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63" r:id="rId3"/>
    <sheet name="ფორმა N4" sheetId="40" r:id="rId4"/>
    <sheet name="ფორმა N4.1" sheetId="26" r:id="rId5"/>
    <sheet name="ფორმა 4.2" sheetId="60" r:id="rId6"/>
    <sheet name="ფორმა N4.3" sheetId="68" r:id="rId7"/>
    <sheet name="ფორმა 4.4" sheetId="34" r:id="rId8"/>
    <sheet name="ფორმა 4.5" sheetId="55" r:id="rId9"/>
    <sheet name="ფორმა N5" sheetId="64" r:id="rId10"/>
    <sheet name="ფორმა N5.1" sheetId="27" r:id="rId11"/>
    <sheet name="ფორმა 5.2" sheetId="65" r:id="rId12"/>
    <sheet name="ფორმა N5.3 " sheetId="66" r:id="rId13"/>
    <sheet name="ფორმა 5.4" sheetId="45" r:id="rId14"/>
    <sheet name="ფორმა 5.5" sheetId="67" r:id="rId15"/>
    <sheet name="ფორმა N6" sheetId="5" r:id="rId16"/>
    <sheet name="ფორმა N6.1" sheetId="28" r:id="rId17"/>
    <sheet name="ფორმა N7" sheetId="12" r:id="rId18"/>
    <sheet name="ფორმა N8" sheetId="69" r:id="rId19"/>
    <sheet name="ფორმა N 8.1" sheetId="18" r:id="rId20"/>
    <sheet name="ფორმა N9" sheetId="10" r:id="rId21"/>
    <sheet name="ფორმა 9.1" sheetId="62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5" hidden="1">'ფორმა 4.2'!#REF!</definedName>
    <definedName name="_xlnm._FilterDatabase" localSheetId="11" hidden="1">'ფორმა 5.2'!$B$8:$I$2051</definedName>
    <definedName name="_xlnm._FilterDatabase" localSheetId="0" hidden="1">'ფორმა N1'!$A$8:$L$115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N5.1'!$B$9:$D$17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5">#REF!</definedName>
    <definedName name="Date" localSheetId="7">#REF!</definedName>
    <definedName name="Date" localSheetId="8">#REF!</definedName>
    <definedName name="Date" localSheetId="11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2">#REF!</definedName>
    <definedName name="Date" localSheetId="3">#REF!</definedName>
    <definedName name="Date" localSheetId="4">#REF!</definedName>
    <definedName name="Date" localSheetId="6">#REF!</definedName>
    <definedName name="Date" localSheetId="9">#REF!</definedName>
    <definedName name="Date" localSheetId="10">#REF!</definedName>
    <definedName name="Date" localSheetId="12">#REF!</definedName>
    <definedName name="Date" localSheetId="16">#REF!</definedName>
    <definedName name="Date" localSheetId="18">#REF!</definedName>
    <definedName name="Date" localSheetId="25">#REF!</definedName>
    <definedName name="Date">#REF!</definedName>
    <definedName name="_xlnm.Print_Area" localSheetId="5">'ფორმა 4.2'!$A$1:$I$2550</definedName>
    <definedName name="_xlnm.Print_Area" localSheetId="7">'ფორმა 4.4'!$A$1:$H$46</definedName>
    <definedName name="_xlnm.Print_Area" localSheetId="8">'ფორმა 4.5'!$A$1:$M$197</definedName>
    <definedName name="_xlnm.Print_Area" localSheetId="11">'ფორმა 5.2'!$A$1:$I$2061</definedName>
    <definedName name="_xlnm.Print_Area" localSheetId="13">'ფორმა 5.4'!$A$1:$H$46</definedName>
    <definedName name="_xlnm.Print_Area" localSheetId="14">'ფორმა 5.5'!$A$1:$M$169</definedName>
    <definedName name="_xlnm.Print_Area" localSheetId="21">'ფორმა 9.1'!$A$1:$I$93</definedName>
    <definedName name="_xlnm.Print_Area" localSheetId="22">'ფორმა 9.2'!$A$1:$K$29</definedName>
    <definedName name="_xlnm.Print_Area" localSheetId="23">'ფორმა 9.6'!$A$1:$I$35</definedName>
    <definedName name="_xlnm.Print_Area" localSheetId="19">'ფორმა N 8.1'!$A$1:$H$24</definedName>
    <definedName name="_xlnm.Print_Area" localSheetId="24">'ფორმა N 9.7'!$A$1:$I$88</definedName>
    <definedName name="_xlnm.Print_Area" localSheetId="0">'ფორმა N1'!$A$1:$L$132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N5.1'!$A$1:$D$31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G10" i="18" l="1"/>
  <c r="G11" i="18" s="1"/>
  <c r="G12" i="18" s="1"/>
  <c r="C21" i="59"/>
  <c r="C23" i="59"/>
  <c r="C25" i="59"/>
  <c r="C19" i="59"/>
  <c r="C18" i="59"/>
  <c r="C12" i="59"/>
  <c r="I15" i="10" l="1"/>
  <c r="I12" i="10" l="1"/>
  <c r="I2" i="69"/>
  <c r="A5" i="69"/>
  <c r="I16" i="69"/>
  <c r="I15" i="69"/>
  <c r="I14" i="69"/>
  <c r="I13" i="69"/>
  <c r="I12" i="69"/>
  <c r="I11" i="69"/>
  <c r="I10" i="69"/>
  <c r="A4" i="69"/>
  <c r="G2" i="68" l="1"/>
  <c r="A5" i="68"/>
  <c r="I22" i="68"/>
  <c r="H22" i="68"/>
  <c r="A4" i="68"/>
  <c r="L155" i="67" l="1"/>
  <c r="A5" i="67"/>
  <c r="L2" i="67"/>
  <c r="G2" i="66"/>
  <c r="A5" i="66"/>
  <c r="I18" i="66"/>
  <c r="H18" i="66"/>
  <c r="I2" i="65"/>
  <c r="A5" i="65"/>
  <c r="I2051" i="65"/>
  <c r="H2051" i="65"/>
  <c r="G2051" i="65"/>
  <c r="C2" i="64"/>
  <c r="A5" i="64"/>
  <c r="D73" i="64"/>
  <c r="C73" i="64"/>
  <c r="D65" i="64"/>
  <c r="D59" i="64"/>
  <c r="C59" i="64"/>
  <c r="D54" i="64"/>
  <c r="C54" i="64"/>
  <c r="D48" i="64"/>
  <c r="C48" i="64"/>
  <c r="D37" i="64"/>
  <c r="C37" i="64"/>
  <c r="D33" i="64"/>
  <c r="C33" i="64"/>
  <c r="D24" i="64"/>
  <c r="D18" i="64" s="1"/>
  <c r="C24" i="64"/>
  <c r="C18" i="64"/>
  <c r="D15" i="64"/>
  <c r="C15" i="64"/>
  <c r="C14" i="64"/>
  <c r="D10" i="64"/>
  <c r="C10" i="64"/>
  <c r="C9" i="64"/>
  <c r="D14" i="64" l="1"/>
  <c r="D9" i="64" s="1"/>
  <c r="A5" i="63"/>
  <c r="C2" i="63"/>
  <c r="D31" i="63"/>
  <c r="C31" i="63"/>
  <c r="D27" i="63"/>
  <c r="D26" i="63" s="1"/>
  <c r="C27" i="63"/>
  <c r="C26" i="63" s="1"/>
  <c r="D19" i="63"/>
  <c r="C19" i="63"/>
  <c r="D16" i="63"/>
  <c r="C16" i="63"/>
  <c r="D12" i="63"/>
  <c r="D10" i="63" s="1"/>
  <c r="D9" i="63" s="1"/>
  <c r="C12" i="63"/>
  <c r="A4" i="63"/>
  <c r="C10" i="63" l="1"/>
  <c r="C9" i="63"/>
  <c r="A5" i="62"/>
  <c r="I2" i="62"/>
  <c r="I2" i="60" l="1"/>
  <c r="A5" i="60" l="1"/>
  <c r="J2536" i="60"/>
  <c r="I2536" i="60"/>
  <c r="H2536" i="60"/>
  <c r="G2536" i="60"/>
  <c r="A4" i="60"/>
  <c r="J23" i="10"/>
  <c r="I23" i="10"/>
  <c r="J22" i="10"/>
  <c r="I22" i="10"/>
  <c r="J21" i="10"/>
  <c r="I21" i="10"/>
  <c r="J20" i="10"/>
  <c r="I20" i="10"/>
  <c r="J18" i="10"/>
  <c r="I18" i="10"/>
  <c r="J16" i="10"/>
  <c r="I16" i="10"/>
  <c r="J15" i="10"/>
  <c r="J13" i="10"/>
  <c r="I13" i="10"/>
  <c r="J11" i="10"/>
  <c r="I11" i="10"/>
  <c r="J12" i="10"/>
  <c r="C12" i="3" l="1"/>
  <c r="D12" i="3"/>
  <c r="I2" i="39" l="1"/>
  <c r="K2" i="57"/>
  <c r="I2" i="10"/>
  <c r="G2" i="18"/>
  <c r="C2" i="28"/>
  <c r="C2" i="5"/>
  <c r="G2" i="45"/>
  <c r="C2" i="27"/>
  <c r="L3" i="55"/>
  <c r="G2" i="34"/>
  <c r="C2" i="26"/>
  <c r="C2" i="40"/>
  <c r="C2" i="3"/>
  <c r="C2" i="59"/>
  <c r="A5" i="57"/>
  <c r="A6" i="59"/>
  <c r="D12" i="40" l="1"/>
  <c r="C13" i="59" s="1"/>
  <c r="C12" i="40"/>
  <c r="I78" i="35" l="1"/>
  <c r="L183" i="55" l="1"/>
  <c r="A6" i="55"/>
  <c r="A5" i="35" l="1"/>
  <c r="A5" i="39"/>
  <c r="A5" i="10"/>
  <c r="A5" i="18"/>
  <c r="A5" i="12"/>
  <c r="A6" i="28"/>
  <c r="A6" i="5"/>
  <c r="A5" i="45"/>
  <c r="A6" i="27"/>
  <c r="A5" i="34"/>
  <c r="A6" i="26"/>
  <c r="A7" i="40"/>
  <c r="A5" i="3"/>
  <c r="D31" i="3" l="1"/>
  <c r="C31" i="3"/>
  <c r="C24" i="59" s="1"/>
  <c r="H34" i="45" l="1"/>
  <c r="G34" i="45"/>
  <c r="D27" i="3" l="1"/>
  <c r="C27" i="3"/>
  <c r="C22" i="59" l="1"/>
  <c r="C20" i="59" s="1"/>
  <c r="C26" i="3"/>
  <c r="D17" i="28"/>
  <c r="C17" i="28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5" i="28" l="1"/>
  <c r="D18" i="27"/>
  <c r="C18" i="27"/>
  <c r="A5" i="27"/>
  <c r="D24" i="26"/>
  <c r="C24" i="26"/>
  <c r="A5" i="26"/>
  <c r="G13" i="18" l="1"/>
  <c r="A4" i="18"/>
  <c r="H10" i="10" l="1"/>
  <c r="H9" i="10" s="1"/>
  <c r="C64" i="12" l="1"/>
  <c r="A4" i="10" l="1"/>
  <c r="A4" i="12"/>
  <c r="A5" i="5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0" i="5" l="1"/>
  <c r="C10" i="59" s="1"/>
  <c r="C10" i="5"/>
  <c r="C10" i="3"/>
  <c r="D10" i="3"/>
  <c r="B9" i="10"/>
  <c r="D10" i="12"/>
  <c r="J9" i="10"/>
  <c r="D26" i="3"/>
  <c r="C10" i="12"/>
  <c r="C44" i="12"/>
  <c r="D9" i="10"/>
  <c r="F9" i="10"/>
  <c r="C9" i="3" l="1"/>
  <c r="D9" i="3"/>
  <c r="C17" i="59" s="1"/>
  <c r="D64" i="12" l="1"/>
  <c r="D44" i="12" s="1"/>
</calcChain>
</file>

<file path=xl/sharedStrings.xml><?xml version="1.0" encoding="utf-8"?>
<sst xmlns="http://schemas.openxmlformats.org/spreadsheetml/2006/main" count="27517" uniqueCount="9168">
  <si>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</si>
  <si>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</si>
  <si>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</si>
  <si>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</si>
  <si>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</si>
  <si>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</si>
  <si>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</si>
  <si>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</si>
  <si>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</si>
  <si>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</si>
  <si>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</si>
  <si>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</si>
  <si>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</si>
  <si>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</si>
  <si>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</si>
  <si>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</si>
  <si>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</si>
  <si>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</si>
  <si>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</si>
  <si>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</si>
  <si>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</si>
  <si>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</si>
  <si>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</si>
  <si>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</si>
  <si>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</si>
  <si>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</si>
  <si>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</si>
  <si>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</si>
  <si>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</si>
  <si>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</si>
  <si>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</si>
  <si>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</si>
  <si>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</si>
  <si>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</si>
  <si>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</si>
  <si>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</si>
  <si>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</si>
  <si>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</si>
  <si>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</si>
  <si>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</si>
  <si>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</si>
  <si>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</si>
  <si>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</si>
  <si>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</si>
  <si>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</si>
  <si>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</si>
  <si>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</si>
  <si>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</si>
  <si>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</si>
  <si>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</si>
  <si>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</si>
  <si>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</si>
  <si>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</si>
  <si>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</si>
  <si>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</si>
  <si>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</si>
  <si>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</si>
  <si>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</si>
  <si>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</si>
  <si>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</si>
  <si>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</si>
  <si>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</si>
  <si>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</si>
  <si>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</si>
  <si>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</si>
  <si>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</si>
  <si>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</si>
  <si>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</si>
  <si>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</si>
  <si>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</si>
  <si>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</si>
  <si>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</si>
  <si>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</si>
  <si>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</si>
  <si>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</si>
  <si>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</si>
  <si>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</si>
  <si>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</si>
  <si>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</si>
  <si>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</si>
  <si>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</si>
  <si>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</si>
  <si>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</si>
  <si>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</si>
  <si>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</si>
  <si>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</si>
  <si>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</si>
  <si>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</si>
  <si>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</si>
  <si>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</si>
  <si>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</si>
  <si>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</si>
  <si>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</si>
  <si>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</si>
  <si>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</si>
  <si>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</si>
  <si>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</si>
  <si>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</si>
  <si>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</si>
  <si>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</si>
  <si>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</si>
  <si>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</si>
  <si>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</si>
  <si>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</si>
  <si>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</si>
  <si>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</si>
  <si>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</si>
  <si>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</si>
  <si>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</si>
  <si>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</si>
  <si>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</si>
  <si>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</si>
  <si>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</si>
  <si>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</si>
  <si>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</si>
  <si>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</si>
  <si>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</si>
  <si>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</si>
  <si>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</si>
  <si>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</si>
  <si>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</si>
  <si>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</si>
  <si>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</si>
  <si>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</si>
  <si>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</si>
  <si>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</si>
  <si>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</si>
  <si>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</si>
  <si>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</si>
  <si>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</si>
  <si>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</si>
  <si>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</si>
  <si>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</si>
  <si>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</si>
  <si>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</si>
  <si>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</si>
  <si>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</si>
  <si>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</si>
  <si>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</si>
  <si>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</si>
  <si>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</si>
  <si>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</si>
  <si>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</si>
  <si>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</si>
  <si>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</si>
  <si>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</si>
  <si>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</si>
  <si>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</si>
  <si>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</si>
  <si>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</si>
  <si>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</si>
  <si>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</si>
  <si>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</si>
  <si>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</si>
  <si>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</si>
  <si>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</si>
  <si>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</si>
  <si>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</si>
  <si>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</si>
  <si>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</si>
  <si>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</si>
  <si>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</si>
  <si>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</si>
  <si>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</si>
  <si>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</si>
  <si>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</si>
  <si>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</si>
  <si>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</si>
  <si>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</si>
  <si>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</si>
  <si>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</si>
  <si>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</si>
  <si>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</si>
  <si>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</si>
  <si>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</si>
  <si>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</si>
  <si>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</si>
  <si>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</si>
  <si>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</si>
  <si>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</si>
  <si>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</si>
  <si>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</si>
  <si>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</si>
  <si>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</si>
  <si>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</si>
  <si>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</si>
  <si>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</si>
  <si>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</si>
  <si>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</si>
  <si>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</si>
  <si>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</si>
  <si>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</si>
  <si>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</si>
  <si>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</si>
  <si>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</si>
  <si>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</si>
  <si>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</si>
  <si>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</si>
  <si>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</si>
  <si>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</si>
  <si>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</si>
  <si>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</si>
  <si>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</si>
  <si>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</si>
  <si>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</si>
  <si>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</si>
  <si>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</si>
  <si>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</si>
  <si>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</si>
  <si>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</si>
  <si>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</si>
  <si>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</si>
  <si>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</si>
  <si>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</si>
  <si>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</si>
  <si>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</si>
  <si>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</si>
  <si>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</si>
  <si>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</si>
  <si>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</si>
  <si>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</si>
  <si>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</si>
  <si>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</si>
  <si>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</si>
  <si>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</si>
  <si>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</si>
  <si>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</si>
  <si>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</si>
  <si>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</si>
  <si>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</si>
  <si>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</si>
  <si>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</si>
  <si>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</si>
  <si>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</si>
  <si>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</si>
  <si>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</si>
  <si>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</si>
  <si>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</si>
  <si>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</si>
  <si>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</si>
  <si>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</si>
  <si>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</si>
  <si>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</si>
  <si>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</si>
  <si>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</si>
  <si>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</si>
  <si>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</si>
  <si>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</si>
  <si>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</si>
  <si>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</si>
  <si>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</si>
  <si>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</si>
  <si>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</si>
  <si>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</si>
  <si>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</si>
  <si>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</si>
  <si>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</si>
  <si>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</si>
  <si>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</si>
  <si>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</si>
  <si>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</si>
  <si>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</si>
  <si>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</si>
  <si>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</si>
  <si>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</si>
  <si>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</si>
  <si>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</si>
  <si>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</si>
  <si>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</si>
  <si>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</si>
  <si>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</si>
  <si>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</si>
  <si>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</si>
  <si>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</si>
  <si>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</si>
  <si>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</si>
  <si>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</si>
  <si>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</si>
  <si>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</si>
  <si>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</si>
  <si>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</si>
  <si>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</si>
  <si>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</si>
  <si>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</si>
  <si>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</si>
  <si>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</si>
  <si>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</si>
  <si>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</si>
  <si>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</si>
  <si>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</si>
  <si>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</si>
  <si>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</si>
  <si>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</si>
  <si>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</si>
  <si>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</si>
  <si>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</si>
  <si>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</si>
  <si>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</si>
  <si>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</si>
  <si>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</si>
  <si>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</si>
  <si>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</si>
  <si>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</si>
  <si>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</si>
  <si>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</si>
  <si>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</si>
  <si>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</si>
  <si>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</si>
  <si>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</si>
  <si>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</si>
  <si>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</si>
  <si>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</si>
  <si>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</si>
  <si>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</si>
  <si>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</si>
  <si>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</si>
  <si>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</si>
  <si>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</si>
  <si>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</si>
  <si>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</si>
  <si>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</si>
  <si>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</si>
  <si>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</si>
  <si>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</si>
  <si>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</si>
  <si>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</si>
  <si>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</si>
  <si>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</si>
  <si>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</si>
  <si>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</si>
  <si>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</si>
  <si>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</si>
  <si>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</si>
  <si>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</si>
  <si>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</si>
  <si>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</si>
  <si>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</si>
  <si>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</si>
  <si>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</si>
  <si>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</si>
  <si>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</si>
  <si>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</si>
  <si>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</si>
  <si>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</si>
  <si>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</si>
  <si>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</si>
  <si>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</si>
  <si>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</si>
  <si>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</si>
  <si>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</si>
  <si>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</si>
  <si>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</si>
  <si>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</si>
  <si>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</si>
  <si>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</si>
  <si>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</si>
  <si>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</si>
  <si>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</si>
  <si>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</si>
  <si>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</si>
  <si>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</si>
  <si>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</si>
  <si>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</si>
  <si>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</si>
  <si>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</si>
  <si>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</si>
  <si>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</si>
  <si>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</si>
  <si>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</si>
  <si>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</si>
  <si>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</si>
  <si>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</si>
  <si>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</si>
  <si>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</si>
  <si>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</si>
  <si>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</si>
  <si>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</si>
  <si>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</si>
  <si>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</si>
  <si>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</si>
  <si>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</si>
  <si>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</si>
  <si>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</si>
  <si>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</si>
  <si>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</si>
  <si>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</si>
  <si>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</si>
  <si>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</si>
  <si>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</si>
  <si>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</si>
  <si>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</si>
  <si>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</si>
  <si>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</si>
  <si>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</si>
  <si>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</si>
  <si>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</si>
  <si>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</si>
  <si>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</si>
  <si>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</si>
  <si>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</si>
  <si>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</si>
  <si>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</si>
  <si>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</si>
  <si>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</si>
  <si>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</si>
  <si>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</si>
  <si>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</si>
  <si>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</si>
  <si>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</si>
  <si>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</si>
  <si>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</si>
  <si>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</si>
  <si>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</si>
  <si>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</si>
  <si>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</si>
  <si>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</si>
  <si>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</si>
  <si>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</si>
  <si>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</si>
  <si>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</si>
  <si>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</si>
  <si>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</si>
  <si>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</si>
  <si>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</si>
  <si>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</si>
  <si>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</si>
  <si>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</si>
  <si>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</si>
  <si>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</si>
  <si>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</si>
  <si>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</si>
  <si>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</si>
  <si>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</si>
  <si>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</si>
  <si>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</si>
  <si>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</si>
  <si>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</si>
  <si>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</si>
  <si>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</si>
  <si>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</si>
  <si>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</si>
  <si>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</si>
  <si>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</si>
  <si>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</si>
  <si>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</si>
  <si>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</si>
  <si>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</si>
  <si>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</si>
  <si>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</si>
  <si>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</si>
  <si>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</si>
  <si>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</si>
  <si>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</si>
  <si>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</si>
  <si>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</si>
  <si>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</si>
  <si>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</si>
  <si>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</si>
  <si>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</si>
  <si>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</si>
  <si>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</si>
  <si>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</si>
  <si>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</si>
  <si>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</si>
  <si>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</si>
  <si>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</si>
  <si>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</si>
  <si>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</si>
  <si>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</si>
  <si>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</si>
  <si>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</si>
  <si>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</si>
  <si>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</si>
  <si>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</si>
  <si>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</si>
  <si>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</si>
  <si>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</si>
  <si>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</si>
  <si>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</si>
  <si>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</si>
  <si>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</si>
  <si>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</si>
  <si>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</si>
  <si>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</si>
  <si>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</si>
  <si>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</si>
  <si>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</si>
  <si>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</si>
  <si>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</si>
  <si>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</si>
  <si>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</si>
  <si>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</si>
  <si>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</si>
  <si>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</si>
  <si>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</si>
  <si>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</si>
  <si>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</si>
  <si>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</si>
  <si>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</si>
  <si>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</si>
  <si>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</si>
  <si>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</si>
  <si>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</si>
  <si>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</si>
  <si>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</si>
  <si>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</si>
  <si>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</si>
  <si>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</si>
  <si>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</si>
  <si>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</si>
  <si>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</si>
  <si>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</si>
  <si>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მპგ „ერთიანი ნაციონალური მოძრაობა“</t>
  </si>
  <si>
    <t>01/01/2017-12/31/2017</t>
  </si>
  <si>
    <t>12/31/2017</t>
  </si>
  <si>
    <t>27.06.2012 წ.</t>
  </si>
  <si>
    <t>შპს "ნატექსი"</t>
  </si>
  <si>
    <t>404395490</t>
  </si>
  <si>
    <t>ინტერნეტსერვისი</t>
  </si>
  <si>
    <t>04.02.2013 წ.</t>
  </si>
  <si>
    <t>შპს "ჯორჯიან მიკროსისტემს"</t>
  </si>
  <si>
    <t>202268517</t>
  </si>
  <si>
    <t>სისტემა "კოდექსი"-ს განახლება</t>
  </si>
  <si>
    <t>01.06.2015 წ.</t>
  </si>
  <si>
    <t>შპს "ლაზერლენდი"</t>
  </si>
  <si>
    <t>205255418</t>
  </si>
  <si>
    <t>კატრიჯების დამუხტვა, აღდგენა</t>
  </si>
  <si>
    <t>17.02.2017 წ.</t>
  </si>
  <si>
    <t>შპს "ოფისლაინი"</t>
  </si>
  <si>
    <t>400170934</t>
  </si>
  <si>
    <t>საკანცელარიო საქონელი</t>
  </si>
  <si>
    <t>03.10.2016 წ.</t>
  </si>
  <si>
    <t>შპს "ვიქტორია სექიურითი"</t>
  </si>
  <si>
    <t>დაცვის მომსახურება</t>
  </si>
  <si>
    <t>12.07.2017 წ.</t>
  </si>
  <si>
    <t>შპს "იუნაიტეტ სექიურითი"</t>
  </si>
  <si>
    <t>204994159</t>
  </si>
  <si>
    <t>შპს "უსაფრთხოების კომპანია ტიგონისი"</t>
  </si>
  <si>
    <t>10.02.2015 წ.</t>
  </si>
  <si>
    <t>ი/მ მიხეილ შამოიანი</t>
  </si>
  <si>
    <t>01027023320</t>
  </si>
  <si>
    <t>12.12.2017 წ.</t>
  </si>
  <si>
    <t>შპს 'გლობალ კომპანი"</t>
  </si>
  <si>
    <t>227077898</t>
  </si>
  <si>
    <t>საწვავი (ბენზინი)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</si>
  <si>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</si>
  <si>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</si>
  <si>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</si>
  <si>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</si>
  <si>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</si>
  <si>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</si>
  <si>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20.05.2017 წ.</t>
  </si>
  <si>
    <t>შპს "დეიზი"</t>
  </si>
  <si>
    <t>ბანერები</t>
  </si>
  <si>
    <t>01.04.2017 წ.</t>
  </si>
  <si>
    <t>შპს "ტორი პლიუსი"</t>
  </si>
  <si>
    <t>ბუკლეტები, დუპლეტი, ტრიპლეტი, სტიკერები</t>
  </si>
  <si>
    <t>26.04.2017 წ.</t>
  </si>
  <si>
    <t>შპს "ვესტა"</t>
  </si>
  <si>
    <t>202159788</t>
  </si>
  <si>
    <t>სტიკერის დემონტაჟი</t>
  </si>
  <si>
    <t>03.03.2016 წ.</t>
  </si>
  <si>
    <t>შპს "იმედი"</t>
  </si>
  <si>
    <t>401943634</t>
  </si>
  <si>
    <t>მეგაფონი</t>
  </si>
  <si>
    <t>03.08.2017 წ.</t>
  </si>
  <si>
    <t>შპს "ჯეოლენდი"</t>
  </si>
  <si>
    <t>204447394</t>
  </si>
  <si>
    <t>კარტოგრაფიული მომსახურება</t>
  </si>
  <si>
    <t>23.06.2017 წ.</t>
  </si>
  <si>
    <t>შპს "ივენთი 2030"</t>
  </si>
  <si>
    <t>სკამებით მომსახურების გაწევა</t>
  </si>
  <si>
    <t>შპს "იბერია ავტოჰაუსი"</t>
  </si>
  <si>
    <t>236081832</t>
  </si>
  <si>
    <t>ავტოტექმომსახურება</t>
  </si>
  <si>
    <t>19.09.2017 წ.</t>
  </si>
  <si>
    <t>ფ/პ გიორგი ერაძე</t>
  </si>
  <si>
    <t>60001022124</t>
  </si>
  <si>
    <t>01.11.2017 წ.</t>
  </si>
  <si>
    <t>შპს "ასპ-გრუპი"</t>
  </si>
  <si>
    <t>406217721</t>
  </si>
  <si>
    <t>11.01.2013 წ.</t>
  </si>
  <si>
    <t>შპს "თეგეტა მოტორსი"</t>
  </si>
  <si>
    <t>202177205</t>
  </si>
  <si>
    <t>10.08.2016 წ.</t>
  </si>
  <si>
    <t>შპს "საქართველო "</t>
  </si>
  <si>
    <t>204421991</t>
  </si>
  <si>
    <t>იჯარა</t>
  </si>
  <si>
    <t xml:space="preserve">ხელფასები  ქკპ </t>
  </si>
  <si>
    <t>ოქტომბერ-ნოემბრის თვის ხელფასი</t>
  </si>
  <si>
    <t>ხელფასები  ენმ</t>
  </si>
  <si>
    <t>დეკემბრის თვის ხელფასი</t>
  </si>
  <si>
    <t>15.09.2017 წ.</t>
  </si>
  <si>
    <t>ნიკა ლომიძე</t>
  </si>
  <si>
    <t>01026000274</t>
  </si>
  <si>
    <t>ვიდეორგოლის დამზადება</t>
  </si>
  <si>
    <t>შპს "ფორმულა პროესკო ფროდაქშენი"</t>
  </si>
  <si>
    <t>404892513</t>
  </si>
  <si>
    <t>01.03.201 წ.</t>
  </si>
  <si>
    <t>შპს "ლიტერა"</t>
  </si>
  <si>
    <t>204987933</t>
  </si>
  <si>
    <t>ა/მანქანის იჯარა</t>
  </si>
  <si>
    <t>01.02.2017 წ.</t>
  </si>
  <si>
    <t>ბესარიონ მოსიძე</t>
  </si>
  <si>
    <t>01001004857</t>
  </si>
  <si>
    <t>15.02.2017 წ.</t>
  </si>
  <si>
    <t>გიორგი ბეგიაშვილი</t>
  </si>
  <si>
    <t>01008003204</t>
  </si>
  <si>
    <t>25.07.2017 წ.</t>
  </si>
  <si>
    <t>ჯეირან ირემაშვილი</t>
  </si>
  <si>
    <t>01019054654</t>
  </si>
  <si>
    <t>12.12.2010 წ.</t>
  </si>
  <si>
    <t>სს ”განთიადი”</t>
  </si>
  <si>
    <t>208147423</t>
  </si>
  <si>
    <t>მანანა ჭითავა</t>
  </si>
  <si>
    <t>01030007495</t>
  </si>
  <si>
    <t>ელისო მახარობლიძე</t>
  </si>
  <si>
    <t>43001004049</t>
  </si>
  <si>
    <t>01.05.2017 წ.</t>
  </si>
  <si>
    <t>ანგელინა ბადალაშვილი (ლაშა წამალაშვილი)</t>
  </si>
  <si>
    <t>01004004483</t>
  </si>
  <si>
    <t>01.06.2017 წ.</t>
  </si>
  <si>
    <t>ნანა ტარტარაშვილი</t>
  </si>
  <si>
    <t>01027062191</t>
  </si>
  <si>
    <t>ტარიელ ჩიტიშვილი</t>
  </si>
  <si>
    <t>01017005199</t>
  </si>
  <si>
    <t>გიორგი დავითური</t>
  </si>
  <si>
    <t>14001008499</t>
  </si>
  <si>
    <t>15.06.2017 წ.</t>
  </si>
  <si>
    <t>დიმირტი არჯევანიძე</t>
  </si>
  <si>
    <t>01008029263</t>
  </si>
  <si>
    <t>01.02.2014 წ.</t>
  </si>
  <si>
    <t>გია ქედელიძე</t>
  </si>
  <si>
    <t>61009006080</t>
  </si>
  <si>
    <t>01.09.2017 წ.</t>
  </si>
  <si>
    <t>ცისანა დავითაძე</t>
  </si>
  <si>
    <t>61008002023</t>
  </si>
  <si>
    <t>12.03.2015 წ.</t>
  </si>
  <si>
    <t>ზურაბ დავითაძე</t>
  </si>
  <si>
    <t>61010003569</t>
  </si>
  <si>
    <t>01.03.2014 წ.</t>
  </si>
  <si>
    <t>საიდ დიდმანიძე</t>
  </si>
  <si>
    <t>61006005643 (198002450)</t>
  </si>
  <si>
    <t>შახმარდან გუსეინოვი</t>
  </si>
  <si>
    <t>12001041978</t>
  </si>
  <si>
    <t>29.01.2014 წ.</t>
  </si>
  <si>
    <t>სამტრედია, მუნიციპალიტეტი, გამგეობა (საკრებულო)</t>
  </si>
  <si>
    <t>238769025</t>
  </si>
  <si>
    <t>04.03.2014 წ.</t>
  </si>
  <si>
    <t>მზიური სვანიძე</t>
  </si>
  <si>
    <t>18001053471</t>
  </si>
  <si>
    <t>ლატავრა ლალიაშვილი</t>
  </si>
  <si>
    <t>53001003144</t>
  </si>
  <si>
    <t>01.01.2017 წ.</t>
  </si>
  <si>
    <t>შალვა ლომიძე</t>
  </si>
  <si>
    <t>09001002450</t>
  </si>
  <si>
    <t>31.01..2014 წ.</t>
  </si>
  <si>
    <t>ელენე ჭიღლაძე (ასმათ აბრამიშვილი)</t>
  </si>
  <si>
    <t>38001006467 (38001010286)</t>
  </si>
  <si>
    <t>10.04.2014 წ.</t>
  </si>
  <si>
    <t xml:space="preserve">ხვიჩა არევაძე </t>
  </si>
  <si>
    <t>56001002800</t>
  </si>
  <si>
    <t>07.04.2016 წ.</t>
  </si>
  <si>
    <t>ნუგზარ მეგნეიშვილი</t>
  </si>
  <si>
    <t>01027007262</t>
  </si>
  <si>
    <t>01.12.2016 წ.</t>
  </si>
  <si>
    <t>შპს ”სილქნეტი”</t>
  </si>
  <si>
    <t>204566978</t>
  </si>
  <si>
    <t>ამირან ლონდარიძე</t>
  </si>
  <si>
    <t>05001001777 (123103667)</t>
  </si>
  <si>
    <t>ნინო ტვილდიანი</t>
  </si>
  <si>
    <t>27001003070</t>
  </si>
  <si>
    <t>მანანა ჩხაიძე</t>
  </si>
  <si>
    <t>26001008890</t>
  </si>
  <si>
    <t>ემმა პირინჯიანი</t>
  </si>
  <si>
    <t>07601056604</t>
  </si>
  <si>
    <t>ნინო ლურსმანაშვილი</t>
  </si>
  <si>
    <t>11001008640</t>
  </si>
  <si>
    <t>ნათელა მაჭარაშვილი</t>
  </si>
  <si>
    <t>03001001833</t>
  </si>
  <si>
    <t>ნელი ხუციშვილი</t>
  </si>
  <si>
    <t>52001013863</t>
  </si>
  <si>
    <t>შპს „მარკშეიდერი“</t>
  </si>
  <si>
    <t>228926062</t>
  </si>
  <si>
    <t>აიატ სულეიმანოვი</t>
  </si>
  <si>
    <t>28001033208</t>
  </si>
  <si>
    <t>თამარ ცერაძე</t>
  </si>
  <si>
    <t>59001049345</t>
  </si>
  <si>
    <t>ქეთევან მილორავა</t>
  </si>
  <si>
    <t>42001003756</t>
  </si>
  <si>
    <t>გიორგი ქურდაძე</t>
  </si>
  <si>
    <t>01030030249</t>
  </si>
  <si>
    <t>ფიქრია შველიძე</t>
  </si>
  <si>
    <t>18001002488</t>
  </si>
  <si>
    <t>თეიმურაზ ხონელია</t>
  </si>
  <si>
    <t>62007007010</t>
  </si>
  <si>
    <t>31.12.2015 წ.</t>
  </si>
  <si>
    <t>დარეჯან გორგაძე</t>
  </si>
  <si>
    <t>18001060717</t>
  </si>
  <si>
    <t>ხელშეკრულება</t>
  </si>
  <si>
    <t>01.08.2016 წ.</t>
  </si>
  <si>
    <t>ქეთევან მჭედლიშვილი (მფლ. მარგო მჭედლივილი)</t>
  </si>
  <si>
    <t>01011046334 (01011005575)</t>
  </si>
  <si>
    <t>თხევადი საპონი, დომესტოზი,ფეირი, ხელთათმანი,ნაგვის პარკი...</t>
  </si>
  <si>
    <t>დავით</t>
  </si>
  <si>
    <t>კირთაძე</t>
  </si>
  <si>
    <t>01014001781</t>
  </si>
  <si>
    <t>აღმასრულებელი მდივანი</t>
  </si>
  <si>
    <t>ბესიკი</t>
  </si>
  <si>
    <t>კვიციანი</t>
  </si>
  <si>
    <t>62001032918</t>
  </si>
  <si>
    <t>თავმჯდომარე</t>
  </si>
  <si>
    <t>ბესიკ</t>
  </si>
  <si>
    <t>გაზდელიანი</t>
  </si>
  <si>
    <t>01027027944</t>
  </si>
  <si>
    <t>გიორგი</t>
  </si>
  <si>
    <t>ონიანი</t>
  </si>
  <si>
    <t>01012014618</t>
  </si>
  <si>
    <t xml:space="preserve">პოლიტსაბჭოს თავმჯდ. მოადგ. მრჩ. იურიდიულ საკითხებში </t>
  </si>
  <si>
    <t>შოთა</t>
  </si>
  <si>
    <t>გრიგოლია</t>
  </si>
  <si>
    <t>02001001855</t>
  </si>
  <si>
    <t>დათო</t>
  </si>
  <si>
    <t>ჟღენტი</t>
  </si>
  <si>
    <t>01029009838</t>
  </si>
  <si>
    <t>ლაშა</t>
  </si>
  <si>
    <t>იმერლიშვილი</t>
  </si>
  <si>
    <t>01013000330</t>
  </si>
  <si>
    <t>ჯარჯი</t>
  </si>
  <si>
    <t>დოლიძე</t>
  </si>
  <si>
    <t>01010016572</t>
  </si>
  <si>
    <t>ვაჟბედაშვილი</t>
  </si>
  <si>
    <t>01011048295</t>
  </si>
  <si>
    <t>თავმჯდომარის მოვალეობის შემსრულებელი</t>
  </si>
  <si>
    <t>დაღელაშვილი</t>
  </si>
  <si>
    <t>01030027942</t>
  </si>
  <si>
    <t>ნაფეტვარიძე</t>
  </si>
  <si>
    <t>01007011026</t>
  </si>
  <si>
    <t>ჯინჯოლავა</t>
  </si>
  <si>
    <t>01008012003</t>
  </si>
  <si>
    <t>ვიქტორ</t>
  </si>
  <si>
    <t>გოგუაძე</t>
  </si>
  <si>
    <t>01002015422</t>
  </si>
  <si>
    <t>მურმან</t>
  </si>
  <si>
    <t>თხელიძე</t>
  </si>
  <si>
    <t>01023005741</t>
  </si>
  <si>
    <t>თავმჯდომარის მ/შ</t>
  </si>
  <si>
    <t>ლერი</t>
  </si>
  <si>
    <t>დემეტრაშვილი</t>
  </si>
  <si>
    <t>01021012272</t>
  </si>
  <si>
    <t>ლილე</t>
  </si>
  <si>
    <t>ლიპარტელიანი</t>
  </si>
  <si>
    <t>01003012835</t>
  </si>
  <si>
    <t>მანონი</t>
  </si>
  <si>
    <t>ურუშაძე</t>
  </si>
  <si>
    <t>26001007131</t>
  </si>
  <si>
    <t>კადრ. და საქმისწარმ. სამს. მთავარი სპეციალისტი</t>
  </si>
  <si>
    <t>ნინო</t>
  </si>
  <si>
    <t>ქუხილავა</t>
  </si>
  <si>
    <t>51001007064</t>
  </si>
  <si>
    <t>საფინანსო სამსახურის უფროსი სპეციალისტი</t>
  </si>
  <si>
    <t>ზაურ</t>
  </si>
  <si>
    <t>სესიტაშვილი</t>
  </si>
  <si>
    <t>40001001847</t>
  </si>
  <si>
    <t xml:space="preserve">მატერიალურ-ტექნიკ. უზრ. სამსახურის უფროსი </t>
  </si>
  <si>
    <t>ნაზო</t>
  </si>
  <si>
    <t>ჩიაშვილი</t>
  </si>
  <si>
    <t>01019034279</t>
  </si>
  <si>
    <t>უსაფრთხოებისა და ლოჯისტიკის სამსახური, დამლაგ.</t>
  </si>
  <si>
    <t>გულნაზი</t>
  </si>
  <si>
    <t>კოკოშაშვილი</t>
  </si>
  <si>
    <t>01027000414</t>
  </si>
  <si>
    <t>მატერიალურ-ტექნიკ. უზრ. სამსახური, დამლაგ.</t>
  </si>
  <si>
    <t>ცისანა</t>
  </si>
  <si>
    <t>ჯოხაძე</t>
  </si>
  <si>
    <t>62005018854</t>
  </si>
  <si>
    <t>ინგა</t>
  </si>
  <si>
    <t>სიდამონიძე</t>
  </si>
  <si>
    <t>43001001876</t>
  </si>
  <si>
    <t>თინათინი</t>
  </si>
  <si>
    <t>ცერცვაძე</t>
  </si>
  <si>
    <t>25001004708</t>
  </si>
  <si>
    <t>პოლიტსაბჭოს თავმჯდომარის თანაშემწე</t>
  </si>
  <si>
    <t>ირაკლი</t>
  </si>
  <si>
    <t>ქავთარაძე</t>
  </si>
  <si>
    <t>01006011789</t>
  </si>
  <si>
    <t>საერთაშორისო ურთიერთ. სამსახურის უფროსი</t>
  </si>
  <si>
    <t>ნატალია</t>
  </si>
  <si>
    <t>მჭედლიშვილი</t>
  </si>
  <si>
    <t>01030029019</t>
  </si>
  <si>
    <t>მოწვეული სპეციალისტი</t>
  </si>
  <si>
    <t>პატარაია</t>
  </si>
  <si>
    <t>01005005987</t>
  </si>
  <si>
    <t>პრესასთან ურთიერთობის სამსახურის უფროსი</t>
  </si>
  <si>
    <t>სალომე</t>
  </si>
  <si>
    <t>სიგუა</t>
  </si>
  <si>
    <t>29001024464</t>
  </si>
  <si>
    <t>პრესსამსახური, მოწვეული სპეციალისტი</t>
  </si>
  <si>
    <t>ბერიძე</t>
  </si>
  <si>
    <t>01017003820</t>
  </si>
  <si>
    <t>ზვიად</t>
  </si>
  <si>
    <t>მაცაბერიძე</t>
  </si>
  <si>
    <t>01011022462</t>
  </si>
  <si>
    <t>ქეთევან</t>
  </si>
  <si>
    <t>01005043523</t>
  </si>
  <si>
    <t>პრესსამსახური, კონსულტანტი</t>
  </si>
  <si>
    <t>ლევან</t>
  </si>
  <si>
    <t>მჭედლიძე</t>
  </si>
  <si>
    <t>01001070757</t>
  </si>
  <si>
    <t>IT სამსახურის უფროსი სპეციალისტი</t>
  </si>
  <si>
    <t>ივანე</t>
  </si>
  <si>
    <t>პეტრიაშვილი</t>
  </si>
  <si>
    <t>40001004501</t>
  </si>
  <si>
    <t>იურიდიული სამსახურის უფროსი</t>
  </si>
  <si>
    <t>ბექა</t>
  </si>
  <si>
    <t>კვინიკაძე</t>
  </si>
  <si>
    <t>18001065942</t>
  </si>
  <si>
    <t>იურისტი</t>
  </si>
  <si>
    <t>რამაზი</t>
  </si>
  <si>
    <t>ქერეჭაშვილი</t>
  </si>
  <si>
    <t>01030005969</t>
  </si>
  <si>
    <t>რეგიონალური სამსახურის კოორდინატორი</t>
  </si>
  <si>
    <t>ილია</t>
  </si>
  <si>
    <t>01015010055</t>
  </si>
  <si>
    <t>კოორდინატორი რეგიონალურ საკითხებში</t>
  </si>
  <si>
    <t>ბოტკოველი</t>
  </si>
  <si>
    <t>01019004831</t>
  </si>
  <si>
    <t>რეგიონალური სამსახურის უფროსი</t>
  </si>
  <si>
    <t>ოთარ</t>
  </si>
  <si>
    <t>სირაძე</t>
  </si>
  <si>
    <t>04001003355</t>
  </si>
  <si>
    <t>რეგიონის წარმომადგენელი</t>
  </si>
  <si>
    <t>ბადრი</t>
  </si>
  <si>
    <t>ბასიშვილი</t>
  </si>
  <si>
    <t>59004000331</t>
  </si>
  <si>
    <t>მანუჩარი</t>
  </si>
  <si>
    <t>ფანგანი</t>
  </si>
  <si>
    <t>62007006162</t>
  </si>
  <si>
    <t xml:space="preserve">უსაფრთხოებისა და ლოჯისტიკის სამსახურის მთ. სპეც. </t>
  </si>
  <si>
    <t>ბესარიონი</t>
  </si>
  <si>
    <t>გედენიძე</t>
  </si>
  <si>
    <t>01025012561</t>
  </si>
  <si>
    <t xml:space="preserve">უსაფრთხოებისა და ლოჯისტიკის სამსახურის უფროსი </t>
  </si>
  <si>
    <t>რამაზ</t>
  </si>
  <si>
    <t>01027022881</t>
  </si>
  <si>
    <t>უსაფრთხოებისა და ლოჯისტიკის სამსახური, მძღოლი</t>
  </si>
  <si>
    <t>ანზორ</t>
  </si>
  <si>
    <t>პირმისაშვილი</t>
  </si>
  <si>
    <t>01001003350</t>
  </si>
  <si>
    <t>მძღოლი</t>
  </si>
  <si>
    <t>გამრეკელაშვილი</t>
  </si>
  <si>
    <t>18001038017</t>
  </si>
  <si>
    <t>დავითი</t>
  </si>
  <si>
    <t>ოსიყმიშვილი</t>
  </si>
  <si>
    <t>36001004323</t>
  </si>
  <si>
    <t>იოსებ</t>
  </si>
  <si>
    <t>36001004322</t>
  </si>
  <si>
    <t>უსაფრთხოებისა და ლოჯისტიკის სამსახური, დაცვა</t>
  </si>
  <si>
    <t>01019033114</t>
  </si>
  <si>
    <t>ბეჟიკელაშვილი</t>
  </si>
  <si>
    <t>45001004586</t>
  </si>
  <si>
    <t>ზურაბ</t>
  </si>
  <si>
    <t>შერმადინი</t>
  </si>
  <si>
    <t>01024035954</t>
  </si>
  <si>
    <t>ალეკო</t>
  </si>
  <si>
    <t>43001039739</t>
  </si>
  <si>
    <t>მატერიალურ-ტექნიკ. უზრ. სამსახური, დაცვა</t>
  </si>
  <si>
    <t>ტყემალაძე</t>
  </si>
  <si>
    <t>25001032018</t>
  </si>
  <si>
    <t>ალექსი</t>
  </si>
  <si>
    <t>ძულიაშვილი</t>
  </si>
  <si>
    <t>20001001260</t>
  </si>
  <si>
    <t>მიხეილ</t>
  </si>
  <si>
    <t>გოგოტიშვილი</t>
  </si>
  <si>
    <t>33001015200</t>
  </si>
  <si>
    <t>ვლადიმერ</t>
  </si>
  <si>
    <t>კლდიაშვილი</t>
  </si>
  <si>
    <t>60001108821</t>
  </si>
  <si>
    <t>რუხაია</t>
  </si>
  <si>
    <t>62007016080</t>
  </si>
  <si>
    <t>01015015482</t>
  </si>
  <si>
    <t>ემზარ</t>
  </si>
  <si>
    <t>შუბლაძე</t>
  </si>
  <si>
    <t>37001011511</t>
  </si>
  <si>
    <t>საორგანიზაციო მდივანი</t>
  </si>
  <si>
    <t>გარსევან</t>
  </si>
  <si>
    <t>ბუხნიკაშვილი</t>
  </si>
  <si>
    <t>36001010793</t>
  </si>
  <si>
    <t>თეონა</t>
  </si>
  <si>
    <t>ოთანაძე</t>
  </si>
  <si>
    <t>05001009050</t>
  </si>
  <si>
    <t>კესო</t>
  </si>
  <si>
    <t>ლომიძე</t>
  </si>
  <si>
    <t>01019017827</t>
  </si>
  <si>
    <t>თორნიკე</t>
  </si>
  <si>
    <t>დიასამიძე</t>
  </si>
  <si>
    <t>61001068915</t>
  </si>
  <si>
    <t>ვაჟა</t>
  </si>
  <si>
    <t>წოწკოლაური</t>
  </si>
  <si>
    <t>01010011187</t>
  </si>
  <si>
    <t>კახა</t>
  </si>
  <si>
    <t>შუბითიძე</t>
  </si>
  <si>
    <t>01008017164</t>
  </si>
  <si>
    <t>38001003316</t>
  </si>
  <si>
    <t>ხურცილავა</t>
  </si>
  <si>
    <t>01021010708</t>
  </si>
  <si>
    <t>ნუგზარ</t>
  </si>
  <si>
    <t>წიკლაური</t>
  </si>
  <si>
    <t>01006014902</t>
  </si>
  <si>
    <t>პოლიტსაბჭოს თავმჯდომარის მრჩეველი</t>
  </si>
  <si>
    <t>მელიქიშვილი</t>
  </si>
  <si>
    <t>01008014694</t>
  </si>
  <si>
    <t>ეკა</t>
  </si>
  <si>
    <t>წამალაშვილი</t>
  </si>
  <si>
    <t>01008022723</t>
  </si>
  <si>
    <t>ჯემალ</t>
  </si>
  <si>
    <t>სეფიაშვილი</t>
  </si>
  <si>
    <t>13001039645</t>
  </si>
  <si>
    <t>ბაბაკიშვილი</t>
  </si>
  <si>
    <t>40001007188</t>
  </si>
  <si>
    <t>იურიდიული სამსახურის მთ. სპეციალისტი</t>
  </si>
  <si>
    <t>გოჩა</t>
  </si>
  <si>
    <t>კუპრავა</t>
  </si>
  <si>
    <t>02001001564</t>
  </si>
  <si>
    <t>რეგიონალური სამსახურის წარმომადგენელი</t>
  </si>
  <si>
    <t>მამუკა</t>
  </si>
  <si>
    <t>საღარეიშვილი</t>
  </si>
  <si>
    <t>53001001439</t>
  </si>
  <si>
    <t>სასწავლო ცენტრის უფროსი</t>
  </si>
  <si>
    <t>კარლო</t>
  </si>
  <si>
    <t>კვიტაიშვილი</t>
  </si>
  <si>
    <t>01024025332</t>
  </si>
  <si>
    <t>სასწ. ცენტრის უფროსის მოადგილე</t>
  </si>
  <si>
    <t>49001014012</t>
  </si>
  <si>
    <t>თეიმურაზ</t>
  </si>
  <si>
    <t>გრიგალაშვილი</t>
  </si>
  <si>
    <t>01024036074</t>
  </si>
  <si>
    <t>პროექტის ხელმძღვანელი</t>
  </si>
  <si>
    <t>ანა</t>
  </si>
  <si>
    <t>უტიაშვილი</t>
  </si>
  <si>
    <t>40001005586</t>
  </si>
  <si>
    <t>წითლიძე</t>
  </si>
  <si>
    <t>19001031848</t>
  </si>
  <si>
    <t>კირკიტაძე</t>
  </si>
  <si>
    <t>01013007004</t>
  </si>
  <si>
    <t>თამარი</t>
  </si>
  <si>
    <t>დალაქიშვილი</t>
  </si>
  <si>
    <t>22001001117</t>
  </si>
  <si>
    <t>კახაბრიშვილი</t>
  </si>
  <si>
    <t>12001028732</t>
  </si>
  <si>
    <t>ბაკურ</t>
  </si>
  <si>
    <t>მგელაძე</t>
  </si>
  <si>
    <t>35001025735</t>
  </si>
  <si>
    <t>დიმიტრაძე</t>
  </si>
  <si>
    <t>61009002313</t>
  </si>
  <si>
    <t>ლობჟანიძე</t>
  </si>
  <si>
    <t>59001049464</t>
  </si>
  <si>
    <t>ვიქტორია</t>
  </si>
  <si>
    <t>ჯღამაია</t>
  </si>
  <si>
    <t>62001019267</t>
  </si>
  <si>
    <t>საქმეთა მმართველი</t>
  </si>
  <si>
    <t>ნონიაშვილი</t>
  </si>
  <si>
    <t>24001004381</t>
  </si>
  <si>
    <t>ბაბლიძე</t>
  </si>
  <si>
    <t>43001008366</t>
  </si>
  <si>
    <t>ბაადურ</t>
  </si>
  <si>
    <t>რევაზიშვილი</t>
  </si>
  <si>
    <t>20001010206</t>
  </si>
  <si>
    <t>ფირუზ</t>
  </si>
  <si>
    <t>გელაშვილი</t>
  </si>
  <si>
    <t>25001010328</t>
  </si>
  <si>
    <t>ბაღაშვილი</t>
  </si>
  <si>
    <t>14001000456</t>
  </si>
  <si>
    <t>თემური</t>
  </si>
  <si>
    <t>ბუწაშვილი</t>
  </si>
  <si>
    <t>13001048176</t>
  </si>
  <si>
    <t>ქათამაძე</t>
  </si>
  <si>
    <t>33001054884</t>
  </si>
  <si>
    <t>თავმჯდომარის მოადგილე</t>
  </si>
  <si>
    <t>კახაბერ</t>
  </si>
  <si>
    <t>ასკურავა</t>
  </si>
  <si>
    <t>26001006354</t>
  </si>
  <si>
    <t>დიმიტრი</t>
  </si>
  <si>
    <t>კორიფაძე</t>
  </si>
  <si>
    <t>46001003067</t>
  </si>
  <si>
    <t>როინ</t>
  </si>
  <si>
    <t>მახარობლიძე</t>
  </si>
  <si>
    <t>57001011601</t>
  </si>
  <si>
    <t>სასწავლო პროექტის ხელმძღვანელი</t>
  </si>
  <si>
    <t>გია</t>
  </si>
  <si>
    <t>ჭანტურია</t>
  </si>
  <si>
    <t>01007007142</t>
  </si>
  <si>
    <t>ლაგვილავა</t>
  </si>
  <si>
    <t>01025007672</t>
  </si>
  <si>
    <t>თენგიზ</t>
  </si>
  <si>
    <t>გიორგაძე</t>
  </si>
  <si>
    <t>54001056645</t>
  </si>
  <si>
    <t>მალაშხია</t>
  </si>
  <si>
    <t>01020002238</t>
  </si>
  <si>
    <t>ავთანდილ</t>
  </si>
  <si>
    <t>ბესელია</t>
  </si>
  <si>
    <t>01020008041</t>
  </si>
  <si>
    <t>ადმინისტრაციის უფროსი</t>
  </si>
  <si>
    <t>ქარაია</t>
  </si>
  <si>
    <t>51001001834</t>
  </si>
  <si>
    <t>კომიტეტის წევრი</t>
  </si>
  <si>
    <t>სულაბერიძე</t>
  </si>
  <si>
    <t>01005008834</t>
  </si>
  <si>
    <t>მეხატიშვილი</t>
  </si>
  <si>
    <t>01009016996</t>
  </si>
  <si>
    <t>გარუჩავა</t>
  </si>
  <si>
    <t>01007004106</t>
  </si>
  <si>
    <t>მაია</t>
  </si>
  <si>
    <t>ალექსიშვილი</t>
  </si>
  <si>
    <t>01008028114</t>
  </si>
  <si>
    <t>ბუღალტერი</t>
  </si>
  <si>
    <t>ჯილდო</t>
  </si>
  <si>
    <t>კოტე</t>
  </si>
  <si>
    <t>იოსელიანი</t>
  </si>
  <si>
    <t>01017016568</t>
  </si>
  <si>
    <t>პოლიტიკური საბჭოს წევრი</t>
  </si>
  <si>
    <t>ხათუნა</t>
  </si>
  <si>
    <t>ოჩიაური</t>
  </si>
  <si>
    <t>01010008173</t>
  </si>
  <si>
    <t>01025009788</t>
  </si>
  <si>
    <t>ნადირაძე</t>
  </si>
  <si>
    <t>01013014200</t>
  </si>
  <si>
    <t>ჯავახიშვილი</t>
  </si>
  <si>
    <t>01024038547</t>
  </si>
  <si>
    <t>ბეჟაშვილი</t>
  </si>
  <si>
    <t>01010002603</t>
  </si>
  <si>
    <t>ხერხეულიძე</t>
  </si>
  <si>
    <t>01015001290</t>
  </si>
  <si>
    <t>მირდატ</t>
  </si>
  <si>
    <t>ქამადაძე</t>
  </si>
  <si>
    <t>61003004717</t>
  </si>
  <si>
    <t>გეწაძე</t>
  </si>
  <si>
    <t>01015003722</t>
  </si>
  <si>
    <t>კალანდაძე</t>
  </si>
  <si>
    <t>01017003431</t>
  </si>
  <si>
    <t>ავალიშვილი</t>
  </si>
  <si>
    <t>56001000101</t>
  </si>
  <si>
    <t>პეტრე</t>
  </si>
  <si>
    <t>ცისკარიშვილი</t>
  </si>
  <si>
    <t>01008003701</t>
  </si>
  <si>
    <t>‎35001025735</t>
  </si>
  <si>
    <t>ლელა</t>
  </si>
  <si>
    <t>ვერულიძე</t>
  </si>
  <si>
    <t>‎61004012583</t>
  </si>
  <si>
    <t>‎01003012835</t>
  </si>
  <si>
    <t>ზაუტაშვილი</t>
  </si>
  <si>
    <t>01010008172</t>
  </si>
  <si>
    <t>მატერიალურ-ტექნიკურ სფეროში მოწვ. სპეციალისტი</t>
  </si>
  <si>
    <t>მარტინენკო</t>
  </si>
  <si>
    <t>35001112365</t>
  </si>
  <si>
    <t>შორენა</t>
  </si>
  <si>
    <t>კირვალიძე</t>
  </si>
  <si>
    <t>01015008459</t>
  </si>
  <si>
    <t>არასამთავრობო ორგანიზაციებთან ურთიერთ. კოორდინატორი</t>
  </si>
  <si>
    <t>თეა</t>
  </si>
  <si>
    <t>ცეცხლაძე</t>
  </si>
  <si>
    <t>61004004419</t>
  </si>
  <si>
    <t>პრესსამსახური, კონსულტანტი მედია საკითხებში</t>
  </si>
  <si>
    <t>მექოშვილი</t>
  </si>
  <si>
    <t>01017035795</t>
  </si>
  <si>
    <t>ოფისების მენეჯერი</t>
  </si>
  <si>
    <t>ბიკაშვილი</t>
  </si>
  <si>
    <t>01013028886</t>
  </si>
  <si>
    <t>თამაზ</t>
  </si>
  <si>
    <t>ქართველიშვილი</t>
  </si>
  <si>
    <t>57001055220</t>
  </si>
  <si>
    <t>მეარაყიშვილი</t>
  </si>
  <si>
    <t>43001016673</t>
  </si>
  <si>
    <t>ინფორმაციული ტექნოლოგიების სპეციალისტი</t>
  </si>
  <si>
    <t>ოზგებიშვილი</t>
  </si>
  <si>
    <t>01001012149</t>
  </si>
  <si>
    <t>თემურ</t>
  </si>
  <si>
    <t>01030011058</t>
  </si>
  <si>
    <t>კუჭავა</t>
  </si>
  <si>
    <t>39001000434</t>
  </si>
  <si>
    <t>ქრისტესიაშვილი</t>
  </si>
  <si>
    <t>59003002090</t>
  </si>
  <si>
    <t>ნიკოლოზ</t>
  </si>
  <si>
    <t>ახალკაცი</t>
  </si>
  <si>
    <t>01002011075</t>
  </si>
  <si>
    <t>აზერ</t>
  </si>
  <si>
    <t>სულეიმანოვი</t>
  </si>
  <si>
    <t>28001010428</t>
  </si>
  <si>
    <t>ბუცხრიკიძე</t>
  </si>
  <si>
    <t>01015000674</t>
  </si>
  <si>
    <t>კობა</t>
  </si>
  <si>
    <t>ხაბაზი</t>
  </si>
  <si>
    <t>61004006705</t>
  </si>
  <si>
    <t>ელენე</t>
  </si>
  <si>
    <t>ჯავახაძე</t>
  </si>
  <si>
    <t>01018002147</t>
  </si>
  <si>
    <t>ცენტრალური ადმინისტრაციის უფროსი</t>
  </si>
  <si>
    <t>უკლება</t>
  </si>
  <si>
    <t>60001032844</t>
  </si>
  <si>
    <t>მარიკა</t>
  </si>
  <si>
    <t>ბეჟანიშვილი</t>
  </si>
  <si>
    <t>01017042519</t>
  </si>
  <si>
    <t>წარმომადგენელი უბანზე</t>
  </si>
  <si>
    <t>ბაბულია</t>
  </si>
  <si>
    <t>მჟავანაძე</t>
  </si>
  <si>
    <t>01017034853</t>
  </si>
  <si>
    <t>მაკა</t>
  </si>
  <si>
    <t>კიკნაძე</t>
  </si>
  <si>
    <t>01017035422</t>
  </si>
  <si>
    <t>გაბიძაშვილი</t>
  </si>
  <si>
    <t>01008059915</t>
  </si>
  <si>
    <t>წარმომადგენელი ოლქში</t>
  </si>
  <si>
    <t>ედილაშვილი</t>
  </si>
  <si>
    <t>01009013522</t>
  </si>
  <si>
    <t>ანი</t>
  </si>
  <si>
    <t>მანთაშაშვილი</t>
  </si>
  <si>
    <t>01008054752</t>
  </si>
  <si>
    <t>პატაშური</t>
  </si>
  <si>
    <t>01001083036</t>
  </si>
  <si>
    <t>მარიტა</t>
  </si>
  <si>
    <t>ქოქოლაძე</t>
  </si>
  <si>
    <t>61001064974</t>
  </si>
  <si>
    <t>თეიმურაზი</t>
  </si>
  <si>
    <t>მეშველიანი</t>
  </si>
  <si>
    <t>60002018565</t>
  </si>
  <si>
    <t>მარიამ</t>
  </si>
  <si>
    <t>ვაშაკიძე</t>
  </si>
  <si>
    <t>01008051026</t>
  </si>
  <si>
    <t>ლიანა</t>
  </si>
  <si>
    <t>ვეკუა</t>
  </si>
  <si>
    <t>01022014321</t>
  </si>
  <si>
    <t>ნათია</t>
  </si>
  <si>
    <t>ცნობილაძე</t>
  </si>
  <si>
    <t>01005015624</t>
  </si>
  <si>
    <t>ვასილ</t>
  </si>
  <si>
    <t>01008058608</t>
  </si>
  <si>
    <t>დალი</t>
  </si>
  <si>
    <t>შენგელია</t>
  </si>
  <si>
    <t>37001022950</t>
  </si>
  <si>
    <t>ალექსანდრე</t>
  </si>
  <si>
    <t>თოიძე</t>
  </si>
  <si>
    <t>01024081615</t>
  </si>
  <si>
    <t>მანანა</t>
  </si>
  <si>
    <t>მაღალდაძე</t>
  </si>
  <si>
    <t>01022001882</t>
  </si>
  <si>
    <t>ეკატერინე</t>
  </si>
  <si>
    <t>თუთბერიძე</t>
  </si>
  <si>
    <t>19001004984</t>
  </si>
  <si>
    <t>ლია</t>
  </si>
  <si>
    <t>კონჯარია</t>
  </si>
  <si>
    <t>62009006426</t>
  </si>
  <si>
    <t>მარინე</t>
  </si>
  <si>
    <t>ჯაფარიძე</t>
  </si>
  <si>
    <t>01030046681</t>
  </si>
  <si>
    <t>ქავთარაშვილი</t>
  </si>
  <si>
    <t>44001001189</t>
  </si>
  <si>
    <t>ვიოლეტა</t>
  </si>
  <si>
    <t>თავდგირიძე</t>
  </si>
  <si>
    <t>61006060533</t>
  </si>
  <si>
    <t>გრიგორი</t>
  </si>
  <si>
    <t>დარსანია</t>
  </si>
  <si>
    <t>62001041563</t>
  </si>
  <si>
    <t>რუსუდან</t>
  </si>
  <si>
    <t>ხარჭავანიძე</t>
  </si>
  <si>
    <t>01010006858</t>
  </si>
  <si>
    <t>ცარციძე</t>
  </si>
  <si>
    <t>01009014431</t>
  </si>
  <si>
    <t>თინიკაშვილი</t>
  </si>
  <si>
    <t>01009019841</t>
  </si>
  <si>
    <t>გეთია</t>
  </si>
  <si>
    <t>62001008854</t>
  </si>
  <si>
    <t>კორაშვილი</t>
  </si>
  <si>
    <t>62001044626</t>
  </si>
  <si>
    <t>ყოლბაია</t>
  </si>
  <si>
    <t>62006010763</t>
  </si>
  <si>
    <t>ანდღულაძე</t>
  </si>
  <si>
    <t>01009010630</t>
  </si>
  <si>
    <t>ერისთავი</t>
  </si>
  <si>
    <t>01009016001</t>
  </si>
  <si>
    <t>მარღანია</t>
  </si>
  <si>
    <t>01008045463</t>
  </si>
  <si>
    <t>ბარჯაძე</t>
  </si>
  <si>
    <t>01008058211</t>
  </si>
  <si>
    <t>ლილი</t>
  </si>
  <si>
    <t>თურქია</t>
  </si>
  <si>
    <t>62001000226</t>
  </si>
  <si>
    <t>თამთა</t>
  </si>
  <si>
    <t>01005028039</t>
  </si>
  <si>
    <t>რატია</t>
  </si>
  <si>
    <t>01029014364</t>
  </si>
  <si>
    <t>მინაშვილი</t>
  </si>
  <si>
    <t>01005040044</t>
  </si>
  <si>
    <t>გურამ</t>
  </si>
  <si>
    <t>01605046122</t>
  </si>
  <si>
    <t>ჩანქსელიანი</t>
  </si>
  <si>
    <t>01017038075</t>
  </si>
  <si>
    <t>ნესტან</t>
  </si>
  <si>
    <t>მირიანაშვილი</t>
  </si>
  <si>
    <t>01015007183</t>
  </si>
  <si>
    <t>ჟასმინა</t>
  </si>
  <si>
    <t>მანუკიანი</t>
  </si>
  <si>
    <t>01015008152</t>
  </si>
  <si>
    <t>ლიკა</t>
  </si>
  <si>
    <t>ხარხელაური</t>
  </si>
  <si>
    <t>01008059753</t>
  </si>
  <si>
    <t>ვიდადი</t>
  </si>
  <si>
    <t>ალიევი</t>
  </si>
  <si>
    <t>01015014373</t>
  </si>
  <si>
    <t>ირმა</t>
  </si>
  <si>
    <t>ფხაკაძე</t>
  </si>
  <si>
    <t>37001006255</t>
  </si>
  <si>
    <t>ბორის</t>
  </si>
  <si>
    <t>სარქისოვი</t>
  </si>
  <si>
    <t>01015006610</t>
  </si>
  <si>
    <t>ირემაძე</t>
  </si>
  <si>
    <t>01017053560</t>
  </si>
  <si>
    <t>ლამარა</t>
  </si>
  <si>
    <t>არევშატიანი</t>
  </si>
  <si>
    <t>01117060259</t>
  </si>
  <si>
    <t>მერი</t>
  </si>
  <si>
    <t>შარაშიძე</t>
  </si>
  <si>
    <t>01017056847</t>
  </si>
  <si>
    <t>36001026479</t>
  </si>
  <si>
    <t>სადაღაშვილი</t>
  </si>
  <si>
    <t>01017053363</t>
  </si>
  <si>
    <t>ნაზიმ</t>
  </si>
  <si>
    <t>ქიარიმოვი</t>
  </si>
  <si>
    <t>01015007972</t>
  </si>
  <si>
    <t>დოლიაშვილი</t>
  </si>
  <si>
    <t>01015024656</t>
  </si>
  <si>
    <t>ვენერა</t>
  </si>
  <si>
    <t>საბიაშვილი</t>
  </si>
  <si>
    <t>01015015522</t>
  </si>
  <si>
    <t>თევზაძე</t>
  </si>
  <si>
    <t>37001013509</t>
  </si>
  <si>
    <t>გიგაური</t>
  </si>
  <si>
    <t>59801129491</t>
  </si>
  <si>
    <t>ეთერი</t>
  </si>
  <si>
    <t>კაპანაძე</t>
  </si>
  <si>
    <t>01017048946</t>
  </si>
  <si>
    <t>აბუსერიძე</t>
  </si>
  <si>
    <t>01015023071</t>
  </si>
  <si>
    <t>ტაბოროვი</t>
  </si>
  <si>
    <t>01015025751</t>
  </si>
  <si>
    <t>ხატია</t>
  </si>
  <si>
    <t>კოზმანაშვილი</t>
  </si>
  <si>
    <t>01027070521</t>
  </si>
  <si>
    <t>ბასილაშვილი</t>
  </si>
  <si>
    <t>01015016666</t>
  </si>
  <si>
    <t>ვარდიაშვილი</t>
  </si>
  <si>
    <t>01015015520</t>
  </si>
  <si>
    <t>მარიამი</t>
  </si>
  <si>
    <t>ჩაჩიბაია</t>
  </si>
  <si>
    <t>62002001042</t>
  </si>
  <si>
    <t>თამარ</t>
  </si>
  <si>
    <t>58001031092</t>
  </si>
  <si>
    <t>მესხორაძე</t>
  </si>
  <si>
    <t>41001030295</t>
  </si>
  <si>
    <t>27001002253</t>
  </si>
  <si>
    <t>ხუციშვილი</t>
  </si>
  <si>
    <t>01015023611</t>
  </si>
  <si>
    <t>ლეილა</t>
  </si>
  <si>
    <t>რაფუელი</t>
  </si>
  <si>
    <t>01011036533</t>
  </si>
  <si>
    <t>გალდავა</t>
  </si>
  <si>
    <t>29201041392</t>
  </si>
  <si>
    <t>სოფიო</t>
  </si>
  <si>
    <t>ფრუიძე</t>
  </si>
  <si>
    <t>49001002175</t>
  </si>
  <si>
    <t>ხანიშვილი</t>
  </si>
  <si>
    <t>59001118904</t>
  </si>
  <si>
    <t>ბაგრატაშვილი</t>
  </si>
  <si>
    <t>01016007766</t>
  </si>
  <si>
    <t>ნიკა</t>
  </si>
  <si>
    <t>01017056055</t>
  </si>
  <si>
    <t>ლალი</t>
  </si>
  <si>
    <t>კაკაშვილი</t>
  </si>
  <si>
    <t>01026009758</t>
  </si>
  <si>
    <t>ოქრუაშვილი</t>
  </si>
  <si>
    <t>01021007653</t>
  </si>
  <si>
    <t>ხვინგია</t>
  </si>
  <si>
    <t>01013020437</t>
  </si>
  <si>
    <t>მაგული</t>
  </si>
  <si>
    <t>ახობაძე</t>
  </si>
  <si>
    <t>01016000834</t>
  </si>
  <si>
    <t>ოთარი</t>
  </si>
  <si>
    <t>გოგინაშვილი</t>
  </si>
  <si>
    <t>01017056173</t>
  </si>
  <si>
    <t>იზაბელა</t>
  </si>
  <si>
    <t>61004062803</t>
  </si>
  <si>
    <t>ქეთევანი</t>
  </si>
  <si>
    <t>მიქაძე</t>
  </si>
  <si>
    <t>01015021107</t>
  </si>
  <si>
    <t>ცანავა</t>
  </si>
  <si>
    <t>01017042888</t>
  </si>
  <si>
    <t>თინათინ</t>
  </si>
  <si>
    <t>რუსაძე</t>
  </si>
  <si>
    <t>53001007638</t>
  </si>
  <si>
    <t>გულუაშვილი</t>
  </si>
  <si>
    <t>01015021277</t>
  </si>
  <si>
    <t>01016005637</t>
  </si>
  <si>
    <t>უჩა</t>
  </si>
  <si>
    <t>მეტრეველი</t>
  </si>
  <si>
    <t>01017055929</t>
  </si>
  <si>
    <t>ნათელა</t>
  </si>
  <si>
    <t>ანგლაძე</t>
  </si>
  <si>
    <t>53701061972</t>
  </si>
  <si>
    <t>თეკლა</t>
  </si>
  <si>
    <t>53001056670</t>
  </si>
  <si>
    <t>ივერი</t>
  </si>
  <si>
    <t>ქიტესაშვილი</t>
  </si>
  <si>
    <t>01011095406</t>
  </si>
  <si>
    <t>ხვიჩია</t>
  </si>
  <si>
    <t>19001005361</t>
  </si>
  <si>
    <t>როლანდი</t>
  </si>
  <si>
    <t>ქობალია</t>
  </si>
  <si>
    <t>62007013749</t>
  </si>
  <si>
    <t>ხაჩიძე</t>
  </si>
  <si>
    <t>11001004908</t>
  </si>
  <si>
    <t>მარი</t>
  </si>
  <si>
    <t>გუბელაძე</t>
  </si>
  <si>
    <t>01011089496</t>
  </si>
  <si>
    <t>დანელია</t>
  </si>
  <si>
    <t>01015022221</t>
  </si>
  <si>
    <t>ანასტასია</t>
  </si>
  <si>
    <t>01011086509</t>
  </si>
  <si>
    <t>ნოდარ</t>
  </si>
  <si>
    <t>ყურაშვილი</t>
  </si>
  <si>
    <t>01011079794</t>
  </si>
  <si>
    <t>ჯიბუტი</t>
  </si>
  <si>
    <t>01011029558</t>
  </si>
  <si>
    <t>დიანა</t>
  </si>
  <si>
    <t>უგრეხელიძე</t>
  </si>
  <si>
    <t>01027072441</t>
  </si>
  <si>
    <t>მაღრაძე</t>
  </si>
  <si>
    <t>01017004009</t>
  </si>
  <si>
    <t>01011039011</t>
  </si>
  <si>
    <t>ალექსანიანი-ოგანესიანი</t>
  </si>
  <si>
    <t>01011033067</t>
  </si>
  <si>
    <t>ჩახვაშვილი</t>
  </si>
  <si>
    <t>01014004815</t>
  </si>
  <si>
    <t>დავითაშვილი</t>
  </si>
  <si>
    <t>12003000818</t>
  </si>
  <si>
    <t>მაყვალა</t>
  </si>
  <si>
    <t>შაინიანი</t>
  </si>
  <si>
    <t>01011054145</t>
  </si>
  <si>
    <t>სვეტლანა</t>
  </si>
  <si>
    <t>მამუჩიშვილი</t>
  </si>
  <si>
    <t>01011031279</t>
  </si>
  <si>
    <t>დევდარიანი</t>
  </si>
  <si>
    <t>01011064445</t>
  </si>
  <si>
    <t>ქიტიაშვილი</t>
  </si>
  <si>
    <t>01029014137</t>
  </si>
  <si>
    <t>ქაშაკაშვილი</t>
  </si>
  <si>
    <t>62007001039</t>
  </si>
  <si>
    <t>კარენი</t>
  </si>
  <si>
    <t>კაზაროვი</t>
  </si>
  <si>
    <t>01011084026</t>
  </si>
  <si>
    <t>01011091757</t>
  </si>
  <si>
    <t>ჭელიძე</t>
  </si>
  <si>
    <t>01023002702</t>
  </si>
  <si>
    <t>კვირიკაშვილი</t>
  </si>
  <si>
    <t>01005044505</t>
  </si>
  <si>
    <t>ენდელაძე</t>
  </si>
  <si>
    <t>01005029787</t>
  </si>
  <si>
    <t>მამულია</t>
  </si>
  <si>
    <t>62002000458</t>
  </si>
  <si>
    <t>ჭაბაშვილი</t>
  </si>
  <si>
    <t>01024065099</t>
  </si>
  <si>
    <t>გოგოსაშვილი</t>
  </si>
  <si>
    <t>01005020816</t>
  </si>
  <si>
    <t>ქარცივაძე</t>
  </si>
  <si>
    <t>01005022633</t>
  </si>
  <si>
    <t>დაღუნდარიძე</t>
  </si>
  <si>
    <t>41001030041</t>
  </si>
  <si>
    <t>არჯევანიძე</t>
  </si>
  <si>
    <t>01007006831</t>
  </si>
  <si>
    <t>გიული</t>
  </si>
  <si>
    <t>იაკობიძე</t>
  </si>
  <si>
    <t>01005007005</t>
  </si>
  <si>
    <t>ნანი</t>
  </si>
  <si>
    <t>წეველიძე</t>
  </si>
  <si>
    <t>01005011717</t>
  </si>
  <si>
    <t>ჟამიერაშვილი</t>
  </si>
  <si>
    <t>01005003276</t>
  </si>
  <si>
    <t>01005009670</t>
  </si>
  <si>
    <t>აჯიაშვილი</t>
  </si>
  <si>
    <t>45001034450</t>
  </si>
  <si>
    <t>რურუა</t>
  </si>
  <si>
    <t>01022002389</t>
  </si>
  <si>
    <t>თინა</t>
  </si>
  <si>
    <t>გომურაშვილი</t>
  </si>
  <si>
    <t>01007011763</t>
  </si>
  <si>
    <t>ვიოლა</t>
  </si>
  <si>
    <t>დეკანოსიძე</t>
  </si>
  <si>
    <t>01005044699</t>
  </si>
  <si>
    <t>ტუაევი</t>
  </si>
  <si>
    <t>01001100858</t>
  </si>
  <si>
    <t>გულიკაშვილი</t>
  </si>
  <si>
    <t>01005042582</t>
  </si>
  <si>
    <t>ფოთოლა</t>
  </si>
  <si>
    <t>01505046569</t>
  </si>
  <si>
    <t>ჯოჯუა</t>
  </si>
  <si>
    <t>01001092662</t>
  </si>
  <si>
    <t>01005014660</t>
  </si>
  <si>
    <t>ნონა</t>
  </si>
  <si>
    <t>ასატურიანი</t>
  </si>
  <si>
    <t>01007009234</t>
  </si>
  <si>
    <t>იზოლდა</t>
  </si>
  <si>
    <t>ვაქიაშვილი</t>
  </si>
  <si>
    <t>01027007049</t>
  </si>
  <si>
    <t>01205045435</t>
  </si>
  <si>
    <t>ჩაჩავა</t>
  </si>
  <si>
    <t>61001086329</t>
  </si>
  <si>
    <t>ნიკაჭაძე</t>
  </si>
  <si>
    <t>61001082914</t>
  </si>
  <si>
    <t>მედეა</t>
  </si>
  <si>
    <t>ღვაბერიძე</t>
  </si>
  <si>
    <t>01005045089</t>
  </si>
  <si>
    <t>01019043855</t>
  </si>
  <si>
    <t>ბაჩანა</t>
  </si>
  <si>
    <t>ბოლქვაძე</t>
  </si>
  <si>
    <t>12001093070</t>
  </si>
  <si>
    <t>40801040654</t>
  </si>
  <si>
    <t>ია</t>
  </si>
  <si>
    <t>ვერულაშვილი</t>
  </si>
  <si>
    <t>01036003242</t>
  </si>
  <si>
    <t>ჯილდა</t>
  </si>
  <si>
    <t>აფხაზავა</t>
  </si>
  <si>
    <t>48001004269</t>
  </si>
  <si>
    <t>შმაგი</t>
  </si>
  <si>
    <t>როშნიაშვილი</t>
  </si>
  <si>
    <t>31001055123</t>
  </si>
  <si>
    <t>29001011039</t>
  </si>
  <si>
    <t>62007014240</t>
  </si>
  <si>
    <t>ბაზარაშვილი</t>
  </si>
  <si>
    <t>01019039358</t>
  </si>
  <si>
    <t>ინეზა</t>
  </si>
  <si>
    <t>ხარაზიშვილი</t>
  </si>
  <si>
    <t>01019062094</t>
  </si>
  <si>
    <t>მამუკაშვილი</t>
  </si>
  <si>
    <t>01019001880</t>
  </si>
  <si>
    <t>შანიძე</t>
  </si>
  <si>
    <t>01020004569</t>
  </si>
  <si>
    <t>ბაკურაძე</t>
  </si>
  <si>
    <t>41001028799</t>
  </si>
  <si>
    <t>მეგი</t>
  </si>
  <si>
    <t>ბაქრაძე</t>
  </si>
  <si>
    <t>01019087324</t>
  </si>
  <si>
    <t>შუშანიკა</t>
  </si>
  <si>
    <t>ქსოვრელი</t>
  </si>
  <si>
    <t>01019025594</t>
  </si>
  <si>
    <t>თათია</t>
  </si>
  <si>
    <t>ყავლაშვილი</t>
  </si>
  <si>
    <t>01019075550</t>
  </si>
  <si>
    <t>ნოზაძე</t>
  </si>
  <si>
    <t>01019047503</t>
  </si>
  <si>
    <t>გივი</t>
  </si>
  <si>
    <t>გაგიშვილი</t>
  </si>
  <si>
    <t>01019045454</t>
  </si>
  <si>
    <t>ჩოხელი</t>
  </si>
  <si>
    <t>01019026119</t>
  </si>
  <si>
    <t>დათაშვილი</t>
  </si>
  <si>
    <t>01019048774</t>
  </si>
  <si>
    <t>თამილა</t>
  </si>
  <si>
    <t>გოგოლაძე</t>
  </si>
  <si>
    <t>01011021236</t>
  </si>
  <si>
    <t>დადუნაშვილი</t>
  </si>
  <si>
    <t>41001002274</t>
  </si>
  <si>
    <t>რომან</t>
  </si>
  <si>
    <t>ხარატიშვილი</t>
  </si>
  <si>
    <t>01019015625</t>
  </si>
  <si>
    <t>თალაკვაძე</t>
  </si>
  <si>
    <t>01019010727</t>
  </si>
  <si>
    <t>წყარუაშვილი</t>
  </si>
  <si>
    <t>01019015253</t>
  </si>
  <si>
    <t>ჭოხონელიძე</t>
  </si>
  <si>
    <t>01019040971</t>
  </si>
  <si>
    <t>ზვიადი</t>
  </si>
  <si>
    <t>ვაჩეიშვილი</t>
  </si>
  <si>
    <t>01019030854</t>
  </si>
  <si>
    <t>მარინა</t>
  </si>
  <si>
    <t>გუგულაშვილი</t>
  </si>
  <si>
    <t>01023006038</t>
  </si>
  <si>
    <t>მარეხი</t>
  </si>
  <si>
    <t>ტუხაშვილი</t>
  </si>
  <si>
    <t>40001003011</t>
  </si>
  <si>
    <t>მიტუშა</t>
  </si>
  <si>
    <t>სხულუხია</t>
  </si>
  <si>
    <t>01019022689</t>
  </si>
  <si>
    <t>წერეთელი</t>
  </si>
  <si>
    <t>01023009160</t>
  </si>
  <si>
    <t>ქევანიშვილი</t>
  </si>
  <si>
    <t>01022012609</t>
  </si>
  <si>
    <t>კორტანელი</t>
  </si>
  <si>
    <t>01601115591</t>
  </si>
  <si>
    <t>ჭეიშვილი</t>
  </si>
  <si>
    <t>53001007300</t>
  </si>
  <si>
    <t>დარეჯან</t>
  </si>
  <si>
    <t>გეჯაძე</t>
  </si>
  <si>
    <t>01023001076</t>
  </si>
  <si>
    <t>გელხაური</t>
  </si>
  <si>
    <t>01004007759</t>
  </si>
  <si>
    <t>ლომიაშვილი</t>
  </si>
  <si>
    <t>01019085486</t>
  </si>
  <si>
    <t>ბენდელიანი</t>
  </si>
  <si>
    <t>01022006628</t>
  </si>
  <si>
    <t>გვეტაძე</t>
  </si>
  <si>
    <t>01019029535</t>
  </si>
  <si>
    <t>ზიტა</t>
  </si>
  <si>
    <t>დანელიანი</t>
  </si>
  <si>
    <t>01022010685</t>
  </si>
  <si>
    <t>ნანა</t>
  </si>
  <si>
    <t>მარტიაშვილი</t>
  </si>
  <si>
    <t>01021010963</t>
  </si>
  <si>
    <t>ლაურა</t>
  </si>
  <si>
    <t>01022007789</t>
  </si>
  <si>
    <t>62005021073</t>
  </si>
  <si>
    <t>ჭრელაშვილი</t>
  </si>
  <si>
    <t>01011048416</t>
  </si>
  <si>
    <t>გულნარა</t>
  </si>
  <si>
    <t>აბლოთია</t>
  </si>
  <si>
    <t>62001004502</t>
  </si>
  <si>
    <t>ვაშალომიძე</t>
  </si>
  <si>
    <t>01022006288</t>
  </si>
  <si>
    <t>მედიკო</t>
  </si>
  <si>
    <t>ბორჯაძე</t>
  </si>
  <si>
    <t>01022012136</t>
  </si>
  <si>
    <t>01019064327</t>
  </si>
  <si>
    <t>რუსუდანი</t>
  </si>
  <si>
    <t>მუმლაძე</t>
  </si>
  <si>
    <t>01021015882</t>
  </si>
  <si>
    <t>ჭინჭარაძე</t>
  </si>
  <si>
    <t>01022001993</t>
  </si>
  <si>
    <t>ჩიკვილაძე</t>
  </si>
  <si>
    <t>01021006792</t>
  </si>
  <si>
    <t>01019028699</t>
  </si>
  <si>
    <t>ოსეფაშვილი</t>
  </si>
  <si>
    <t>01007002969</t>
  </si>
  <si>
    <t>ჩიტაძე</t>
  </si>
  <si>
    <t>01019041030</t>
  </si>
  <si>
    <t>მამუჩაშვილი</t>
  </si>
  <si>
    <t>01021014522</t>
  </si>
  <si>
    <t>ნატო</t>
  </si>
  <si>
    <t>ბუხრაშვილი</t>
  </si>
  <si>
    <t>01021015379</t>
  </si>
  <si>
    <t>სოფრომაძე</t>
  </si>
  <si>
    <t>01021011817</t>
  </si>
  <si>
    <t>ბასოშვილი</t>
  </si>
  <si>
    <t>01019033568</t>
  </si>
  <si>
    <t>ფერაძე</t>
  </si>
  <si>
    <t>01021013562</t>
  </si>
  <si>
    <t>იულია</t>
  </si>
  <si>
    <t>კუპპერ-გელაშვილი</t>
  </si>
  <si>
    <t>01021007495</t>
  </si>
  <si>
    <t>პაიაშვილი</t>
  </si>
  <si>
    <t>01021003478</t>
  </si>
  <si>
    <t>ანდრეი</t>
  </si>
  <si>
    <t>გოგინავა</t>
  </si>
  <si>
    <t>62005028051</t>
  </si>
  <si>
    <t>ბაბუციძე</t>
  </si>
  <si>
    <t>59004003196</t>
  </si>
  <si>
    <t>მახარაძე</t>
  </si>
  <si>
    <t>01019009047</t>
  </si>
  <si>
    <t>ემილ</t>
  </si>
  <si>
    <t>ჩუბინიძე</t>
  </si>
  <si>
    <t>01001021280</t>
  </si>
  <si>
    <t>მელაძე</t>
  </si>
  <si>
    <t>01004002605</t>
  </si>
  <si>
    <t>ხეტეშვილი</t>
  </si>
  <si>
    <t>01001091710</t>
  </si>
  <si>
    <t>მოდებაძე</t>
  </si>
  <si>
    <t>54001026179</t>
  </si>
  <si>
    <t>ცოციაშვილი</t>
  </si>
  <si>
    <t>01004005175</t>
  </si>
  <si>
    <t>ქრისტინე</t>
  </si>
  <si>
    <t>დურგლიშვილი</t>
  </si>
  <si>
    <t>01001096492</t>
  </si>
  <si>
    <t>ელისო</t>
  </si>
  <si>
    <t>ღამბაშიძე</t>
  </si>
  <si>
    <t>01001039167</t>
  </si>
  <si>
    <t>ნინოშვილი</t>
  </si>
  <si>
    <t>01001080456</t>
  </si>
  <si>
    <t>ნუნუ</t>
  </si>
  <si>
    <t>გაფრინდაშვილი</t>
  </si>
  <si>
    <t>01001052131</t>
  </si>
  <si>
    <t>კურტანიძე</t>
  </si>
  <si>
    <t>01001080325</t>
  </si>
  <si>
    <t>ჯიბლაძე</t>
  </si>
  <si>
    <t>01001056366</t>
  </si>
  <si>
    <t>ნელი</t>
  </si>
  <si>
    <t>სანიკიძე</t>
  </si>
  <si>
    <t>01008012883</t>
  </si>
  <si>
    <t>კობაიძე-მაყიშვილი</t>
  </si>
  <si>
    <t>44001000254</t>
  </si>
  <si>
    <t>მაისურაძე</t>
  </si>
  <si>
    <t>34001001990</t>
  </si>
  <si>
    <t>ალბუთაშვილი</t>
  </si>
  <si>
    <t>01001071996</t>
  </si>
  <si>
    <t>თედეშვილი</t>
  </si>
  <si>
    <t>01004011926</t>
  </si>
  <si>
    <t>ელეონორა</t>
  </si>
  <si>
    <t>ხიზანიანი</t>
  </si>
  <si>
    <t>01001045390</t>
  </si>
  <si>
    <t>ჯებირაშვილი</t>
  </si>
  <si>
    <t>59001055059</t>
  </si>
  <si>
    <t>01027044803</t>
  </si>
  <si>
    <t>გათენაშვილი</t>
  </si>
  <si>
    <t>01001092691</t>
  </si>
  <si>
    <t>მამისაშვილი</t>
  </si>
  <si>
    <t>01004001192</t>
  </si>
  <si>
    <t>კუპატაძე</t>
  </si>
  <si>
    <t>01001044063</t>
  </si>
  <si>
    <t>ქუთათელაძე</t>
  </si>
  <si>
    <t>01020012277</t>
  </si>
  <si>
    <t>მამადაშვილი</t>
  </si>
  <si>
    <t>31001039319</t>
  </si>
  <si>
    <t>ვალერი</t>
  </si>
  <si>
    <t>01002010030</t>
  </si>
  <si>
    <t>ჩაგელიშვილი</t>
  </si>
  <si>
    <t>01024081238</t>
  </si>
  <si>
    <t>გვანცა</t>
  </si>
  <si>
    <t>ბარნაბიშვილი</t>
  </si>
  <si>
    <t>40001037660</t>
  </si>
  <si>
    <t>მარჯანიძე</t>
  </si>
  <si>
    <t>01001051885</t>
  </si>
  <si>
    <t>პაატა</t>
  </si>
  <si>
    <t>გერმანაშვილი</t>
  </si>
  <si>
    <t>01002015464</t>
  </si>
  <si>
    <t>ალავერდაშვილი</t>
  </si>
  <si>
    <t>01001002580</t>
  </si>
  <si>
    <t>ნავროზაშვილი</t>
  </si>
  <si>
    <t>01002002674</t>
  </si>
  <si>
    <t>გაგნიძე</t>
  </si>
  <si>
    <t>01001075558</t>
  </si>
  <si>
    <t>ელგუჯა</t>
  </si>
  <si>
    <t>კუპრეიშვილი</t>
  </si>
  <si>
    <t>39001038257</t>
  </si>
  <si>
    <t>მეყანწიშვილი</t>
  </si>
  <si>
    <t>01001087972</t>
  </si>
  <si>
    <t>62009003363</t>
  </si>
  <si>
    <t>01019089232</t>
  </si>
  <si>
    <t>მიქაბერიძე</t>
  </si>
  <si>
    <t>01003003186</t>
  </si>
  <si>
    <t>საჯაია</t>
  </si>
  <si>
    <t>62002001993</t>
  </si>
  <si>
    <t>გვრიტიშვილი</t>
  </si>
  <si>
    <t>01001078632</t>
  </si>
  <si>
    <t>ირინა</t>
  </si>
  <si>
    <t>კიკვაძე</t>
  </si>
  <si>
    <t>01004009347</t>
  </si>
  <si>
    <t>აბრამიშვილი</t>
  </si>
  <si>
    <t>01001007452</t>
  </si>
  <si>
    <t>ესტატე</t>
  </si>
  <si>
    <t>თოლორდავა</t>
  </si>
  <si>
    <t>62001040731</t>
  </si>
  <si>
    <t>ჩიხლაძე</t>
  </si>
  <si>
    <t>01005033839</t>
  </si>
  <si>
    <t>შამანაური</t>
  </si>
  <si>
    <t>01001032119</t>
  </si>
  <si>
    <t>გულადი</t>
  </si>
  <si>
    <t>დარსალია</t>
  </si>
  <si>
    <t>62007017035</t>
  </si>
  <si>
    <t>ნიაზაშვილი</t>
  </si>
  <si>
    <t>01001031004</t>
  </si>
  <si>
    <t>25001042169</t>
  </si>
  <si>
    <t>ცხოვრებაძე</t>
  </si>
  <si>
    <t>01001030701</t>
  </si>
  <si>
    <t>უბილავა</t>
  </si>
  <si>
    <t>62001022262</t>
  </si>
  <si>
    <t>კოკაია</t>
  </si>
  <si>
    <t>62001006992</t>
  </si>
  <si>
    <t>გოგიაშვილი</t>
  </si>
  <si>
    <t>01001048997</t>
  </si>
  <si>
    <t>დოდაშვილი</t>
  </si>
  <si>
    <t>43001045050</t>
  </si>
  <si>
    <t>ხურციძე</t>
  </si>
  <si>
    <t>01001006992</t>
  </si>
  <si>
    <t>კლავდია</t>
  </si>
  <si>
    <t>ვაჭარაძე</t>
  </si>
  <si>
    <t>01001048977</t>
  </si>
  <si>
    <t>ჩუთლაშვილი</t>
  </si>
  <si>
    <t>01003017413</t>
  </si>
  <si>
    <t>ნიკოლოზაშვილი</t>
  </si>
  <si>
    <t>01001054672</t>
  </si>
  <si>
    <t>ელზა</t>
  </si>
  <si>
    <t>ბუწანკალური</t>
  </si>
  <si>
    <t>23001001259</t>
  </si>
  <si>
    <t>ხუციძე</t>
  </si>
  <si>
    <t>01019025970</t>
  </si>
  <si>
    <t>ღვინაშვილი</t>
  </si>
  <si>
    <t>01001073508</t>
  </si>
  <si>
    <t>ბიბილაშვილი</t>
  </si>
  <si>
    <t>01003011637</t>
  </si>
  <si>
    <t>01001056714</t>
  </si>
  <si>
    <t>კაციტაძე</t>
  </si>
  <si>
    <t>01003018510</t>
  </si>
  <si>
    <t>შავერდაშვილი</t>
  </si>
  <si>
    <t>01001068404</t>
  </si>
  <si>
    <t>ნახუცრიშვილი</t>
  </si>
  <si>
    <t>01003016002</t>
  </si>
  <si>
    <t>ცოცხალაშვილი</t>
  </si>
  <si>
    <t>01003007965</t>
  </si>
  <si>
    <t>ალხაზიშვილი</t>
  </si>
  <si>
    <t>01003009055</t>
  </si>
  <si>
    <t>01001072307</t>
  </si>
  <si>
    <t>08001002153</t>
  </si>
  <si>
    <t>იზო</t>
  </si>
  <si>
    <t>ჭინჭარაული</t>
  </si>
  <si>
    <t>31001044801</t>
  </si>
  <si>
    <t>ეფრიდა</t>
  </si>
  <si>
    <t>მირაქიანი</t>
  </si>
  <si>
    <t>01004011025</t>
  </si>
  <si>
    <t>მზევინარ</t>
  </si>
  <si>
    <t>62011001186</t>
  </si>
  <si>
    <t>წარმომადგენელი უბამზე</t>
  </si>
  <si>
    <t>მზიური</t>
  </si>
  <si>
    <t>დორეული</t>
  </si>
  <si>
    <t>01004009712</t>
  </si>
  <si>
    <t>კაჭარავა</t>
  </si>
  <si>
    <t>01001054127</t>
  </si>
  <si>
    <t>კვარაცხელია</t>
  </si>
  <si>
    <t>01023000363</t>
  </si>
  <si>
    <t>კენჭუაშვილი</t>
  </si>
  <si>
    <t>01001092870</t>
  </si>
  <si>
    <t>მამულაშვილი</t>
  </si>
  <si>
    <t>01019039157</t>
  </si>
  <si>
    <t>ამილი</t>
  </si>
  <si>
    <t>მუსტაფაევი</t>
  </si>
  <si>
    <t>12301107265</t>
  </si>
  <si>
    <t>მარსაგიშვილი</t>
  </si>
  <si>
    <t>01019003992</t>
  </si>
  <si>
    <t>როსტომაშვილი</t>
  </si>
  <si>
    <t>01019009746</t>
  </si>
  <si>
    <t>ჩარკვიანი</t>
  </si>
  <si>
    <t>62001041616</t>
  </si>
  <si>
    <t>ირემაშვილი</t>
  </si>
  <si>
    <t>31001042317</t>
  </si>
  <si>
    <t>11001013327</t>
  </si>
  <si>
    <t>11001027700</t>
  </si>
  <si>
    <t>ანჟელა</t>
  </si>
  <si>
    <t>ზუბაშვილი</t>
  </si>
  <si>
    <t>59002007676</t>
  </si>
  <si>
    <t>კუპრაძე</t>
  </si>
  <si>
    <t>11001002856</t>
  </si>
  <si>
    <t>გეგეშიძე</t>
  </si>
  <si>
    <t>11001005327</t>
  </si>
  <si>
    <t>ნინელი</t>
  </si>
  <si>
    <t>11001012483</t>
  </si>
  <si>
    <t>ჩადუნელი</t>
  </si>
  <si>
    <t>11001006307</t>
  </si>
  <si>
    <t>მეზურნიშვილი</t>
  </si>
  <si>
    <t>11001028347</t>
  </si>
  <si>
    <t>11001031272</t>
  </si>
  <si>
    <t>სამსიანი</t>
  </si>
  <si>
    <t>30001009353</t>
  </si>
  <si>
    <t>ვახტანგ</t>
  </si>
  <si>
    <t>ვახტანგიშვილი</t>
  </si>
  <si>
    <t>01011019790</t>
  </si>
  <si>
    <t>ბეზგუბ</t>
  </si>
  <si>
    <t>11001008195</t>
  </si>
  <si>
    <t>ჟატუნი</t>
  </si>
  <si>
    <t>სამსონიძე</t>
  </si>
  <si>
    <t>11001025842</t>
  </si>
  <si>
    <t>კობერიძე</t>
  </si>
  <si>
    <t>11001031751</t>
  </si>
  <si>
    <t>ციცქიშვილი</t>
  </si>
  <si>
    <t>11001007448</t>
  </si>
  <si>
    <t>11001003317</t>
  </si>
  <si>
    <t>11001027581</t>
  </si>
  <si>
    <t>ბლიაძე</t>
  </si>
  <si>
    <t>11001002821</t>
  </si>
  <si>
    <t>11001031639</t>
  </si>
  <si>
    <t>ფუხაშვილი</t>
  </si>
  <si>
    <t>11001030074</t>
  </si>
  <si>
    <t>62004011521</t>
  </si>
  <si>
    <t>ბანდური</t>
  </si>
  <si>
    <t>11001020851</t>
  </si>
  <si>
    <t>ანნა</t>
  </si>
  <si>
    <t>01027081279</t>
  </si>
  <si>
    <t>სუსანნა</t>
  </si>
  <si>
    <t>გაბრიელიან</t>
  </si>
  <si>
    <t>47001021528</t>
  </si>
  <si>
    <t>ჯვარიძე</t>
  </si>
  <si>
    <t>47001020472</t>
  </si>
  <si>
    <t>ლალუაშვილი</t>
  </si>
  <si>
    <t>47001009835</t>
  </si>
  <si>
    <t>ირიციანი</t>
  </si>
  <si>
    <t>47001035366</t>
  </si>
  <si>
    <t>47001012147</t>
  </si>
  <si>
    <t>არტუშ</t>
  </si>
  <si>
    <t>47001029346</t>
  </si>
  <si>
    <t>47001039971</t>
  </si>
  <si>
    <t>47001044507</t>
  </si>
  <si>
    <t>47001039054</t>
  </si>
  <si>
    <t>47001002491</t>
  </si>
  <si>
    <t>იამზე</t>
  </si>
  <si>
    <t>ტაბატაძე</t>
  </si>
  <si>
    <t>47001029771</t>
  </si>
  <si>
    <t>გედევანიძე</t>
  </si>
  <si>
    <t>47001010452</t>
  </si>
  <si>
    <t>ლავრენტი</t>
  </si>
  <si>
    <t>47001038879</t>
  </si>
  <si>
    <t>ბაქარი</t>
  </si>
  <si>
    <t>47001043946</t>
  </si>
  <si>
    <t>47001019504</t>
  </si>
  <si>
    <t>მაჩიტაძე</t>
  </si>
  <si>
    <t>47001014853</t>
  </si>
  <si>
    <t>ნუგზარი</t>
  </si>
  <si>
    <t>ინასარიძე</t>
  </si>
  <si>
    <t>47001037380</t>
  </si>
  <si>
    <t>ოვაკიმ</t>
  </si>
  <si>
    <t>47001046146</t>
  </si>
  <si>
    <t>ჯიმშერი</t>
  </si>
  <si>
    <t>ქალიაშვილი</t>
  </si>
  <si>
    <t>47001039485</t>
  </si>
  <si>
    <t>47001035077</t>
  </si>
  <si>
    <t>ნიკოლაი</t>
  </si>
  <si>
    <t>ბაღდოშვილი</t>
  </si>
  <si>
    <t>47001046134</t>
  </si>
  <si>
    <t>ოქრომელიძე</t>
  </si>
  <si>
    <t>47001004787</t>
  </si>
  <si>
    <t>დოდო</t>
  </si>
  <si>
    <t>47001010380</t>
  </si>
  <si>
    <t>47001033914</t>
  </si>
  <si>
    <t>ჩოქური</t>
  </si>
  <si>
    <t>47001033057</t>
  </si>
  <si>
    <t>სიმონ</t>
  </si>
  <si>
    <t>აგაბაბიან</t>
  </si>
  <si>
    <t>47001039113</t>
  </si>
  <si>
    <t>მარტიროს</t>
  </si>
  <si>
    <t>ბალასანიან</t>
  </si>
  <si>
    <t>47001025894</t>
  </si>
  <si>
    <t>კარინე</t>
  </si>
  <si>
    <t>47001018170</t>
  </si>
  <si>
    <t>მერაბი</t>
  </si>
  <si>
    <t>ზურაბაშვილი</t>
  </si>
  <si>
    <t>47001004043</t>
  </si>
  <si>
    <t>61004010961</t>
  </si>
  <si>
    <t>ლაბარტყავა</t>
  </si>
  <si>
    <t>47001040862</t>
  </si>
  <si>
    <t>47001045992</t>
  </si>
  <si>
    <t>ხრისტიკოვი</t>
  </si>
  <si>
    <t>47001046100</t>
  </si>
  <si>
    <t>03001000002</t>
  </si>
  <si>
    <t>ჩილაშვილი</t>
  </si>
  <si>
    <t>03001002893</t>
  </si>
  <si>
    <t>იაკობაძე</t>
  </si>
  <si>
    <t>61009012615</t>
  </si>
  <si>
    <t>თათეშვილი</t>
  </si>
  <si>
    <t>03001012371</t>
  </si>
  <si>
    <t>ლევანი</t>
  </si>
  <si>
    <t>აბულაძე</t>
  </si>
  <si>
    <t>03001002974</t>
  </si>
  <si>
    <t>ქიმაძე</t>
  </si>
  <si>
    <t>03001013421</t>
  </si>
  <si>
    <t>ვახტანგი</t>
  </si>
  <si>
    <t>სულაქველიძე</t>
  </si>
  <si>
    <t>03001021000</t>
  </si>
  <si>
    <t>ბოხაშვილი</t>
  </si>
  <si>
    <t>03001005218</t>
  </si>
  <si>
    <t>03001002332</t>
  </si>
  <si>
    <t>ლობჯანიძე</t>
  </si>
  <si>
    <t>03001016921</t>
  </si>
  <si>
    <t>03001013625</t>
  </si>
  <si>
    <t>03001018755</t>
  </si>
  <si>
    <t>გობაძე</t>
  </si>
  <si>
    <t>03001010333</t>
  </si>
  <si>
    <t>ჭანკვეტაძე</t>
  </si>
  <si>
    <t>03001019926</t>
  </si>
  <si>
    <t>მურთაზ</t>
  </si>
  <si>
    <t>05001010232</t>
  </si>
  <si>
    <t>მერაბ</t>
  </si>
  <si>
    <t>ივანიძე</t>
  </si>
  <si>
    <t>05001002487</t>
  </si>
  <si>
    <t>47001042662</t>
  </si>
  <si>
    <t>ქამაშიძე</t>
  </si>
  <si>
    <t>05001006369</t>
  </si>
  <si>
    <t>ართმელაძე</t>
  </si>
  <si>
    <t>05001004151</t>
  </si>
  <si>
    <t>05001008485</t>
  </si>
  <si>
    <t>ჯაბა</t>
  </si>
  <si>
    <t>პაქსაძე</t>
  </si>
  <si>
    <t>05001011175</t>
  </si>
  <si>
    <t>ამირანი</t>
  </si>
  <si>
    <t>კახაძე</t>
  </si>
  <si>
    <t>05001006190</t>
  </si>
  <si>
    <t>05001005793</t>
  </si>
  <si>
    <t>მელიქიძე</t>
  </si>
  <si>
    <t>05001011580</t>
  </si>
  <si>
    <t>ამბროლაძე</t>
  </si>
  <si>
    <t>05001010246</t>
  </si>
  <si>
    <t>გურგენიძე</t>
  </si>
  <si>
    <t>05001000623</t>
  </si>
  <si>
    <t>ჯანიაშვილი</t>
  </si>
  <si>
    <t>18001044725</t>
  </si>
  <si>
    <t>ფრიდონი</t>
  </si>
  <si>
    <t>18001023524</t>
  </si>
  <si>
    <t>ილარიონი</t>
  </si>
  <si>
    <t>ლონდარიძე</t>
  </si>
  <si>
    <t>05001007573</t>
  </si>
  <si>
    <t>ველიჯანაშვილი</t>
  </si>
  <si>
    <t>05001008574</t>
  </si>
  <si>
    <t>მიხეილი</t>
  </si>
  <si>
    <t>62001023105</t>
  </si>
  <si>
    <t>მიმოზა</t>
  </si>
  <si>
    <t>01003007585</t>
  </si>
  <si>
    <t>ირინე</t>
  </si>
  <si>
    <t>მაკარაშვილი</t>
  </si>
  <si>
    <t>01024005179</t>
  </si>
  <si>
    <t>01024031833</t>
  </si>
  <si>
    <t>ბიწკინაშვილი</t>
  </si>
  <si>
    <t>01001024731</t>
  </si>
  <si>
    <t>იადვიგა</t>
  </si>
  <si>
    <t>მარინაშვილი</t>
  </si>
  <si>
    <t>01015011532</t>
  </si>
  <si>
    <t>მინადარ</t>
  </si>
  <si>
    <t>მულაძე</t>
  </si>
  <si>
    <t>01015011774</t>
  </si>
  <si>
    <t>მზია</t>
  </si>
  <si>
    <t>გიგლემიანი</t>
  </si>
  <si>
    <t>30001009744</t>
  </si>
  <si>
    <t>ზაური</t>
  </si>
  <si>
    <t>30001009843</t>
  </si>
  <si>
    <t>ქალდანი</t>
  </si>
  <si>
    <t>30001005390</t>
  </si>
  <si>
    <t>კალმახელიძე</t>
  </si>
  <si>
    <t>01008012281</t>
  </si>
  <si>
    <t>ტიტოვა</t>
  </si>
  <si>
    <t>01008020639</t>
  </si>
  <si>
    <t>შავლიაშვილი</t>
  </si>
  <si>
    <t>13001048754</t>
  </si>
  <si>
    <t>მათიაშვილი</t>
  </si>
  <si>
    <t>01030001380</t>
  </si>
  <si>
    <t>იანა</t>
  </si>
  <si>
    <t>ჩუნთიშვილი</t>
  </si>
  <si>
    <t>01003004650</t>
  </si>
  <si>
    <t>ზაირა</t>
  </si>
  <si>
    <t>მაჭკალიშვილი</t>
  </si>
  <si>
    <t>01012018967</t>
  </si>
  <si>
    <t>61001064191</t>
  </si>
  <si>
    <t>01021010767</t>
  </si>
  <si>
    <t>ჟანა</t>
  </si>
  <si>
    <t>ტუმასიანი</t>
  </si>
  <si>
    <t>01011033261</t>
  </si>
  <si>
    <t>ნური</t>
  </si>
  <si>
    <t>30001006128</t>
  </si>
  <si>
    <t>გოგილაშვილი</t>
  </si>
  <si>
    <t>01013025068</t>
  </si>
  <si>
    <t>შუშან</t>
  </si>
  <si>
    <t>ხმალაძე</t>
  </si>
  <si>
    <t>07001044244</t>
  </si>
  <si>
    <t>ბაჩუკი</t>
  </si>
  <si>
    <t>ზაზაძე</t>
  </si>
  <si>
    <t>07001015217</t>
  </si>
  <si>
    <t>07001034768</t>
  </si>
  <si>
    <t>მეკეიძე</t>
  </si>
  <si>
    <t>32001000828</t>
  </si>
  <si>
    <t>61009020129</t>
  </si>
  <si>
    <t>ეთერ</t>
  </si>
  <si>
    <t>61009021105</t>
  </si>
  <si>
    <t>ვლადიმირ</t>
  </si>
  <si>
    <t>ტერტერიან</t>
  </si>
  <si>
    <t>32001025126</t>
  </si>
  <si>
    <t>61009026900</t>
  </si>
  <si>
    <t>მურად</t>
  </si>
  <si>
    <t>32001002115</t>
  </si>
  <si>
    <t>ხარაბაძე</t>
  </si>
  <si>
    <t>52001024370</t>
  </si>
  <si>
    <t>გორგაძე</t>
  </si>
  <si>
    <t>61654000854</t>
  </si>
  <si>
    <t>47001035148</t>
  </si>
  <si>
    <t>47001005566</t>
  </si>
  <si>
    <t>ანზორი</t>
  </si>
  <si>
    <t>47001002542</t>
  </si>
  <si>
    <t>ლორთქიფანიძე-რუხაია</t>
  </si>
  <si>
    <t>39001039108</t>
  </si>
  <si>
    <t>ჯელაძე</t>
  </si>
  <si>
    <t>04001014112</t>
  </si>
  <si>
    <t>ტოროშელიძე</t>
  </si>
  <si>
    <t>04001006713</t>
  </si>
  <si>
    <t>მაისაშვილი</t>
  </si>
  <si>
    <t>04001010950</t>
  </si>
  <si>
    <t>ნანული</t>
  </si>
  <si>
    <t>გუგესაშვილი</t>
  </si>
  <si>
    <t>61002012962</t>
  </si>
  <si>
    <t>ინდირა</t>
  </si>
  <si>
    <t>ჭიჭინაძე</t>
  </si>
  <si>
    <t>04001015181</t>
  </si>
  <si>
    <t>დათეშიძე</t>
  </si>
  <si>
    <t>04001003892</t>
  </si>
  <si>
    <t>არსანიძე</t>
  </si>
  <si>
    <t>04001008884</t>
  </si>
  <si>
    <t>სხირტლაძე</t>
  </si>
  <si>
    <t>04001003270</t>
  </si>
  <si>
    <t>04001014831</t>
  </si>
  <si>
    <t>ლომთაძე</t>
  </si>
  <si>
    <t>04001015173</t>
  </si>
  <si>
    <t>ელდარი</t>
  </si>
  <si>
    <t>ყრუაშვილი</t>
  </si>
  <si>
    <t>04001009446</t>
  </si>
  <si>
    <t>60003005285</t>
  </si>
  <si>
    <t>ჯმუხაძე</t>
  </si>
  <si>
    <t>31001010408</t>
  </si>
  <si>
    <t>გულიკო</t>
  </si>
  <si>
    <t>რაზმაძე</t>
  </si>
  <si>
    <t>04001006962</t>
  </si>
  <si>
    <t>გულნაზ</t>
  </si>
  <si>
    <t>ფოფხაძე</t>
  </si>
  <si>
    <t>04001011809</t>
  </si>
  <si>
    <t>კერესელიძე</t>
  </si>
  <si>
    <t>04001002411</t>
  </si>
  <si>
    <t>ჟულიეტა</t>
  </si>
  <si>
    <t>04001009792</t>
  </si>
  <si>
    <t>ბუაძე</t>
  </si>
  <si>
    <t>62007006909</t>
  </si>
  <si>
    <t>გვენცაძე</t>
  </si>
  <si>
    <t>04001013951</t>
  </si>
  <si>
    <t>გორდეზიანი</t>
  </si>
  <si>
    <t>04001000416</t>
  </si>
  <si>
    <t>სანთელაძე</t>
  </si>
  <si>
    <t>04001012889</t>
  </si>
  <si>
    <t>საღარაძე</t>
  </si>
  <si>
    <t>01030052259</t>
  </si>
  <si>
    <t>გურამი</t>
  </si>
  <si>
    <t>ფარჯანაძე</t>
  </si>
  <si>
    <t>04001009237</t>
  </si>
  <si>
    <t>მადონა</t>
  </si>
  <si>
    <t>04001007434</t>
  </si>
  <si>
    <t>ნესტანი</t>
  </si>
  <si>
    <t>კვერნაძე</t>
  </si>
  <si>
    <t>60002000619 </t>
  </si>
  <si>
    <t>რამინ</t>
  </si>
  <si>
    <t>ხაბულიანი</t>
  </si>
  <si>
    <t>49001004296</t>
  </si>
  <si>
    <t>ხეცურიანი</t>
  </si>
  <si>
    <t>49001000927</t>
  </si>
  <si>
    <t>ხვადაგიანი</t>
  </si>
  <si>
    <t>49901016209</t>
  </si>
  <si>
    <t>სვანიძე</t>
  </si>
  <si>
    <t>49001013840</t>
  </si>
  <si>
    <t>როლანდ</t>
  </si>
  <si>
    <t>საღინაძე</t>
  </si>
  <si>
    <t>49001001432</t>
  </si>
  <si>
    <t>შვანგირაძე</t>
  </si>
  <si>
    <t>53001054248</t>
  </si>
  <si>
    <t>მურმანი</t>
  </si>
  <si>
    <t>მანდარია</t>
  </si>
  <si>
    <t>49001008256</t>
  </si>
  <si>
    <t>ვარვარა</t>
  </si>
  <si>
    <t>მაცეპონდა</t>
  </si>
  <si>
    <t>49001004661</t>
  </si>
  <si>
    <t>49001003442</t>
  </si>
  <si>
    <t>მურთაზი</t>
  </si>
  <si>
    <t>49001007293</t>
  </si>
  <si>
    <t>გალაქტიონი</t>
  </si>
  <si>
    <t>ხმელიძე</t>
  </si>
  <si>
    <t>49501015773</t>
  </si>
  <si>
    <t>სერიოჟა</t>
  </si>
  <si>
    <t>გუგავა</t>
  </si>
  <si>
    <t>49001003374</t>
  </si>
  <si>
    <t>49001011130</t>
  </si>
  <si>
    <t>მეგრელი</t>
  </si>
  <si>
    <t>49001010441</t>
  </si>
  <si>
    <t>49001005768</t>
  </si>
  <si>
    <t>გოლეთიანი</t>
  </si>
  <si>
    <t>49001008406</t>
  </si>
  <si>
    <t>მუშკუდიანი</t>
  </si>
  <si>
    <t>49001010692</t>
  </si>
  <si>
    <t>ჩიტორელიძე</t>
  </si>
  <si>
    <t>17001006641</t>
  </si>
  <si>
    <t>ვალენტინა</t>
  </si>
  <si>
    <t>ლაჭყეპიანი</t>
  </si>
  <si>
    <t>49001002020</t>
  </si>
  <si>
    <t>ლეშკაშელი</t>
  </si>
  <si>
    <t>49001007899</t>
  </si>
  <si>
    <t>ტვილიდიანი</t>
  </si>
  <si>
    <t>49001011564</t>
  </si>
  <si>
    <t>ახვლედიანი</t>
  </si>
  <si>
    <t>60001001740</t>
  </si>
  <si>
    <t>49001000111</t>
  </si>
  <si>
    <t>49001010449</t>
  </si>
  <si>
    <t>49001004797</t>
  </si>
  <si>
    <t>სულიკო</t>
  </si>
  <si>
    <t>49001007240</t>
  </si>
  <si>
    <t>ბანძელაძე</t>
  </si>
  <si>
    <t>49001011706</t>
  </si>
  <si>
    <t>შკუბულიანი</t>
  </si>
  <si>
    <t>49001010473</t>
  </si>
  <si>
    <t>49001001659</t>
  </si>
  <si>
    <t>49001010206</t>
  </si>
  <si>
    <t>კოპალიანი</t>
  </si>
  <si>
    <t>49001012734</t>
  </si>
  <si>
    <t>56001007280</t>
  </si>
  <si>
    <t>ბეღელაძე</t>
  </si>
  <si>
    <t>56001006881</t>
  </si>
  <si>
    <t>56001023154</t>
  </si>
  <si>
    <t>ნებიერიძე</t>
  </si>
  <si>
    <t>18001007946</t>
  </si>
  <si>
    <t>ბერაძე</t>
  </si>
  <si>
    <t>56001016832</t>
  </si>
  <si>
    <t>ქეთო</t>
  </si>
  <si>
    <t>სარალიძე</t>
  </si>
  <si>
    <t>56001020685</t>
  </si>
  <si>
    <t>გლუნჩაძე</t>
  </si>
  <si>
    <t>56001022477</t>
  </si>
  <si>
    <t>56001003025</t>
  </si>
  <si>
    <t>ლატავრა</t>
  </si>
  <si>
    <t>ჩინჩალაძე</t>
  </si>
  <si>
    <t>56001022949</t>
  </si>
  <si>
    <t>ესმა</t>
  </si>
  <si>
    <t>56001018770</t>
  </si>
  <si>
    <t>წიქარიშვილი</t>
  </si>
  <si>
    <t>56001023898</t>
  </si>
  <si>
    <t>56001024652</t>
  </si>
  <si>
    <t>56001023420</t>
  </si>
  <si>
    <t>პაქსაშვილი</t>
  </si>
  <si>
    <t>56001022817</t>
  </si>
  <si>
    <t>სებისკვერაძე</t>
  </si>
  <si>
    <t>56001004465</t>
  </si>
  <si>
    <t>ლოლაძე</t>
  </si>
  <si>
    <t>54001003894</t>
  </si>
  <si>
    <t>უშანგი</t>
  </si>
  <si>
    <t>ბლუაშვილი</t>
  </si>
  <si>
    <t>57001042246</t>
  </si>
  <si>
    <t>57001004071</t>
  </si>
  <si>
    <t>ტალახაძე</t>
  </si>
  <si>
    <t>56001012329</t>
  </si>
  <si>
    <t>56001004172</t>
  </si>
  <si>
    <t>მალხაზ</t>
  </si>
  <si>
    <t>56001022247</t>
  </si>
  <si>
    <t>ჩაჩანიძე</t>
  </si>
  <si>
    <t>56001025384</t>
  </si>
  <si>
    <t>ბანცაძე</t>
  </si>
  <si>
    <t>56001022892</t>
  </si>
  <si>
    <t>მანჯავიძე</t>
  </si>
  <si>
    <t>56001006218</t>
  </si>
  <si>
    <t>ღარიბაშვილი</t>
  </si>
  <si>
    <t>01001053311</t>
  </si>
  <si>
    <t>ცხვედაძე</t>
  </si>
  <si>
    <t>56001021626</t>
  </si>
  <si>
    <t>56001014232</t>
  </si>
  <si>
    <t>ლორთქიფანიძე</t>
  </si>
  <si>
    <t>56201027209</t>
  </si>
  <si>
    <t>არევაძე</t>
  </si>
  <si>
    <t>56001016668</t>
  </si>
  <si>
    <t>თიკანაშვილი</t>
  </si>
  <si>
    <t>56001022556</t>
  </si>
  <si>
    <t>56001016893</t>
  </si>
  <si>
    <t>56001000254</t>
  </si>
  <si>
    <t>56001023515</t>
  </si>
  <si>
    <t>მანული</t>
  </si>
  <si>
    <t>ჭყოიძე</t>
  </si>
  <si>
    <t>56001018090</t>
  </si>
  <si>
    <t>ლორეტა</t>
  </si>
  <si>
    <t>ჯურხაძე</t>
  </si>
  <si>
    <t>62001007554</t>
  </si>
  <si>
    <t>ცაგარეიშვილი</t>
  </si>
  <si>
    <t>60001122300</t>
  </si>
  <si>
    <t>რევაზი</t>
  </si>
  <si>
    <t>ხვედელიძე</t>
  </si>
  <si>
    <t>56001004288</t>
  </si>
  <si>
    <t>გიგა</t>
  </si>
  <si>
    <t>56001000981</t>
  </si>
  <si>
    <t>56001001537</t>
  </si>
  <si>
    <t>56001018015</t>
  </si>
  <si>
    <t>56001015436</t>
  </si>
  <si>
    <t>56001005668</t>
  </si>
  <si>
    <t>ლენა</t>
  </si>
  <si>
    <t>ნანეტაშვილი</t>
  </si>
  <si>
    <t>35001096565</t>
  </si>
  <si>
    <t>ბუაჩიძე</t>
  </si>
  <si>
    <t>56001006618</t>
  </si>
  <si>
    <t>ვეფხვია</t>
  </si>
  <si>
    <t>გოლუბიანი</t>
  </si>
  <si>
    <t>56001002888</t>
  </si>
  <si>
    <t>სიმონი</t>
  </si>
  <si>
    <t>35001111077</t>
  </si>
  <si>
    <t>კუბლაშვილი</t>
  </si>
  <si>
    <t>01011041946</t>
  </si>
  <si>
    <t>58001008401</t>
  </si>
  <si>
    <t>გვრიტაძე</t>
  </si>
  <si>
    <t>56001004930</t>
  </si>
  <si>
    <t>დვალი</t>
  </si>
  <si>
    <t>18001020555</t>
  </si>
  <si>
    <t>56001018831</t>
  </si>
  <si>
    <t>გოგიტა</t>
  </si>
  <si>
    <t>56001024519</t>
  </si>
  <si>
    <t>56001015283</t>
  </si>
  <si>
    <t>ხეცაძე</t>
  </si>
  <si>
    <t>56001006510</t>
  </si>
  <si>
    <t>ბარბაქაძე</t>
  </si>
  <si>
    <t>56001018743</t>
  </si>
  <si>
    <t>შალვა</t>
  </si>
  <si>
    <t>56001023888</t>
  </si>
  <si>
    <t>მაჭარაშვილი</t>
  </si>
  <si>
    <t>56001001171</t>
  </si>
  <si>
    <t>56001011510</t>
  </si>
  <si>
    <t>ლომსაძე</t>
  </si>
  <si>
    <t>56001006005</t>
  </si>
  <si>
    <t>56001015489</t>
  </si>
  <si>
    <t>მანუჩარ</t>
  </si>
  <si>
    <t>შერგელაშვილი</t>
  </si>
  <si>
    <t>56001022322</t>
  </si>
  <si>
    <t>56001000885</t>
  </si>
  <si>
    <t>56001016351</t>
  </si>
  <si>
    <t>სულხან</t>
  </si>
  <si>
    <t>56001022427</t>
  </si>
  <si>
    <t>ამბერკი</t>
  </si>
  <si>
    <t>დოლაკიძე</t>
  </si>
  <si>
    <t>21001007857</t>
  </si>
  <si>
    <t>ჩანთაძე</t>
  </si>
  <si>
    <t>21001011460</t>
  </si>
  <si>
    <t>ქარქაშაძე</t>
  </si>
  <si>
    <t>21001004953</t>
  </si>
  <si>
    <t>გაიოზ</t>
  </si>
  <si>
    <t>პავლიაშვილი</t>
  </si>
  <si>
    <t>21001006223</t>
  </si>
  <si>
    <t>ფორჩხიძე</t>
  </si>
  <si>
    <t>21001010813</t>
  </si>
  <si>
    <t>ვიტალი</t>
  </si>
  <si>
    <t>ხუჯაძე</t>
  </si>
  <si>
    <t>21001010366</t>
  </si>
  <si>
    <t>ძოწენიძე</t>
  </si>
  <si>
    <t>21001038521</t>
  </si>
  <si>
    <t>ზაზა</t>
  </si>
  <si>
    <t>მოისწრაფიშვილი</t>
  </si>
  <si>
    <t>21001013281</t>
  </si>
  <si>
    <t>ავალო</t>
  </si>
  <si>
    <t>გაბრიჭიძე</t>
  </si>
  <si>
    <t>21001003035</t>
  </si>
  <si>
    <t>ქეთინო</t>
  </si>
  <si>
    <t>21001037796</t>
  </si>
  <si>
    <t>თოდიძე</t>
  </si>
  <si>
    <t>21001029032</t>
  </si>
  <si>
    <t>ონისიმე</t>
  </si>
  <si>
    <t>ქასრაშვილი</t>
  </si>
  <si>
    <t>21001005123</t>
  </si>
  <si>
    <t>ბერიშვილი</t>
  </si>
  <si>
    <t>19001093160</t>
  </si>
  <si>
    <t>ისაკაძე</t>
  </si>
  <si>
    <t>21001042590</t>
  </si>
  <si>
    <t>მზევინარი</t>
  </si>
  <si>
    <t>არაბიძე</t>
  </si>
  <si>
    <t>41001019712</t>
  </si>
  <si>
    <t>60001048466</t>
  </si>
  <si>
    <t>21001040774</t>
  </si>
  <si>
    <t>გაბრიაძე</t>
  </si>
  <si>
    <t>21001041135</t>
  </si>
  <si>
    <t>ტარიელ</t>
  </si>
  <si>
    <t>21001032147</t>
  </si>
  <si>
    <t>რუსლან</t>
  </si>
  <si>
    <t>21001001704</t>
  </si>
  <si>
    <t>პატარიძე</t>
  </si>
  <si>
    <t>21001026262</t>
  </si>
  <si>
    <t>62001031515</t>
  </si>
  <si>
    <t>რეზო</t>
  </si>
  <si>
    <t>21001040628</t>
  </si>
  <si>
    <t>ბაზირაშვილი</t>
  </si>
  <si>
    <t>33001068887</t>
  </si>
  <si>
    <t>ლედი</t>
  </si>
  <si>
    <t>გოგბერაშვილი</t>
  </si>
  <si>
    <t>21001039598</t>
  </si>
  <si>
    <t>ღვინეფაძე</t>
  </si>
  <si>
    <t>21001003975</t>
  </si>
  <si>
    <t>21001036568</t>
  </si>
  <si>
    <t>ჩაფიჩაძე</t>
  </si>
  <si>
    <t>21001034343</t>
  </si>
  <si>
    <t>21001019962</t>
  </si>
  <si>
    <t>მაღლაკელიძე</t>
  </si>
  <si>
    <t>18001030644</t>
  </si>
  <si>
    <t>მამრიკიშვილი</t>
  </si>
  <si>
    <t>21001006589</t>
  </si>
  <si>
    <t>ცირა</t>
  </si>
  <si>
    <t>ნატრიაშვილი</t>
  </si>
  <si>
    <t>60001032426</t>
  </si>
  <si>
    <t>ზურაბი</t>
  </si>
  <si>
    <t>აფრიდონიძე</t>
  </si>
  <si>
    <t>21001041818</t>
  </si>
  <si>
    <t>მილანა</t>
  </si>
  <si>
    <t>კუტივაძე</t>
  </si>
  <si>
    <t>21001041811</t>
  </si>
  <si>
    <t>მირანდა</t>
  </si>
  <si>
    <t>21001039431</t>
  </si>
  <si>
    <t>რობაქიძე</t>
  </si>
  <si>
    <t>21001026551</t>
  </si>
  <si>
    <t>მევლუდი</t>
  </si>
  <si>
    <t>ელბაქიძე</t>
  </si>
  <si>
    <t>35001057138</t>
  </si>
  <si>
    <t>ირა</t>
  </si>
  <si>
    <t>ბოჭორიშვილი</t>
  </si>
  <si>
    <t>21001020702</t>
  </si>
  <si>
    <t>ლიკლიკაძე</t>
  </si>
  <si>
    <t>21001039949</t>
  </si>
  <si>
    <t>ბუსკივაძე</t>
  </si>
  <si>
    <t>21001030305</t>
  </si>
  <si>
    <t>ჭანტურიძე</t>
  </si>
  <si>
    <t>21001029902</t>
  </si>
  <si>
    <t>ფანჩულიძე</t>
  </si>
  <si>
    <t>21001038212</t>
  </si>
  <si>
    <t>21001038195</t>
  </si>
  <si>
    <t>ქსენია</t>
  </si>
  <si>
    <t>21001005289</t>
  </si>
  <si>
    <t>საპანაძე</t>
  </si>
  <si>
    <t>21001023964</t>
  </si>
  <si>
    <t>კამლაძე</t>
  </si>
  <si>
    <t>21001017988</t>
  </si>
  <si>
    <t>21001028851</t>
  </si>
  <si>
    <t>სუსანა</t>
  </si>
  <si>
    <t>62006012815</t>
  </si>
  <si>
    <t>აბესალო</t>
  </si>
  <si>
    <t>21001006988</t>
  </si>
  <si>
    <t>ოქრუაძე</t>
  </si>
  <si>
    <t>21001012496</t>
  </si>
  <si>
    <t>სულამანიძე</t>
  </si>
  <si>
    <t>21001018854</t>
  </si>
  <si>
    <t>ცხადაძე</t>
  </si>
  <si>
    <t>21001024786</t>
  </si>
  <si>
    <t>დათუნა</t>
  </si>
  <si>
    <t>ცხელიშვილი</t>
  </si>
  <si>
    <t>21001021736</t>
  </si>
  <si>
    <t>წიწილაშვილი</t>
  </si>
  <si>
    <t>21001012981</t>
  </si>
  <si>
    <t>21001041031</t>
  </si>
  <si>
    <t>ბარდაველიძე</t>
  </si>
  <si>
    <t>21001041035</t>
  </si>
  <si>
    <t>ბერეკაშვილი</t>
  </si>
  <si>
    <t>41001020403</t>
  </si>
  <si>
    <t>21001041585</t>
  </si>
  <si>
    <t>21001038967</t>
  </si>
  <si>
    <t>ნოდარი</t>
  </si>
  <si>
    <t>21001042822</t>
  </si>
  <si>
    <t>62001040643</t>
  </si>
  <si>
    <t>ყიფიანი</t>
  </si>
  <si>
    <t>38001022069</t>
  </si>
  <si>
    <t>ანასაშვილი</t>
  </si>
  <si>
    <t>38001042668</t>
  </si>
  <si>
    <t>დგებუაძე</t>
  </si>
  <si>
    <t>38001005250</t>
  </si>
  <si>
    <t>იობაშვილი</t>
  </si>
  <si>
    <t>38001026074</t>
  </si>
  <si>
    <t>თეთრუაშვილი</t>
  </si>
  <si>
    <t>38001005362</t>
  </si>
  <si>
    <t>თურმანიძე</t>
  </si>
  <si>
    <t>38001039578</t>
  </si>
  <si>
    <t>კომლაძე</t>
  </si>
  <si>
    <t>38001027810</t>
  </si>
  <si>
    <t>ამირან</t>
  </si>
  <si>
    <t>დიდბერიძე</t>
  </si>
  <si>
    <t>38001000930</t>
  </si>
  <si>
    <t>ალავიძე</t>
  </si>
  <si>
    <t>38001004918</t>
  </si>
  <si>
    <t>კიპაროიძე</t>
  </si>
  <si>
    <t>38001029428</t>
  </si>
  <si>
    <t>ციალა</t>
  </si>
  <si>
    <t>38001034522</t>
  </si>
  <si>
    <t>38001043224</t>
  </si>
  <si>
    <t>ნამგლაძე</t>
  </si>
  <si>
    <t>38001013327</t>
  </si>
  <si>
    <t>დევიძე</t>
  </si>
  <si>
    <t>38001006783</t>
  </si>
  <si>
    <t>54001003043</t>
  </si>
  <si>
    <t>შეყლაშვილი</t>
  </si>
  <si>
    <t>38001040110</t>
  </si>
  <si>
    <t>35001029385</t>
  </si>
  <si>
    <t>38001002933</t>
  </si>
  <si>
    <t>38001031425</t>
  </si>
  <si>
    <t>ჩიტიძე</t>
  </si>
  <si>
    <t>38001036727</t>
  </si>
  <si>
    <t>38001018983</t>
  </si>
  <si>
    <t>38001026494</t>
  </si>
  <si>
    <t>ჟორჟოლაძე</t>
  </si>
  <si>
    <t>38001020929</t>
  </si>
  <si>
    <t>38001032672</t>
  </si>
  <si>
    <t>დარეჯანი</t>
  </si>
  <si>
    <t>კუტალაძე</t>
  </si>
  <si>
    <t>38001038153</t>
  </si>
  <si>
    <t>ლაბაძე</t>
  </si>
  <si>
    <t>38001029099</t>
  </si>
  <si>
    <t>38001011737</t>
  </si>
  <si>
    <t>ცუხიშვილი</t>
  </si>
  <si>
    <t>01027055372</t>
  </si>
  <si>
    <t>ჭიღლაძე</t>
  </si>
  <si>
    <t>38001010481</t>
  </si>
  <si>
    <t>ზაბახიძე</t>
  </si>
  <si>
    <t>38001027964</t>
  </si>
  <si>
    <t>38001026615</t>
  </si>
  <si>
    <t>38001026635</t>
  </si>
  <si>
    <t>38001044224</t>
  </si>
  <si>
    <t>ღვალაძე</t>
  </si>
  <si>
    <t>38001036449</t>
  </si>
  <si>
    <t>გოგატიშვილი</t>
  </si>
  <si>
    <t>38001032259</t>
  </si>
  <si>
    <t>მაკასარაშვილი</t>
  </si>
  <si>
    <t>38001048431</t>
  </si>
  <si>
    <t>ელისაბედ</t>
  </si>
  <si>
    <t>ბაძგარაძე</t>
  </si>
  <si>
    <t>38001017338</t>
  </si>
  <si>
    <t>ქველაძე</t>
  </si>
  <si>
    <t>38001015040</t>
  </si>
  <si>
    <t>ჯუმბერი</t>
  </si>
  <si>
    <t>38001000579</t>
  </si>
  <si>
    <t>ხარაიშვილი</t>
  </si>
  <si>
    <t>38001030752</t>
  </si>
  <si>
    <t>რიკაძე</t>
  </si>
  <si>
    <t>38001045343</t>
  </si>
  <si>
    <t>გოგი</t>
  </si>
  <si>
    <t>გაჩეჩილაძე</t>
  </si>
  <si>
    <t>59002004972</t>
  </si>
  <si>
    <t>38001021568</t>
  </si>
  <si>
    <t>38001011606</t>
  </si>
  <si>
    <t>ბუდუ</t>
  </si>
  <si>
    <t>38001028067</t>
  </si>
  <si>
    <t>ბუხრაიძე</t>
  </si>
  <si>
    <t>38001033321</t>
  </si>
  <si>
    <t>არსენ</t>
  </si>
  <si>
    <t>ბოჭოიძე</t>
  </si>
  <si>
    <t>38001012256</t>
  </si>
  <si>
    <t>წიქორიძე</t>
  </si>
  <si>
    <t>09001026355</t>
  </si>
  <si>
    <t>ჯაბიძე</t>
  </si>
  <si>
    <t>09001024995</t>
  </si>
  <si>
    <t>დიტო</t>
  </si>
  <si>
    <t>გოგსაძე</t>
  </si>
  <si>
    <t>09001004808</t>
  </si>
  <si>
    <t>09001007089</t>
  </si>
  <si>
    <t>კობახიძე</t>
  </si>
  <si>
    <t>09001020446</t>
  </si>
  <si>
    <t>მახარეიშვილი</t>
  </si>
  <si>
    <t>09001009776</t>
  </si>
  <si>
    <t>იაგო</t>
  </si>
  <si>
    <t>გენელიძე</t>
  </si>
  <si>
    <t>09001005506</t>
  </si>
  <si>
    <t>09001001637</t>
  </si>
  <si>
    <t>სამხარაძე</t>
  </si>
  <si>
    <t>09001002940</t>
  </si>
  <si>
    <t>აბზიანიძე</t>
  </si>
  <si>
    <t>09001020317</t>
  </si>
  <si>
    <t>09001018209</t>
  </si>
  <si>
    <t>37001015413</t>
  </si>
  <si>
    <t>ჭაუტიძე</t>
  </si>
  <si>
    <t>09001028534</t>
  </si>
  <si>
    <t>ფიქრია</t>
  </si>
  <si>
    <t>დენოსაშვილი</t>
  </si>
  <si>
    <t>09001028202</t>
  </si>
  <si>
    <t>გუმბერიძე</t>
  </si>
  <si>
    <t>09001006655</t>
  </si>
  <si>
    <t>გორგოძე</t>
  </si>
  <si>
    <t>09701030114</t>
  </si>
  <si>
    <t>თაბუკაშვილი</t>
  </si>
  <si>
    <t>09001017191</t>
  </si>
  <si>
    <t>იური</t>
  </si>
  <si>
    <t>09001024932</t>
  </si>
  <si>
    <t>ასინეთ</t>
  </si>
  <si>
    <t>ფურცელაძე</t>
  </si>
  <si>
    <t>09001008160</t>
  </si>
  <si>
    <t>არჩილი</t>
  </si>
  <si>
    <t>60001036880</t>
  </si>
  <si>
    <t>პოლიაქტორ</t>
  </si>
  <si>
    <t>09001001533</t>
  </si>
  <si>
    <t>09001005138</t>
  </si>
  <si>
    <t>ბურჯანაძე</t>
  </si>
  <si>
    <t>09001008309</t>
  </si>
  <si>
    <t>კიკნაველიძე</t>
  </si>
  <si>
    <t>09001027552</t>
  </si>
  <si>
    <t>მიროტაძე</t>
  </si>
  <si>
    <t>38001010258</t>
  </si>
  <si>
    <t>რამიშვილი</t>
  </si>
  <si>
    <t>37001035054</t>
  </si>
  <si>
    <t>ბაქარ</t>
  </si>
  <si>
    <t>37001048409</t>
  </si>
  <si>
    <t>ხიდაშელი</t>
  </si>
  <si>
    <t>18001049967</t>
  </si>
  <si>
    <t>იონა</t>
  </si>
  <si>
    <t>აბურჯანიძე</t>
  </si>
  <si>
    <t>37001037396</t>
  </si>
  <si>
    <t>მიქანაძე</t>
  </si>
  <si>
    <t>37001040727</t>
  </si>
  <si>
    <t>ქვილითაია</t>
  </si>
  <si>
    <t>37001002706</t>
  </si>
  <si>
    <t>ბექაია</t>
  </si>
  <si>
    <t>37001017019</t>
  </si>
  <si>
    <t>ჯანჯღავა</t>
  </si>
  <si>
    <t>02001022417</t>
  </si>
  <si>
    <t>თვალოძე</t>
  </si>
  <si>
    <t>55001012670</t>
  </si>
  <si>
    <t>კიკაბიძე</t>
  </si>
  <si>
    <t>37001044061</t>
  </si>
  <si>
    <t>ხუჭუა</t>
  </si>
  <si>
    <t>37001008247</t>
  </si>
  <si>
    <t>სახოკია</t>
  </si>
  <si>
    <t>37001049287</t>
  </si>
  <si>
    <t>კოხრეიძე</t>
  </si>
  <si>
    <t>37001043831</t>
  </si>
  <si>
    <t>ბახტაძე</t>
  </si>
  <si>
    <t>37001017648</t>
  </si>
  <si>
    <t>ვარლამ</t>
  </si>
  <si>
    <t>მეძმარიაშვილი</t>
  </si>
  <si>
    <t>37001029871</t>
  </si>
  <si>
    <t>ნიკოლეიშვილი</t>
  </si>
  <si>
    <t>37001051315</t>
  </si>
  <si>
    <t>ბეჟან</t>
  </si>
  <si>
    <t>37001019510</t>
  </si>
  <si>
    <t>37001043173</t>
  </si>
  <si>
    <t>ძაგანია</t>
  </si>
  <si>
    <t>61001029730</t>
  </si>
  <si>
    <t>37001036739</t>
  </si>
  <si>
    <t>ნაზიბროლა</t>
  </si>
  <si>
    <t>37001044643</t>
  </si>
  <si>
    <t>როგოვა</t>
  </si>
  <si>
    <t>37001052910</t>
  </si>
  <si>
    <t>რუხაძე</t>
  </si>
  <si>
    <t>37001041928</t>
  </si>
  <si>
    <t>37001040190</t>
  </si>
  <si>
    <t>ადეიშვილი</t>
  </si>
  <si>
    <t>37001014893</t>
  </si>
  <si>
    <t>თედორაძე</t>
  </si>
  <si>
    <t>37001043076</t>
  </si>
  <si>
    <t>ბელა</t>
  </si>
  <si>
    <t>ხელაძე</t>
  </si>
  <si>
    <t>37001055970</t>
  </si>
  <si>
    <t>37001015477</t>
  </si>
  <si>
    <t>37001052780</t>
  </si>
  <si>
    <t>მდინარა</t>
  </si>
  <si>
    <t>წულაია</t>
  </si>
  <si>
    <t>37001042769</t>
  </si>
  <si>
    <t>ედიშერ</t>
  </si>
  <si>
    <t>ოდილავაძე</t>
  </si>
  <si>
    <t>61001016669</t>
  </si>
  <si>
    <t>ძიძიგური</t>
  </si>
  <si>
    <t>55001008895</t>
  </si>
  <si>
    <t>ჭავჭანიძე</t>
  </si>
  <si>
    <t>55001007167</t>
  </si>
  <si>
    <t>რატიანი</t>
  </si>
  <si>
    <t>55001029092</t>
  </si>
  <si>
    <t>ჯიშკარიანი</t>
  </si>
  <si>
    <t>62004018351</t>
  </si>
  <si>
    <t>კვაშილავა</t>
  </si>
  <si>
    <t>55001013171</t>
  </si>
  <si>
    <t>55001026131</t>
  </si>
  <si>
    <t>თოდუა</t>
  </si>
  <si>
    <t>55001015245</t>
  </si>
  <si>
    <t>ტყაბლაძე</t>
  </si>
  <si>
    <t>55001027344</t>
  </si>
  <si>
    <t>სიხარულიძე</t>
  </si>
  <si>
    <t>46001003111</t>
  </si>
  <si>
    <t>55001027461</t>
  </si>
  <si>
    <t>ახალაძე</t>
  </si>
  <si>
    <t>55001027614</t>
  </si>
  <si>
    <t>55001027354</t>
  </si>
  <si>
    <t>ჭიღვარია</t>
  </si>
  <si>
    <t>55001005614</t>
  </si>
  <si>
    <t>55001026110</t>
  </si>
  <si>
    <t>მთვარისა</t>
  </si>
  <si>
    <t>55001007840</t>
  </si>
  <si>
    <t>ლექსო</t>
  </si>
  <si>
    <t>ოქრობელაშვილი</t>
  </si>
  <si>
    <t>55001007820</t>
  </si>
  <si>
    <t>თენგიზი</t>
  </si>
  <si>
    <t>55001024044</t>
  </si>
  <si>
    <t>დადივაძე</t>
  </si>
  <si>
    <t>55001011396</t>
  </si>
  <si>
    <t>55001016127</t>
  </si>
  <si>
    <t>ხითარიშვილი</t>
  </si>
  <si>
    <t>55001002174</t>
  </si>
  <si>
    <t>ვასილი</t>
  </si>
  <si>
    <t>კინწურაშვილი</t>
  </si>
  <si>
    <t>55001024630</t>
  </si>
  <si>
    <t>ხვიჩა</t>
  </si>
  <si>
    <t>55001019892</t>
  </si>
  <si>
    <t>ჭოლოკავა</t>
  </si>
  <si>
    <t>55001021855</t>
  </si>
  <si>
    <t>55001014861</t>
  </si>
  <si>
    <t>ჯოხიძე</t>
  </si>
  <si>
    <t>55001006940</t>
  </si>
  <si>
    <t>55001016595</t>
  </si>
  <si>
    <t>გებუაძე</t>
  </si>
  <si>
    <t>55001028278</t>
  </si>
  <si>
    <t>მზინვარა</t>
  </si>
  <si>
    <t>მელქაძე</t>
  </si>
  <si>
    <t>55001022848</t>
  </si>
  <si>
    <t>კაკაურიძე</t>
  </si>
  <si>
    <t>55001024701</t>
  </si>
  <si>
    <t>55001020450</t>
  </si>
  <si>
    <t>55001021069</t>
  </si>
  <si>
    <t>გაბედავა</t>
  </si>
  <si>
    <t>55001011082</t>
  </si>
  <si>
    <t>55001007989</t>
  </si>
  <si>
    <t>ჩარგაზია</t>
  </si>
  <si>
    <t>41001016782</t>
  </si>
  <si>
    <t>ბერძული</t>
  </si>
  <si>
    <t>41001009269</t>
  </si>
  <si>
    <t>დეისაძე</t>
  </si>
  <si>
    <t>41001025364</t>
  </si>
  <si>
    <t>ვარდო</t>
  </si>
  <si>
    <t>41001025062</t>
  </si>
  <si>
    <t>04001000330</t>
  </si>
  <si>
    <t>ბუბაშვილი</t>
  </si>
  <si>
    <t>41001009650</t>
  </si>
  <si>
    <t>01029001415</t>
  </si>
  <si>
    <t>ჩაფიძე</t>
  </si>
  <si>
    <t>41001002633</t>
  </si>
  <si>
    <t>აბესაძე</t>
  </si>
  <si>
    <t>41001006663</t>
  </si>
  <si>
    <t>სუთიძე</t>
  </si>
  <si>
    <t>41001015240</t>
  </si>
  <si>
    <t>ლიზა</t>
  </si>
  <si>
    <t>41001016211</t>
  </si>
  <si>
    <t>გონერი</t>
  </si>
  <si>
    <t>41001015044</t>
  </si>
  <si>
    <t>41001008004</t>
  </si>
  <si>
    <t>ბეშკენაძე</t>
  </si>
  <si>
    <t>41001007517</t>
  </si>
  <si>
    <t>კევლიშვილი</t>
  </si>
  <si>
    <t>60001008875</t>
  </si>
  <si>
    <t>გვენეტაძე</t>
  </si>
  <si>
    <t>41001014526</t>
  </si>
  <si>
    <t>მინდია</t>
  </si>
  <si>
    <t>ცირეკიძე</t>
  </si>
  <si>
    <t>41001002578</t>
  </si>
  <si>
    <t>41001007583</t>
  </si>
  <si>
    <t>41031006575</t>
  </si>
  <si>
    <t>ლანჩავა</t>
  </si>
  <si>
    <t>41001006666</t>
  </si>
  <si>
    <t>გორგიძე</t>
  </si>
  <si>
    <t>41001025300</t>
  </si>
  <si>
    <t>საბა</t>
  </si>
  <si>
    <t>ობოლაძე</t>
  </si>
  <si>
    <t>41001029713</t>
  </si>
  <si>
    <t>კვირიკეიშვილი</t>
  </si>
  <si>
    <t>60001057285</t>
  </si>
  <si>
    <t>41001027141</t>
  </si>
  <si>
    <t>41001022812</t>
  </si>
  <si>
    <t>ქასრაძე</t>
  </si>
  <si>
    <t>41001002758</t>
  </si>
  <si>
    <t>გაბადაძე</t>
  </si>
  <si>
    <t>41001005743</t>
  </si>
  <si>
    <t>მალვინა</t>
  </si>
  <si>
    <t>ხანთაძე</t>
  </si>
  <si>
    <t>41001020079</t>
  </si>
  <si>
    <t>ფანცხავა</t>
  </si>
  <si>
    <t>41001028327</t>
  </si>
  <si>
    <t>გელა</t>
  </si>
  <si>
    <t>გაბელაშვილი</t>
  </si>
  <si>
    <t>41001004036</t>
  </si>
  <si>
    <t>41001000082</t>
  </si>
  <si>
    <t>41001029001</t>
  </si>
  <si>
    <t>41001012906</t>
  </si>
  <si>
    <t>ჯიქია</t>
  </si>
  <si>
    <t>53001012748 </t>
  </si>
  <si>
    <t>53001052475 </t>
  </si>
  <si>
    <t>მღებრიშვილი</t>
  </si>
  <si>
    <t>53001050525</t>
  </si>
  <si>
    <t>53001050526</t>
  </si>
  <si>
    <t>ლექვინაძე</t>
  </si>
  <si>
    <t>53001021729</t>
  </si>
  <si>
    <t>მახათაძე</t>
  </si>
  <si>
    <t>53001006752</t>
  </si>
  <si>
    <t>53001032056</t>
  </si>
  <si>
    <t>53001037626</t>
  </si>
  <si>
    <t>53001039050</t>
  </si>
  <si>
    <t>54001006760</t>
  </si>
  <si>
    <t>ნაირა</t>
  </si>
  <si>
    <t>ცინცაძე</t>
  </si>
  <si>
    <t>53001021284</t>
  </si>
  <si>
    <t>გურაბანიძე</t>
  </si>
  <si>
    <t>55001007879</t>
  </si>
  <si>
    <t>53001054035</t>
  </si>
  <si>
    <t>ზვიადაძე</t>
  </si>
  <si>
    <t>53001028257</t>
  </si>
  <si>
    <t>მაგდა</t>
  </si>
  <si>
    <t>გურეშიძე</t>
  </si>
  <si>
    <t>53001052596</t>
  </si>
  <si>
    <t>ნარგიზა</t>
  </si>
  <si>
    <t>53001009457</t>
  </si>
  <si>
    <t>მანაგაძე</t>
  </si>
  <si>
    <t>60001050983</t>
  </si>
  <si>
    <t>გოგისვანიძე</t>
  </si>
  <si>
    <t>60002004784</t>
  </si>
  <si>
    <t>მოსიძე</t>
  </si>
  <si>
    <t>60001012954</t>
  </si>
  <si>
    <t>ფაჩუაშვილი</t>
  </si>
  <si>
    <t>53001059421</t>
  </si>
  <si>
    <t>მუკბანიანი</t>
  </si>
  <si>
    <t>53001012551</t>
  </si>
  <si>
    <t>60001004303</t>
  </si>
  <si>
    <t>გვანცელაძე</t>
  </si>
  <si>
    <t>60001130762</t>
  </si>
  <si>
    <t>ქვაჩაკიძე</t>
  </si>
  <si>
    <t>60001013331</t>
  </si>
  <si>
    <t>37001044423</t>
  </si>
  <si>
    <t>სიმსივე</t>
  </si>
  <si>
    <t>53001011605</t>
  </si>
  <si>
    <t>სოსო</t>
  </si>
  <si>
    <t>53001052562</t>
  </si>
  <si>
    <t>კვიცარიძე</t>
  </si>
  <si>
    <t>53001047718</t>
  </si>
  <si>
    <t>53001019936</t>
  </si>
  <si>
    <t>ვალერიანი</t>
  </si>
  <si>
    <t>ღვინიანიძე</t>
  </si>
  <si>
    <t>60301161368</t>
  </si>
  <si>
    <t>მხეცაძე</t>
  </si>
  <si>
    <t>53001040858</t>
  </si>
  <si>
    <t>ტუკვაძე</t>
  </si>
  <si>
    <t>53001042415</t>
  </si>
  <si>
    <t>ფურცხვანიძე</t>
  </si>
  <si>
    <t>60001155574</t>
  </si>
  <si>
    <t>ჯონი</t>
  </si>
  <si>
    <t>ქობულაძე</t>
  </si>
  <si>
    <t>53001016964</t>
  </si>
  <si>
    <t>ნიჟარაძე</t>
  </si>
  <si>
    <t>60002009533</t>
  </si>
  <si>
    <t>ფატმანი</t>
  </si>
  <si>
    <t>გოგლიჩაძე</t>
  </si>
  <si>
    <t>53001055010</t>
  </si>
  <si>
    <t>გულუა</t>
  </si>
  <si>
    <t>62006049030</t>
  </si>
  <si>
    <t>მერზონი</t>
  </si>
  <si>
    <t>53001034070</t>
  </si>
  <si>
    <t>ქებულაძე</t>
  </si>
  <si>
    <t>53001030077</t>
  </si>
  <si>
    <t>53001022325</t>
  </si>
  <si>
    <t>53001021282</t>
  </si>
  <si>
    <t>ზაქარიაძე</t>
  </si>
  <si>
    <t>53001006635</t>
  </si>
  <si>
    <t>53001034009</t>
  </si>
  <si>
    <t>53001009503</t>
  </si>
  <si>
    <t>53001002311</t>
  </si>
  <si>
    <t>ვერიკო</t>
  </si>
  <si>
    <t>ბაძაღუა</t>
  </si>
  <si>
    <t>62005006215</t>
  </si>
  <si>
    <t>მზისადარ</t>
  </si>
  <si>
    <t>ცხაკაია</t>
  </si>
  <si>
    <t>29001004200</t>
  </si>
  <si>
    <t>ფარცვანია</t>
  </si>
  <si>
    <t>62007012897</t>
  </si>
  <si>
    <t>62001040038</t>
  </si>
  <si>
    <t>62007011264</t>
  </si>
  <si>
    <t>53001057163</t>
  </si>
  <si>
    <t>ბაბუნაშვილი</t>
  </si>
  <si>
    <t>53001034932</t>
  </si>
  <si>
    <t>53001054158</t>
  </si>
  <si>
    <t>ერემია</t>
  </si>
  <si>
    <t>კოღუაშვილი</t>
  </si>
  <si>
    <t>53001043181</t>
  </si>
  <si>
    <t>მონიკა</t>
  </si>
  <si>
    <t>კაპატაძე</t>
  </si>
  <si>
    <t>53001056564</t>
  </si>
  <si>
    <t>შველიძე</t>
  </si>
  <si>
    <t>19001054420</t>
  </si>
  <si>
    <t>60001152546</t>
  </si>
  <si>
    <t>აკაკი</t>
  </si>
  <si>
    <t>გეგენავა</t>
  </si>
  <si>
    <t>60001001309</t>
  </si>
  <si>
    <t>ბრეგაძე</t>
  </si>
  <si>
    <t>60002011641</t>
  </si>
  <si>
    <t>ტეხაშვილი</t>
  </si>
  <si>
    <t>60002013653</t>
  </si>
  <si>
    <t>60001157000</t>
  </si>
  <si>
    <t>60002014612</t>
  </si>
  <si>
    <t>გრიგოლი</t>
  </si>
  <si>
    <t>60002000655</t>
  </si>
  <si>
    <t>სოფიკო</t>
  </si>
  <si>
    <t>53001043508</t>
  </si>
  <si>
    <t>მემანიშვილი</t>
  </si>
  <si>
    <t>60001136579</t>
  </si>
  <si>
    <t>იობიძე</t>
  </si>
  <si>
    <t>60001095094</t>
  </si>
  <si>
    <t>60002001921</t>
  </si>
  <si>
    <t>ყვავაძე</t>
  </si>
  <si>
    <t>60001150449</t>
  </si>
  <si>
    <t>საკანდელიძე</t>
  </si>
  <si>
    <t>60001138448</t>
  </si>
  <si>
    <t>მარგველაშვილი</t>
  </si>
  <si>
    <t>60001009007</t>
  </si>
  <si>
    <t>ჰანრი</t>
  </si>
  <si>
    <t>60001133968</t>
  </si>
  <si>
    <t>ლევიძე</t>
  </si>
  <si>
    <t>60002000385</t>
  </si>
  <si>
    <t>ცქვიტაია</t>
  </si>
  <si>
    <t>62005012231</t>
  </si>
  <si>
    <t>იუზა</t>
  </si>
  <si>
    <t>ხიხაძე</t>
  </si>
  <si>
    <t>60001143148</t>
  </si>
  <si>
    <t>კუკური</t>
  </si>
  <si>
    <t>60001150690</t>
  </si>
  <si>
    <t>ლომაშვილი</t>
  </si>
  <si>
    <t>60002016968</t>
  </si>
  <si>
    <t>60001031139</t>
  </si>
  <si>
    <t>ორმოცაძე</t>
  </si>
  <si>
    <t>60001139470</t>
  </si>
  <si>
    <t>60001137577</t>
  </si>
  <si>
    <t>ჟორჟოლიანი</t>
  </si>
  <si>
    <t>60001035236</t>
  </si>
  <si>
    <t>60001019153</t>
  </si>
  <si>
    <t>თამარა</t>
  </si>
  <si>
    <t>მარგველანი</t>
  </si>
  <si>
    <t>53001003821</t>
  </si>
  <si>
    <t>ყუფარაძე</t>
  </si>
  <si>
    <t>60001094087</t>
  </si>
  <si>
    <t>ნანო</t>
  </si>
  <si>
    <t>ვარდოსანიძე</t>
  </si>
  <si>
    <t>60001146923</t>
  </si>
  <si>
    <t>60003010103</t>
  </si>
  <si>
    <t>ვიაჩესლავ</t>
  </si>
  <si>
    <t>გარინიშვილი</t>
  </si>
  <si>
    <t>60001135436</t>
  </si>
  <si>
    <t>ხაჭაპურიძე</t>
  </si>
  <si>
    <t>60001106257</t>
  </si>
  <si>
    <t>დოგრაშვილი</t>
  </si>
  <si>
    <t>60001100411</t>
  </si>
  <si>
    <t>60001126463</t>
  </si>
  <si>
    <t>ქრისტინა</t>
  </si>
  <si>
    <t>33001077111</t>
  </si>
  <si>
    <t>ტატალაშვილი</t>
  </si>
  <si>
    <t>60001146810</t>
  </si>
  <si>
    <t>02001002412</t>
  </si>
  <si>
    <t>60002014497</t>
  </si>
  <si>
    <t>60002014496</t>
  </si>
  <si>
    <t>62005030562</t>
  </si>
  <si>
    <t>60001034228</t>
  </si>
  <si>
    <t>გორდაძე</t>
  </si>
  <si>
    <t>60001127120</t>
  </si>
  <si>
    <t>ახრახაძე</t>
  </si>
  <si>
    <t>60001131532</t>
  </si>
  <si>
    <t>ბუკია</t>
  </si>
  <si>
    <t>60001159542</t>
  </si>
  <si>
    <t>ფრანგულაშვილი</t>
  </si>
  <si>
    <t>53001021382</t>
  </si>
  <si>
    <t>ჩოგოვაძე</t>
  </si>
  <si>
    <t>60001100183</t>
  </si>
  <si>
    <t>გურჩიანი</t>
  </si>
  <si>
    <t>62004005650</t>
  </si>
  <si>
    <t>ბერძენაძე</t>
  </si>
  <si>
    <t>60001016106</t>
  </si>
  <si>
    <t>ქარდავა</t>
  </si>
  <si>
    <t>60001025392</t>
  </si>
  <si>
    <t>მესხიშვილი</t>
  </si>
  <si>
    <t>60001139751</t>
  </si>
  <si>
    <t>აზა</t>
  </si>
  <si>
    <t>09001009357</t>
  </si>
  <si>
    <t>62005030119</t>
  </si>
  <si>
    <t>ხობუა</t>
  </si>
  <si>
    <t>53001033323</t>
  </si>
  <si>
    <t>გოგიტიძე</t>
  </si>
  <si>
    <t>17001015354</t>
  </si>
  <si>
    <t>60001138225</t>
  </si>
  <si>
    <t>იმედაძე</t>
  </si>
  <si>
    <t>53001058085</t>
  </si>
  <si>
    <t>გამისონია</t>
  </si>
  <si>
    <t>62006033741</t>
  </si>
  <si>
    <t>უნგიაძე</t>
  </si>
  <si>
    <t>60001146274</t>
  </si>
  <si>
    <t>მოსოიან</t>
  </si>
  <si>
    <t>60001082937</t>
  </si>
  <si>
    <t>რომანი</t>
  </si>
  <si>
    <t>შარვაშიძე</t>
  </si>
  <si>
    <t>60001070666</t>
  </si>
  <si>
    <t>კოტრიკაძე</t>
  </si>
  <si>
    <t>60001140244</t>
  </si>
  <si>
    <t>ჯიკაევა</t>
  </si>
  <si>
    <t>65008001445</t>
  </si>
  <si>
    <t>60002002793</t>
  </si>
  <si>
    <t>ჭიტაძე</t>
  </si>
  <si>
    <t>60001158222</t>
  </si>
  <si>
    <t>დადვანი</t>
  </si>
  <si>
    <t>62009004940</t>
  </si>
  <si>
    <t>ცუცხაშვილი</t>
  </si>
  <si>
    <t>01017050657</t>
  </si>
  <si>
    <t>60001026908</t>
  </si>
  <si>
    <t>წერედიანი</t>
  </si>
  <si>
    <t>62006037563</t>
  </si>
  <si>
    <t>60002005224</t>
  </si>
  <si>
    <t>60001027327</t>
  </si>
  <si>
    <t>ვაშაყმაძე</t>
  </si>
  <si>
    <t>17001006325</t>
  </si>
  <si>
    <t>60001034753</t>
  </si>
  <si>
    <t>კუჭუხიძე</t>
  </si>
  <si>
    <t>02001022867</t>
  </si>
  <si>
    <t>ესიავა</t>
  </si>
  <si>
    <t>62001005289</t>
  </si>
  <si>
    <t>გაბელაია</t>
  </si>
  <si>
    <t>02001013227</t>
  </si>
  <si>
    <t>ჩიქობავა</t>
  </si>
  <si>
    <t>02001007887</t>
  </si>
  <si>
    <t>02001000633</t>
  </si>
  <si>
    <t>ძაძამია</t>
  </si>
  <si>
    <t>02001021016</t>
  </si>
  <si>
    <t>გენადი</t>
  </si>
  <si>
    <t>02001020600</t>
  </si>
  <si>
    <t>კეკელიძე</t>
  </si>
  <si>
    <t>02001017684</t>
  </si>
  <si>
    <t>ვლადიმერი</t>
  </si>
  <si>
    <t>02001022847</t>
  </si>
  <si>
    <t>დოხნაძე</t>
  </si>
  <si>
    <t>61001030728</t>
  </si>
  <si>
    <t>ნუნუკა</t>
  </si>
  <si>
    <t>მიმინოშვილი</t>
  </si>
  <si>
    <t>02001022891</t>
  </si>
  <si>
    <t>გვაზავა</t>
  </si>
  <si>
    <t>02001022468</t>
  </si>
  <si>
    <t>ტალიკაძე</t>
  </si>
  <si>
    <t>02001005357</t>
  </si>
  <si>
    <t>ბაღათურია</t>
  </si>
  <si>
    <t>62007013345</t>
  </si>
  <si>
    <t>ოჩიგავა</t>
  </si>
  <si>
    <t>02001020133</t>
  </si>
  <si>
    <t>გამზარდია</t>
  </si>
  <si>
    <t>02001016141</t>
  </si>
  <si>
    <t>ტაბიძე</t>
  </si>
  <si>
    <t>02001019382</t>
  </si>
  <si>
    <t>გვალია</t>
  </si>
  <si>
    <t>02001024187</t>
  </si>
  <si>
    <t>ბეჟანი</t>
  </si>
  <si>
    <t>კორძახია</t>
  </si>
  <si>
    <t>02001004421</t>
  </si>
  <si>
    <t>ფუტკარაძე</t>
  </si>
  <si>
    <t>02001016024</t>
  </si>
  <si>
    <t>02001014023</t>
  </si>
  <si>
    <t>მესხი</t>
  </si>
  <si>
    <t>02001022578</t>
  </si>
  <si>
    <t>ადონია</t>
  </si>
  <si>
    <t>58001011319</t>
  </si>
  <si>
    <t>62004016623</t>
  </si>
  <si>
    <t>თოფურია</t>
  </si>
  <si>
    <t>02001022577</t>
  </si>
  <si>
    <t>ზამთარაძე</t>
  </si>
  <si>
    <t>02001016133</t>
  </si>
  <si>
    <t>ჩხეტიანი</t>
  </si>
  <si>
    <t>02001014516</t>
  </si>
  <si>
    <t>კაკავა</t>
  </si>
  <si>
    <t>62006019608</t>
  </si>
  <si>
    <t>ფულარია</t>
  </si>
  <si>
    <t>29001036618</t>
  </si>
  <si>
    <t>რეკვავა</t>
  </si>
  <si>
    <t>39001009277</t>
  </si>
  <si>
    <t>ლარისა</t>
  </si>
  <si>
    <t>წურწუმია</t>
  </si>
  <si>
    <t>39001037162</t>
  </si>
  <si>
    <t>შეროზია</t>
  </si>
  <si>
    <t>39001031781</t>
  </si>
  <si>
    <t>რეკვავა-სოსელია</t>
  </si>
  <si>
    <t>39001010701</t>
  </si>
  <si>
    <t>39001006148</t>
  </si>
  <si>
    <t>62004011940</t>
  </si>
  <si>
    <t>აბურჯანია</t>
  </si>
  <si>
    <t>39001022829</t>
  </si>
  <si>
    <t>ჩაგუნავა</t>
  </si>
  <si>
    <t>39001005930</t>
  </si>
  <si>
    <t>ბურძგლა</t>
  </si>
  <si>
    <t>26001017927</t>
  </si>
  <si>
    <t>39001013057</t>
  </si>
  <si>
    <t>ხუხუა</t>
  </si>
  <si>
    <t>39001037069</t>
  </si>
  <si>
    <t>გოგოლი</t>
  </si>
  <si>
    <t>39001036959</t>
  </si>
  <si>
    <t>გოგონა</t>
  </si>
  <si>
    <t>პარკაია</t>
  </si>
  <si>
    <t>39001039803</t>
  </si>
  <si>
    <t>39001039477</t>
  </si>
  <si>
    <t>ზაალი</t>
  </si>
  <si>
    <t>ეჯიბია</t>
  </si>
  <si>
    <t>39001011162</t>
  </si>
  <si>
    <t>62005022835</t>
  </si>
  <si>
    <t>ნაჭყებია</t>
  </si>
  <si>
    <t>39001044704</t>
  </si>
  <si>
    <t>39001030104</t>
  </si>
  <si>
    <t>ჟიშკარიანი</t>
  </si>
  <si>
    <t>39001000626</t>
  </si>
  <si>
    <t>დარცმელია</t>
  </si>
  <si>
    <t>01015015460</t>
  </si>
  <si>
    <t>ვახანია</t>
  </si>
  <si>
    <t>39001044148</t>
  </si>
  <si>
    <t>შონია</t>
  </si>
  <si>
    <t>62006011693</t>
  </si>
  <si>
    <t>39001042603</t>
  </si>
  <si>
    <t>39001027322</t>
  </si>
  <si>
    <t>ჯოლია</t>
  </si>
  <si>
    <t>39001034773</t>
  </si>
  <si>
    <t>შურღაია</t>
  </si>
  <si>
    <t>39001003941</t>
  </si>
  <si>
    <t>39001016875</t>
  </si>
  <si>
    <t>ლიპარტია</t>
  </si>
  <si>
    <t>39001002520</t>
  </si>
  <si>
    <t>გვარამია</t>
  </si>
  <si>
    <t>39001024291</t>
  </si>
  <si>
    <t>39001024311</t>
  </si>
  <si>
    <t>მირცხულავა</t>
  </si>
  <si>
    <t>39001039314</t>
  </si>
  <si>
    <t>ჯამბული</t>
  </si>
  <si>
    <t>გოგია</t>
  </si>
  <si>
    <t>39001029689</t>
  </si>
  <si>
    <t>ციცინო</t>
  </si>
  <si>
    <t>ხაბეიშვილი</t>
  </si>
  <si>
    <t>39001041973</t>
  </si>
  <si>
    <t>33001049575</t>
  </si>
  <si>
    <t>სირია</t>
  </si>
  <si>
    <t>39001036800</t>
  </si>
  <si>
    <t>ყურაშვილი-სირია</t>
  </si>
  <si>
    <t>39001003896</t>
  </si>
  <si>
    <t>39001003243</t>
  </si>
  <si>
    <t>39001032967</t>
  </si>
  <si>
    <t>ბარკალაია</t>
  </si>
  <si>
    <t>39001033040</t>
  </si>
  <si>
    <t>სოსელია</t>
  </si>
  <si>
    <t>19001108516</t>
  </si>
  <si>
    <t>39001042701</t>
  </si>
  <si>
    <t>39001037590</t>
  </si>
  <si>
    <t>გვაძაბია</t>
  </si>
  <si>
    <t>39001034042</t>
  </si>
  <si>
    <t>სანაია</t>
  </si>
  <si>
    <t>39001003734</t>
  </si>
  <si>
    <t>გიგიბერია</t>
  </si>
  <si>
    <t>39001028447</t>
  </si>
  <si>
    <t>ჯაიანი</t>
  </si>
  <si>
    <t>29001003813</t>
  </si>
  <si>
    <t>ლომია</t>
  </si>
  <si>
    <t>39001010545</t>
  </si>
  <si>
    <t>39001043539</t>
  </si>
  <si>
    <t>რუსიკო</t>
  </si>
  <si>
    <t>39001027760</t>
  </si>
  <si>
    <t>კონსტანტინე</t>
  </si>
  <si>
    <t>39001032715</t>
  </si>
  <si>
    <t>შარტავა</t>
  </si>
  <si>
    <t>39001021791</t>
  </si>
  <si>
    <t>დამირი</t>
  </si>
  <si>
    <t>სამინავა</t>
  </si>
  <si>
    <t>39001028418</t>
  </si>
  <si>
    <t>39001028980</t>
  </si>
  <si>
    <t>ოლგა</t>
  </si>
  <si>
    <t>ჩურკანოვა</t>
  </si>
  <si>
    <t>29001003903</t>
  </si>
  <si>
    <t>ნადარეიშვილი</t>
  </si>
  <si>
    <t>62001026996</t>
  </si>
  <si>
    <t>კიტოვანი</t>
  </si>
  <si>
    <t>29001009207</t>
  </si>
  <si>
    <t>29001009909</t>
  </si>
  <si>
    <t>გრიალა</t>
  </si>
  <si>
    <t>ბერულავა</t>
  </si>
  <si>
    <t>29001036078</t>
  </si>
  <si>
    <t>რაინდი</t>
  </si>
  <si>
    <t>მიქავა</t>
  </si>
  <si>
    <t>29001040179</t>
  </si>
  <si>
    <t>გაბელია</t>
  </si>
  <si>
    <t>19001036597</t>
  </si>
  <si>
    <t>გოგა</t>
  </si>
  <si>
    <t>სილაგავა</t>
  </si>
  <si>
    <t>29001009191</t>
  </si>
  <si>
    <t>გეგეჭკორი</t>
  </si>
  <si>
    <t>29001036032</t>
  </si>
  <si>
    <t>ქაბურზანია</t>
  </si>
  <si>
    <t>29001036306</t>
  </si>
  <si>
    <t>ახალაია</t>
  </si>
  <si>
    <t>29001033735</t>
  </si>
  <si>
    <t>29001031943</t>
  </si>
  <si>
    <t>ფუტკარაია</t>
  </si>
  <si>
    <t>29001002432</t>
  </si>
  <si>
    <t>გოროზია</t>
  </si>
  <si>
    <t>29001020709</t>
  </si>
  <si>
    <t>ინჯგია</t>
  </si>
  <si>
    <t>29001021877</t>
  </si>
  <si>
    <t>დათა</t>
  </si>
  <si>
    <t>ნაროუშვილი</t>
  </si>
  <si>
    <t>29001031786</t>
  </si>
  <si>
    <t>არჩაია</t>
  </si>
  <si>
    <t>29001032728</t>
  </si>
  <si>
    <t>29001030608</t>
  </si>
  <si>
    <t>29001001707</t>
  </si>
  <si>
    <t>29001026288</t>
  </si>
  <si>
    <t>კვანტალიანი</t>
  </si>
  <si>
    <t>29001031201</t>
  </si>
  <si>
    <t>29001029752</t>
  </si>
  <si>
    <t>თამრიკო</t>
  </si>
  <si>
    <t>გულორდავა</t>
  </si>
  <si>
    <t>29001013290</t>
  </si>
  <si>
    <t>გაწერელია</t>
  </si>
  <si>
    <t>29001016924</t>
  </si>
  <si>
    <t>29001037706</t>
  </si>
  <si>
    <t>მავლინა</t>
  </si>
  <si>
    <t>ჯიჯელავა</t>
  </si>
  <si>
    <t>29001008790</t>
  </si>
  <si>
    <t>კორთხონჯია</t>
  </si>
  <si>
    <t>29301043610</t>
  </si>
  <si>
    <t>61001034840</t>
  </si>
  <si>
    <t>გვიანიძე</t>
  </si>
  <si>
    <t>61006054991</t>
  </si>
  <si>
    <t>შავლიძე</t>
  </si>
  <si>
    <t>61006070894</t>
  </si>
  <si>
    <t>ვარშალომიძე</t>
  </si>
  <si>
    <t>61001040125</t>
  </si>
  <si>
    <t>ფატმან</t>
  </si>
  <si>
    <t>61006021014</t>
  </si>
  <si>
    <t>ჯუმბერ</t>
  </si>
  <si>
    <t>ფარტენაძე</t>
  </si>
  <si>
    <t>61006055617</t>
  </si>
  <si>
    <t>ტუტლიაევი</t>
  </si>
  <si>
    <t>61006027217</t>
  </si>
  <si>
    <t>სუმანიძე</t>
  </si>
  <si>
    <t>61006073899</t>
  </si>
  <si>
    <t>მიქელაძე</t>
  </si>
  <si>
    <t>61006006133</t>
  </si>
  <si>
    <t>გოგრაჭაძე</t>
  </si>
  <si>
    <t>61004064485</t>
  </si>
  <si>
    <t>ბეგლარ</t>
  </si>
  <si>
    <t>61006063828</t>
  </si>
  <si>
    <t>ზოიძე</t>
  </si>
  <si>
    <t>61006035128</t>
  </si>
  <si>
    <t>ედნარ</t>
  </si>
  <si>
    <t>ომერაძე</t>
  </si>
  <si>
    <t>61006016555</t>
  </si>
  <si>
    <t>კახიძე</t>
  </si>
  <si>
    <t>61006057902</t>
  </si>
  <si>
    <t>აფაქიძე</t>
  </si>
  <si>
    <t>61006049540</t>
  </si>
  <si>
    <t>61007002730</t>
  </si>
  <si>
    <t>ჯიჯავაძე</t>
  </si>
  <si>
    <t>61007003435</t>
  </si>
  <si>
    <t>ზანდარაძე</t>
  </si>
  <si>
    <t>61006067361</t>
  </si>
  <si>
    <t>39901045012</t>
  </si>
  <si>
    <t>61004011819</t>
  </si>
  <si>
    <t>61006078728</t>
  </si>
  <si>
    <t>ონისე</t>
  </si>
  <si>
    <t>ჩიბურდანიძე</t>
  </si>
  <si>
    <t>61007004797</t>
  </si>
  <si>
    <t>მაიკო</t>
  </si>
  <si>
    <t>61006076559</t>
  </si>
  <si>
    <t>სეიდიშვილი</t>
  </si>
  <si>
    <t>61007006662</t>
  </si>
  <si>
    <t>ნაკაიძე</t>
  </si>
  <si>
    <t>61010014650</t>
  </si>
  <si>
    <t>61006021020</t>
  </si>
  <si>
    <t>ჯორთმანიძე</t>
  </si>
  <si>
    <t>61006043983</t>
  </si>
  <si>
    <t>გულვარდ</t>
  </si>
  <si>
    <t>61007001645</t>
  </si>
  <si>
    <t>24001006502</t>
  </si>
  <si>
    <t>მურვანიძე</t>
  </si>
  <si>
    <t>61006043724</t>
  </si>
  <si>
    <t>ბრუნჯაძე</t>
  </si>
  <si>
    <t>61006052331</t>
  </si>
  <si>
    <t>ჩხაიძე</t>
  </si>
  <si>
    <t>61007005416</t>
  </si>
  <si>
    <t>ხუნდაძე</t>
  </si>
  <si>
    <t>61006074908</t>
  </si>
  <si>
    <t>ხასან</t>
  </si>
  <si>
    <t>61006039847</t>
  </si>
  <si>
    <t>შარაძე</t>
  </si>
  <si>
    <t>61006048373</t>
  </si>
  <si>
    <t>გურანდა</t>
  </si>
  <si>
    <t>დავითაძე</t>
  </si>
  <si>
    <t>61006019339</t>
  </si>
  <si>
    <t>კვირიკაძე</t>
  </si>
  <si>
    <t>61006042911</t>
  </si>
  <si>
    <t>61006018424</t>
  </si>
  <si>
    <t>იზა</t>
  </si>
  <si>
    <t>გელაძე</t>
  </si>
  <si>
    <t>61006072998</t>
  </si>
  <si>
    <t>61006009859</t>
  </si>
  <si>
    <t>61006004708</t>
  </si>
  <si>
    <t>ადამ</t>
  </si>
  <si>
    <t>61006032028</t>
  </si>
  <si>
    <t>61006008926</t>
  </si>
  <si>
    <t>61006027920</t>
  </si>
  <si>
    <t>ხიმშიაშვილი</t>
  </si>
  <si>
    <t>61006054858</t>
  </si>
  <si>
    <t>ვარდიძე</t>
  </si>
  <si>
    <t>20001014122</t>
  </si>
  <si>
    <t>61006027810</t>
  </si>
  <si>
    <t>61009010291</t>
  </si>
  <si>
    <t>ვანიძე</t>
  </si>
  <si>
    <t>61006001493</t>
  </si>
  <si>
    <t>რიჟვაძე</t>
  </si>
  <si>
    <t>61006066185</t>
  </si>
  <si>
    <t>61006076095</t>
  </si>
  <si>
    <t>თევთიძე</t>
  </si>
  <si>
    <t>61006028320</t>
  </si>
  <si>
    <t>61006073770</t>
  </si>
  <si>
    <t>61006063144</t>
  </si>
  <si>
    <t>61006060304</t>
  </si>
  <si>
    <t>ბაკურიძე</t>
  </si>
  <si>
    <t>61006026274</t>
  </si>
  <si>
    <t>61006015094</t>
  </si>
  <si>
    <t>ჩხიკვაძე</t>
  </si>
  <si>
    <t>61006062912</t>
  </si>
  <si>
    <t>ფატი</t>
  </si>
  <si>
    <t>დუმბაძე</t>
  </si>
  <si>
    <t>61006058153</t>
  </si>
  <si>
    <t>ვარშანიძე</t>
  </si>
  <si>
    <t>61006061157</t>
  </si>
  <si>
    <t>ნაკაშიძე</t>
  </si>
  <si>
    <t>61008004403</t>
  </si>
  <si>
    <t>ხაჯიშვილი</t>
  </si>
  <si>
    <t>61006075538</t>
  </si>
  <si>
    <t>მალაყმაძე</t>
  </si>
  <si>
    <t>61006063167</t>
  </si>
  <si>
    <t>61006012999</t>
  </si>
  <si>
    <t>ვალერიან</t>
  </si>
  <si>
    <t>61006066594</t>
  </si>
  <si>
    <t>61006048120</t>
  </si>
  <si>
    <t>შაშიკაძე</t>
  </si>
  <si>
    <t>61006026654</t>
  </si>
  <si>
    <t>61006060028</t>
  </si>
  <si>
    <t>61006043935</t>
  </si>
  <si>
    <t>სერგო</t>
  </si>
  <si>
    <t>ხინკილაძე</t>
  </si>
  <si>
    <t>61006055340</t>
  </si>
  <si>
    <t>ბასილაძე</t>
  </si>
  <si>
    <t>61006007792</t>
  </si>
  <si>
    <t>61006023221</t>
  </si>
  <si>
    <t>61006065653</t>
  </si>
  <si>
    <t>61006034971</t>
  </si>
  <si>
    <t>ოსმან</t>
  </si>
  <si>
    <t>შოთიძე</t>
  </si>
  <si>
    <t>61006053225</t>
  </si>
  <si>
    <t>დაური</t>
  </si>
  <si>
    <t>წითელაძე</t>
  </si>
  <si>
    <t>61006078879</t>
  </si>
  <si>
    <t>ჩავლეიშვილი</t>
  </si>
  <si>
    <t>61006020290</t>
  </si>
  <si>
    <t>61006010732</t>
  </si>
  <si>
    <t>61006002947</t>
  </si>
  <si>
    <t>დევაძე</t>
  </si>
  <si>
    <t>61006003818</t>
  </si>
  <si>
    <t>61010003766</t>
  </si>
  <si>
    <t>18001018096</t>
  </si>
  <si>
    <t>შაინიძე</t>
  </si>
  <si>
    <t>61009017747</t>
  </si>
  <si>
    <t>61009006314</t>
  </si>
  <si>
    <t>61009004327</t>
  </si>
  <si>
    <t>მარკოიძე</t>
  </si>
  <si>
    <t>61009012450</t>
  </si>
  <si>
    <t>61009032611</t>
  </si>
  <si>
    <t>სოლომონიძე</t>
  </si>
  <si>
    <t>61009000042</t>
  </si>
  <si>
    <t>ჯოყილაძე</t>
  </si>
  <si>
    <t>61009012412</t>
  </si>
  <si>
    <t>61009000047</t>
  </si>
  <si>
    <t>აბაშიძე</t>
  </si>
  <si>
    <t>61009022948</t>
  </si>
  <si>
    <t>61009011707</t>
  </si>
  <si>
    <t>თავართქილაძე</t>
  </si>
  <si>
    <t>61009029508</t>
  </si>
  <si>
    <t>61009009234</t>
  </si>
  <si>
    <t>როინი</t>
  </si>
  <si>
    <t>ჯორბენაძე</t>
  </si>
  <si>
    <t>61009002174</t>
  </si>
  <si>
    <t>შავაძე</t>
  </si>
  <si>
    <t>61009012628</t>
  </si>
  <si>
    <t>საგინაძე</t>
  </si>
  <si>
    <t>61009024682</t>
  </si>
  <si>
    <t>61009021468</t>
  </si>
  <si>
    <t>დეკანაძე</t>
  </si>
  <si>
    <t>61009031607</t>
  </si>
  <si>
    <t>61009032038</t>
  </si>
  <si>
    <t>კოჩალიძე</t>
  </si>
  <si>
    <t>61009009540</t>
  </si>
  <si>
    <t>61009031450</t>
  </si>
  <si>
    <t>61009034097</t>
  </si>
  <si>
    <t>61009008441</t>
  </si>
  <si>
    <t>61009008193</t>
  </si>
  <si>
    <t>რევაზ</t>
  </si>
  <si>
    <t>61009001612</t>
  </si>
  <si>
    <t>61009010371</t>
  </si>
  <si>
    <t>61009002866</t>
  </si>
  <si>
    <t>ოლეგი</t>
  </si>
  <si>
    <t>61009004417</t>
  </si>
  <si>
    <t>61009009452</t>
  </si>
  <si>
    <t>61009028529</t>
  </si>
  <si>
    <t>61009029387</t>
  </si>
  <si>
    <t>07001039123</t>
  </si>
  <si>
    <t>61009002682</t>
  </si>
  <si>
    <t>61009020968</t>
  </si>
  <si>
    <t>დარიკო</t>
  </si>
  <si>
    <t>61009010882</t>
  </si>
  <si>
    <t>61009014353</t>
  </si>
  <si>
    <t>61009018891</t>
  </si>
  <si>
    <t>61009010741</t>
  </si>
  <si>
    <t>61009032483</t>
  </si>
  <si>
    <t>61009028918</t>
  </si>
  <si>
    <t>გუგული</t>
  </si>
  <si>
    <t>61009017404</t>
  </si>
  <si>
    <t>61009000281</t>
  </si>
  <si>
    <t>61009027714</t>
  </si>
  <si>
    <t>61009019802</t>
  </si>
  <si>
    <t>61009028866</t>
  </si>
  <si>
    <t>61009014284</t>
  </si>
  <si>
    <t>ცისნამი</t>
  </si>
  <si>
    <t>61009029939</t>
  </si>
  <si>
    <t>გენად</t>
  </si>
  <si>
    <t>შანთაძე</t>
  </si>
  <si>
    <t>61009006799</t>
  </si>
  <si>
    <t>ხოზრევანიძე</t>
  </si>
  <si>
    <t>61009008843</t>
  </si>
  <si>
    <t>ანთაძე</t>
  </si>
  <si>
    <t>61009020385</t>
  </si>
  <si>
    <t>61009021372</t>
  </si>
  <si>
    <t>61009028940</t>
  </si>
  <si>
    <t>61009008791</t>
  </si>
  <si>
    <t>61009026669</t>
  </si>
  <si>
    <t>61009008662</t>
  </si>
  <si>
    <t>61009009148</t>
  </si>
  <si>
    <t>61009011469</t>
  </si>
  <si>
    <t>61009014568</t>
  </si>
  <si>
    <t>61009008017</t>
  </si>
  <si>
    <t>შაქრო</t>
  </si>
  <si>
    <t>61009018928</t>
  </si>
  <si>
    <t>61009008468</t>
  </si>
  <si>
    <t>61009009680</t>
  </si>
  <si>
    <t>25001020771</t>
  </si>
  <si>
    <t>61009022760</t>
  </si>
  <si>
    <t>55001026375</t>
  </si>
  <si>
    <t>როშანი</t>
  </si>
  <si>
    <t>61009030738</t>
  </si>
  <si>
    <t>61009012875</t>
  </si>
  <si>
    <t>61954000620</t>
  </si>
  <si>
    <t>61009007861</t>
  </si>
  <si>
    <t>სურმანიძე</t>
  </si>
  <si>
    <t>61009004314</t>
  </si>
  <si>
    <t>ასლან</t>
  </si>
  <si>
    <t>61009006625</t>
  </si>
  <si>
    <t>ასმათი</t>
  </si>
  <si>
    <t>61009009798</t>
  </si>
  <si>
    <t>ხუსეინ</t>
  </si>
  <si>
    <t>61009027901</t>
  </si>
  <si>
    <t>ვანაძე</t>
  </si>
  <si>
    <t>61009012187</t>
  </si>
  <si>
    <t>61009023975</t>
  </si>
  <si>
    <t>07001001638</t>
  </si>
  <si>
    <t>61009017584</t>
  </si>
  <si>
    <t>61009020128</t>
  </si>
  <si>
    <t>61009033071</t>
  </si>
  <si>
    <t>33001026130</t>
  </si>
  <si>
    <t>61009030149</t>
  </si>
  <si>
    <t>61009018630</t>
  </si>
  <si>
    <t>61009021863</t>
  </si>
  <si>
    <t>61009014520</t>
  </si>
  <si>
    <t>ნარგიზ</t>
  </si>
  <si>
    <t>61006008651</t>
  </si>
  <si>
    <t>ნაზიკო</t>
  </si>
  <si>
    <t>61009008993</t>
  </si>
  <si>
    <t>61009019600</t>
  </si>
  <si>
    <t>61009028456</t>
  </si>
  <si>
    <t>61009021421</t>
  </si>
  <si>
    <t>ჩოგაძე</t>
  </si>
  <si>
    <t>61009021089</t>
  </si>
  <si>
    <t>ძირკვაძე</t>
  </si>
  <si>
    <t>61009003956</t>
  </si>
  <si>
    <t>61009024759</t>
  </si>
  <si>
    <t>61009014918</t>
  </si>
  <si>
    <t>61009021477</t>
  </si>
  <si>
    <t>61009027205</t>
  </si>
  <si>
    <t>61009024381</t>
  </si>
  <si>
    <t>61009010175</t>
  </si>
  <si>
    <t>61009011650</t>
  </si>
  <si>
    <t>61009006579</t>
  </si>
  <si>
    <t>61009009161</t>
  </si>
  <si>
    <t>61009025877</t>
  </si>
  <si>
    <t>ომარ</t>
  </si>
  <si>
    <t>61009004842</t>
  </si>
  <si>
    <t>61009014518</t>
  </si>
  <si>
    <t>61006006313</t>
  </si>
  <si>
    <t>61001028845</t>
  </si>
  <si>
    <t>ჩიკაშუა</t>
  </si>
  <si>
    <t>26001002516</t>
  </si>
  <si>
    <t>რეზიკო</t>
  </si>
  <si>
    <t>შერვაშიძე</t>
  </si>
  <si>
    <t>61601090215</t>
  </si>
  <si>
    <t>53001030522</t>
  </si>
  <si>
    <t>აიზა</t>
  </si>
  <si>
    <t>მენაბდე</t>
  </si>
  <si>
    <t>61001058249</t>
  </si>
  <si>
    <t>61001075446</t>
  </si>
  <si>
    <t>61006061103</t>
  </si>
  <si>
    <t>61006055436</t>
  </si>
  <si>
    <t>ფილიევა</t>
  </si>
  <si>
    <t>62003007566</t>
  </si>
  <si>
    <t>16001008131</t>
  </si>
  <si>
    <t>ინწკირველი</t>
  </si>
  <si>
    <t>01019070548</t>
  </si>
  <si>
    <t>01019057104</t>
  </si>
  <si>
    <t>გოშაძე</t>
  </si>
  <si>
    <t>01019041201</t>
  </si>
  <si>
    <t>ციული</t>
  </si>
  <si>
    <t>ქებაძე</t>
  </si>
  <si>
    <t>01001009462</t>
  </si>
  <si>
    <t>მახარაშვილი</t>
  </si>
  <si>
    <t>01002006666</t>
  </si>
  <si>
    <t>01001031057</t>
  </si>
  <si>
    <t>01001028915</t>
  </si>
  <si>
    <t>ზარდიაშვილი</t>
  </si>
  <si>
    <t>45001029296</t>
  </si>
  <si>
    <t>რთველაძე</t>
  </si>
  <si>
    <t>01001072450</t>
  </si>
  <si>
    <t>სეხნიაშვილი</t>
  </si>
  <si>
    <t>01001005612</t>
  </si>
  <si>
    <t>62006038905</t>
  </si>
  <si>
    <t>შაქარიშვილი</t>
  </si>
  <si>
    <t>60001041363</t>
  </si>
  <si>
    <t>მარგალიტა</t>
  </si>
  <si>
    <t>ალელიშვილი</t>
  </si>
  <si>
    <t>01001065193</t>
  </si>
  <si>
    <t>მადი</t>
  </si>
  <si>
    <t>ჯანაშვილი</t>
  </si>
  <si>
    <t>01001051080</t>
  </si>
  <si>
    <t>გელენიძე</t>
  </si>
  <si>
    <t>01001071958</t>
  </si>
  <si>
    <t>01002005420</t>
  </si>
  <si>
    <t>მხეიძე</t>
  </si>
  <si>
    <t>01002027396</t>
  </si>
  <si>
    <t>ტორჩინავა</t>
  </si>
  <si>
    <t>62001043387</t>
  </si>
  <si>
    <t>ხაზარაძე</t>
  </si>
  <si>
    <t>35001025448</t>
  </si>
  <si>
    <t>61009015073</t>
  </si>
  <si>
    <t>კურკუმული</t>
  </si>
  <si>
    <t>01001044604</t>
  </si>
  <si>
    <t>01001062154</t>
  </si>
  <si>
    <t>31001048896</t>
  </si>
  <si>
    <t>01003003824</t>
  </si>
  <si>
    <t>ნაზი</t>
  </si>
  <si>
    <t>01001057297</t>
  </si>
  <si>
    <t>ბენაშვილი</t>
  </si>
  <si>
    <t>01003020712</t>
  </si>
  <si>
    <t>39001013013</t>
  </si>
  <si>
    <t>ბურჭულაძე</t>
  </si>
  <si>
    <t>33001010724</t>
  </si>
  <si>
    <t>33001079783</t>
  </si>
  <si>
    <t>გალაქტიონ</t>
  </si>
  <si>
    <t>33001037972</t>
  </si>
  <si>
    <t>იულო</t>
  </si>
  <si>
    <t>33001047924</t>
  </si>
  <si>
    <t>ოდიშარია</t>
  </si>
  <si>
    <t>01017048566</t>
  </si>
  <si>
    <t>კაკალაძე</t>
  </si>
  <si>
    <t>33001034508</t>
  </si>
  <si>
    <t>33001024690</t>
  </si>
  <si>
    <t>33001067550</t>
  </si>
  <si>
    <t>მელუა</t>
  </si>
  <si>
    <t>33001016994</t>
  </si>
  <si>
    <t>ნინა</t>
  </si>
  <si>
    <t>გულბიანი</t>
  </si>
  <si>
    <t>33001033120</t>
  </si>
  <si>
    <t>33001056178</t>
  </si>
  <si>
    <t>33001046708</t>
  </si>
  <si>
    <t>33001048096</t>
  </si>
  <si>
    <t>თავდიშვილი</t>
  </si>
  <si>
    <t>33001050388</t>
  </si>
  <si>
    <t>33001032347</t>
  </si>
  <si>
    <t>ჯაბანიშვილი-მჟავანაძე</t>
  </si>
  <si>
    <t>23001012578</t>
  </si>
  <si>
    <t>ბორჩხაძე</t>
  </si>
  <si>
    <t>33001005849</t>
  </si>
  <si>
    <t>შილაკაძე</t>
  </si>
  <si>
    <t>01025003989</t>
  </si>
  <si>
    <t>26001015693</t>
  </si>
  <si>
    <t>33001021951</t>
  </si>
  <si>
    <t>ღლონტი</t>
  </si>
  <si>
    <t>33001002420</t>
  </si>
  <si>
    <t>ღურჭუმელია</t>
  </si>
  <si>
    <t>01019084985</t>
  </si>
  <si>
    <t>ფოლადაშვილი</t>
  </si>
  <si>
    <t>60001042126</t>
  </si>
  <si>
    <t>60001117646</t>
  </si>
  <si>
    <t>ტვილდიანი</t>
  </si>
  <si>
    <t>55001006130</t>
  </si>
  <si>
    <t>60001040197</t>
  </si>
  <si>
    <t>ტურაბელიძე</t>
  </si>
  <si>
    <t>60001143240</t>
  </si>
  <si>
    <t>62002004429</t>
  </si>
  <si>
    <t>60003010480</t>
  </si>
  <si>
    <t>ქურციკიძე</t>
  </si>
  <si>
    <t>60001034343</t>
  </si>
  <si>
    <t>უგლავა</t>
  </si>
  <si>
    <t>60001055001</t>
  </si>
  <si>
    <t>დუგლაძე</t>
  </si>
  <si>
    <t>60001065157</t>
  </si>
  <si>
    <t>ზოია</t>
  </si>
  <si>
    <t>60001074063</t>
  </si>
  <si>
    <t>60002001920</t>
  </si>
  <si>
    <t>გელანტია</t>
  </si>
  <si>
    <t>48001014530</t>
  </si>
  <si>
    <t>ურთმელიძე</t>
  </si>
  <si>
    <t>60001123972</t>
  </si>
  <si>
    <t>60001138393</t>
  </si>
  <si>
    <t>გერაძე</t>
  </si>
  <si>
    <t>60001153568</t>
  </si>
  <si>
    <t>მატარაძე</t>
  </si>
  <si>
    <t>60001106830</t>
  </si>
  <si>
    <t>კალატოზი</t>
  </si>
  <si>
    <t>21001006818</t>
  </si>
  <si>
    <t>04001000504</t>
  </si>
  <si>
    <t>დვალიშვილი</t>
  </si>
  <si>
    <t>60001027468</t>
  </si>
  <si>
    <t>ჩახუნაშვილი</t>
  </si>
  <si>
    <t>60001031253</t>
  </si>
  <si>
    <t>ჯანელიძე</t>
  </si>
  <si>
    <t>60001101432</t>
  </si>
  <si>
    <t>გოგიჩაიშვილი</t>
  </si>
  <si>
    <t>60001033557</t>
  </si>
  <si>
    <t>გოგიბერიძე</t>
  </si>
  <si>
    <t>60001061963</t>
  </si>
  <si>
    <t>გაბუნია</t>
  </si>
  <si>
    <t>60001148777</t>
  </si>
  <si>
    <t>60001043345</t>
  </si>
  <si>
    <t>60001017848</t>
  </si>
  <si>
    <t>60001121109</t>
  </si>
  <si>
    <t>მირიანი</t>
  </si>
  <si>
    <t>60001118366</t>
  </si>
  <si>
    <t>ანდრო</t>
  </si>
  <si>
    <t>კანდელაკი</t>
  </si>
  <si>
    <t>60001099291</t>
  </si>
  <si>
    <t>53001010287</t>
  </si>
  <si>
    <t>შალამბერიძე</t>
  </si>
  <si>
    <t>53001053321</t>
  </si>
  <si>
    <t>ბაჭვაძე</t>
  </si>
  <si>
    <t>41001009489</t>
  </si>
  <si>
    <t>55001020311</t>
  </si>
  <si>
    <t>სანოძე</t>
  </si>
  <si>
    <t>55001028484</t>
  </si>
  <si>
    <t>ცოტნე</t>
  </si>
  <si>
    <t>60001135844</t>
  </si>
  <si>
    <t>55001004318</t>
  </si>
  <si>
    <t>ციბაძე</t>
  </si>
  <si>
    <t>53001037344</t>
  </si>
  <si>
    <t>მოგელაძე</t>
  </si>
  <si>
    <t>55001027858</t>
  </si>
  <si>
    <t>გაბეშია</t>
  </si>
  <si>
    <t>55001019924</t>
  </si>
  <si>
    <t>01524095120</t>
  </si>
  <si>
    <t>ანდრიაძე</t>
  </si>
  <si>
    <t>55001030021</t>
  </si>
  <si>
    <t>კუხალაშვილი</t>
  </si>
  <si>
    <t>55001027730</t>
  </si>
  <si>
    <t>55001027729</t>
  </si>
  <si>
    <t>ფრიდონ</t>
  </si>
  <si>
    <t>37001055704</t>
  </si>
  <si>
    <t>01024077250</t>
  </si>
  <si>
    <t>ბარამიძე</t>
  </si>
  <si>
    <t>37001046781</t>
  </si>
  <si>
    <t>დამენია</t>
  </si>
  <si>
    <t>02001005959</t>
  </si>
  <si>
    <t>ტატო</t>
  </si>
  <si>
    <t>37001035108</t>
  </si>
  <si>
    <t>ლიუზა</t>
  </si>
  <si>
    <t>37001036214</t>
  </si>
  <si>
    <t>37001039215</t>
  </si>
  <si>
    <t>37001010235</t>
  </si>
  <si>
    <t>09001007442</t>
  </si>
  <si>
    <t>53001009519</t>
  </si>
  <si>
    <t>60001011959</t>
  </si>
  <si>
    <t>49001012084</t>
  </si>
  <si>
    <t>49001003313</t>
  </si>
  <si>
    <t>ლალა</t>
  </si>
  <si>
    <t>58001025184</t>
  </si>
  <si>
    <t>62001033215</t>
  </si>
  <si>
    <t>ვერა</t>
  </si>
  <si>
    <t>48001000575</t>
  </si>
  <si>
    <t>48001024564</t>
  </si>
  <si>
    <t>სიჭინავა</t>
  </si>
  <si>
    <t>48001014984</t>
  </si>
  <si>
    <t>როზა</t>
  </si>
  <si>
    <t>48001013638</t>
  </si>
  <si>
    <t>მამფორია</t>
  </si>
  <si>
    <t>48001006425</t>
  </si>
  <si>
    <t>ჯალაღონია</t>
  </si>
  <si>
    <t>48001013615</t>
  </si>
  <si>
    <t>ბასილაია</t>
  </si>
  <si>
    <t>48001019597</t>
  </si>
  <si>
    <t>48001024597</t>
  </si>
  <si>
    <t>კვირტია</t>
  </si>
  <si>
    <t>48001011475</t>
  </si>
  <si>
    <t>ლემონჯავა</t>
  </si>
  <si>
    <t>48001012675</t>
  </si>
  <si>
    <t>ხორავა</t>
  </si>
  <si>
    <t>48001018431</t>
  </si>
  <si>
    <t>მოიდანიკ</t>
  </si>
  <si>
    <t>58001031454</t>
  </si>
  <si>
    <t>48001024266</t>
  </si>
  <si>
    <t>ჩიქოვანი</t>
  </si>
  <si>
    <t>48001004946</t>
  </si>
  <si>
    <t>48001000339</t>
  </si>
  <si>
    <t>48001017913</t>
  </si>
  <si>
    <t>48001005866</t>
  </si>
  <si>
    <t>გახარია</t>
  </si>
  <si>
    <t>48001020207</t>
  </si>
  <si>
    <t>48001023202</t>
  </si>
  <si>
    <t>48001026274</t>
  </si>
  <si>
    <t>42001034294</t>
  </si>
  <si>
    <t>გაბისონია</t>
  </si>
  <si>
    <t>48001018718</t>
  </si>
  <si>
    <t>48001004177</t>
  </si>
  <si>
    <t>ბადური</t>
  </si>
  <si>
    <t>48001027235</t>
  </si>
  <si>
    <t>ავთანდილი</t>
  </si>
  <si>
    <t>კვინჩია</t>
  </si>
  <si>
    <t>48001001295</t>
  </si>
  <si>
    <t>11001001666</t>
  </si>
  <si>
    <t>47001034610</t>
  </si>
  <si>
    <t>სანდროშვილი</t>
  </si>
  <si>
    <t>47001042278</t>
  </si>
  <si>
    <t>47001027402</t>
  </si>
  <si>
    <t>47001042413</t>
  </si>
  <si>
    <t>მერაბიშვილი</t>
  </si>
  <si>
    <t>03001019831</t>
  </si>
  <si>
    <t>ბარაბაძე</t>
  </si>
  <si>
    <t>03001016158</t>
  </si>
  <si>
    <t>ჭკადუა</t>
  </si>
  <si>
    <t>30001009924</t>
  </si>
  <si>
    <t>ჯურხა</t>
  </si>
  <si>
    <t>ბესტავაშვილი</t>
  </si>
  <si>
    <t>03001015414</t>
  </si>
  <si>
    <t>03001019464</t>
  </si>
  <si>
    <t>ნარიმანიშვილი</t>
  </si>
  <si>
    <t>03001020131</t>
  </si>
  <si>
    <t>05001012637</t>
  </si>
  <si>
    <t>ასპანიძე</t>
  </si>
  <si>
    <t>05001010603</t>
  </si>
  <si>
    <t>05001012330</t>
  </si>
  <si>
    <t>პოსოშვილი</t>
  </si>
  <si>
    <t>05001010589</t>
  </si>
  <si>
    <t>05001002633</t>
  </si>
  <si>
    <t>51001000403</t>
  </si>
  <si>
    <t>01005024131</t>
  </si>
  <si>
    <t>47001015659</t>
  </si>
  <si>
    <t>01030044658</t>
  </si>
  <si>
    <t>65001000250</t>
  </si>
  <si>
    <t>60001040858</t>
  </si>
  <si>
    <t>ქურასბედიანი</t>
  </si>
  <si>
    <t>27001007859</t>
  </si>
  <si>
    <t>ნაილა</t>
  </si>
  <si>
    <t>ავალიანი</t>
  </si>
  <si>
    <t>27001003055</t>
  </si>
  <si>
    <t>27001007856</t>
  </si>
  <si>
    <t>ეკატირინე</t>
  </si>
  <si>
    <t>მესხია</t>
  </si>
  <si>
    <t>27001002526</t>
  </si>
  <si>
    <t>27001003071</t>
  </si>
  <si>
    <t>55001011587</t>
  </si>
  <si>
    <t>მუსელიანი</t>
  </si>
  <si>
    <t>27001005827</t>
  </si>
  <si>
    <t>27001003955</t>
  </si>
  <si>
    <t>53001003163</t>
  </si>
  <si>
    <t>27001001031</t>
  </si>
  <si>
    <t>გაბრიელ</t>
  </si>
  <si>
    <t>27001008110</t>
  </si>
  <si>
    <t>ჟუჟუნა</t>
  </si>
  <si>
    <t>27001002746</t>
  </si>
  <si>
    <t>მელანო</t>
  </si>
  <si>
    <t>27001002951</t>
  </si>
  <si>
    <t>მანერა</t>
  </si>
  <si>
    <t>27001002148</t>
  </si>
  <si>
    <t>27001004570</t>
  </si>
  <si>
    <t>ლუდი</t>
  </si>
  <si>
    <t>27001001514</t>
  </si>
  <si>
    <t>27001002604</t>
  </si>
  <si>
    <t>ზინა</t>
  </si>
  <si>
    <t>27001003329</t>
  </si>
  <si>
    <t>27001004701</t>
  </si>
  <si>
    <t>27001003262</t>
  </si>
  <si>
    <t>ჩხეიძე</t>
  </si>
  <si>
    <t>54001035830</t>
  </si>
  <si>
    <t>ზურაბიანი</t>
  </si>
  <si>
    <t>33001057481</t>
  </si>
  <si>
    <t>მიდელაური</t>
  </si>
  <si>
    <t>31001016132</t>
  </si>
  <si>
    <t>ბუჯიაშვილი</t>
  </si>
  <si>
    <t>59001059153</t>
  </si>
  <si>
    <t>59003000258</t>
  </si>
  <si>
    <t>კაჭკაჭაშვილი</t>
  </si>
  <si>
    <t>47001041049</t>
  </si>
  <si>
    <t>გიზო</t>
  </si>
  <si>
    <t>ტატიშვილი</t>
  </si>
  <si>
    <t>10001012701</t>
  </si>
  <si>
    <t>თალიკო</t>
  </si>
  <si>
    <t>გორგილაძე</t>
  </si>
  <si>
    <t>10001049485</t>
  </si>
  <si>
    <t>61009014736</t>
  </si>
  <si>
    <t>აფსანე</t>
  </si>
  <si>
    <t>მამედოვა</t>
  </si>
  <si>
    <t>28001007925</t>
  </si>
  <si>
    <t>10001070965</t>
  </si>
  <si>
    <t>გოგებაშვილი</t>
  </si>
  <si>
    <t>10001053219</t>
  </si>
  <si>
    <t>ასლამაძე</t>
  </si>
  <si>
    <t>10001062014</t>
  </si>
  <si>
    <t>10001067174</t>
  </si>
  <si>
    <t>რაფიგ</t>
  </si>
  <si>
    <t>ისმაილოვი</t>
  </si>
  <si>
    <t>10001021874</t>
  </si>
  <si>
    <t>გიას</t>
  </si>
  <si>
    <t>ალახვერდიევი</t>
  </si>
  <si>
    <t>10001036182</t>
  </si>
  <si>
    <t>ნამიზად</t>
  </si>
  <si>
    <t>ფახრადოვი</t>
  </si>
  <si>
    <t>10001039612</t>
  </si>
  <si>
    <t>ელჩინ</t>
  </si>
  <si>
    <t>გიულმამედოვი</t>
  </si>
  <si>
    <t>10001005153</t>
  </si>
  <si>
    <t>ვალი</t>
  </si>
  <si>
    <t>მეხტიევი</t>
  </si>
  <si>
    <t>10001029906</t>
  </si>
  <si>
    <t>კვიტატიანი</t>
  </si>
  <si>
    <t>19001003296</t>
  </si>
  <si>
    <t>ტანირვერდიევი</t>
  </si>
  <si>
    <t>10001047739</t>
  </si>
  <si>
    <t>10001068535</t>
  </si>
  <si>
    <t>გოშგარ</t>
  </si>
  <si>
    <t>ინჯაევი</t>
  </si>
  <si>
    <t>10001021251</t>
  </si>
  <si>
    <t>მახირ</t>
  </si>
  <si>
    <t>ახმედოვი</t>
  </si>
  <si>
    <t>10001027513</t>
  </si>
  <si>
    <t>მაგარამ</t>
  </si>
  <si>
    <t>კულიევი</t>
  </si>
  <si>
    <t>10001049127</t>
  </si>
  <si>
    <t>ელბრუს</t>
  </si>
  <si>
    <t>ბაბაევი</t>
  </si>
  <si>
    <t>10001014853</t>
  </si>
  <si>
    <t>აიტენ</t>
  </si>
  <si>
    <t>ბაირამოვა</t>
  </si>
  <si>
    <t>12001003490</t>
  </si>
  <si>
    <t>გუმრახ</t>
  </si>
  <si>
    <t>10001029390</t>
  </si>
  <si>
    <t>ანარ</t>
  </si>
  <si>
    <t>10001053806</t>
  </si>
  <si>
    <t>ხაგანი</t>
  </si>
  <si>
    <t>აბდულაევი</t>
  </si>
  <si>
    <t>10001012711</t>
  </si>
  <si>
    <t>ხალილოვი</t>
  </si>
  <si>
    <t>10001004958</t>
  </si>
  <si>
    <t>ფარიზ</t>
  </si>
  <si>
    <t>ურშანოვი</t>
  </si>
  <si>
    <t>10001021224</t>
  </si>
  <si>
    <t>ნაბი</t>
  </si>
  <si>
    <t>სალახლი</t>
  </si>
  <si>
    <t>10001023058</t>
  </si>
  <si>
    <t>მუსა</t>
  </si>
  <si>
    <t>კურბანოვი</t>
  </si>
  <si>
    <t>10001067071</t>
  </si>
  <si>
    <t>შახინ</t>
  </si>
  <si>
    <t>აბდურახმანოვი</t>
  </si>
  <si>
    <t>10501071728</t>
  </si>
  <si>
    <t>საბინა</t>
  </si>
  <si>
    <t>იბრაგიმოვა</t>
  </si>
  <si>
    <t>28001092395</t>
  </si>
  <si>
    <t>ნასიბოვი</t>
  </si>
  <si>
    <t>12001082589</t>
  </si>
  <si>
    <t>პირმამედოვი</t>
  </si>
  <si>
    <t>10001065959</t>
  </si>
  <si>
    <t>ანვარ</t>
  </si>
  <si>
    <t>მამედოვი</t>
  </si>
  <si>
    <t>10001027608</t>
  </si>
  <si>
    <t>კვახაძე</t>
  </si>
  <si>
    <t>01024044230</t>
  </si>
  <si>
    <t>არიფ</t>
  </si>
  <si>
    <t>ბაირამოვი</t>
  </si>
  <si>
    <t>10001024422</t>
  </si>
  <si>
    <t>სადიგ</t>
  </si>
  <si>
    <t>10101072637</t>
  </si>
  <si>
    <t>ფაზილ</t>
  </si>
  <si>
    <t>ეფენდიევი</t>
  </si>
  <si>
    <t>10001023330</t>
  </si>
  <si>
    <t>სამირ</t>
  </si>
  <si>
    <t>გეიუშოვი</t>
  </si>
  <si>
    <t>10001029814</t>
  </si>
  <si>
    <t>10001016309</t>
  </si>
  <si>
    <t>მაჰირ</t>
  </si>
  <si>
    <t>10001023565</t>
  </si>
  <si>
    <t>იორდანიშვილი</t>
  </si>
  <si>
    <t>10001044579</t>
  </si>
  <si>
    <t>იმარატ</t>
  </si>
  <si>
    <t>ისაევი</t>
  </si>
  <si>
    <t>10001057353</t>
  </si>
  <si>
    <t>ელვინ</t>
  </si>
  <si>
    <t>აივაზოვი</t>
  </si>
  <si>
    <t>10001066585</t>
  </si>
  <si>
    <t>თურგაი</t>
  </si>
  <si>
    <t>10001066699</t>
  </si>
  <si>
    <t>ელნურ</t>
  </si>
  <si>
    <t>10001062304</t>
  </si>
  <si>
    <t>01004000634</t>
  </si>
  <si>
    <t>ვერიჩკა</t>
  </si>
  <si>
    <t>ოგანეზოვა</t>
  </si>
  <si>
    <t>10001012279</t>
  </si>
  <si>
    <t>შუქურ</t>
  </si>
  <si>
    <t>ოსმანოვი</t>
  </si>
  <si>
    <t>10001004140</t>
  </si>
  <si>
    <t>ელმადინ</t>
  </si>
  <si>
    <t>ჰუსეინგულიევი</t>
  </si>
  <si>
    <t>28001111685</t>
  </si>
  <si>
    <t>35001113168</t>
  </si>
  <si>
    <t>ზახიდა</t>
  </si>
  <si>
    <t>გამბაროვა</t>
  </si>
  <si>
    <t>12001038604</t>
  </si>
  <si>
    <t>რაგიმოვი</t>
  </si>
  <si>
    <t>12001028761</t>
  </si>
  <si>
    <t>გაჯი</t>
  </si>
  <si>
    <t>გაჯიევი</t>
  </si>
  <si>
    <t>12001020506</t>
  </si>
  <si>
    <t>მუსტაფა</t>
  </si>
  <si>
    <t>ტაგიევი</t>
  </si>
  <si>
    <t>35001061926</t>
  </si>
  <si>
    <t>შახვალად</t>
  </si>
  <si>
    <t>გუმბათოვი</t>
  </si>
  <si>
    <t>12001095954</t>
  </si>
  <si>
    <t>25001040027</t>
  </si>
  <si>
    <t>შეთეკაური</t>
  </si>
  <si>
    <t>35001053057</t>
  </si>
  <si>
    <t>28001008169</t>
  </si>
  <si>
    <t>12001027966</t>
  </si>
  <si>
    <t>12001089079</t>
  </si>
  <si>
    <t>ლუბა</t>
  </si>
  <si>
    <t>12001028060</t>
  </si>
  <si>
    <t>12001007299</t>
  </si>
  <si>
    <t>ნათენაძე</t>
  </si>
  <si>
    <t>12001091319</t>
  </si>
  <si>
    <t>12001093778</t>
  </si>
  <si>
    <t>ნებუნიშვილი</t>
  </si>
  <si>
    <t>12001086566</t>
  </si>
  <si>
    <t>12031000942</t>
  </si>
  <si>
    <t>35001052863</t>
  </si>
  <si>
    <t>ბედიანაშვილი</t>
  </si>
  <si>
    <t>22001011944</t>
  </si>
  <si>
    <t>გაბოძე</t>
  </si>
  <si>
    <t>01005041052</t>
  </si>
  <si>
    <t>ადილ</t>
  </si>
  <si>
    <t>თოფჩიევი</t>
  </si>
  <si>
    <t>35001032327</t>
  </si>
  <si>
    <t>რუფატ</t>
  </si>
  <si>
    <t>სადიკოვი</t>
  </si>
  <si>
    <t>12001099961</t>
  </si>
  <si>
    <t>გუმბატოვი</t>
  </si>
  <si>
    <t>12501103148</t>
  </si>
  <si>
    <t>62006039832</t>
  </si>
  <si>
    <t>ბუთხუზი</t>
  </si>
  <si>
    <t>12001029329</t>
  </si>
  <si>
    <t>12001001124</t>
  </si>
  <si>
    <t>რეხვიაშვილი</t>
  </si>
  <si>
    <t>12001013655</t>
  </si>
  <si>
    <t>გორდაშვილი</t>
  </si>
  <si>
    <t>12001068197</t>
  </si>
  <si>
    <t>გულიაშვილი</t>
  </si>
  <si>
    <t>12001095062</t>
  </si>
  <si>
    <t>ფერაშვილი</t>
  </si>
  <si>
    <t>12801101680</t>
  </si>
  <si>
    <t>12401104304</t>
  </si>
  <si>
    <t>35001041877</t>
  </si>
  <si>
    <t>ქურდიანი</t>
  </si>
  <si>
    <t>62001043535</t>
  </si>
  <si>
    <t>ხანიმ</t>
  </si>
  <si>
    <t>თანდილაშვილი</t>
  </si>
  <si>
    <t>35001075401</t>
  </si>
  <si>
    <t>თეთვაძე</t>
  </si>
  <si>
    <t>05001000686</t>
  </si>
  <si>
    <t>ბეგაშვილი-ტეფნაძე</t>
  </si>
  <si>
    <t>40001032353</t>
  </si>
  <si>
    <t>35001009355</t>
  </si>
  <si>
    <t>გაბარაშვილი</t>
  </si>
  <si>
    <t>36001019807</t>
  </si>
  <si>
    <t>ბადრიძე</t>
  </si>
  <si>
    <t>12001078713</t>
  </si>
  <si>
    <t>სომხიშვილი</t>
  </si>
  <si>
    <t>12001079422</t>
  </si>
  <si>
    <t>01027051283</t>
  </si>
  <si>
    <t>18001063449</t>
  </si>
  <si>
    <t>ტარიელი</t>
  </si>
  <si>
    <t>12001089895</t>
  </si>
  <si>
    <t>ნათევან</t>
  </si>
  <si>
    <t>აბაზოვა</t>
  </si>
  <si>
    <t>12001045570</t>
  </si>
  <si>
    <t>05001010535</t>
  </si>
  <si>
    <t>12001095000</t>
  </si>
  <si>
    <t>ქანან</t>
  </si>
  <si>
    <t>12001081923</t>
  </si>
  <si>
    <t>ფარიდ</t>
  </si>
  <si>
    <t>ისკენდაროვი</t>
  </si>
  <si>
    <t>12001095651</t>
  </si>
  <si>
    <t>ორხან</t>
  </si>
  <si>
    <t>აბდულლაევ</t>
  </si>
  <si>
    <t>12001081020</t>
  </si>
  <si>
    <t>სუქიაშვილი</t>
  </si>
  <si>
    <t>12001086931</t>
  </si>
  <si>
    <t>12001010489</t>
  </si>
  <si>
    <t>12001056185</t>
  </si>
  <si>
    <t>ფრუდინ</t>
  </si>
  <si>
    <t>ნურიევ</t>
  </si>
  <si>
    <t>12001007524</t>
  </si>
  <si>
    <t>ამბოკაძე</t>
  </si>
  <si>
    <t>01001054410</t>
  </si>
  <si>
    <t>12001067195</t>
  </si>
  <si>
    <t>გელიაშვილი</t>
  </si>
  <si>
    <t>12950000097</t>
  </si>
  <si>
    <t>არიადნა</t>
  </si>
  <si>
    <t>ბარამაძე</t>
  </si>
  <si>
    <t>01101112596</t>
  </si>
  <si>
    <t>62007010075</t>
  </si>
  <si>
    <t>37001001325</t>
  </si>
  <si>
    <t>ციცვიძე</t>
  </si>
  <si>
    <t>54001010735</t>
  </si>
  <si>
    <t>ენუქიძე</t>
  </si>
  <si>
    <t>41001005018</t>
  </si>
  <si>
    <t>ხერხაძე</t>
  </si>
  <si>
    <t>60001149493</t>
  </si>
  <si>
    <t>51001007504</t>
  </si>
  <si>
    <t>ნარმანია</t>
  </si>
  <si>
    <t>19001046113</t>
  </si>
  <si>
    <t>ჩანგელია</t>
  </si>
  <si>
    <t>51001028083</t>
  </si>
  <si>
    <t>42001000419</t>
  </si>
  <si>
    <t>ტესლიუკი</t>
  </si>
  <si>
    <t>51801031457</t>
  </si>
  <si>
    <t>ფატიმა</t>
  </si>
  <si>
    <t>მარღია</t>
  </si>
  <si>
    <t>51001019882</t>
  </si>
  <si>
    <t>გურიკა</t>
  </si>
  <si>
    <t>51001029344</t>
  </si>
  <si>
    <t>51001018111</t>
  </si>
  <si>
    <t>51001009270</t>
  </si>
  <si>
    <t>კანდიკო</t>
  </si>
  <si>
    <t>51001007366</t>
  </si>
  <si>
    <t>მატუა</t>
  </si>
  <si>
    <t>51001019903</t>
  </si>
  <si>
    <t>ფიფია</t>
  </si>
  <si>
    <t>51001029571</t>
  </si>
  <si>
    <t>48001005375</t>
  </si>
  <si>
    <t>რობერტ</t>
  </si>
  <si>
    <t>51001024486</t>
  </si>
  <si>
    <t>51001017934</t>
  </si>
  <si>
    <t>გოგოხია</t>
  </si>
  <si>
    <t>51001019662</t>
  </si>
  <si>
    <t>აქფინარ</t>
  </si>
  <si>
    <t>61001017359</t>
  </si>
  <si>
    <t>ცხადაია</t>
  </si>
  <si>
    <t>51001008330</t>
  </si>
  <si>
    <t>51001002297</t>
  </si>
  <si>
    <t>შანავა</t>
  </si>
  <si>
    <t>51001023531</t>
  </si>
  <si>
    <t>კესანა</t>
  </si>
  <si>
    <t>ხარჩილავა</t>
  </si>
  <si>
    <t>51001005008</t>
  </si>
  <si>
    <t>51001018269</t>
  </si>
  <si>
    <t>შელია</t>
  </si>
  <si>
    <t>51001003590</t>
  </si>
  <si>
    <t>17001031587</t>
  </si>
  <si>
    <t>39001044341</t>
  </si>
  <si>
    <t>ემზარი</t>
  </si>
  <si>
    <t>შათირიშვილი</t>
  </si>
  <si>
    <t>17001020118</t>
  </si>
  <si>
    <t>17001003969</t>
  </si>
  <si>
    <t>17001019471</t>
  </si>
  <si>
    <t>შეყილაძე</t>
  </si>
  <si>
    <t>17001000539</t>
  </si>
  <si>
    <t>სურგულაძე</t>
  </si>
  <si>
    <t>17001008126</t>
  </si>
  <si>
    <t>17001029366</t>
  </si>
  <si>
    <t>17001008737</t>
  </si>
  <si>
    <t>17001029216</t>
  </si>
  <si>
    <t>17001027240</t>
  </si>
  <si>
    <t>17001016789</t>
  </si>
  <si>
    <t>17001014166</t>
  </si>
  <si>
    <t>გოგორიშვილი</t>
  </si>
  <si>
    <t>17001024525</t>
  </si>
  <si>
    <t>17001027337</t>
  </si>
  <si>
    <t>მოწყობილი</t>
  </si>
  <si>
    <t>61004072152</t>
  </si>
  <si>
    <t>17001031592</t>
  </si>
  <si>
    <t>ბიბიჩაძე</t>
  </si>
  <si>
    <t>17201034364</t>
  </si>
  <si>
    <t>17001012454</t>
  </si>
  <si>
    <t>17001019396</t>
  </si>
  <si>
    <t>ჩაჩუა</t>
  </si>
  <si>
    <t>37001031051</t>
  </si>
  <si>
    <t>17001010016</t>
  </si>
  <si>
    <t>ტყეშელაშვილი</t>
  </si>
  <si>
    <t>17001033168</t>
  </si>
  <si>
    <t>ბაღდავაძე</t>
  </si>
  <si>
    <t>17001007174</t>
  </si>
  <si>
    <t>17001031336</t>
  </si>
  <si>
    <t xml:space="preserve">მეძველია </t>
  </si>
  <si>
    <t>17001025330</t>
  </si>
  <si>
    <t>მეფარიშვილი</t>
  </si>
  <si>
    <t>61001007781</t>
  </si>
  <si>
    <t>ლეჟავა</t>
  </si>
  <si>
    <t>17001001011</t>
  </si>
  <si>
    <t>ბურდილაძე</t>
  </si>
  <si>
    <t>34001008403</t>
  </si>
  <si>
    <t>ხაკიანი</t>
  </si>
  <si>
    <t>01024008657</t>
  </si>
  <si>
    <t>34001003045</t>
  </si>
  <si>
    <t>34001008374</t>
  </si>
  <si>
    <t>01027042285</t>
  </si>
  <si>
    <t>34001000568</t>
  </si>
  <si>
    <t>ბიჭაშვილი</t>
  </si>
  <si>
    <t>34001001523</t>
  </si>
  <si>
    <t>49001000026</t>
  </si>
  <si>
    <t>ლებანიძე</t>
  </si>
  <si>
    <t>34001006864</t>
  </si>
  <si>
    <t>ქამუშაძე</t>
  </si>
  <si>
    <t>62004004879</t>
  </si>
  <si>
    <t>ბიჭიკო</t>
  </si>
  <si>
    <t>34001001081</t>
  </si>
  <si>
    <t>გოგლიძე</t>
  </si>
  <si>
    <t>34001002899</t>
  </si>
  <si>
    <t>01027050089</t>
  </si>
  <si>
    <t>გუგეშაშვილი</t>
  </si>
  <si>
    <t>34001006097</t>
  </si>
  <si>
    <t>34001008130</t>
  </si>
  <si>
    <t>ხიდეშელი</t>
  </si>
  <si>
    <t>34001003141</t>
  </si>
  <si>
    <t>01013009979</t>
  </si>
  <si>
    <t>34001004535</t>
  </si>
  <si>
    <t>ბაბილინა</t>
  </si>
  <si>
    <t>სულაძე</t>
  </si>
  <si>
    <t>34001004861</t>
  </si>
  <si>
    <t>ვინელი</t>
  </si>
  <si>
    <t>34001005967</t>
  </si>
  <si>
    <t>მარო</t>
  </si>
  <si>
    <t>გძელიშვილი</t>
  </si>
  <si>
    <t>34001006208</t>
  </si>
  <si>
    <t>01005000136</t>
  </si>
  <si>
    <t>01019004898</t>
  </si>
  <si>
    <t>34001008563</t>
  </si>
  <si>
    <t>გავაშელიშვილი</t>
  </si>
  <si>
    <t>34001008327</t>
  </si>
  <si>
    <t>34001007580</t>
  </si>
  <si>
    <t>ბერელიძე</t>
  </si>
  <si>
    <t>34001003131</t>
  </si>
  <si>
    <t>34001008907</t>
  </si>
  <si>
    <t>34001007349</t>
  </si>
  <si>
    <t>34001004559</t>
  </si>
  <si>
    <t>34001002043</t>
  </si>
  <si>
    <t>34001002759</t>
  </si>
  <si>
    <t>აბესალაშვილი</t>
  </si>
  <si>
    <t>34001006935</t>
  </si>
  <si>
    <t>ზუბიკო</t>
  </si>
  <si>
    <t>34001002350</t>
  </si>
  <si>
    <t>34001005508</t>
  </si>
  <si>
    <t>34001007845</t>
  </si>
  <si>
    <t>ჟულეატა</t>
  </si>
  <si>
    <t>ბერაია</t>
  </si>
  <si>
    <t>58001010653</t>
  </si>
  <si>
    <t>58001003355</t>
  </si>
  <si>
    <t>ჭოჭუა</t>
  </si>
  <si>
    <t>58001018296</t>
  </si>
  <si>
    <t>გერგაია</t>
  </si>
  <si>
    <t>58001009681</t>
  </si>
  <si>
    <t>შულაია</t>
  </si>
  <si>
    <t>58001004742</t>
  </si>
  <si>
    <t>ლანა</t>
  </si>
  <si>
    <t>ლომაია</t>
  </si>
  <si>
    <t>58001027820</t>
  </si>
  <si>
    <t>დავითაია</t>
  </si>
  <si>
    <t>42001035796</t>
  </si>
  <si>
    <t>58001008637</t>
  </si>
  <si>
    <t>58001025571</t>
  </si>
  <si>
    <t>ფანცულაია</t>
  </si>
  <si>
    <t>58001029977</t>
  </si>
  <si>
    <t>60001119380</t>
  </si>
  <si>
    <t>ლორჩოშვილი</t>
  </si>
  <si>
    <t>42001033068</t>
  </si>
  <si>
    <t>ბიგვავა</t>
  </si>
  <si>
    <t>58001020494</t>
  </si>
  <si>
    <t>58001018992</t>
  </si>
  <si>
    <t>58001018493</t>
  </si>
  <si>
    <t>მელორი</t>
  </si>
  <si>
    <t>ხვითარია</t>
  </si>
  <si>
    <t>58001008132</t>
  </si>
  <si>
    <t>58001031590</t>
  </si>
  <si>
    <t>ჭეჟია</t>
  </si>
  <si>
    <t>58001032697</t>
  </si>
  <si>
    <t>29001033882</t>
  </si>
  <si>
    <t>ტყებუჩავა</t>
  </si>
  <si>
    <t>58001025947</t>
  </si>
  <si>
    <t>თეკლე</t>
  </si>
  <si>
    <t>კოდუა</t>
  </si>
  <si>
    <t>58001027997</t>
  </si>
  <si>
    <t>ზაინარ</t>
  </si>
  <si>
    <t>გურული</t>
  </si>
  <si>
    <t>58401034238</t>
  </si>
  <si>
    <t>62001036968</t>
  </si>
  <si>
    <t>როგავა</t>
  </si>
  <si>
    <t>19101118879</t>
  </si>
  <si>
    <t>29001039145</t>
  </si>
  <si>
    <t>ბიქტორი</t>
  </si>
  <si>
    <t>58001022170</t>
  </si>
  <si>
    <t>51001003488</t>
  </si>
  <si>
    <t>ქაქუთია</t>
  </si>
  <si>
    <t>61001063892</t>
  </si>
  <si>
    <t>58001027869</t>
  </si>
  <si>
    <t>48001014594</t>
  </si>
  <si>
    <t>გვასალია</t>
  </si>
  <si>
    <t>58001024439</t>
  </si>
  <si>
    <t>ემა</t>
  </si>
  <si>
    <t>58001025637</t>
  </si>
  <si>
    <t>55001028900</t>
  </si>
  <si>
    <t>58001026208</t>
  </si>
  <si>
    <t>ქანთარია</t>
  </si>
  <si>
    <t>58001017406</t>
  </si>
  <si>
    <t>ადამია</t>
  </si>
  <si>
    <t>62009001444</t>
  </si>
  <si>
    <t>62005007078</t>
  </si>
  <si>
    <t>გაგუა</t>
  </si>
  <si>
    <t>29001035303</t>
  </si>
  <si>
    <t>თამაზი</t>
  </si>
  <si>
    <t>კუკავა</t>
  </si>
  <si>
    <t>58001004435</t>
  </si>
  <si>
    <t>58001000234</t>
  </si>
  <si>
    <t>ესებუა</t>
  </si>
  <si>
    <t>58001004838</t>
  </si>
  <si>
    <t>ჭითანავა</t>
  </si>
  <si>
    <t>58001004411</t>
  </si>
  <si>
    <t>შურღულაია</t>
  </si>
  <si>
    <t>58001021297</t>
  </si>
  <si>
    <t>მებონია</t>
  </si>
  <si>
    <t>62005023276</t>
  </si>
  <si>
    <t>ქანდარია</t>
  </si>
  <si>
    <t>58001021650</t>
  </si>
  <si>
    <t>ველოდ</t>
  </si>
  <si>
    <t>ხარებავა</t>
  </si>
  <si>
    <t>58001029465</t>
  </si>
  <si>
    <t>58001003890</t>
  </si>
  <si>
    <t>58001008722</t>
  </si>
  <si>
    <t>აბაკელია</t>
  </si>
  <si>
    <t>58001003482</t>
  </si>
  <si>
    <t>61008015262</t>
  </si>
  <si>
    <t>62001002004</t>
  </si>
  <si>
    <t>01012023169</t>
  </si>
  <si>
    <t>თამლიანი-დანელია</t>
  </si>
  <si>
    <t>58001004381</t>
  </si>
  <si>
    <t>01011073959</t>
  </si>
  <si>
    <t>01012023721</t>
  </si>
  <si>
    <t>აფციაური</t>
  </si>
  <si>
    <t>01011085908</t>
  </si>
  <si>
    <t>შაშვიაშვილი</t>
  </si>
  <si>
    <t>01030050683</t>
  </si>
  <si>
    <t>ალადაშვილი</t>
  </si>
  <si>
    <t>01011069485</t>
  </si>
  <si>
    <t>01011072724</t>
  </si>
  <si>
    <t>ნამიჭეიშვილი</t>
  </si>
  <si>
    <t>01024018664</t>
  </si>
  <si>
    <t>ცაბუტაშვილი</t>
  </si>
  <si>
    <t>01011076123</t>
  </si>
  <si>
    <t>ელიზავეტა</t>
  </si>
  <si>
    <t>22001021710</t>
  </si>
  <si>
    <t>ყანდაშვილი</t>
  </si>
  <si>
    <t>01011091919</t>
  </si>
  <si>
    <t>კორძაძე</t>
  </si>
  <si>
    <t>01012007895</t>
  </si>
  <si>
    <t>კორკოტაშვილი-ალხანიშვილი</t>
  </si>
  <si>
    <t>13001009601</t>
  </si>
  <si>
    <t>წვერიკმაზაშვილი</t>
  </si>
  <si>
    <t>01011004813</t>
  </si>
  <si>
    <t>ბეგდარაშვილი</t>
  </si>
  <si>
    <t>01012014845</t>
  </si>
  <si>
    <t>01027060043</t>
  </si>
  <si>
    <t>35001059351</t>
  </si>
  <si>
    <t>თაბაგარი</t>
  </si>
  <si>
    <t>59001122336</t>
  </si>
  <si>
    <t>35001051300</t>
  </si>
  <si>
    <t>აშოთია</t>
  </si>
  <si>
    <t>35001044546</t>
  </si>
  <si>
    <t>კინტირაია</t>
  </si>
  <si>
    <t>39001039638</t>
  </si>
  <si>
    <t>35001113191</t>
  </si>
  <si>
    <t>სამხარაული</t>
  </si>
  <si>
    <t>01011088680</t>
  </si>
  <si>
    <t>ჩიხრაძე</t>
  </si>
  <si>
    <t>35001124120</t>
  </si>
  <si>
    <t>მალხაზი</t>
  </si>
  <si>
    <t>ბურდული</t>
  </si>
  <si>
    <t>35001124138</t>
  </si>
  <si>
    <t>35001112911</t>
  </si>
  <si>
    <t>62007001108</t>
  </si>
  <si>
    <t>35001117403</t>
  </si>
  <si>
    <t>12001064100</t>
  </si>
  <si>
    <t>ხატიაშვილი</t>
  </si>
  <si>
    <t>35001015689</t>
  </si>
  <si>
    <t>38001047526</t>
  </si>
  <si>
    <t>პაპუნა</t>
  </si>
  <si>
    <t>38001047915</t>
  </si>
  <si>
    <t>ყაულაშვილი</t>
  </si>
  <si>
    <t>35001022504</t>
  </si>
  <si>
    <t>კვეკვესქირი</t>
  </si>
  <si>
    <t>62006032058</t>
  </si>
  <si>
    <t>35001069797</t>
  </si>
  <si>
    <t>რუშეტნიკოვი</t>
  </si>
  <si>
    <t>35001096222</t>
  </si>
  <si>
    <t>მარიანა</t>
  </si>
  <si>
    <t>ტერ-პოღოსიანი</t>
  </si>
  <si>
    <t>01016008237</t>
  </si>
  <si>
    <t>35001083541</t>
  </si>
  <si>
    <t>ტატიანა</t>
  </si>
  <si>
    <t>35001091719</t>
  </si>
  <si>
    <t>58001004989</t>
  </si>
  <si>
    <t>ლამაზოშვილი</t>
  </si>
  <si>
    <t>35001105042</t>
  </si>
  <si>
    <t>ღვედაშვილი</t>
  </si>
  <si>
    <t>35001064669</t>
  </si>
  <si>
    <t>ბერუკაშვილი</t>
  </si>
  <si>
    <t>01027075938</t>
  </si>
  <si>
    <t>ჩქარეული</t>
  </si>
  <si>
    <t>35001101901</t>
  </si>
  <si>
    <t>ბიძინა</t>
  </si>
  <si>
    <t>ბიძინაშვილი</t>
  </si>
  <si>
    <t>35001038159</t>
  </si>
  <si>
    <t>01021000919</t>
  </si>
  <si>
    <t>ბიჭიკაშვილი</t>
  </si>
  <si>
    <t>45001005136</t>
  </si>
  <si>
    <t>54001035755</t>
  </si>
  <si>
    <t>ხალაძე</t>
  </si>
  <si>
    <t>35001083083</t>
  </si>
  <si>
    <t>57001055403</t>
  </si>
  <si>
    <t>კილასონია</t>
  </si>
  <si>
    <t>35001081448</t>
  </si>
  <si>
    <t>ლაშხი</t>
  </si>
  <si>
    <t>35201130388</t>
  </si>
  <si>
    <t>ჩოდრიშვილი</t>
  </si>
  <si>
    <t>35001113506</t>
  </si>
  <si>
    <t>ნაგელიშვილი</t>
  </si>
  <si>
    <t>35001120209</t>
  </si>
  <si>
    <t>35001124425</t>
  </si>
  <si>
    <t>12901104155</t>
  </si>
  <si>
    <t>გველესიანი</t>
  </si>
  <si>
    <t>35001004558</t>
  </si>
  <si>
    <t>01027075800</t>
  </si>
  <si>
    <t>ნეფარიძე</t>
  </si>
  <si>
    <t>35001107213</t>
  </si>
  <si>
    <t>ვარადაშვილი</t>
  </si>
  <si>
    <t>45001001176</t>
  </si>
  <si>
    <t>პაპაშვილი</t>
  </si>
  <si>
    <t>35001117242</t>
  </si>
  <si>
    <t>ნარეკლიშვილი</t>
  </si>
  <si>
    <t>35001088913</t>
  </si>
  <si>
    <t>25001045759</t>
  </si>
  <si>
    <t>მაკრინე</t>
  </si>
  <si>
    <t>25001041769</t>
  </si>
  <si>
    <t>მაზიაშვილი</t>
  </si>
  <si>
    <t>40001031839</t>
  </si>
  <si>
    <t>35001071496</t>
  </si>
  <si>
    <t>ხუცუნაშვილი</t>
  </si>
  <si>
    <t>35001080933</t>
  </si>
  <si>
    <t>34001008548</t>
  </si>
  <si>
    <t>ნათაძე</t>
  </si>
  <si>
    <t>31001050495</t>
  </si>
  <si>
    <t>კალანდია</t>
  </si>
  <si>
    <t>62001016349</t>
  </si>
  <si>
    <t>62007004814</t>
  </si>
  <si>
    <t>მზიული</t>
  </si>
  <si>
    <t>ბახტურიძე</t>
  </si>
  <si>
    <t>35001053804</t>
  </si>
  <si>
    <t>35001126592</t>
  </si>
  <si>
    <t>ელენა</t>
  </si>
  <si>
    <t>ფანჩვიძე</t>
  </si>
  <si>
    <t>62003004409</t>
  </si>
  <si>
    <t>არსენაშვილი</t>
  </si>
  <si>
    <t>35001127507</t>
  </si>
  <si>
    <t>ჩერქეზიშვილი</t>
  </si>
  <si>
    <t>35001119991</t>
  </si>
  <si>
    <t>შპეტიშვილი</t>
  </si>
  <si>
    <t>35001019927</t>
  </si>
  <si>
    <t>ჯაფოშვილი</t>
  </si>
  <si>
    <t>35001083158</t>
  </si>
  <si>
    <t>კანკია</t>
  </si>
  <si>
    <t>35001050377</t>
  </si>
  <si>
    <t>კუცია</t>
  </si>
  <si>
    <t>62005031689</t>
  </si>
  <si>
    <t>35001030455</t>
  </si>
  <si>
    <t>ბიწაძე</t>
  </si>
  <si>
    <t>57001056525</t>
  </si>
  <si>
    <t>35001051784</t>
  </si>
  <si>
    <t>ლონდრიშვილი</t>
  </si>
  <si>
    <t>35001090558</t>
  </si>
  <si>
    <t>35001111653</t>
  </si>
  <si>
    <t>ოლღა</t>
  </si>
  <si>
    <t>35001070540</t>
  </si>
  <si>
    <t>35001080166</t>
  </si>
  <si>
    <t>35001111667</t>
  </si>
  <si>
    <t>ნერგაძე</t>
  </si>
  <si>
    <t>35001046392</t>
  </si>
  <si>
    <t>35001089722</t>
  </si>
  <si>
    <t>35001088122</t>
  </si>
  <si>
    <t>62003004237</t>
  </si>
  <si>
    <t>35001118714</t>
  </si>
  <si>
    <t>62004001517</t>
  </si>
  <si>
    <t>ჩარაშვილი</t>
  </si>
  <si>
    <t>15001010129</t>
  </si>
  <si>
    <t>რეზესიძე</t>
  </si>
  <si>
    <t>15001020487</t>
  </si>
  <si>
    <t>ჯანიკაშვილი</t>
  </si>
  <si>
    <t>45001023671</t>
  </si>
  <si>
    <t>რაფაელ</t>
  </si>
  <si>
    <t>ასადოვი</t>
  </si>
  <si>
    <t>15701029196</t>
  </si>
  <si>
    <t>იასაღაშვილი</t>
  </si>
  <si>
    <t>15001014859</t>
  </si>
  <si>
    <t>მაილ</t>
  </si>
  <si>
    <t>ვალიევი</t>
  </si>
  <si>
    <t>15001017759</t>
  </si>
  <si>
    <t>რამილ</t>
  </si>
  <si>
    <t>სეიდოვი</t>
  </si>
  <si>
    <t>15001020624</t>
  </si>
  <si>
    <t>მარვილ</t>
  </si>
  <si>
    <t>გარაჯაევი</t>
  </si>
  <si>
    <t>15401028032</t>
  </si>
  <si>
    <t>15001018634</t>
  </si>
  <si>
    <t>ხამბათ</t>
  </si>
  <si>
    <t>15001005174</t>
  </si>
  <si>
    <t>15001023919</t>
  </si>
  <si>
    <t>15001025631</t>
  </si>
  <si>
    <t>იოსიფიდი</t>
  </si>
  <si>
    <t>35001000744</t>
  </si>
  <si>
    <t>ექიზაშვილი</t>
  </si>
  <si>
    <t>15001023698</t>
  </si>
  <si>
    <t>15001014685</t>
  </si>
  <si>
    <t>ყაფლანიშვილი</t>
  </si>
  <si>
    <t>15001020168</t>
  </si>
  <si>
    <t>ოქრაძე</t>
  </si>
  <si>
    <t>15001025126</t>
  </si>
  <si>
    <t>ზურაბიშვილი</t>
  </si>
  <si>
    <t>15001017086</t>
  </si>
  <si>
    <t>61009001183</t>
  </si>
  <si>
    <t>15001025040</t>
  </si>
  <si>
    <t>აშირ</t>
  </si>
  <si>
    <t>15001005823</t>
  </si>
  <si>
    <t>მურადაშვილი</t>
  </si>
  <si>
    <t>15001017272</t>
  </si>
  <si>
    <t>15001015638</t>
  </si>
  <si>
    <t>მერიკო</t>
  </si>
  <si>
    <t>თეთრაძე</t>
  </si>
  <si>
    <t>15001017029</t>
  </si>
  <si>
    <t>ნინიაშვილი</t>
  </si>
  <si>
    <t>10001046841</t>
  </si>
  <si>
    <t>ურუმაშვილი</t>
  </si>
  <si>
    <t>15001020021</t>
  </si>
  <si>
    <t>15001016970</t>
  </si>
  <si>
    <t>მუსხელიშვილი</t>
  </si>
  <si>
    <t>15001016992</t>
  </si>
  <si>
    <t>ავაზ</t>
  </si>
  <si>
    <t>ოვჩიევი</t>
  </si>
  <si>
    <t>15001006634</t>
  </si>
  <si>
    <t>გუნდუზ</t>
  </si>
  <si>
    <t>15001006869</t>
  </si>
  <si>
    <t>გასანოვი</t>
  </si>
  <si>
    <t>15001020208</t>
  </si>
  <si>
    <t>მეხრალი</t>
  </si>
  <si>
    <t>15301028360</t>
  </si>
  <si>
    <t>ხამმად</t>
  </si>
  <si>
    <t>ორუჯოვი</t>
  </si>
  <si>
    <t>15001016681</t>
  </si>
  <si>
    <t>ზილია</t>
  </si>
  <si>
    <t>10001062082</t>
  </si>
  <si>
    <t>15001025415</t>
  </si>
  <si>
    <t>კადირ</t>
  </si>
  <si>
    <t>კოჯაევი</t>
  </si>
  <si>
    <t>15001000538</t>
  </si>
  <si>
    <t>ჩინგიზ</t>
  </si>
  <si>
    <t>15001000953</t>
  </si>
  <si>
    <t>ხალადდინ</t>
  </si>
  <si>
    <t>15001013409</t>
  </si>
  <si>
    <t>ალაზ</t>
  </si>
  <si>
    <t>15001008138</t>
  </si>
  <si>
    <t>ეტიბარ</t>
  </si>
  <si>
    <t>15001021279</t>
  </si>
  <si>
    <t>ზანურა</t>
  </si>
  <si>
    <t>გარიბოვა</t>
  </si>
  <si>
    <t>15001015797</t>
  </si>
  <si>
    <t>10001034516</t>
  </si>
  <si>
    <t>15001008911</t>
  </si>
  <si>
    <t>ეტირამ</t>
  </si>
  <si>
    <t>15001021417</t>
  </si>
  <si>
    <t>კეკელა</t>
  </si>
  <si>
    <t>10401075237</t>
  </si>
  <si>
    <t>ბალახაძე</t>
  </si>
  <si>
    <t>15001014942</t>
  </si>
  <si>
    <t>რიტა</t>
  </si>
  <si>
    <t>აგაკიშიევა</t>
  </si>
  <si>
    <t>15001019040</t>
  </si>
  <si>
    <t>ელვარ</t>
  </si>
  <si>
    <t>აბასოვი</t>
  </si>
  <si>
    <t>15001010754</t>
  </si>
  <si>
    <t>ნიჯატ</t>
  </si>
  <si>
    <t>აგაკიშიევი</t>
  </si>
  <si>
    <t>15001027171</t>
  </si>
  <si>
    <t>რასიმ</t>
  </si>
  <si>
    <t>ისკანდაროვი</t>
  </si>
  <si>
    <t>15001003181</t>
  </si>
  <si>
    <t>15001009544</t>
  </si>
  <si>
    <t>ფადაილ</t>
  </si>
  <si>
    <t>15001012228</t>
  </si>
  <si>
    <t>მანსიროვი</t>
  </si>
  <si>
    <t>15001001948</t>
  </si>
  <si>
    <t>ნატიკ</t>
  </si>
  <si>
    <t>გუსეინოვი</t>
  </si>
  <si>
    <t>15001003803</t>
  </si>
  <si>
    <t>ბინალი</t>
  </si>
  <si>
    <t>კასუმოვი</t>
  </si>
  <si>
    <t>15601028366</t>
  </si>
  <si>
    <t>კარამ</t>
  </si>
  <si>
    <t>15001020842</t>
  </si>
  <si>
    <t>ზიატხან</t>
  </si>
  <si>
    <t>15001020112</t>
  </si>
  <si>
    <t>აიდინ</t>
  </si>
  <si>
    <t>მიქაილოვი</t>
  </si>
  <si>
    <t>15001015283</t>
  </si>
  <si>
    <t>ისლამ</t>
  </si>
  <si>
    <t>ბაგიროვი</t>
  </si>
  <si>
    <t>15001010384</t>
  </si>
  <si>
    <t>ხიზანაშვილი</t>
  </si>
  <si>
    <t>15001025069</t>
  </si>
  <si>
    <t>15001023201</t>
  </si>
  <si>
    <t>ქოჩორაძე</t>
  </si>
  <si>
    <t>15001025189</t>
  </si>
  <si>
    <t>15001019333</t>
  </si>
  <si>
    <t>15001022573</t>
  </si>
  <si>
    <t>27001006955</t>
  </si>
  <si>
    <t>15001018845</t>
  </si>
  <si>
    <t>ელიზბარაშვილი</t>
  </si>
  <si>
    <t>15001019088</t>
  </si>
  <si>
    <t>03001018403</t>
  </si>
  <si>
    <t>თამლიანი</t>
  </si>
  <si>
    <t>62004028835</t>
  </si>
  <si>
    <t>52001015756</t>
  </si>
  <si>
    <t>61009002928</t>
  </si>
  <si>
    <t>ჩხვიმიანი</t>
  </si>
  <si>
    <t>52001015299</t>
  </si>
  <si>
    <t>52001023939</t>
  </si>
  <si>
    <t>61009008478</t>
  </si>
  <si>
    <t>61009014474</t>
  </si>
  <si>
    <t>52001020933</t>
  </si>
  <si>
    <t>52001024796</t>
  </si>
  <si>
    <t>61009007581</t>
  </si>
  <si>
    <t>დავლაძე</t>
  </si>
  <si>
    <t>61409034799</t>
  </si>
  <si>
    <t>52001022557</t>
  </si>
  <si>
    <t>52001024896</t>
  </si>
  <si>
    <t>ჭაღალიძე</t>
  </si>
  <si>
    <t>46001019793</t>
  </si>
  <si>
    <t>33001018962</t>
  </si>
  <si>
    <t>61009009421</t>
  </si>
  <si>
    <t>52001024227</t>
  </si>
  <si>
    <t>ნარინე</t>
  </si>
  <si>
    <t>ოვაკიმიანი</t>
  </si>
  <si>
    <t>01013012349</t>
  </si>
  <si>
    <t>საკოიან</t>
  </si>
  <si>
    <t>52001024109</t>
  </si>
  <si>
    <t>ჯემალი</t>
  </si>
  <si>
    <t>52001023081</t>
  </si>
  <si>
    <t>კუზნეცოვა</t>
  </si>
  <si>
    <t>52401026389</t>
  </si>
  <si>
    <t>52001024339</t>
  </si>
  <si>
    <t>თამუნა</t>
  </si>
  <si>
    <t>52001024575</t>
  </si>
  <si>
    <t>52001025258</t>
  </si>
  <si>
    <t>52901027128</t>
  </si>
  <si>
    <t>52001022948</t>
  </si>
  <si>
    <t>61009009407</t>
  </si>
  <si>
    <t>52001023917</t>
  </si>
  <si>
    <t>52001025193</t>
  </si>
  <si>
    <t>ფირცხელანი</t>
  </si>
  <si>
    <t>52001025654</t>
  </si>
  <si>
    <t>მზიურ</t>
  </si>
  <si>
    <t>61009021575</t>
  </si>
  <si>
    <t>52001023708</t>
  </si>
  <si>
    <t>52001023712</t>
  </si>
  <si>
    <t>დევდერიანი</t>
  </si>
  <si>
    <t>52001023268</t>
  </si>
  <si>
    <t>ბახრუზ</t>
  </si>
  <si>
    <t>იბრაგიმოვი</t>
  </si>
  <si>
    <t>52001019995</t>
  </si>
  <si>
    <t>61009022179</t>
  </si>
  <si>
    <t>ვახიდ</t>
  </si>
  <si>
    <t xml:space="preserve">მამედოვი  </t>
  </si>
  <si>
    <t>52001002169</t>
  </si>
  <si>
    <t>61009002728</t>
  </si>
  <si>
    <t>კიამანდარ</t>
  </si>
  <si>
    <t>ამიროვი</t>
  </si>
  <si>
    <t>52001007348</t>
  </si>
  <si>
    <t>ზიმხან</t>
  </si>
  <si>
    <t>ალლახვერდოვი</t>
  </si>
  <si>
    <t>52001017931</t>
  </si>
  <si>
    <t>თურაძე</t>
  </si>
  <si>
    <t>25001002647</t>
  </si>
  <si>
    <t xml:space="preserve">ართმელაძე </t>
  </si>
  <si>
    <t>46001009551</t>
  </si>
  <si>
    <t>ზებური</t>
  </si>
  <si>
    <t>52001025811</t>
  </si>
  <si>
    <t>61009010489</t>
  </si>
  <si>
    <t>61009001166</t>
  </si>
  <si>
    <t>03001003734</t>
  </si>
  <si>
    <t>52001024775</t>
  </si>
  <si>
    <t>61009009401</t>
  </si>
  <si>
    <t>კირაკოსიანი</t>
  </si>
  <si>
    <t>01033002610</t>
  </si>
  <si>
    <t>61009018729</t>
  </si>
  <si>
    <t>ზაქირ</t>
  </si>
  <si>
    <t>ჰასანოვი</t>
  </si>
  <si>
    <t>28001094112</t>
  </si>
  <si>
    <t>52001025548</t>
  </si>
  <si>
    <t>03001004534</t>
  </si>
  <si>
    <t>52001019785</t>
  </si>
  <si>
    <t>არმენ</t>
  </si>
  <si>
    <t>ჩახოიან</t>
  </si>
  <si>
    <t>52501027390</t>
  </si>
  <si>
    <t>61009020941</t>
  </si>
  <si>
    <t>ბულუდოვი</t>
  </si>
  <si>
    <t>52001025088</t>
  </si>
  <si>
    <t>სელიმ</t>
  </si>
  <si>
    <t>52001025160</t>
  </si>
  <si>
    <t>20001061622</t>
  </si>
  <si>
    <t>52001024314</t>
  </si>
  <si>
    <t>მარგარიტა</t>
  </si>
  <si>
    <t>ბადასიან</t>
  </si>
  <si>
    <t>52001015631</t>
  </si>
  <si>
    <t>ზებურ</t>
  </si>
  <si>
    <t>61009030165</t>
  </si>
  <si>
    <t>კარაპეტ</t>
  </si>
  <si>
    <t>იაილიან</t>
  </si>
  <si>
    <t>52001024508</t>
  </si>
  <si>
    <t>ბეჟანუშ</t>
  </si>
  <si>
    <t xml:space="preserve">ნუხრიკიან </t>
  </si>
  <si>
    <t>52001025854</t>
  </si>
  <si>
    <t>ანაიდა</t>
  </si>
  <si>
    <t>ვარტანიან</t>
  </si>
  <si>
    <t>52001019945</t>
  </si>
  <si>
    <t>61009025988</t>
  </si>
  <si>
    <t>არჩილ</t>
  </si>
  <si>
    <t>61009027062</t>
  </si>
  <si>
    <t>52001022542</t>
  </si>
  <si>
    <t>52001025930</t>
  </si>
  <si>
    <t>61009005020</t>
  </si>
  <si>
    <t>ელიზბარ</t>
  </si>
  <si>
    <t xml:space="preserve">ხუციშვილი </t>
  </si>
  <si>
    <t>52001014021</t>
  </si>
  <si>
    <t xml:space="preserve">გავრილოვა </t>
  </si>
  <si>
    <t>65041000401</t>
  </si>
  <si>
    <t>ფასანიძე</t>
  </si>
  <si>
    <t>52001022840</t>
  </si>
  <si>
    <t>61009026686</t>
  </si>
  <si>
    <t>რობიზონ</t>
  </si>
  <si>
    <t>52001021794</t>
  </si>
  <si>
    <t>ასლანი</t>
  </si>
  <si>
    <t>03001020899</t>
  </si>
  <si>
    <t>ლუსიდა</t>
  </si>
  <si>
    <t>ადამიან</t>
  </si>
  <si>
    <t>52001019319</t>
  </si>
  <si>
    <t>ლერნიკ</t>
  </si>
  <si>
    <t>ხაჩატურიან</t>
  </si>
  <si>
    <t>52001010450</t>
  </si>
  <si>
    <t>ბარუნაკ</t>
  </si>
  <si>
    <t>ბაბოიან</t>
  </si>
  <si>
    <t>52001025812</t>
  </si>
  <si>
    <t>57001000303</t>
  </si>
  <si>
    <t>ბარლიანი</t>
  </si>
  <si>
    <t>30001005329</t>
  </si>
  <si>
    <t>პირველი</t>
  </si>
  <si>
    <t>30001004938</t>
  </si>
  <si>
    <t>30001004008</t>
  </si>
  <si>
    <t>ხვინთელანი</t>
  </si>
  <si>
    <t>30001002739</t>
  </si>
  <si>
    <t>რიჩარდ</t>
  </si>
  <si>
    <t>30001001369</t>
  </si>
  <si>
    <t>ვიბლიანი</t>
  </si>
  <si>
    <t>15001008800</t>
  </si>
  <si>
    <t>საბანიძე</t>
  </si>
  <si>
    <t>30001006281</t>
  </si>
  <si>
    <t>ხერგიანი</t>
  </si>
  <si>
    <t>30001002229</t>
  </si>
  <si>
    <t>გერლიანი</t>
  </si>
  <si>
    <t>62402011965</t>
  </si>
  <si>
    <t>30001002836</t>
  </si>
  <si>
    <t>62702012310</t>
  </si>
  <si>
    <t>როენა</t>
  </si>
  <si>
    <t>გულბანი</t>
  </si>
  <si>
    <t>30001005259</t>
  </si>
  <si>
    <t>კვანჭიანი</t>
  </si>
  <si>
    <t>30001002840</t>
  </si>
  <si>
    <t>30001007439</t>
  </si>
  <si>
    <t>ჩამგელანი</t>
  </si>
  <si>
    <t>30001006031</t>
  </si>
  <si>
    <t>ზემერა</t>
  </si>
  <si>
    <t>გაბულდანი</t>
  </si>
  <si>
    <t>30001005011</t>
  </si>
  <si>
    <t>30001007652</t>
  </si>
  <si>
    <t>ხორგუანი</t>
  </si>
  <si>
    <t>62006025795</t>
  </si>
  <si>
    <t>ლუიზა</t>
  </si>
  <si>
    <t>გირგვლიანი</t>
  </si>
  <si>
    <t>30001005886</t>
  </si>
  <si>
    <t>30001005192</t>
  </si>
  <si>
    <t>ბექმურზა</t>
  </si>
  <si>
    <t>19001013959</t>
  </si>
  <si>
    <t>ასმათ</t>
  </si>
  <si>
    <t>კორძაია</t>
  </si>
  <si>
    <t>30001007737</t>
  </si>
  <si>
    <t>უდესიანი</t>
  </si>
  <si>
    <t>30001003113</t>
  </si>
  <si>
    <t>კახბერიძე</t>
  </si>
  <si>
    <t>30001005813</t>
  </si>
  <si>
    <t>აფრასიძე</t>
  </si>
  <si>
    <t>30001008709</t>
  </si>
  <si>
    <t>ზურებიანი</t>
  </si>
  <si>
    <t>30001006338</t>
  </si>
  <si>
    <t>ლოლა</t>
  </si>
  <si>
    <t>კახიანი</t>
  </si>
  <si>
    <t>30001005073</t>
  </si>
  <si>
    <t>ვიტია</t>
  </si>
  <si>
    <t>30001005034</t>
  </si>
  <si>
    <t>60001104358</t>
  </si>
  <si>
    <t>30001009409</t>
  </si>
  <si>
    <t>აბდელანი</t>
  </si>
  <si>
    <t>30001007307</t>
  </si>
  <si>
    <t>01027081508</t>
  </si>
  <si>
    <t>30001005889</t>
  </si>
  <si>
    <t>მილდიანი</t>
  </si>
  <si>
    <t>30001004759</t>
  </si>
  <si>
    <t>ფარჯიანი</t>
  </si>
  <si>
    <t>30001006955</t>
  </si>
  <si>
    <t>მიქიანი-ბედიანი</t>
  </si>
  <si>
    <t>30001003343</t>
  </si>
  <si>
    <t>კვებლიანი</t>
  </si>
  <si>
    <t>62007010579</t>
  </si>
  <si>
    <t>ენვერი</t>
  </si>
  <si>
    <t>30501010591</t>
  </si>
  <si>
    <t>შუკვანი</t>
  </si>
  <si>
    <t>01030014050</t>
  </si>
  <si>
    <t>ასუმბანი</t>
  </si>
  <si>
    <t>30001001220</t>
  </si>
  <si>
    <t>30001001744</t>
  </si>
  <si>
    <t>51001028831</t>
  </si>
  <si>
    <t>18001004694</t>
  </si>
  <si>
    <t>ზმოიანი</t>
  </si>
  <si>
    <t>18001062680</t>
  </si>
  <si>
    <t>მშვენიერაძე</t>
  </si>
  <si>
    <t>18001029835</t>
  </si>
  <si>
    <t>18001008412</t>
  </si>
  <si>
    <t>18001056792</t>
  </si>
  <si>
    <t>18001064536</t>
  </si>
  <si>
    <t>თურქაძე</t>
  </si>
  <si>
    <t>18001055401</t>
  </si>
  <si>
    <t>18001022913</t>
  </si>
  <si>
    <t>ვანდა</t>
  </si>
  <si>
    <t>თავხელიძე</t>
  </si>
  <si>
    <t>18001072909</t>
  </si>
  <si>
    <t>კიკორია</t>
  </si>
  <si>
    <t>62702009280</t>
  </si>
  <si>
    <t>18001023432</t>
  </si>
  <si>
    <t>18001069325</t>
  </si>
  <si>
    <t>18001032783</t>
  </si>
  <si>
    <t>სალაძე</t>
  </si>
  <si>
    <t>18001033782</t>
  </si>
  <si>
    <t>კვეტენაძე</t>
  </si>
  <si>
    <t>18001042357</t>
  </si>
  <si>
    <t>ფოცხვერაშვილი</t>
  </si>
  <si>
    <t>18001066279</t>
  </si>
  <si>
    <t>შავიძე</t>
  </si>
  <si>
    <t>54001054459</t>
  </si>
  <si>
    <t>18001060589</t>
  </si>
  <si>
    <t>18001066093</t>
  </si>
  <si>
    <t>ჭუმბაძე</t>
  </si>
  <si>
    <t>18001000751</t>
  </si>
  <si>
    <t>ლომსიანიძე</t>
  </si>
  <si>
    <t>18001055175</t>
  </si>
  <si>
    <t>გულო</t>
  </si>
  <si>
    <t>18001065356</t>
  </si>
  <si>
    <t>18001065260</t>
  </si>
  <si>
    <t>ვოროჩენკო</t>
  </si>
  <si>
    <t>18001000810</t>
  </si>
  <si>
    <t>18001027597</t>
  </si>
  <si>
    <t>ჯულიეტა</t>
  </si>
  <si>
    <t>60001115892</t>
  </si>
  <si>
    <t>60001010531</t>
  </si>
  <si>
    <t>18001010704</t>
  </si>
  <si>
    <t>21001000722</t>
  </si>
  <si>
    <t>18001045177</t>
  </si>
  <si>
    <t>ჭულუხაძე</t>
  </si>
  <si>
    <t>18001072638</t>
  </si>
  <si>
    <t>18001063841</t>
  </si>
  <si>
    <t>მაჩიტიძე</t>
  </si>
  <si>
    <t>18001010902</t>
  </si>
  <si>
    <t>სამანიშვილი</t>
  </si>
  <si>
    <t>18001030310</t>
  </si>
  <si>
    <t>54001006944</t>
  </si>
  <si>
    <t>18001004592</t>
  </si>
  <si>
    <t>01011090778</t>
  </si>
  <si>
    <t>გუნიავა</t>
  </si>
  <si>
    <t>18001019947</t>
  </si>
  <si>
    <t>18001064696</t>
  </si>
  <si>
    <t>18001061038</t>
  </si>
  <si>
    <t>18001064045</t>
  </si>
  <si>
    <t>21001011326</t>
  </si>
  <si>
    <t>18001018845</t>
  </si>
  <si>
    <t>18001024335</t>
  </si>
  <si>
    <t>გოცაძე</t>
  </si>
  <si>
    <t>01001014200</t>
  </si>
  <si>
    <t>ნასყიდაშვილი</t>
  </si>
  <si>
    <t>43001035579</t>
  </si>
  <si>
    <t>18001060813</t>
  </si>
  <si>
    <t>ფირუზი</t>
  </si>
  <si>
    <t>18401075181</t>
  </si>
  <si>
    <t>18001032382</t>
  </si>
  <si>
    <t>18001066660</t>
  </si>
  <si>
    <t>ნიკოლაშვილი</t>
  </si>
  <si>
    <t>33001054650</t>
  </si>
  <si>
    <t>18001066549</t>
  </si>
  <si>
    <t>18001010070</t>
  </si>
  <si>
    <t>55001023175</t>
  </si>
  <si>
    <t>19001085152</t>
  </si>
  <si>
    <t>61009027042</t>
  </si>
  <si>
    <t>61006053283</t>
  </si>
  <si>
    <t>65002008823</t>
  </si>
  <si>
    <t>19001018386</t>
  </si>
  <si>
    <t>19001085721</t>
  </si>
  <si>
    <t>სოფია</t>
  </si>
  <si>
    <t>62006053336</t>
  </si>
  <si>
    <t>19001112078</t>
  </si>
  <si>
    <t>19001004986</t>
  </si>
  <si>
    <t>19001060384</t>
  </si>
  <si>
    <t>მუხრან</t>
  </si>
  <si>
    <t>19001019322</t>
  </si>
  <si>
    <t>19001001269</t>
  </si>
  <si>
    <t>პერტაია</t>
  </si>
  <si>
    <t>19001081429</t>
  </si>
  <si>
    <t>19001064577</t>
  </si>
  <si>
    <t>19001083319</t>
  </si>
  <si>
    <t>19001026205</t>
  </si>
  <si>
    <t>ჯინა</t>
  </si>
  <si>
    <t>19001111421</t>
  </si>
  <si>
    <t>შამუგია</t>
  </si>
  <si>
    <t>19001105981</t>
  </si>
  <si>
    <t>ლაშხია</t>
  </si>
  <si>
    <t>19001072373</t>
  </si>
  <si>
    <t>ფაჟავა</t>
  </si>
  <si>
    <t>19001093053</t>
  </si>
  <si>
    <t>19001034389</t>
  </si>
  <si>
    <t>62006056502</t>
  </si>
  <si>
    <t>მაქაცარია</t>
  </si>
  <si>
    <t>19001021102</t>
  </si>
  <si>
    <t>ქადარია</t>
  </si>
  <si>
    <t>19001026453</t>
  </si>
  <si>
    <t>ციური</t>
  </si>
  <si>
    <t>ჭითაშვილი</t>
  </si>
  <si>
    <t>19001088931</t>
  </si>
  <si>
    <t>გიგიშა</t>
  </si>
  <si>
    <t>19001028135</t>
  </si>
  <si>
    <t>19001038732</t>
  </si>
  <si>
    <t>ჭილაია</t>
  </si>
  <si>
    <t>19001081196</t>
  </si>
  <si>
    <t>ჩინჩიკაძე</t>
  </si>
  <si>
    <t>19001018539</t>
  </si>
  <si>
    <t>ციკუტანია</t>
  </si>
  <si>
    <t>19001092891</t>
  </si>
  <si>
    <t>51001028635</t>
  </si>
  <si>
    <t>ბაღუშვილი</t>
  </si>
  <si>
    <t>19001026407</t>
  </si>
  <si>
    <t>19001103442</t>
  </si>
  <si>
    <t>ლანდა</t>
  </si>
  <si>
    <t>ქირია</t>
  </si>
  <si>
    <t>58001000246</t>
  </si>
  <si>
    <t>ბარქაია</t>
  </si>
  <si>
    <t>62809012301</t>
  </si>
  <si>
    <t>ეძგვერიძე</t>
  </si>
  <si>
    <t>19001015209</t>
  </si>
  <si>
    <t>ხაფავა</t>
  </si>
  <si>
    <t>19001069633</t>
  </si>
  <si>
    <t>19001034532</t>
  </si>
  <si>
    <t>ალანია</t>
  </si>
  <si>
    <t>19001029858</t>
  </si>
  <si>
    <t>62006009222</t>
  </si>
  <si>
    <t>ცირამუა</t>
  </si>
  <si>
    <t>19001087635</t>
  </si>
  <si>
    <t>ზარანდია</t>
  </si>
  <si>
    <t>19001099060</t>
  </si>
  <si>
    <t>19001085267</t>
  </si>
  <si>
    <t>19001064445</t>
  </si>
  <si>
    <t>62006032305</t>
  </si>
  <si>
    <t>19001098178</t>
  </si>
  <si>
    <t>19001082192</t>
  </si>
  <si>
    <t>19001105701</t>
  </si>
  <si>
    <t>ხიკლანძე</t>
  </si>
  <si>
    <t>62006026678</t>
  </si>
  <si>
    <t>19001103475</t>
  </si>
  <si>
    <t>ბულისკერია</t>
  </si>
  <si>
    <t>62009003105</t>
  </si>
  <si>
    <t>აბუღბაია</t>
  </si>
  <si>
    <t>62009006862</t>
  </si>
  <si>
    <t>62009003307</t>
  </si>
  <si>
    <t>ღვინჯილია</t>
  </si>
  <si>
    <t>19001055449</t>
  </si>
  <si>
    <t>19001021252</t>
  </si>
  <si>
    <t>19001007064</t>
  </si>
  <si>
    <t>ფოცხორაია</t>
  </si>
  <si>
    <t>62003016408</t>
  </si>
  <si>
    <t>62009007777</t>
  </si>
  <si>
    <t>ელდარ</t>
  </si>
  <si>
    <t>19001090690</t>
  </si>
  <si>
    <t>მოლაშხია</t>
  </si>
  <si>
    <t>19001050192</t>
  </si>
  <si>
    <t>19001107398</t>
  </si>
  <si>
    <t>გოგუა</t>
  </si>
  <si>
    <t>62005002202</t>
  </si>
  <si>
    <t>19001071469</t>
  </si>
  <si>
    <t>ჩიქავა</t>
  </si>
  <si>
    <t>19001063978</t>
  </si>
  <si>
    <t>62002003442</t>
  </si>
  <si>
    <t>ფლორა</t>
  </si>
  <si>
    <t>19001036783</t>
  </si>
  <si>
    <t>19001087091</t>
  </si>
  <si>
    <t>ბეჭვაია</t>
  </si>
  <si>
    <t>19001111922</t>
  </si>
  <si>
    <t>19001104545</t>
  </si>
  <si>
    <t>მატკავა</t>
  </si>
  <si>
    <t>19001100978</t>
  </si>
  <si>
    <t>19001081167</t>
  </si>
  <si>
    <t>19001024840</t>
  </si>
  <si>
    <t>მეგნეიშვილი</t>
  </si>
  <si>
    <t>19001076416</t>
  </si>
  <si>
    <t>19001067355</t>
  </si>
  <si>
    <t>არნანია</t>
  </si>
  <si>
    <t>19001007483</t>
  </si>
  <si>
    <t>19001066349</t>
  </si>
  <si>
    <t>58150000749</t>
  </si>
  <si>
    <t>გიგლა</t>
  </si>
  <si>
    <t>19001092041</t>
  </si>
  <si>
    <t>ჯოლოგუა</t>
  </si>
  <si>
    <t>19001080324</t>
  </si>
  <si>
    <t>19001080703</t>
  </si>
  <si>
    <t>19001101261</t>
  </si>
  <si>
    <t>19001015848</t>
  </si>
  <si>
    <t>62011004104</t>
  </si>
  <si>
    <t>ქაჯაია</t>
  </si>
  <si>
    <t>62003004476</t>
  </si>
  <si>
    <t>19001068559</t>
  </si>
  <si>
    <t>19001069938</t>
  </si>
  <si>
    <t>ვიკა</t>
  </si>
  <si>
    <t>19001065323</t>
  </si>
  <si>
    <t>ხარგელია</t>
  </si>
  <si>
    <t>19001058391</t>
  </si>
  <si>
    <t>ყალიჩავა</t>
  </si>
  <si>
    <t>19001000074</t>
  </si>
  <si>
    <t>ბოხუა</t>
  </si>
  <si>
    <t>19001110075</t>
  </si>
  <si>
    <t>ქილორავა</t>
  </si>
  <si>
    <t>62006058707</t>
  </si>
  <si>
    <t>ვერგუნოვა</t>
  </si>
  <si>
    <t>19001102121</t>
  </si>
  <si>
    <t>19001025549</t>
  </si>
  <si>
    <t>19001006310</t>
  </si>
  <si>
    <t>ლიუდმილა</t>
  </si>
  <si>
    <t>წითაშვილი</t>
  </si>
  <si>
    <t>19001036258</t>
  </si>
  <si>
    <t>62609009756</t>
  </si>
  <si>
    <t>19001030762</t>
  </si>
  <si>
    <t>19001053381</t>
  </si>
  <si>
    <t>ჭიჭინავა</t>
  </si>
  <si>
    <t>19001019705</t>
  </si>
  <si>
    <t>თოლორაია</t>
  </si>
  <si>
    <t>19001045319</t>
  </si>
  <si>
    <t>62005010902</t>
  </si>
  <si>
    <t>19001094821</t>
  </si>
  <si>
    <t>პერტია</t>
  </si>
  <si>
    <t>19001104788</t>
  </si>
  <si>
    <t>19001057915</t>
  </si>
  <si>
    <t>გუგუსიანი</t>
  </si>
  <si>
    <t>19001065318</t>
  </si>
  <si>
    <t>ბულია</t>
  </si>
  <si>
    <t>19001024174</t>
  </si>
  <si>
    <t>62006026978</t>
  </si>
  <si>
    <t>ალფენიძე</t>
  </si>
  <si>
    <t>62006033526</t>
  </si>
  <si>
    <t>62006046537</t>
  </si>
  <si>
    <t>62004010511</t>
  </si>
  <si>
    <t>ჭუმბურიძე</t>
  </si>
  <si>
    <t>19001039856</t>
  </si>
  <si>
    <t>19001022982</t>
  </si>
  <si>
    <t>ჭედია</t>
  </si>
  <si>
    <t>19001102934</t>
  </si>
  <si>
    <t>ძანძავა</t>
  </si>
  <si>
    <t>62006047868</t>
  </si>
  <si>
    <t>თორია</t>
  </si>
  <si>
    <t>62009000053</t>
  </si>
  <si>
    <t>გელენავა</t>
  </si>
  <si>
    <t>62009005647</t>
  </si>
  <si>
    <t>ლუდმილა</t>
  </si>
  <si>
    <t>ქარჩავა</t>
  </si>
  <si>
    <t>19001003774</t>
  </si>
  <si>
    <t>ბებია</t>
  </si>
  <si>
    <t>19001036515</t>
  </si>
  <si>
    <t>62006055545</t>
  </si>
  <si>
    <t>ოთხვანი</t>
  </si>
  <si>
    <t>62006004627</t>
  </si>
  <si>
    <t>19001081463</t>
  </si>
  <si>
    <t>19001019716</t>
  </si>
  <si>
    <t>უბირია</t>
  </si>
  <si>
    <t>19001069724</t>
  </si>
  <si>
    <t>იროდი</t>
  </si>
  <si>
    <t>19001025312</t>
  </si>
  <si>
    <t>19001021257</t>
  </si>
  <si>
    <t>19001026104</t>
  </si>
  <si>
    <t>19001081138</t>
  </si>
  <si>
    <t>19001099457</t>
  </si>
  <si>
    <t>19701116877</t>
  </si>
  <si>
    <t>62005008414</t>
  </si>
  <si>
    <t>ალიკა</t>
  </si>
  <si>
    <t>თორდია</t>
  </si>
  <si>
    <t>19001013841</t>
  </si>
  <si>
    <t>62006050767</t>
  </si>
  <si>
    <t>ანთია</t>
  </si>
  <si>
    <t>19001008091</t>
  </si>
  <si>
    <t>62001044316</t>
  </si>
  <si>
    <t>19001007898</t>
  </si>
  <si>
    <t>ჯანაშია</t>
  </si>
  <si>
    <t>19001008217</t>
  </si>
  <si>
    <t>19001085735</t>
  </si>
  <si>
    <t>19001093139</t>
  </si>
  <si>
    <t>ჯანიკო</t>
  </si>
  <si>
    <t>ფარჯიკია</t>
  </si>
  <si>
    <t>19001025270</t>
  </si>
  <si>
    <t>19001051929</t>
  </si>
  <si>
    <t>სამსონ</t>
  </si>
  <si>
    <t>62001035287</t>
  </si>
  <si>
    <t>19001097593</t>
  </si>
  <si>
    <t>ფელიქს</t>
  </si>
  <si>
    <t>ფეტელავა</t>
  </si>
  <si>
    <t>19001099965</t>
  </si>
  <si>
    <t>19001062929</t>
  </si>
  <si>
    <t>51001013271</t>
  </si>
  <si>
    <t>19001087046</t>
  </si>
  <si>
    <t>62006021679</t>
  </si>
  <si>
    <t>ოგანესოვი</t>
  </si>
  <si>
    <t>19001017513</t>
  </si>
  <si>
    <t>ელვინა</t>
  </si>
  <si>
    <t>19001073862</t>
  </si>
  <si>
    <t>19001032002</t>
  </si>
  <si>
    <t>ზაქარაია</t>
  </si>
  <si>
    <t>19001000393</t>
  </si>
  <si>
    <t>19001010984</t>
  </si>
  <si>
    <t>შუშანა</t>
  </si>
  <si>
    <t>19001059659</t>
  </si>
  <si>
    <t>ხასია</t>
  </si>
  <si>
    <t>19001018059</t>
  </si>
  <si>
    <t>19001001436</t>
  </si>
  <si>
    <t>დარასელია</t>
  </si>
  <si>
    <t>19001099129</t>
  </si>
  <si>
    <t>19001038411</t>
  </si>
  <si>
    <t>62006025057</t>
  </si>
  <si>
    <t>ხუფენია</t>
  </si>
  <si>
    <t>19001073796</t>
  </si>
  <si>
    <t>ხუბუა</t>
  </si>
  <si>
    <t>19001089983</t>
  </si>
  <si>
    <t>ომეხი</t>
  </si>
  <si>
    <t>კანკავა</t>
  </si>
  <si>
    <t>62001034252</t>
  </si>
  <si>
    <t>ჯღარკავა</t>
  </si>
  <si>
    <t>19001062279</t>
  </si>
  <si>
    <t>19001017778</t>
  </si>
  <si>
    <t>19001014353</t>
  </si>
  <si>
    <t>62006004496</t>
  </si>
  <si>
    <t>ოყუჯავა</t>
  </si>
  <si>
    <t>62009006736</t>
  </si>
  <si>
    <t>19001027973</t>
  </si>
  <si>
    <t>ტიბუა</t>
  </si>
  <si>
    <t>62003004983</t>
  </si>
  <si>
    <t>19001079197</t>
  </si>
  <si>
    <t>დედუნა</t>
  </si>
  <si>
    <t>თიკანაძე</t>
  </si>
  <si>
    <t>19001019373</t>
  </si>
  <si>
    <t>კაკაბაძე</t>
  </si>
  <si>
    <t>58001032752</t>
  </si>
  <si>
    <t>სილოვან</t>
  </si>
  <si>
    <t>19001090569</t>
  </si>
  <si>
    <t>62006016038</t>
  </si>
  <si>
    <t>19001085180</t>
  </si>
  <si>
    <t>19001040263</t>
  </si>
  <si>
    <t>61004056260</t>
  </si>
  <si>
    <t>51001002087</t>
  </si>
  <si>
    <t>სნეჟანა</t>
  </si>
  <si>
    <t>გეგია</t>
  </si>
  <si>
    <t>62006060842</t>
  </si>
  <si>
    <t>ბაღდასაროვი</t>
  </si>
  <si>
    <t>09001025605</t>
  </si>
  <si>
    <t>მოსია</t>
  </si>
  <si>
    <t>19001098238</t>
  </si>
  <si>
    <t>19001093763</t>
  </si>
  <si>
    <t>19001058464</t>
  </si>
  <si>
    <t>62006026764</t>
  </si>
  <si>
    <t>ბეჟანა</t>
  </si>
  <si>
    <t>19001001792</t>
  </si>
  <si>
    <t>19001103230</t>
  </si>
  <si>
    <t>19001100336</t>
  </si>
  <si>
    <t>19601118511</t>
  </si>
  <si>
    <t>19001103802</t>
  </si>
  <si>
    <t>62006056843</t>
  </si>
  <si>
    <t>19001042249</t>
  </si>
  <si>
    <t>19001073504</t>
  </si>
  <si>
    <t>19001054441</t>
  </si>
  <si>
    <t>კვირკველია</t>
  </si>
  <si>
    <t>19001103857</t>
  </si>
  <si>
    <t>ბენია</t>
  </si>
  <si>
    <t>62809010425</t>
  </si>
  <si>
    <t>62001042737</t>
  </si>
  <si>
    <t>62009002276</t>
  </si>
  <si>
    <t>ნიკოლოზი</t>
  </si>
  <si>
    <t>19201118262</t>
  </si>
  <si>
    <t>19001097504</t>
  </si>
  <si>
    <t>სალია</t>
  </si>
  <si>
    <t>48001006435</t>
  </si>
  <si>
    <t>19001072478</t>
  </si>
  <si>
    <t>42001003759</t>
  </si>
  <si>
    <t>ალიხანაშვილი</t>
  </si>
  <si>
    <t>59001089131</t>
  </si>
  <si>
    <t>ბიგვავავა</t>
  </si>
  <si>
    <t>42001023024</t>
  </si>
  <si>
    <t>ბეჟანიძე</t>
  </si>
  <si>
    <t>61006047746</t>
  </si>
  <si>
    <t>გვაჯავა</t>
  </si>
  <si>
    <t>62006009348</t>
  </si>
  <si>
    <t>33001050804</t>
  </si>
  <si>
    <t>42001034340</t>
  </si>
  <si>
    <t xml:space="preserve">წარმომადგენელი უბანზე </t>
  </si>
  <si>
    <t>კაკულია</t>
  </si>
  <si>
    <t>42001000021</t>
  </si>
  <si>
    <t>ჯინორია</t>
  </si>
  <si>
    <t>42001003343</t>
  </si>
  <si>
    <t>ნანობაშვილი</t>
  </si>
  <si>
    <t>42001005925</t>
  </si>
  <si>
    <t>ედიკი</t>
  </si>
  <si>
    <t>შაპოვალოვი</t>
  </si>
  <si>
    <t>42001010310</t>
  </si>
  <si>
    <t>გიგინეიშვილი</t>
  </si>
  <si>
    <t>42001033509</t>
  </si>
  <si>
    <t>42001025300</t>
  </si>
  <si>
    <t>ჩაგანავა</t>
  </si>
  <si>
    <t>02001022299</t>
  </si>
  <si>
    <t>42001012239</t>
  </si>
  <si>
    <t>42001032999</t>
  </si>
  <si>
    <t>გოგილავა</t>
  </si>
  <si>
    <t>42001026369</t>
  </si>
  <si>
    <t>42001006552</t>
  </si>
  <si>
    <t>42001012650</t>
  </si>
  <si>
    <t>42001003512</t>
  </si>
  <si>
    <t>42001039183</t>
  </si>
  <si>
    <t>42001022695</t>
  </si>
  <si>
    <t>42001001439</t>
  </si>
  <si>
    <t>გოგონაია</t>
  </si>
  <si>
    <t>42001035782</t>
  </si>
  <si>
    <t>ბელქანია</t>
  </si>
  <si>
    <t>62004017089</t>
  </si>
  <si>
    <t>ბერძენიშვილი</t>
  </si>
  <si>
    <t>62004018176</t>
  </si>
  <si>
    <t>ღურწკაია</t>
  </si>
  <si>
    <t>42001026200</t>
  </si>
  <si>
    <t>42001032145</t>
  </si>
  <si>
    <t>42001027822</t>
  </si>
  <si>
    <t>42001027307</t>
  </si>
  <si>
    <t>58001021887</t>
  </si>
  <si>
    <t>42001004633</t>
  </si>
  <si>
    <t>39001029281</t>
  </si>
  <si>
    <t>42001029733</t>
  </si>
  <si>
    <t>ჯირკვალიშვილი</t>
  </si>
  <si>
    <t>42001024999</t>
  </si>
  <si>
    <t>ჩიგოშვილი</t>
  </si>
  <si>
    <t>42001014012</t>
  </si>
  <si>
    <t>ნადარაია</t>
  </si>
  <si>
    <t>42001039484</t>
  </si>
  <si>
    <t>ტასო</t>
  </si>
  <si>
    <t>42001009862</t>
  </si>
  <si>
    <t>ხუხია</t>
  </si>
  <si>
    <t>42001034470</t>
  </si>
  <si>
    <t>48001001374</t>
  </si>
  <si>
    <t>02001002802</t>
  </si>
  <si>
    <t>60002018928</t>
  </si>
  <si>
    <t>60001077889</t>
  </si>
  <si>
    <t>60001142937</t>
  </si>
  <si>
    <t>ზაალ</t>
  </si>
  <si>
    <t>კუხიანიძე</t>
  </si>
  <si>
    <t>60001078975</t>
  </si>
  <si>
    <t>60001124689</t>
  </si>
  <si>
    <t>60002008939</t>
  </si>
  <si>
    <t>60001044294</t>
  </si>
  <si>
    <t>65002011079</t>
  </si>
  <si>
    <t>ოქროპილაშვილი</t>
  </si>
  <si>
    <t>60001137782</t>
  </si>
  <si>
    <t>60701167844</t>
  </si>
  <si>
    <t>ვიქტორი</t>
  </si>
  <si>
    <t>60001036815</t>
  </si>
  <si>
    <t>21001010410</t>
  </si>
  <si>
    <t>60001099246</t>
  </si>
  <si>
    <t>ბობოხიძე</t>
  </si>
  <si>
    <t>60001150498</t>
  </si>
  <si>
    <t>60001036032</t>
  </si>
  <si>
    <t>62003005630</t>
  </si>
  <si>
    <t>ქავშბაია</t>
  </si>
  <si>
    <t>62009000982</t>
  </si>
  <si>
    <t>35001039450</t>
  </si>
  <si>
    <t>მსხვილიძე</t>
  </si>
  <si>
    <t>60001144645</t>
  </si>
  <si>
    <t>09001007871</t>
  </si>
  <si>
    <t>ადამაძე</t>
  </si>
  <si>
    <t>60001122979</t>
  </si>
  <si>
    <t>გრძელიძე</t>
  </si>
  <si>
    <t>60001113614</t>
  </si>
  <si>
    <t>37001048419</t>
  </si>
  <si>
    <t>60001147918</t>
  </si>
  <si>
    <t>60001153172</t>
  </si>
  <si>
    <t>60002019807</t>
  </si>
  <si>
    <t>მირიან</t>
  </si>
  <si>
    <t>60001104937</t>
  </si>
  <si>
    <t>სიბაშვილი</t>
  </si>
  <si>
    <t>60001143243</t>
  </si>
  <si>
    <t>ზოზი</t>
  </si>
  <si>
    <t>60001158303</t>
  </si>
  <si>
    <t>კიკალეიშვილი</t>
  </si>
  <si>
    <t>62001044195</t>
  </si>
  <si>
    <t>დიხამიჯია</t>
  </si>
  <si>
    <t>60001147771</t>
  </si>
  <si>
    <t>გოგელაშვილი</t>
  </si>
  <si>
    <t>60001146519</t>
  </si>
  <si>
    <t>მოწონელიძე</t>
  </si>
  <si>
    <t>60001027185</t>
  </si>
  <si>
    <t>ზავაცკი</t>
  </si>
  <si>
    <t>60001158862</t>
  </si>
  <si>
    <t>09001027673</t>
  </si>
  <si>
    <t>ტიკარაძე</t>
  </si>
  <si>
    <t>26001015267</t>
  </si>
  <si>
    <t>ლუკა</t>
  </si>
  <si>
    <t>60001150600</t>
  </si>
  <si>
    <t>60001158075</t>
  </si>
  <si>
    <t>მაგდანა</t>
  </si>
  <si>
    <t>ნემსაძე</t>
  </si>
  <si>
    <t>60001030168</t>
  </si>
  <si>
    <t>ასათიანი</t>
  </si>
  <si>
    <t>60001150937</t>
  </si>
  <si>
    <t>დოლბაძე</t>
  </si>
  <si>
    <t>48001026206</t>
  </si>
  <si>
    <t>60001003183</t>
  </si>
  <si>
    <t>60001087450</t>
  </si>
  <si>
    <t>მამასახლისი</t>
  </si>
  <si>
    <t>17001031169</t>
  </si>
  <si>
    <t>60001105710</t>
  </si>
  <si>
    <t>ჩხობაძე</t>
  </si>
  <si>
    <t>60001030664</t>
  </si>
  <si>
    <t>60001110922</t>
  </si>
  <si>
    <t>60001142338</t>
  </si>
  <si>
    <t>ნუკრი</t>
  </si>
  <si>
    <t>ჭოლაძე</t>
  </si>
  <si>
    <t>60003012547</t>
  </si>
  <si>
    <t>01018006755</t>
  </si>
  <si>
    <t>60001034115</t>
  </si>
  <si>
    <t>სირბილაძე</t>
  </si>
  <si>
    <t>60001095590</t>
  </si>
  <si>
    <t>ცინარიძე</t>
  </si>
  <si>
    <t>62001006159</t>
  </si>
  <si>
    <t>09001018176</t>
  </si>
  <si>
    <t>გორგასლიძე</t>
  </si>
  <si>
    <t>60001056593</t>
  </si>
  <si>
    <t>ფახურიძე</t>
  </si>
  <si>
    <t>09001027518</t>
  </si>
  <si>
    <t>ნემსიწვერიძე</t>
  </si>
  <si>
    <t>60001044125</t>
  </si>
  <si>
    <t>საცერაძე</t>
  </si>
  <si>
    <t>60001158476</t>
  </si>
  <si>
    <t>60003005482</t>
  </si>
  <si>
    <t>მარტაძე</t>
  </si>
  <si>
    <t>60001144358</t>
  </si>
  <si>
    <t>60001016493</t>
  </si>
  <si>
    <t>ნიქაბაძე</t>
  </si>
  <si>
    <t>60001034575</t>
  </si>
  <si>
    <t>გუგუშვილი</t>
  </si>
  <si>
    <t>19001037541</t>
  </si>
  <si>
    <t>60001097967</t>
  </si>
  <si>
    <t>62003010147</t>
  </si>
  <si>
    <t>60001042420</t>
  </si>
  <si>
    <t>60001114578</t>
  </si>
  <si>
    <t>53001061003</t>
  </si>
  <si>
    <t>კენჭაძე</t>
  </si>
  <si>
    <t>60001092248</t>
  </si>
  <si>
    <t>60001033237</t>
  </si>
  <si>
    <t>60002008877</t>
  </si>
  <si>
    <t>60001139885</t>
  </si>
  <si>
    <t>60001144792</t>
  </si>
  <si>
    <t>თავაძე</t>
  </si>
  <si>
    <t>53001053575</t>
  </si>
  <si>
    <t>გვიშიანი</t>
  </si>
  <si>
    <t>49001003881</t>
  </si>
  <si>
    <t>60001039597</t>
  </si>
  <si>
    <t>60001092943</t>
  </si>
  <si>
    <t>მინდიაშვილი</t>
  </si>
  <si>
    <t>60003005239</t>
  </si>
  <si>
    <t>60001066366</t>
  </si>
  <si>
    <t>ბრეგვაძე</t>
  </si>
  <si>
    <t>60001144074</t>
  </si>
  <si>
    <t>თორთლაძე</t>
  </si>
  <si>
    <t>60001127185</t>
  </si>
  <si>
    <t>60001080267</t>
  </si>
  <si>
    <t>60001144295</t>
  </si>
  <si>
    <t>60001088375</t>
  </si>
  <si>
    <t>60001145511</t>
  </si>
  <si>
    <t>62005012132</t>
  </si>
  <si>
    <t>60001141982</t>
  </si>
  <si>
    <t>ზალკალიანი</t>
  </si>
  <si>
    <t>60001030656</t>
  </si>
  <si>
    <t>ხომასურიძე</t>
  </si>
  <si>
    <t>60001031125</t>
  </si>
  <si>
    <t>60001141023</t>
  </si>
  <si>
    <t>62005027713</t>
  </si>
  <si>
    <t>60001144462</t>
  </si>
  <si>
    <t>60001141028</t>
  </si>
  <si>
    <t>60001150162</t>
  </si>
  <si>
    <t>60002014895</t>
  </si>
  <si>
    <t>60001047565</t>
  </si>
  <si>
    <t>60001034463</t>
  </si>
  <si>
    <t>60001150209</t>
  </si>
  <si>
    <t>60001014117</t>
  </si>
  <si>
    <t>60001042099</t>
  </si>
  <si>
    <t>ღაჭავა</t>
  </si>
  <si>
    <t>60002020027</t>
  </si>
  <si>
    <t>62004028094</t>
  </si>
  <si>
    <t>60001134118</t>
  </si>
  <si>
    <t>60001151484</t>
  </si>
  <si>
    <t>60001154154</t>
  </si>
  <si>
    <t>ცინაძე</t>
  </si>
  <si>
    <t>21001042710</t>
  </si>
  <si>
    <t>ბურჯალიანი</t>
  </si>
  <si>
    <t>53001061212</t>
  </si>
  <si>
    <t>53001061192</t>
  </si>
  <si>
    <t>მებურიშვილი</t>
  </si>
  <si>
    <t>60001148154</t>
  </si>
  <si>
    <t>60001152027</t>
  </si>
  <si>
    <t>კუხალეიშვილი</t>
  </si>
  <si>
    <t>19001083814</t>
  </si>
  <si>
    <t>60001147929</t>
  </si>
  <si>
    <t>დათუაშვილი</t>
  </si>
  <si>
    <t>18001067946</t>
  </si>
  <si>
    <t>60001147329</t>
  </si>
  <si>
    <t>ციღოშვილი</t>
  </si>
  <si>
    <t>60001045050</t>
  </si>
  <si>
    <t>ქორიძე</t>
  </si>
  <si>
    <t>60001150844</t>
  </si>
  <si>
    <t>გაბიანი</t>
  </si>
  <si>
    <t>60001034814</t>
  </si>
  <si>
    <t>ლაღაძე</t>
  </si>
  <si>
    <t>60001034019</t>
  </si>
  <si>
    <t>60001126156</t>
  </si>
  <si>
    <t>29001036935</t>
  </si>
  <si>
    <t>ხელაია</t>
  </si>
  <si>
    <t>29001022638</t>
  </si>
  <si>
    <t>დემა</t>
  </si>
  <si>
    <t>29001034380</t>
  </si>
  <si>
    <t>29001032368</t>
  </si>
  <si>
    <t>იგორ</t>
  </si>
  <si>
    <t>მალანია</t>
  </si>
  <si>
    <t>29001035069</t>
  </si>
  <si>
    <t>ჟვანია</t>
  </si>
  <si>
    <t>29001018004</t>
  </si>
  <si>
    <t>კლარა</t>
  </si>
  <si>
    <t>ჩიქვანაია</t>
  </si>
  <si>
    <t>29001030602</t>
  </si>
  <si>
    <t>წოწორია</t>
  </si>
  <si>
    <t>29001024651</t>
  </si>
  <si>
    <t>სალუქვაძე</t>
  </si>
  <si>
    <t>29001019026</t>
  </si>
  <si>
    <t>62003007462</t>
  </si>
  <si>
    <t>ათათია</t>
  </si>
  <si>
    <t>29001039649</t>
  </si>
  <si>
    <t>29001039725</t>
  </si>
  <si>
    <t>ზარქუა</t>
  </si>
  <si>
    <t>29001003373</t>
  </si>
  <si>
    <t>62001031599</t>
  </si>
  <si>
    <t>სოფო</t>
  </si>
  <si>
    <t>29001037328</t>
  </si>
  <si>
    <t>29001015457</t>
  </si>
  <si>
    <t>29001006143</t>
  </si>
  <si>
    <t>ბრენდირებული აქსესუარებით რკლამის ხარჯი</t>
  </si>
  <si>
    <t>ი/მ არკადი მირუმოვი</t>
  </si>
  <si>
    <t>01005022300</t>
  </si>
  <si>
    <t>მპგ "ერთიანი ნაციონალური მოძრაობა"</t>
  </si>
  <si>
    <t>ცალი</t>
  </si>
  <si>
    <t>მაისური ბრენდირებით</t>
  </si>
  <si>
    <t>მაისურების ბრენდირება</t>
  </si>
  <si>
    <t>ფ/პ ესმერალდა იაკობაშვილი</t>
  </si>
  <si>
    <t>01013001181</t>
  </si>
  <si>
    <t>სურდოთარგმანი</t>
  </si>
  <si>
    <t>ინტერნეტ-რეკლამს ხრჯი</t>
  </si>
  <si>
    <t>შპს "ბათუმელები"</t>
  </si>
  <si>
    <t>204447651</t>
  </si>
  <si>
    <t>1 თვე</t>
  </si>
  <si>
    <t>კვ.მ</t>
  </si>
  <si>
    <t>შპს "ტორი პლუსი"</t>
  </si>
  <si>
    <t>მაისურაძე, სანაია</t>
  </si>
  <si>
    <t>ბუკლეტი</t>
  </si>
  <si>
    <t>გელაძე, მღებრიშვილი</t>
  </si>
  <si>
    <t>შატბერაშვილი</t>
  </si>
  <si>
    <t>გოგილაშვილი, სულაძე, გელაშვილი</t>
  </si>
  <si>
    <t>მორგოშია</t>
  </si>
  <si>
    <t>კოტე იოსელიანი</t>
  </si>
  <si>
    <t>სტიკერი</t>
  </si>
  <si>
    <t>ზურაბ მაისურაძე</t>
  </si>
  <si>
    <t>ფიფია, ადამია, ეზუგბაია, გაბედავა, ქობალია</t>
  </si>
  <si>
    <t>დუპლეტი</t>
  </si>
  <si>
    <t>ტრიპლეტი</t>
  </si>
  <si>
    <t>შპს "დიოსი 2017"</t>
  </si>
  <si>
    <t>ზაალ უდუმაშვილი</t>
  </si>
  <si>
    <t>შპს "კაბადონი +"</t>
  </si>
  <si>
    <t>205186065</t>
  </si>
  <si>
    <t>ნახუცრიშვილი, ილურიძე, კუნჭულია, ცინცაძე, ზოიძე, სერგოშვილი, ქობულაძე, დუმბაძე, დეკანაძე, მგელაძე</t>
  </si>
  <si>
    <t>ფლაერი</t>
  </si>
  <si>
    <t>ბარამიძე, დუმბაძე, ზოიძე, მეგრელიძე, ჯორბენაძე</t>
  </si>
  <si>
    <t>ლევან ანთაძე</t>
  </si>
  <si>
    <t>ბეჭდური რეკლამი ხარჯი</t>
  </si>
  <si>
    <t>შპს "გაზეთი რუსთავი"</t>
  </si>
  <si>
    <t>216405058</t>
  </si>
  <si>
    <t>განახლებული ნაციონალური მოძრაობა</t>
  </si>
  <si>
    <t>2 ფერადი გვერდი</t>
  </si>
  <si>
    <t>სურდო თარგმანი</t>
  </si>
  <si>
    <t>ფ/პ ზურაბ ჩართოლანი</t>
  </si>
  <si>
    <t>61001037187</t>
  </si>
  <si>
    <t>სარეკლამო ვიდეორგოლი</t>
  </si>
  <si>
    <t>გრიგოლი გვილავა</t>
  </si>
  <si>
    <t>დავით ჯანგველაძე, გიორგი ჟამუტაშვილი</t>
  </si>
  <si>
    <t>გარი ბუხნიკაშვილი</t>
  </si>
  <si>
    <t>შაქარაშვილი</t>
  </si>
  <si>
    <t>საღარეიშვილი, მეტრეველი</t>
  </si>
  <si>
    <t>დოხნაძე, ქათამაძე</t>
  </si>
  <si>
    <t>გრძელიშვილი</t>
  </si>
  <si>
    <t>პლაკატი</t>
  </si>
  <si>
    <t>მოსეშვილი</t>
  </si>
  <si>
    <t>შაქარაშვილი, ახალკაცი, ბარძიმაძე, ჩიკვილაძე</t>
  </si>
  <si>
    <t>კახნიაშვილი</t>
  </si>
  <si>
    <t>ალანია, დანელია</t>
  </si>
  <si>
    <t>ვაშაყმაძე, უკლება, შაშიაშვილი, შალამბერიძე, ნარსია, მანაგაძე, ირემაძე, ბახტაძე, გაბუნია</t>
  </si>
  <si>
    <t>აჭარის ა/რ მაჟორიტარობის კანდიდატები</t>
  </si>
  <si>
    <t>სატელევიზიო რეკლამის ხარჯი</t>
  </si>
  <si>
    <t>შპს ტელეკომპანია "თანამგზავრი"</t>
  </si>
  <si>
    <t>231191974</t>
  </si>
  <si>
    <t>8 დღე</t>
  </si>
  <si>
    <t>წუთი</t>
  </si>
  <si>
    <t>უფასო</t>
  </si>
  <si>
    <t>შპს ტელეკომპანია "პირველი"</t>
  </si>
  <si>
    <t>405034190</t>
  </si>
  <si>
    <t>შპს ტელეკომპანია "გურჯაანი"</t>
  </si>
  <si>
    <t>227717307</t>
  </si>
  <si>
    <t>14 დღე</t>
  </si>
  <si>
    <t>შპს სამაუწყებლო კომპანია "იმერვიზია"</t>
  </si>
  <si>
    <t>215599323</t>
  </si>
  <si>
    <t>შპს ტელე-რადიო კომპანია "რიონი"</t>
  </si>
  <si>
    <t>212678093</t>
  </si>
  <si>
    <t>სს "ქვემო ქართლის ტელე-რადიო კომპანია"</t>
  </si>
  <si>
    <t>216335838</t>
  </si>
  <si>
    <t>10 დღე</t>
  </si>
  <si>
    <t>შპს დამოუკიდებელი ტელე-რადიო კომპანია "ოდიში"</t>
  </si>
  <si>
    <t>219995600</t>
  </si>
  <si>
    <t>13 დღე</t>
  </si>
  <si>
    <t>შპს ტელეკომპანია "დია"</t>
  </si>
  <si>
    <t>243861111</t>
  </si>
  <si>
    <t>სამაუწყებლო კომპანია მეცხრე ტალღა</t>
  </si>
  <si>
    <t>204405811</t>
  </si>
  <si>
    <t>სამაუწყებლო კომპანია "რუსთავი-2"</t>
  </si>
  <si>
    <t>211352016</t>
  </si>
  <si>
    <t>11 დღე</t>
  </si>
  <si>
    <t>09.10.2017 - 15.10.2017</t>
  </si>
  <si>
    <t>შპს "სამაუწყებლო კომპანია რუსთავი-2"</t>
  </si>
  <si>
    <t>16.10.2017 - 20.10.2017</t>
  </si>
  <si>
    <t>12.10.2017 - 20.10.2017</t>
  </si>
  <si>
    <t>რადიო რეკლამა</t>
  </si>
  <si>
    <t>ი/მ აკაკი შველიძე</t>
  </si>
  <si>
    <t>18001042429</t>
  </si>
  <si>
    <t>18.10.2017 - 20.10.2017</t>
  </si>
  <si>
    <t>შპს "ტელეკომპანია თანამგზავრი"</t>
  </si>
  <si>
    <t>ნიკოლოზ ვაჩეიშვილი</t>
  </si>
  <si>
    <t>დავით ლაგვილავა</t>
  </si>
  <si>
    <t>თორნიკე ბიკაშვილი, გოჩა კოკაია</t>
  </si>
  <si>
    <t>გიორგი რობაქიძე</t>
  </si>
  <si>
    <t>დავით ჯანგველაძე</t>
  </si>
  <si>
    <t>ირაკლი ნადირაძე</t>
  </si>
  <si>
    <t>პარტიის მაჟორიტარი კანდიდატები</t>
  </si>
  <si>
    <t>გაზეთი</t>
  </si>
  <si>
    <t>ნინო ელბაქიძე</t>
  </si>
  <si>
    <t>01026004138</t>
  </si>
  <si>
    <t>სიმღერა თბილისზე</t>
  </si>
  <si>
    <t>ლიცენზია</t>
  </si>
  <si>
    <t>მაისურები</t>
  </si>
  <si>
    <t>ი/მ ბაკური კილაძე</t>
  </si>
  <si>
    <t>60001019819</t>
  </si>
  <si>
    <t>მაჟორიტარობის კანდიდატები</t>
  </si>
  <si>
    <t>აფიშა</t>
  </si>
  <si>
    <t>ნიკოლოზ ლომიძე</t>
  </si>
  <si>
    <t>ვიდეორგოლის დამზადება, (ვალდებულება)</t>
  </si>
  <si>
    <t>26.08-16.10</t>
  </si>
  <si>
    <t>ბუკლეტი, ფლაერი (ვალდებულება)</t>
  </si>
  <si>
    <t>შპს "მოდული"</t>
  </si>
  <si>
    <t>სარეკლამო ბანერი (ვალდებულება)</t>
  </si>
  <si>
    <t>22.09 - 18.10</t>
  </si>
  <si>
    <t>პლაკატი, ბუკლეტი (ვალდებულება)</t>
  </si>
  <si>
    <t>საკუთრება</t>
  </si>
  <si>
    <t>ქ. ბათუმი</t>
  </si>
  <si>
    <t>05.02.02.12.001</t>
  </si>
  <si>
    <t>22.06.2006 - 07.07.2018</t>
  </si>
  <si>
    <t>ქ. ხაშური</t>
  </si>
  <si>
    <t>69.08.03.023</t>
  </si>
  <si>
    <t>24.07.2006 - 11.10.2018</t>
  </si>
  <si>
    <t>ქ. თელავი</t>
  </si>
  <si>
    <t>ქ. საგარეჯო</t>
  </si>
  <si>
    <t>55.12.58.008</t>
  </si>
  <si>
    <t>ქ. რუსთავი</t>
  </si>
  <si>
    <t>02.05.07.010.01.500</t>
  </si>
  <si>
    <t>18.12.2009 - 10.10.2018</t>
  </si>
  <si>
    <t>ქ. თბილისი</t>
  </si>
  <si>
    <t>01.19.21.003.066</t>
  </si>
  <si>
    <t>ქ. გურჯაანი</t>
  </si>
  <si>
    <t>51.01.61.055.01.509</t>
  </si>
  <si>
    <t>თბილისი, ქინძმარაულის ქ. №5ა, შენობა №3</t>
  </si>
  <si>
    <t>01.19.33.001.203</t>
  </si>
  <si>
    <t>12.12.2010 - 12.12.2017</t>
  </si>
  <si>
    <t>თბილისი, გურამიშვილის 30 კორ. 1</t>
  </si>
  <si>
    <t>01.12.08.012.003.01.505</t>
  </si>
  <si>
    <t>01.02.2017 - 31.12.2017</t>
  </si>
  <si>
    <t>01023001906</t>
  </si>
  <si>
    <t>რაფიელ აღვსებაძე</t>
  </si>
  <si>
    <t>თბილისი, გლდანის "ა" მ/რ კორ 50-ის მიმდ. ტერიტორ.</t>
  </si>
  <si>
    <t>01.11.12.017.009</t>
  </si>
  <si>
    <t>თბილისი, პეკინის(გამსახურდიას გამზ.) 39</t>
  </si>
  <si>
    <t>01.10.13.013.008.01.042</t>
  </si>
  <si>
    <t>15.02.2017 - 31.12.2017</t>
  </si>
  <si>
    <t>თბილისი, მაზნიაშვილის ქ. 33</t>
  </si>
  <si>
    <t>01.16.05.017.002.01.518</t>
  </si>
  <si>
    <t>თბილისი, ვაზისუბნის დასახ. 1-ლი მ/რ N15 მიმდებარედ</t>
  </si>
  <si>
    <t>01.17.07.021.013</t>
  </si>
  <si>
    <t>01.05.2017 - 31.12.2017</t>
  </si>
  <si>
    <t>01002016169</t>
  </si>
  <si>
    <t>ცისანა ზექალაშვილი</t>
  </si>
  <si>
    <t>თბილისი, შიო მღვიმელის ქ. 6</t>
  </si>
  <si>
    <t>01.15.03.007.014.01.002</t>
  </si>
  <si>
    <t>თბილისი, ორხევი, მუხაძის კორ. 11, სართ. 1, ბ. 2</t>
  </si>
  <si>
    <t>01.19.17.011.002.01.002</t>
  </si>
  <si>
    <t>01.03.2017 - 31.12.2017</t>
  </si>
  <si>
    <t>თბილისი, სტანისლავსკის ქ. 5 მე-2 სად. 1-ლი სართ. N7</t>
  </si>
  <si>
    <t>01.13.05.003.027.01.03.007</t>
  </si>
  <si>
    <t>10.03.2017 - 31.12.2017</t>
  </si>
  <si>
    <t>01025011355</t>
  </si>
  <si>
    <t>რევაზ ხონელიძე</t>
  </si>
  <si>
    <t>თბილისი, ირაკლი აბაშიძის ქ. 17</t>
  </si>
  <si>
    <t>01.14.11.015.009.01.016</t>
  </si>
  <si>
    <t>15.06.2017 - 14.12.2017</t>
  </si>
  <si>
    <t>დიმიტრი არჯევანიძე</t>
  </si>
  <si>
    <t>თბილისი, თემქის დასახ. მე-10 კვარ. კორ. 36ა</t>
  </si>
  <si>
    <t>01.12.02.017.014.01.048</t>
  </si>
  <si>
    <t>თბილისი, ლიბანის ქ. 10 კორ. 2 ბ. 29</t>
  </si>
  <si>
    <t>01.11.03.008.003.01.029</t>
  </si>
  <si>
    <t>ანგელინა ბადალაშვილი</t>
  </si>
  <si>
    <t xml:space="preserve">თბილისი, მუხიანი მე-2 მ/რ კორ. 4 </t>
  </si>
  <si>
    <t>01.11.13.002.015.01.502</t>
  </si>
  <si>
    <t>05.05.2017 - 31.12.2017</t>
  </si>
  <si>
    <t>62006000299</t>
  </si>
  <si>
    <t>ნინო გორდიაშვილი</t>
  </si>
  <si>
    <t>თბილისი, ბერი გაბრიელ სალოსის გამზ. 145</t>
  </si>
  <si>
    <t>01.17.14.002.022.01.501</t>
  </si>
  <si>
    <t>16.06.2017 - 16.10.2017</t>
  </si>
  <si>
    <t>01011009924</t>
  </si>
  <si>
    <t>ელგუჯა ლეფსვერიძე</t>
  </si>
  <si>
    <t>თბილისი, დიდი დიღომი, იოანე პეტრიწის ქ. 4</t>
  </si>
  <si>
    <t>01.10.06.009.002.01.503</t>
  </si>
  <si>
    <t>01.07.2017 - 31.10.2017</t>
  </si>
  <si>
    <t>01025019446</t>
  </si>
  <si>
    <t>ნატო ლაბაური</t>
  </si>
  <si>
    <t>თბილისი, მელიტონ და ანდრია ბალანჩივაძის N14</t>
  </si>
  <si>
    <t>01.10.17.041.006</t>
  </si>
  <si>
    <t>01.07.2017 - 30.11.2017</t>
  </si>
  <si>
    <t>09001006314</t>
  </si>
  <si>
    <t>გოგა ჟვანია</t>
  </si>
  <si>
    <t>თბილისი, გრ. რობაქიძის გამზ. 7 კორ. 4 ოფ.9</t>
  </si>
  <si>
    <t>01.13.04.007.016.01.009</t>
  </si>
  <si>
    <t>04.07.2017 - 03.12.2017</t>
  </si>
  <si>
    <t>01003010714</t>
  </si>
  <si>
    <t>ივანე გორგაძე</t>
  </si>
  <si>
    <t>თბილისი, ვარკეთილი-3, მე-4 მ/რ კორ. 419-ის მიმდებარედ</t>
  </si>
  <si>
    <t>01.19.39.002.030</t>
  </si>
  <si>
    <t>01.06.2017 - 31.12.2017</t>
  </si>
  <si>
    <t>თბილისი, ვაჟა-ფშაველას 78ა</t>
  </si>
  <si>
    <t>01.14.03.039.013.01.011</t>
  </si>
  <si>
    <t>01.07.2017 - 31.12.2017</t>
  </si>
  <si>
    <t>60001077001</t>
  </si>
  <si>
    <t>გიორგი ტყეშელაშვილი</t>
  </si>
  <si>
    <t>თბილისი, ეროსი მანჯგალაძის ქ. 64-ის მიმდებარედ</t>
  </si>
  <si>
    <t>01.12.13.064.027.01.02.006</t>
  </si>
  <si>
    <t>25.07.2017 - 30.11.2017</t>
  </si>
  <si>
    <t>თბილისი, შუამთის ქ. 20</t>
  </si>
  <si>
    <t>01.19.20.023.024</t>
  </si>
  <si>
    <t>05.08.2017 - 30.11.2017</t>
  </si>
  <si>
    <t>01027024934</t>
  </si>
  <si>
    <t>თენგიზ ბაბაკიშვილი</t>
  </si>
  <si>
    <t>თბილისი, ქეთევან წამებულის გამზ. 43/2</t>
  </si>
  <si>
    <t>01.17.01.133.002.01.509</t>
  </si>
  <si>
    <t>16.08.2017 - 16.11.2017</t>
  </si>
  <si>
    <t>01011021044</t>
  </si>
  <si>
    <t>ნანული პეტრემღვდლიშვილი</t>
  </si>
  <si>
    <t>ბათუმი, ტაბიძის ქ. 6</t>
  </si>
  <si>
    <t>05.25.05.199</t>
  </si>
  <si>
    <t>23.07.2017 - 22.10.2017</t>
  </si>
  <si>
    <t>245433892</t>
  </si>
  <si>
    <t>შპს "გიგანტი"</t>
  </si>
  <si>
    <t xml:space="preserve">ბათუმი, ინასარიძის ქ. 23 </t>
  </si>
  <si>
    <t>05.32.12.021.01.502</t>
  </si>
  <si>
    <t>10.09.2017 - 09.11.2017</t>
  </si>
  <si>
    <t>245436096</t>
  </si>
  <si>
    <t>შპს "ჰეკატე"</t>
  </si>
  <si>
    <t xml:space="preserve">ბათუმი, მაიაკოვსკის ქ. 53 </t>
  </si>
  <si>
    <t>05.09.15.003.01.500</t>
  </si>
  <si>
    <t>61006017766</t>
  </si>
  <si>
    <t>თამაზ ქათამაძე</t>
  </si>
  <si>
    <t xml:space="preserve">ბათუმი, გრიშაშვილის ქ. 2 </t>
  </si>
  <si>
    <t>05.30.25.008.01.502</t>
  </si>
  <si>
    <t>61003001083</t>
  </si>
  <si>
    <t>მერაბ ბერიძე</t>
  </si>
  <si>
    <t xml:space="preserve">ბათუმი, კახაბერის დასახლება </t>
  </si>
  <si>
    <t>05.32.07.100</t>
  </si>
  <si>
    <t>61006020543</t>
  </si>
  <si>
    <t>ანზორ ხიმშიაშვილი</t>
  </si>
  <si>
    <t>ბათუმი, ლერმონტოვის ქ. 90</t>
  </si>
  <si>
    <t>05.26.03.016.01.500</t>
  </si>
  <si>
    <t>61008002974</t>
  </si>
  <si>
    <t>ზურაბ ბოლქვაძე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</si>
  <si>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</si>
  <si>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</si>
  <si>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</si>
  <si>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</si>
  <si>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23.11.01.117.01.501</t>
  </si>
  <si>
    <t>01.02.2014 - 31.12.2017</t>
  </si>
  <si>
    <t>ქედა, აღმაშენებლის ქ. 4</t>
  </si>
  <si>
    <t>21.03.34.020</t>
  </si>
  <si>
    <t>01.09.2017 - 31.12.2017</t>
  </si>
  <si>
    <t>შუახევი, რუსთაველის ქ. 17</t>
  </si>
  <si>
    <t>24.02.34.020.01.002</t>
  </si>
  <si>
    <t>12.03.2015 - 31.12.2017</t>
  </si>
  <si>
    <t>ხელვაჩაური, ფრიდონ ხალვაშის გამზ. 386</t>
  </si>
  <si>
    <t>05.35.26.137.01.500</t>
  </si>
  <si>
    <t>01.03.2014 - 31.12.2017</t>
  </si>
  <si>
    <t>ქუთაისი, წმინდა ნინოს ქ. №9</t>
  </si>
  <si>
    <t>03.03.01.419</t>
  </si>
  <si>
    <t>23.01.2014 - 23.01.2017</t>
  </si>
  <si>
    <t>ზურაბ ოზგებიშვილი</t>
  </si>
  <si>
    <t>ქუთაისი, ნიკეას ქ.  II შესახ. №58 ბ. 11</t>
  </si>
  <si>
    <t>03.05.22.320</t>
  </si>
  <si>
    <t>01.09.2017 - 31.10.2017</t>
  </si>
  <si>
    <t>60001046564</t>
  </si>
  <si>
    <t>ანიკო კინწურაშვილი</t>
  </si>
  <si>
    <t>ქუთაისი, ზ. გამსახურდიას გამზ. N9</t>
  </si>
  <si>
    <t>03.04.02.020.01.031</t>
  </si>
  <si>
    <t>10.09.2017 - 31.10.2017</t>
  </si>
  <si>
    <t>60001001392</t>
  </si>
  <si>
    <t>ქეთევან მაღლაკელიძე</t>
  </si>
  <si>
    <t>ქუთაისი, ავტომშენებლის ქ. 14, ბ. 2</t>
  </si>
  <si>
    <t>03.01.01.011.01.002</t>
  </si>
  <si>
    <t>27.09.2017 - 27.10.2017</t>
  </si>
  <si>
    <t>60001051496</t>
  </si>
  <si>
    <t>მაია თორთლაძე (ზურაბ ტაბატაძე)</t>
  </si>
  <si>
    <t>ქუთაისი, 26 მაისის ქ. 83</t>
  </si>
  <si>
    <t>03.03.03.041.01.501</t>
  </si>
  <si>
    <t>60001100350</t>
  </si>
  <si>
    <t>მაგულინა გრძელიძე</t>
  </si>
  <si>
    <t>ქუთაისი, ჭავჭავაძის ქ. 12-14-16</t>
  </si>
  <si>
    <t>03.04.06.023</t>
  </si>
  <si>
    <t>60001080504</t>
  </si>
  <si>
    <t>მზია ბარდაველიძე</t>
  </si>
  <si>
    <t>ქუთაისი, რუსთაველის გამზ. და რუსთაველის მე-7 შესახ. 83/1</t>
  </si>
  <si>
    <t>03.04.22.286</t>
  </si>
  <si>
    <t>60001017213</t>
  </si>
  <si>
    <t>ლამარა ბარდაველიძე</t>
  </si>
  <si>
    <t>ქუთაისი, ქუთაისი, თამარ მეფის ქ. 44</t>
  </si>
  <si>
    <t>03.03.04.032.01.502</t>
  </si>
  <si>
    <t>09.11.2017 - 08.11.2018</t>
  </si>
  <si>
    <t>60001124127</t>
  </si>
  <si>
    <t>გურამ ნუცუბიძე</t>
  </si>
  <si>
    <t>ტყიბული, გამსახურდიას ქ. 36</t>
  </si>
  <si>
    <t>39.01.03.037</t>
  </si>
  <si>
    <t>15.08.2016 - 10.08.2017</t>
  </si>
  <si>
    <t>60002014287</t>
  </si>
  <si>
    <t>თამარ კაშია</t>
  </si>
  <si>
    <t>თერჯოლა, რუსთაველის ქ. №99</t>
  </si>
  <si>
    <t>33.09.01.009.01.507</t>
  </si>
  <si>
    <t>03.02.2014 - 03.02.2018</t>
  </si>
  <si>
    <t>60002007956</t>
  </si>
  <si>
    <t>რუსუდან ზარნაძე</t>
  </si>
  <si>
    <t>ზესტაფონი, რობაქიძის ქ. 1 კორ. 1 ბ. 1</t>
  </si>
  <si>
    <t>32.10.07.933.01.001</t>
  </si>
  <si>
    <t>04.03.2014 - 04.03.2018</t>
  </si>
  <si>
    <t>სამტრედია, რაზმაძის ქ. №2</t>
  </si>
  <si>
    <t>34.08.19.486.01.500</t>
  </si>
  <si>
    <t>29.01.2014 - 29.01.2021</t>
  </si>
  <si>
    <t>წყალტუბო, ი. ჭავჭავაძის ქ. 10 ბ. 15</t>
  </si>
  <si>
    <t>29.08.07.010.01.015</t>
  </si>
  <si>
    <t>01.03.2014 - 01.03.2018</t>
  </si>
  <si>
    <t>საჩხერე, კოსტავას ქ. №11</t>
  </si>
  <si>
    <t>35.01.45.343</t>
  </si>
  <si>
    <t>0.02.2014 - 31.12.2017</t>
  </si>
  <si>
    <t>ელენე ჭიღლაძე</t>
  </si>
  <si>
    <t>ხარაგაული, სოლომონ მეფის ქ. №20, შენ. #1</t>
  </si>
  <si>
    <t>36.01.33.025</t>
  </si>
  <si>
    <t>10.04.2014 - 10.04.2019</t>
  </si>
  <si>
    <t>ბაღდათი, რუსთაველის ქ. 40</t>
  </si>
  <si>
    <t>30.11.03.017</t>
  </si>
  <si>
    <t>01.01.2017 - 01.11.2017</t>
  </si>
  <si>
    <t>ზუგდიდი, მეუნარგიას ქ. 12</t>
  </si>
  <si>
    <t>43.31.55.521</t>
  </si>
  <si>
    <t>07.04.2016 - 25.03.2018</t>
  </si>
  <si>
    <t>ხობი, 9 აპრილის ქ. 3</t>
  </si>
  <si>
    <t>45.21.23.337</t>
  </si>
  <si>
    <t>58001003118</t>
  </si>
  <si>
    <t>ირმა გაბუნია</t>
  </si>
  <si>
    <t>ჩხოროწყუ, შენგელიას ქ. 2</t>
  </si>
  <si>
    <t>46.02.44.007</t>
  </si>
  <si>
    <t>48001002277</t>
  </si>
  <si>
    <t>ბესიკ მამფორია</t>
  </si>
  <si>
    <t>მარტვილი, თავისუფლების 10</t>
  </si>
  <si>
    <t>41.09.04.094.01.508</t>
  </si>
  <si>
    <t>25.08.2014 - 25.08.2019</t>
  </si>
  <si>
    <t>წალენჯიხა, გამსახურდიას ქ. №9</t>
  </si>
  <si>
    <t>47.11.43.070</t>
  </si>
  <si>
    <t>01.03.2017 - 01.03.2021</t>
  </si>
  <si>
    <t>62001043897</t>
  </si>
  <si>
    <t>თამარ მებონია</t>
  </si>
  <si>
    <t>ამბროლაური, კოსტავას ქ. 28</t>
  </si>
  <si>
    <t>24.45.66.978</t>
  </si>
  <si>
    <t>01.12.2016 - 01.12.2017</t>
  </si>
  <si>
    <t>ოზურგეთი, დოლიძის ქ. №13</t>
  </si>
  <si>
    <t>23.23.01.078</t>
  </si>
  <si>
    <t>13.04.2016 - 13.01.2018</t>
  </si>
  <si>
    <t>01011021338</t>
  </si>
  <si>
    <t>დავით მჟავანაძე</t>
  </si>
  <si>
    <t>ჩოხატაური, დუმბაძის ქ, №14</t>
  </si>
  <si>
    <t>28.01.21.006</t>
  </si>
  <si>
    <t>15.02.2016 - 31.12.2017</t>
  </si>
  <si>
    <t>46001001923</t>
  </si>
  <si>
    <t>მურადი კვინტრაძე</t>
  </si>
  <si>
    <t>ასპინძა, ერეკლე II-ს ქ. №4</t>
  </si>
  <si>
    <t>60.01.01.097.01.547</t>
  </si>
  <si>
    <t>რუსთავი, რჩეულიშვილის ქუჩის მიმდებარედ</t>
  </si>
  <si>
    <t>02.05.02.028</t>
  </si>
  <si>
    <t>13.09.2017 - 30.10.2017</t>
  </si>
  <si>
    <t>216397307</t>
  </si>
  <si>
    <t>შპს "სიახლე"</t>
  </si>
  <si>
    <t>რუსთავი, კლდიაშვილის ქ. 4</t>
  </si>
  <si>
    <t>02.04.02.074.01.501</t>
  </si>
  <si>
    <t>01.09.2017 - 30.11.2017</t>
  </si>
  <si>
    <t>35001001659</t>
  </si>
  <si>
    <t>რიტა კოხრეიძე</t>
  </si>
  <si>
    <t>თეთრიწყარო, თამარ მეფის ქ. №22</t>
  </si>
  <si>
    <t>84.01.35.168</t>
  </si>
  <si>
    <t>22.04.2015 - 31.12.2017</t>
  </si>
  <si>
    <t>01017003840</t>
  </si>
  <si>
    <t>მერაბ ბოცვაძე</t>
  </si>
  <si>
    <t>ბოლნისი, სულხან-საბა ორბელიანის ქ. №99</t>
  </si>
  <si>
    <t>80.06.67.070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</si>
  <si>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</si>
  <si>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</si>
  <si>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</si>
  <si>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>81.15.13.183.01.500</t>
  </si>
  <si>
    <t xml:space="preserve">01.05.2017 - 31.12.2017 </t>
  </si>
  <si>
    <t>ყვარელი, ჭავჭავაძის ქუჩა N25</t>
  </si>
  <si>
    <t>57.06.60.077</t>
  </si>
  <si>
    <t>45001000755</t>
  </si>
  <si>
    <t>გიორგი სეფაშვილი</t>
  </si>
  <si>
    <t>სიღნაღი, ცოტნე დადიანის ქ. 21ა</t>
  </si>
  <si>
    <t>56.14.41.009</t>
  </si>
  <si>
    <t>01.08.2016 - 30.12.2017</t>
  </si>
  <si>
    <t xml:space="preserve">ქეთევან მჭედლიშვილი </t>
  </si>
  <si>
    <t>ლაგოდეხი, ჭავჭავაძის ქ. 2</t>
  </si>
  <si>
    <t>54.01.55.098</t>
  </si>
  <si>
    <t>01.08.2017 - 31.12.2017</t>
  </si>
  <si>
    <t>25001049879</t>
  </si>
  <si>
    <t>ნინო მამაცაშვილი</t>
  </si>
  <si>
    <t>დუშეთი, აღმაშენებლის ქ. (ყოფილი სატყეოს)</t>
  </si>
  <si>
    <t>71.51.02.443</t>
  </si>
  <si>
    <t xml:space="preserve">12.12.2012 - 12.12.2017 </t>
  </si>
  <si>
    <t>მცხეთა, მამულაშვილის ქ. 2</t>
  </si>
  <si>
    <t>72.07.04.581</t>
  </si>
  <si>
    <t>01.07.2017 - 31.12.2019</t>
  </si>
  <si>
    <t>01001028817</t>
  </si>
  <si>
    <t>მარიამ ლომაშვილი</t>
  </si>
  <si>
    <t>თიანეთი, რუსთაველის ქ. 73</t>
  </si>
  <si>
    <t>551.33.30.77</t>
  </si>
  <si>
    <t>გიორგი ბიჭინაშვილი</t>
  </si>
  <si>
    <t>21.01.2017</t>
  </si>
  <si>
    <t>ფულადი შემოწირულობა</t>
  </si>
  <si>
    <t>ციცინო გაგნიძე</t>
  </si>
  <si>
    <t>01009008744</t>
  </si>
  <si>
    <t>GE68TB0600000447718354</t>
  </si>
  <si>
    <t>თიბისი</t>
  </si>
  <si>
    <t>26.01.2017</t>
  </si>
  <si>
    <t>აზერ სულეიმანოვი</t>
  </si>
  <si>
    <t>GE31BG0000000947669300</t>
  </si>
  <si>
    <t>საქართველოს ბანკი</t>
  </si>
  <si>
    <t>01.02.2017</t>
  </si>
  <si>
    <t>გიორგი პირმისაშვილი</t>
  </si>
  <si>
    <t>16001007745</t>
  </si>
  <si>
    <t>GE02BG0000000864771100</t>
  </si>
  <si>
    <t>02.02.2017</t>
  </si>
  <si>
    <t>GE70TB7952445061100018</t>
  </si>
  <si>
    <t>06.02.2017</t>
  </si>
  <si>
    <t>ვაჟა ნადარეიშვილი</t>
  </si>
  <si>
    <t>01008016032</t>
  </si>
  <si>
    <t>GE40TB3594945061622334</t>
  </si>
  <si>
    <t>08.02.2017</t>
  </si>
  <si>
    <t>მერი დევაძე</t>
  </si>
  <si>
    <t>61008003284</t>
  </si>
  <si>
    <t>GE11BG0000000523151100</t>
  </si>
  <si>
    <t>თამარ სეფიაშვილი</t>
  </si>
  <si>
    <t>01012006745</t>
  </si>
  <si>
    <t>GE70BG0000000797645100</t>
  </si>
  <si>
    <t>ნატო სტრედომ</t>
  </si>
  <si>
    <t>01030009721</t>
  </si>
  <si>
    <t>GE94BG0000000889324800</t>
  </si>
  <si>
    <t>09.02.2017</t>
  </si>
  <si>
    <t>ბეჟან გუგუჩია</t>
  </si>
  <si>
    <t>19001015682</t>
  </si>
  <si>
    <t>GE02TB7283645063600034</t>
  </si>
  <si>
    <t>27.02.2017</t>
  </si>
  <si>
    <t>28.02.2017</t>
  </si>
  <si>
    <t>რომან გოცირიძე</t>
  </si>
  <si>
    <t>01024018191</t>
  </si>
  <si>
    <t>GE58TB0600000909179156</t>
  </si>
  <si>
    <t>ნინო კვიტაიშვილი</t>
  </si>
  <si>
    <t>GE70TB7135445061100031</t>
  </si>
  <si>
    <t>07.03.2017</t>
  </si>
  <si>
    <t>20.03.2017</t>
  </si>
  <si>
    <t>თეა რენჩ-დარასელია</t>
  </si>
  <si>
    <t>01018001377</t>
  </si>
  <si>
    <t>GE65TB7850845161600001</t>
  </si>
  <si>
    <t>22.03.2017</t>
  </si>
  <si>
    <t>ქართლოს ფრიდონაშვილი</t>
  </si>
  <si>
    <t>01002019862</t>
  </si>
  <si>
    <t>GE23TB0608245062122339</t>
  </si>
  <si>
    <t>27.03.2017</t>
  </si>
  <si>
    <t>04.04.2017</t>
  </si>
  <si>
    <t>ლევან ბეჟაშვილი</t>
  </si>
  <si>
    <t>GE45BG0000000568846800</t>
  </si>
  <si>
    <t>08.04.2017</t>
  </si>
  <si>
    <t>ლალი ლეგაშვილი</t>
  </si>
  <si>
    <t>35001035119</t>
  </si>
  <si>
    <t>GE53TB7967745061100044</t>
  </si>
  <si>
    <t>18.04.2017</t>
  </si>
  <si>
    <t>ირაკლი ჯიბლაძე</t>
  </si>
  <si>
    <t>01005005407</t>
  </si>
  <si>
    <t>GE68BG0000000130131100</t>
  </si>
  <si>
    <t>26.04.2017</t>
  </si>
  <si>
    <t>27.04.2017</t>
  </si>
  <si>
    <t>გურამ გიორგაძე</t>
  </si>
  <si>
    <t>59001002625</t>
  </si>
  <si>
    <t>GE20LB0112113228006000</t>
  </si>
  <si>
    <t>ლიბერთი</t>
  </si>
  <si>
    <t>04.05.2017</t>
  </si>
  <si>
    <t>ცისანა გეგეჭკორი</t>
  </si>
  <si>
    <t>62001017452</t>
  </si>
  <si>
    <t>GE14LB0064004501000090</t>
  </si>
  <si>
    <t>05.05.2017</t>
  </si>
  <si>
    <t>გელა ბურჭულაძე</t>
  </si>
  <si>
    <t>01030005830</t>
  </si>
  <si>
    <t>GE24LB0088004501730090</t>
  </si>
  <si>
    <t>ლალი გელაშვილი</t>
  </si>
  <si>
    <t>01015001767</t>
  </si>
  <si>
    <t>GE35LB0006004501000090</t>
  </si>
  <si>
    <t>ნუნუ უროტაძე</t>
  </si>
  <si>
    <t>01024018876</t>
  </si>
  <si>
    <t>GE67LB0010004501000090</t>
  </si>
  <si>
    <t>თამარ ციციშვილი</t>
  </si>
  <si>
    <t>01009012399</t>
  </si>
  <si>
    <t>GE49TB7249445063600025</t>
  </si>
  <si>
    <t>მარინა ვაჩნაძე</t>
  </si>
  <si>
    <t>01008008512</t>
  </si>
  <si>
    <t>GE74LB0711154353572000</t>
  </si>
  <si>
    <t>08.05.2017</t>
  </si>
  <si>
    <t>ლევანი კვარაცხელია</t>
  </si>
  <si>
    <t>19001091527</t>
  </si>
  <si>
    <t>GE18BG0000000174228200</t>
  </si>
  <si>
    <t>გულნაზ შამანაური</t>
  </si>
  <si>
    <t>01005018669</t>
  </si>
  <si>
    <t>GE22BG0000000663193100</t>
  </si>
  <si>
    <t>ნინო ნინუა</t>
  </si>
  <si>
    <t>01023004071</t>
  </si>
  <si>
    <t>GE85TB7740745063600032</t>
  </si>
  <si>
    <t>ლამირა ჭაჭუა</t>
  </si>
  <si>
    <t>62001000050</t>
  </si>
  <si>
    <t>GE05LB0711181314065000</t>
  </si>
  <si>
    <t>29.05.2017</t>
  </si>
  <si>
    <t>05.06.2017</t>
  </si>
  <si>
    <t>26.06.2017</t>
  </si>
  <si>
    <t>27.06.2017</t>
  </si>
  <si>
    <t>მარიამ გერსამია</t>
  </si>
  <si>
    <t>01010006183</t>
  </si>
  <si>
    <t>GE46TB7861145061600006</t>
  </si>
  <si>
    <t>არაფულადი შემოწირულობა</t>
  </si>
  <si>
    <t>ეროვნულ-დემოკრატიული პარტია</t>
  </si>
  <si>
    <t>საიჯარო ფართი, 83.60 კვ/მ, ლექციების, სემინარების და სხვა მსგავსი ღონისძიებების განსახორციელებლად, თბილისი, რუსთაველის გამზ. 19</t>
  </si>
  <si>
    <t>თხოვება</t>
  </si>
  <si>
    <t xml:space="preserve">პერიოდი 06.07.2017 - 30.11.2017 წ.წ. </t>
  </si>
  <si>
    <t>10.07.2017</t>
  </si>
  <si>
    <t>კოტე ისაევ</t>
  </si>
  <si>
    <t>01594000560</t>
  </si>
  <si>
    <t>GE36LB0711155394463000</t>
  </si>
  <si>
    <t>18.08.2017</t>
  </si>
  <si>
    <t>გიორგი სხულუხია</t>
  </si>
  <si>
    <t>01023010318</t>
  </si>
  <si>
    <t>საოფისე ფართი, 100 კვ.მ, თბილისი, გურამიშვილის გამზ. 33</t>
  </si>
  <si>
    <t xml:space="preserve">პერიოდი 18.08.2017 - 30.11.2017 წ.წ. </t>
  </si>
  <si>
    <t>21.08.2017</t>
  </si>
  <si>
    <t>28.08.2017</t>
  </si>
  <si>
    <t>მედეა ცანავა</t>
  </si>
  <si>
    <t>01024011896</t>
  </si>
  <si>
    <t>GE78TB1145345063622341</t>
  </si>
  <si>
    <t>08.09.2017</t>
  </si>
  <si>
    <t>ნინო ვაშაკიძე</t>
  </si>
  <si>
    <t>39001007732</t>
  </si>
  <si>
    <t>GE55VT7500122111403602</t>
  </si>
  <si>
    <t>ვითიბი ბანკი ჯორჯია</t>
  </si>
  <si>
    <t>09.09.2017</t>
  </si>
  <si>
    <t>ლალი ციციშვილი</t>
  </si>
  <si>
    <t>01030020840</t>
  </si>
  <si>
    <t>GE25LB0711127417458000</t>
  </si>
  <si>
    <t>12.09.2017</t>
  </si>
  <si>
    <t>ალექსი ქავთარაძე</t>
  </si>
  <si>
    <t>01010008894</t>
  </si>
  <si>
    <t>აუდიო მუსიკალური პროდუქტი</t>
  </si>
  <si>
    <t>ჩუქება</t>
  </si>
  <si>
    <t>15.09.2017</t>
  </si>
  <si>
    <t>ასმათ დიასამიძე</t>
  </si>
  <si>
    <t>61001038758</t>
  </si>
  <si>
    <t>GE40LB0043004501000090</t>
  </si>
  <si>
    <t>გიორგი დიასამიძე</t>
  </si>
  <si>
    <t>61001005233</t>
  </si>
  <si>
    <t>GE16VT5500000008253601</t>
  </si>
  <si>
    <t>გიორგი დეკანაძე</t>
  </si>
  <si>
    <t>61002006023</t>
  </si>
  <si>
    <t>GE65BG0000000295644000</t>
  </si>
  <si>
    <t>ნინო შუბლაძე</t>
  </si>
  <si>
    <t>01501125863</t>
  </si>
  <si>
    <t>GE79BG0000000864996500</t>
  </si>
  <si>
    <t>დავით ფესვიანიძე</t>
  </si>
  <si>
    <t>01026010707</t>
  </si>
  <si>
    <t>GE71BG0000000819042700</t>
  </si>
  <si>
    <t>მიხეილ იმნაძე</t>
  </si>
  <si>
    <t>01008001955</t>
  </si>
  <si>
    <t>GE44BG0000000104495402</t>
  </si>
  <si>
    <t>ნინო ბადაგაძე</t>
  </si>
  <si>
    <t>01001045062</t>
  </si>
  <si>
    <t>GE67TB7912545061100030</t>
  </si>
  <si>
    <t>ზაზა რიჟამაძე</t>
  </si>
  <si>
    <t>01029015905</t>
  </si>
  <si>
    <t>GE28TB7039245064300001</t>
  </si>
  <si>
    <t>18.09.2017</t>
  </si>
  <si>
    <t>გია აბულაძე</t>
  </si>
  <si>
    <t>61003000423</t>
  </si>
  <si>
    <t>GE62TB7271445064300001</t>
  </si>
  <si>
    <t>ნანული კიკვიძე</t>
  </si>
  <si>
    <t>61001020971</t>
  </si>
  <si>
    <t>საოფისე ფართი, 329.41 კვ.მ, ბათუმი, მ. ვარშანიძის 60</t>
  </si>
  <si>
    <t xml:space="preserve">პერიოდი 18.09.2017 - 9.11.2017 წ.წ. </t>
  </si>
  <si>
    <t>ანა ბურძგლა</t>
  </si>
  <si>
    <t>61001084710</t>
  </si>
  <si>
    <t>საოფისე ფართი, 73.08 კვ.მ, ბათუმი, ლ. ასათიანის 88</t>
  </si>
  <si>
    <t>21.09.2017</t>
  </si>
  <si>
    <t>25.09.2017</t>
  </si>
  <si>
    <t>ნუკრი კუჭავა</t>
  </si>
  <si>
    <t>37001047863</t>
  </si>
  <si>
    <t>GE36LB0711128142119000</t>
  </si>
  <si>
    <t>აკაკი მინაშვილი</t>
  </si>
  <si>
    <t>37001008904</t>
  </si>
  <si>
    <t>GE22LB0711144337742100</t>
  </si>
  <si>
    <t>აკაკი გაბედავა</t>
  </si>
  <si>
    <t>37001013428</t>
  </si>
  <si>
    <t>GE10LB0288870210070001</t>
  </si>
  <si>
    <t>ნინო ჯაყელი</t>
  </si>
  <si>
    <t>01024022299</t>
  </si>
  <si>
    <t>GE07LB0711194506060890</t>
  </si>
  <si>
    <t>მაია გრიგოლავა</t>
  </si>
  <si>
    <t>01008027882</t>
  </si>
  <si>
    <t>GE30LB0711123349760000</t>
  </si>
  <si>
    <t>26.09.2017</t>
  </si>
  <si>
    <t>ნელი კილასონია</t>
  </si>
  <si>
    <t>01024061671</t>
  </si>
  <si>
    <t>GE76LB0711181809867000</t>
  </si>
  <si>
    <t>27.09.2017</t>
  </si>
  <si>
    <t>გიორგი ნინუა</t>
  </si>
  <si>
    <t>37001056743</t>
  </si>
  <si>
    <t>GE38LB0711151125356000</t>
  </si>
  <si>
    <t>30.09.2017</t>
  </si>
  <si>
    <t>გოჩა ჩხიკვაძე</t>
  </si>
  <si>
    <t>60001021474</t>
  </si>
  <si>
    <t>GE65TB0340345063622473</t>
  </si>
  <si>
    <t>ეკატერინე გოზალიშვილი</t>
  </si>
  <si>
    <t>01019037823</t>
  </si>
  <si>
    <t>GE21TB7715145061100058</t>
  </si>
  <si>
    <t>02.10.2017</t>
  </si>
  <si>
    <t>ზაზა ბიბილაშვილი</t>
  </si>
  <si>
    <t>01008004613</t>
  </si>
  <si>
    <t>GE73TB1100000501200501</t>
  </si>
  <si>
    <t>გურამი გიორგაძე</t>
  </si>
  <si>
    <t>03.10.2017</t>
  </si>
  <si>
    <t>ნინო ნიჟარაძე</t>
  </si>
  <si>
    <t>01008010333</t>
  </si>
  <si>
    <t>GE72TB0622645061622351</t>
  </si>
  <si>
    <t>07.10.2017</t>
  </si>
  <si>
    <t>GE54LB0711114611520000</t>
  </si>
  <si>
    <t>ზურაბ გორდელაძე</t>
  </si>
  <si>
    <t>37001002442</t>
  </si>
  <si>
    <t>GE35LB0288870060047702</t>
  </si>
  <si>
    <t>06.10.2017</t>
  </si>
  <si>
    <t>სოფიო მარგველაშვილი</t>
  </si>
  <si>
    <t>01017024125</t>
  </si>
  <si>
    <t>GE34TB7736245064100046</t>
  </si>
  <si>
    <t>ანნა დიასამიძე</t>
  </si>
  <si>
    <t>35001092847</t>
  </si>
  <si>
    <t>GE10BG0000000879141700</t>
  </si>
  <si>
    <t>მარეხი ქავთარაძე</t>
  </si>
  <si>
    <t>01010016460</t>
  </si>
  <si>
    <t>GE41TB7743545061100024</t>
  </si>
  <si>
    <t>გოჩა გიგატაძე</t>
  </si>
  <si>
    <t>60001011145</t>
  </si>
  <si>
    <t>GE90TB7578445063600006</t>
  </si>
  <si>
    <t>ნინო ქადარია</t>
  </si>
  <si>
    <t>19001081480</t>
  </si>
  <si>
    <t>GE03TB7091945064100033</t>
  </si>
  <si>
    <t>09.10.2017</t>
  </si>
  <si>
    <t>კარლო კვიტაიშვილი</t>
  </si>
  <si>
    <t>GE79TB7073245064300002</t>
  </si>
  <si>
    <t>GE56TB7001191365100039</t>
  </si>
  <si>
    <t>ოთარი ნერგაძე</t>
  </si>
  <si>
    <t>01901125812</t>
  </si>
  <si>
    <t>GE19TB7942645061600006</t>
  </si>
  <si>
    <t>ნანა მღვდლიაშვილი</t>
  </si>
  <si>
    <t>35001070700</t>
  </si>
  <si>
    <t>GE63TB7750245063600050</t>
  </si>
  <si>
    <t>თამარ ზერეკიძე</t>
  </si>
  <si>
    <t>01017031912</t>
  </si>
  <si>
    <t>GE13TB7017245063600061</t>
  </si>
  <si>
    <t>ნანა მეტრეველი</t>
  </si>
  <si>
    <t>62001006244</t>
  </si>
  <si>
    <t>GE75TB7183345061600006</t>
  </si>
  <si>
    <t>გიორგი პატარაია</t>
  </si>
  <si>
    <t>GE02BG0000000555050100</t>
  </si>
  <si>
    <t>მარინა დათუკიშვილი</t>
  </si>
  <si>
    <t>01022010155</t>
  </si>
  <si>
    <t>GE26TB7479445061100016</t>
  </si>
  <si>
    <t>ნიკოლოზ რურუა</t>
  </si>
  <si>
    <t>01018004034</t>
  </si>
  <si>
    <t>GE05TB0600000909179237</t>
  </si>
  <si>
    <t>ნიკა ლაშხია</t>
  </si>
  <si>
    <t>19001096432</t>
  </si>
  <si>
    <t>GE71BG0000000802824300</t>
  </si>
  <si>
    <t>გიორგი კაკაურიძე</t>
  </si>
  <si>
    <t>01024002676</t>
  </si>
  <si>
    <t>GE76BG0000000135548600</t>
  </si>
  <si>
    <t>10.10.2017</t>
  </si>
  <si>
    <t>ბაგრატ მურადაშვილი</t>
  </si>
  <si>
    <t>59001116673</t>
  </si>
  <si>
    <t>GE11LB0711128793295000</t>
  </si>
  <si>
    <t>ნინო კალანდაძე</t>
  </si>
  <si>
    <t>GE65TB0600000909179127</t>
  </si>
  <si>
    <t>მარინე ჯანიკაშვილი</t>
  </si>
  <si>
    <t>01027003579</t>
  </si>
  <si>
    <t>GE38TB7606545063600022</t>
  </si>
  <si>
    <t>ანდრო ნიკოლაიშვილი</t>
  </si>
  <si>
    <t>37001013946</t>
  </si>
  <si>
    <t>კონსტრუცია სარეკლამო ბანერის განთავსებისთვის 18 კვ.მ. სამტრედია, რობაქიძის ქუჩის დასაწყისი</t>
  </si>
  <si>
    <t xml:space="preserve">თხოვება </t>
  </si>
  <si>
    <t>პერიოდი 10.10.2017 - 31.12.2017 წ.წ.</t>
  </si>
  <si>
    <t>16.10.2017</t>
  </si>
  <si>
    <t>არჩილ უთურაშვილი</t>
  </si>
  <si>
    <t>01024021008</t>
  </si>
  <si>
    <t>GE04BG0000000389605700</t>
  </si>
  <si>
    <t>18.10.2017</t>
  </si>
  <si>
    <t>SMS სარეკლამო მომსახურება</t>
  </si>
  <si>
    <t>თანხის გადახდა</t>
  </si>
  <si>
    <t>19.10.2017</t>
  </si>
  <si>
    <t>ქეთევან ლორთქიფანიძე</t>
  </si>
  <si>
    <t>01019013973</t>
  </si>
  <si>
    <t>GE43BG0000000903168200</t>
  </si>
  <si>
    <t>20.10.2017</t>
  </si>
  <si>
    <t>რუსუდან ბარამიძე</t>
  </si>
  <si>
    <t>01025005193</t>
  </si>
  <si>
    <t>მაკა ღვინაშვილი</t>
  </si>
  <si>
    <t>23.10.2017</t>
  </si>
  <si>
    <t>ავთანდილ გოგიჩაიშვილი</t>
  </si>
  <si>
    <t>01029000146</t>
  </si>
  <si>
    <t>GE46LB0002004501110090</t>
  </si>
  <si>
    <t>08.12.2017</t>
  </si>
  <si>
    <t>15.12.2017</t>
  </si>
  <si>
    <t>მამუკა მინდელი</t>
  </si>
  <si>
    <t>01024003820</t>
  </si>
  <si>
    <t>GE51TB7816645064300002</t>
  </si>
  <si>
    <t>გოჩა ღაჭავა</t>
  </si>
  <si>
    <t>GE67BG0000000675950700</t>
  </si>
  <si>
    <t>20.12.2017</t>
  </si>
  <si>
    <t>ნიკანორ</t>
  </si>
  <si>
    <t>მელია</t>
  </si>
  <si>
    <t>01017008081</t>
  </si>
  <si>
    <t>პოლიტიკურ პარტნიორებთან შეხვედრა</t>
  </si>
  <si>
    <t>ბელგია, ქ. ბრიუსელი</t>
  </si>
  <si>
    <t>სამადაშვილი</t>
  </si>
  <si>
    <t>01005001007</t>
  </si>
  <si>
    <t>ევროპის სახალხო პარტიის კონგრესი</t>
  </si>
  <si>
    <t>მალტა, ქ. სენტ-ჯულიანსი</t>
  </si>
  <si>
    <t>სახ. ბაჟი  საჩივრის განხილვისთვის</t>
  </si>
  <si>
    <t xml:space="preserve">სიტი პარკის ჯარიმა </t>
  </si>
  <si>
    <t>სისტემა კოდექსის განახლება</t>
  </si>
  <si>
    <t>ფოტო სტუდიის და მაკიაჟის ღირებულება</t>
  </si>
  <si>
    <t>1.2.15.3</t>
  </si>
  <si>
    <t>პარკირების ღირებულება თბილისი</t>
  </si>
  <si>
    <t>1.2.15.4</t>
  </si>
  <si>
    <t>პარკირების ღირებულება</t>
  </si>
  <si>
    <t>1.2.15.5</t>
  </si>
  <si>
    <t>ბესარიონ</t>
  </si>
  <si>
    <t>სალაყაია</t>
  </si>
  <si>
    <t>01024005779</t>
  </si>
  <si>
    <t>მოწვეული სპეციალისტი, გრაფიკოსი</t>
  </si>
  <si>
    <t>პრესსამსახური, მოწვეული სპეციალისტი*</t>
  </si>
  <si>
    <t>დამლაგებელი</t>
  </si>
  <si>
    <t>19001019524</t>
  </si>
  <si>
    <t>პოლიტსაბჭოს თავმჯდ. მოადგ. მრჩ. იურიდიულ საკითხებში</t>
  </si>
  <si>
    <t>მზაღო</t>
  </si>
  <si>
    <t>ხუბულაშვილი</t>
  </si>
  <si>
    <t>59001005204</t>
  </si>
  <si>
    <t>54001036424</t>
  </si>
  <si>
    <t>54001031645</t>
  </si>
  <si>
    <t>ანაგიევი</t>
  </si>
  <si>
    <t>28001010195</t>
  </si>
  <si>
    <t>61006070105</t>
  </si>
  <si>
    <t>ჭურჭელაური</t>
  </si>
  <si>
    <t>08001015018</t>
  </si>
  <si>
    <t>ქურხული</t>
  </si>
  <si>
    <t>36001002544</t>
  </si>
  <si>
    <t>თაყაძე</t>
  </si>
  <si>
    <t>50001003343</t>
  </si>
  <si>
    <t>ჯაჯანიძე</t>
  </si>
  <si>
    <t>54001035431</t>
  </si>
  <si>
    <t>01027004924</t>
  </si>
  <si>
    <t>25001035004</t>
  </si>
  <si>
    <t>ავეტიანი</t>
  </si>
  <si>
    <t>28001111646</t>
  </si>
  <si>
    <t>46001020461</t>
  </si>
  <si>
    <t>ქუმსიაშვილი</t>
  </si>
  <si>
    <t>45001031458</t>
  </si>
  <si>
    <t>ებრალიძე</t>
  </si>
  <si>
    <t>61010012708</t>
  </si>
  <si>
    <t>ელგუნ</t>
  </si>
  <si>
    <t>ჯაფაროვი</t>
  </si>
  <si>
    <t>36501055627</t>
  </si>
  <si>
    <t>ამლეტ</t>
  </si>
  <si>
    <t>ჩობანოვი</t>
  </si>
  <si>
    <t>28001068700</t>
  </si>
  <si>
    <t>25001049433</t>
  </si>
  <si>
    <t>14001023803</t>
  </si>
  <si>
    <t>უშანგ</t>
  </si>
  <si>
    <t>მოსულიშვილი</t>
  </si>
  <si>
    <t>40001009133</t>
  </si>
  <si>
    <t>38001040278</t>
  </si>
  <si>
    <t>ოსეფაიშვილი</t>
  </si>
  <si>
    <t>46001001536</t>
  </si>
  <si>
    <t>ნადირაშვილი</t>
  </si>
  <si>
    <t>40501041535</t>
  </si>
  <si>
    <t>თამაზაშვილი</t>
  </si>
  <si>
    <t>01020012324</t>
  </si>
  <si>
    <t>მაკარიძე</t>
  </si>
  <si>
    <t>21001007397</t>
  </si>
  <si>
    <t>მანოშვილი</t>
  </si>
  <si>
    <t>20001009243</t>
  </si>
  <si>
    <t>კოდალაშვილი</t>
  </si>
  <si>
    <t>01019033740</t>
  </si>
  <si>
    <t>ბეციაშვილი</t>
  </si>
  <si>
    <t>13001046864</t>
  </si>
  <si>
    <t>25001041364</t>
  </si>
  <si>
    <t>ჯონდო</t>
  </si>
  <si>
    <t>ფხალაძე</t>
  </si>
  <si>
    <t>54001018102</t>
  </si>
  <si>
    <t>ბადურ</t>
  </si>
  <si>
    <t>ბაინდურაშვილი</t>
  </si>
  <si>
    <t>20001036242</t>
  </si>
  <si>
    <t>სარქისიანი</t>
  </si>
  <si>
    <t>28001098443</t>
  </si>
  <si>
    <t>აღდგომელაშვილი</t>
  </si>
  <si>
    <t>22001011785</t>
  </si>
  <si>
    <t>ჩაჩქანიშვილი</t>
  </si>
  <si>
    <t>08001031886</t>
  </si>
  <si>
    <t>01010020000</t>
  </si>
  <si>
    <t>სიორდია</t>
  </si>
  <si>
    <t>01029005456</t>
  </si>
  <si>
    <t>კოშაძე</t>
  </si>
  <si>
    <t>01001049114</t>
  </si>
  <si>
    <t>ნუკზარ</t>
  </si>
  <si>
    <t>გეორგაძე</t>
  </si>
  <si>
    <t>28001015993</t>
  </si>
  <si>
    <t>სუხიტაშვილი</t>
  </si>
  <si>
    <t>20001021009</t>
  </si>
  <si>
    <t>არძენაძე</t>
  </si>
  <si>
    <t>61008001137</t>
  </si>
  <si>
    <t>ბანეთიშვილი</t>
  </si>
  <si>
    <t>01008057084</t>
  </si>
  <si>
    <t>იმედა</t>
  </si>
  <si>
    <t>53001038452</t>
  </si>
  <si>
    <t>40001009094</t>
  </si>
  <si>
    <t>კავთელაძე</t>
  </si>
  <si>
    <t>54001049722</t>
  </si>
  <si>
    <t>ტერეზა</t>
  </si>
  <si>
    <t>45001030696</t>
  </si>
  <si>
    <t>ხოსრუაშვილი</t>
  </si>
  <si>
    <t>43001000144</t>
  </si>
  <si>
    <t>45001031656</t>
  </si>
  <si>
    <t>01019055399</t>
  </si>
  <si>
    <t>კვინტრაძე</t>
  </si>
  <si>
    <t>01030050081</t>
  </si>
  <si>
    <t>54301062657</t>
  </si>
  <si>
    <t>54001002166</t>
  </si>
  <si>
    <t>60003008979</t>
  </si>
  <si>
    <t>ზარიძე</t>
  </si>
  <si>
    <t>24001028639</t>
  </si>
  <si>
    <t>ფირდოვსი</t>
  </si>
  <si>
    <t>ჰუსეინოვი</t>
  </si>
  <si>
    <t>28001062360</t>
  </si>
  <si>
    <t>ელოშვილი</t>
  </si>
  <si>
    <t>35001017018</t>
  </si>
  <si>
    <t>ზაალიშვილი</t>
  </si>
  <si>
    <t>20001052047</t>
  </si>
  <si>
    <t>ჩაკვეტაძე</t>
  </si>
  <si>
    <t>62004014408</t>
  </si>
  <si>
    <t>ჭაუჭიძე</t>
  </si>
  <si>
    <t>54001042184</t>
  </si>
  <si>
    <t>ძარღუაშვილი</t>
  </si>
  <si>
    <t>08001030382</t>
  </si>
  <si>
    <t>ხალილ</t>
  </si>
  <si>
    <t>28001087303</t>
  </si>
  <si>
    <t>კერატიშვილი</t>
  </si>
  <si>
    <t>36001029634</t>
  </si>
  <si>
    <t>კვესიეიშვილი</t>
  </si>
  <si>
    <t>61005003152</t>
  </si>
  <si>
    <t>სარაჯიშვილი</t>
  </si>
  <si>
    <t>20001062196</t>
  </si>
  <si>
    <t>ჯინჭარაძე</t>
  </si>
  <si>
    <t>01005025811</t>
  </si>
  <si>
    <t>ჩალათაშვილი</t>
  </si>
  <si>
    <t>13001049045</t>
  </si>
  <si>
    <t>ფაილოძე</t>
  </si>
  <si>
    <t>01008023512</t>
  </si>
  <si>
    <t>57001007052</t>
  </si>
  <si>
    <t>53001058481</t>
  </si>
  <si>
    <t>პეტროვა</t>
  </si>
  <si>
    <t>28001029879</t>
  </si>
  <si>
    <t>54001002415</t>
  </si>
  <si>
    <t xml:space="preserve">ღაღეთაშვილი </t>
  </si>
  <si>
    <t>22001005486</t>
  </si>
  <si>
    <t>59001059742</t>
  </si>
  <si>
    <t>ხატაი</t>
  </si>
  <si>
    <t>28001056169</t>
  </si>
  <si>
    <t>ალბერტი</t>
  </si>
  <si>
    <t>ხანინოვი</t>
  </si>
  <si>
    <t>01111101539</t>
  </si>
  <si>
    <t>ნავდარაშვილი</t>
  </si>
  <si>
    <t>31001042815</t>
  </si>
  <si>
    <t>26001033239</t>
  </si>
  <si>
    <t>თევდორაძე</t>
  </si>
  <si>
    <t>01024050907</t>
  </si>
  <si>
    <t>ხვისტანი</t>
  </si>
  <si>
    <t>53001014157</t>
  </si>
  <si>
    <t>ჯალილოვი</t>
  </si>
  <si>
    <t>36001011196</t>
  </si>
  <si>
    <t>შუბაშიკელი</t>
  </si>
  <si>
    <t>01019017617</t>
  </si>
  <si>
    <t>გოდერძიშვილი</t>
  </si>
  <si>
    <t>08001004620</t>
  </si>
  <si>
    <t>რომანაძე</t>
  </si>
  <si>
    <t>61004036087</t>
  </si>
  <si>
    <t>დემურ</t>
  </si>
  <si>
    <t>26001023150</t>
  </si>
  <si>
    <t>54001054620</t>
  </si>
  <si>
    <t>მამალაშვილი</t>
  </si>
  <si>
    <t>20001039696</t>
  </si>
  <si>
    <t>კუჭაშვილი</t>
  </si>
  <si>
    <t>38001042849</t>
  </si>
  <si>
    <t>სარაული</t>
  </si>
  <si>
    <t>59001020628</t>
  </si>
  <si>
    <t>ყვავილაშვილი</t>
  </si>
  <si>
    <t>01027016064</t>
  </si>
  <si>
    <t>დოლაბერიძე</t>
  </si>
  <si>
    <t>53001006405</t>
  </si>
  <si>
    <t>თარხნიშვილი</t>
  </si>
  <si>
    <t>13001016066</t>
  </si>
  <si>
    <t>კოჩაძე</t>
  </si>
  <si>
    <t>56001025516</t>
  </si>
  <si>
    <t>ჭეღელიძე</t>
  </si>
  <si>
    <t>59001020807</t>
  </si>
  <si>
    <t>ჩითინაშვილი-ოდიშელიძე</t>
  </si>
  <si>
    <t>13001004319</t>
  </si>
  <si>
    <t>01019076589</t>
  </si>
  <si>
    <t>ჯიბღაშვილი</t>
  </si>
  <si>
    <t>14001004874</t>
  </si>
  <si>
    <t>კასრელიშვილი</t>
  </si>
  <si>
    <t>13001035945</t>
  </si>
  <si>
    <t>54001058156</t>
  </si>
  <si>
    <t>57001036858</t>
  </si>
  <si>
    <t>ნასიპაშვილი</t>
  </si>
  <si>
    <t>01029016319</t>
  </si>
  <si>
    <t>01019018049</t>
  </si>
  <si>
    <t>25001048343</t>
  </si>
  <si>
    <t>01217058260</t>
  </si>
  <si>
    <t>04001001458</t>
  </si>
  <si>
    <t>პასიკაშვილი</t>
  </si>
  <si>
    <t>36001008365</t>
  </si>
  <si>
    <t>61006018815</t>
  </si>
  <si>
    <t>ბერიაშვილი</t>
  </si>
  <si>
    <t>22001022549</t>
  </si>
  <si>
    <t>ძმანაშვილი</t>
  </si>
  <si>
    <t>40001032135</t>
  </si>
  <si>
    <t>ყავრიშვილი</t>
  </si>
  <si>
    <t>01013025824</t>
  </si>
  <si>
    <t>ტაბრიზ</t>
  </si>
  <si>
    <t>მირზაევი</t>
  </si>
  <si>
    <t>28001037258</t>
  </si>
  <si>
    <t>ქართლელიშვილი</t>
  </si>
  <si>
    <t>13001048584</t>
  </si>
  <si>
    <t>ბუქური</t>
  </si>
  <si>
    <t>01016002153</t>
  </si>
  <si>
    <t>28001045846</t>
  </si>
  <si>
    <t>ამირანაშვილი</t>
  </si>
  <si>
    <t>01027090100</t>
  </si>
  <si>
    <t>45001007867</t>
  </si>
  <si>
    <t>ხუბიაშვილი</t>
  </si>
  <si>
    <t>54001013660</t>
  </si>
  <si>
    <t>20001032813</t>
  </si>
  <si>
    <t>ლიურა</t>
  </si>
  <si>
    <t>ვეშაგური</t>
  </si>
  <si>
    <t>16001024549</t>
  </si>
  <si>
    <t>მონადირიშვილი</t>
  </si>
  <si>
    <t>22001008723</t>
  </si>
  <si>
    <t>54001049073</t>
  </si>
  <si>
    <t>ათაბეგაშვილი</t>
  </si>
  <si>
    <t>36001043026</t>
  </si>
  <si>
    <t>ცისმარი</t>
  </si>
  <si>
    <t>36001034416</t>
  </si>
  <si>
    <t>აკოფიანი</t>
  </si>
  <si>
    <t>54001039175</t>
  </si>
  <si>
    <t>გიულნარა</t>
  </si>
  <si>
    <t>ველიევა</t>
  </si>
  <si>
    <t>28001073333</t>
  </si>
  <si>
    <t>26001008253</t>
  </si>
  <si>
    <t>01030048048</t>
  </si>
  <si>
    <t>ძნელაშვილი</t>
  </si>
  <si>
    <t>40001003835</t>
  </si>
  <si>
    <t>ჩახავა</t>
  </si>
  <si>
    <t>01008033688</t>
  </si>
  <si>
    <t>მამათელაშვილი</t>
  </si>
  <si>
    <t>13001056390</t>
  </si>
  <si>
    <t>გოცირიძე</t>
  </si>
  <si>
    <t>57001007071</t>
  </si>
  <si>
    <t>ეჟიშვილი</t>
  </si>
  <si>
    <t>45001035773</t>
  </si>
  <si>
    <t>დუნდუა</t>
  </si>
  <si>
    <t>02001004134</t>
  </si>
  <si>
    <t>13001000343</t>
  </si>
  <si>
    <t>54001035449</t>
  </si>
  <si>
    <t>ტარზან</t>
  </si>
  <si>
    <t>28001115264</t>
  </si>
  <si>
    <t>54001038128</t>
  </si>
  <si>
    <t>ნაყეური</t>
  </si>
  <si>
    <t>14001026901</t>
  </si>
  <si>
    <t>62007009817</t>
  </si>
  <si>
    <t>ზუროშვილი</t>
  </si>
  <si>
    <t>20001011134</t>
  </si>
  <si>
    <t>ნარინა</t>
  </si>
  <si>
    <t>ისპირიან-ფარსადანიშვილი</t>
  </si>
  <si>
    <t>01024029293</t>
  </si>
  <si>
    <t>მესაბლიშვილი</t>
  </si>
  <si>
    <t>20001068940</t>
  </si>
  <si>
    <t>ნარიმანიძე</t>
  </si>
  <si>
    <t>33001023434</t>
  </si>
  <si>
    <t>ბერუაშვილი</t>
  </si>
  <si>
    <t>08001026789</t>
  </si>
  <si>
    <t>61008012277</t>
  </si>
  <si>
    <t>ბეკურაული</t>
  </si>
  <si>
    <t>01032001884</t>
  </si>
  <si>
    <t>01005016660</t>
  </si>
  <si>
    <t>54001055377</t>
  </si>
  <si>
    <t>59001027536</t>
  </si>
  <si>
    <t>61010003815</t>
  </si>
  <si>
    <t>ტოჩილაშვილი</t>
  </si>
  <si>
    <t>45001023860</t>
  </si>
  <si>
    <t>43001010804</t>
  </si>
  <si>
    <t>თაველა</t>
  </si>
  <si>
    <t>01007010578</t>
  </si>
  <si>
    <t>არსენა</t>
  </si>
  <si>
    <t>ნატროშვილი</t>
  </si>
  <si>
    <t>14001011780</t>
  </si>
  <si>
    <t>54001051015</t>
  </si>
  <si>
    <t>ქენან</t>
  </si>
  <si>
    <t>28001009135</t>
  </si>
  <si>
    <t>53001004089</t>
  </si>
  <si>
    <t>ხუდიევი</t>
  </si>
  <si>
    <t>28001060902</t>
  </si>
  <si>
    <t>61010011189</t>
  </si>
  <si>
    <t>54001051305</t>
  </si>
  <si>
    <t>ქენქაძე-ლაზარიაშვილი</t>
  </si>
  <si>
    <t>20001016825</t>
  </si>
  <si>
    <t>26001025375</t>
  </si>
  <si>
    <t>46001012182</t>
  </si>
  <si>
    <t>ზაქრო</t>
  </si>
  <si>
    <t>კილაძე</t>
  </si>
  <si>
    <t>01012025389</t>
  </si>
  <si>
    <t>25001011354</t>
  </si>
  <si>
    <t>ჟივიძე</t>
  </si>
  <si>
    <t>24001036524</t>
  </si>
  <si>
    <t>არმიკ</t>
  </si>
  <si>
    <t>ოვაქიმიანი</t>
  </si>
  <si>
    <t>28001021597</t>
  </si>
  <si>
    <t>62003006735</t>
  </si>
  <si>
    <t>54001007410</t>
  </si>
  <si>
    <t>მეცხოვრიშვილი</t>
  </si>
  <si>
    <t>54001037618</t>
  </si>
  <si>
    <t>36001045050</t>
  </si>
  <si>
    <t>54001025360</t>
  </si>
  <si>
    <t>ხოხონიშვილი</t>
  </si>
  <si>
    <t>25001024782</t>
  </si>
  <si>
    <t>ქაჩლიშვილი</t>
  </si>
  <si>
    <t>13001066952</t>
  </si>
  <si>
    <t>ხარებაშვილი</t>
  </si>
  <si>
    <t>01026010386</t>
  </si>
  <si>
    <t>61008003843</t>
  </si>
  <si>
    <t>კონცელიძე</t>
  </si>
  <si>
    <t>61008001547</t>
  </si>
  <si>
    <t>გოგიშვილი</t>
  </si>
  <si>
    <t>02001002341</t>
  </si>
  <si>
    <t>ბზეკალავა</t>
  </si>
  <si>
    <t>26001034327</t>
  </si>
  <si>
    <t>ვუგარ</t>
  </si>
  <si>
    <t>28001048300</t>
  </si>
  <si>
    <t>01003016972</t>
  </si>
  <si>
    <t>შანშიაშვილი</t>
  </si>
  <si>
    <t>01027084302</t>
  </si>
  <si>
    <t>ბარბარე</t>
  </si>
  <si>
    <t>ეპიტაშვილი</t>
  </si>
  <si>
    <t>01011086118</t>
  </si>
  <si>
    <t>22001015601</t>
  </si>
  <si>
    <t>01003013559</t>
  </si>
  <si>
    <t>28001015690</t>
  </si>
  <si>
    <t>ნატა</t>
  </si>
  <si>
    <t>54001025863</t>
  </si>
  <si>
    <t>10001023912</t>
  </si>
  <si>
    <t>სასანია</t>
  </si>
  <si>
    <t>42001036692</t>
  </si>
  <si>
    <t>ზიბზიბაძე</t>
  </si>
  <si>
    <t>54001034261</t>
  </si>
  <si>
    <t>53001005256</t>
  </si>
  <si>
    <t>43001018301</t>
  </si>
  <si>
    <t>ქიზიყელაშვილი</t>
  </si>
  <si>
    <t>45001019794</t>
  </si>
  <si>
    <t>ალექსანდრა</t>
  </si>
  <si>
    <t>62006039665</t>
  </si>
  <si>
    <t>ორაგველიძე</t>
  </si>
  <si>
    <t>01024086181</t>
  </si>
  <si>
    <t>ბარათაშვილი</t>
  </si>
  <si>
    <t>11001030427</t>
  </si>
  <si>
    <t>25001047612</t>
  </si>
  <si>
    <t>არდაფილ</t>
  </si>
  <si>
    <t>ხალილოვ</t>
  </si>
  <si>
    <t>25001011412</t>
  </si>
  <si>
    <t>დიდმანიძე</t>
  </si>
  <si>
    <t>61006035952</t>
  </si>
  <si>
    <t>ქეცბაია</t>
  </si>
  <si>
    <t>62006038970</t>
  </si>
  <si>
    <t>ფეხშველაშვილი</t>
  </si>
  <si>
    <t>59004004564</t>
  </si>
  <si>
    <t>25001030905</t>
  </si>
  <si>
    <t>25001048021</t>
  </si>
  <si>
    <t>49001004652</t>
  </si>
  <si>
    <t>26001018575</t>
  </si>
  <si>
    <t>ოქროაშვილი</t>
  </si>
  <si>
    <t>20001021560</t>
  </si>
  <si>
    <t>მედეია</t>
  </si>
  <si>
    <t>მეურმიშვილი</t>
  </si>
  <si>
    <t>13001001465</t>
  </si>
  <si>
    <t>ნუსრეტ</t>
  </si>
  <si>
    <t>სამედოვი</t>
  </si>
  <si>
    <t>28001101794</t>
  </si>
  <si>
    <t>ზანგურაშვილი</t>
  </si>
  <si>
    <t>57001014866</t>
  </si>
  <si>
    <t>54001012854</t>
  </si>
  <si>
    <t>მგალობლიშვილი</t>
  </si>
  <si>
    <t>46001022209</t>
  </si>
  <si>
    <t>გასან</t>
  </si>
  <si>
    <t>ხასმამედოვი</t>
  </si>
  <si>
    <t>28001115693</t>
  </si>
  <si>
    <t>ალიხანოვი</t>
  </si>
  <si>
    <t>28001070793</t>
  </si>
  <si>
    <t>როხვაძე</t>
  </si>
  <si>
    <t>26001027114</t>
  </si>
  <si>
    <t>აზატ</t>
  </si>
  <si>
    <t>მასიმოვი</t>
  </si>
  <si>
    <t>28001037545</t>
  </si>
  <si>
    <t>54001018204</t>
  </si>
  <si>
    <t>ხუხუნი</t>
  </si>
  <si>
    <t>26001028734</t>
  </si>
  <si>
    <t>54001044871</t>
  </si>
  <si>
    <t>28001069928</t>
  </si>
  <si>
    <t>დოლაშვილი</t>
  </si>
  <si>
    <t>14001019194</t>
  </si>
  <si>
    <t>56001021124</t>
  </si>
  <si>
    <t>54001048578</t>
  </si>
  <si>
    <t>ქავზინაძე</t>
  </si>
  <si>
    <t>26001007966 </t>
  </si>
  <si>
    <t>61007001775</t>
  </si>
  <si>
    <t>26001024967</t>
  </si>
  <si>
    <t>13001059765</t>
  </si>
  <si>
    <t>ყველაშვილი</t>
  </si>
  <si>
    <t>20001017404</t>
  </si>
  <si>
    <t>დათუკიშვილი</t>
  </si>
  <si>
    <t>20001003161</t>
  </si>
  <si>
    <t>ზაიელი</t>
  </si>
  <si>
    <t>08001034333</t>
  </si>
  <si>
    <t>ბუჩაშვილი</t>
  </si>
  <si>
    <t>36001016184</t>
  </si>
  <si>
    <t>13001066506</t>
  </si>
  <si>
    <t>სააკაშვილი</t>
  </si>
  <si>
    <t>20001040814</t>
  </si>
  <si>
    <t>ჩხატარაშვილი</t>
  </si>
  <si>
    <t>61001036492</t>
  </si>
  <si>
    <t>ბოგვერაძე</t>
  </si>
  <si>
    <t>56001017741</t>
  </si>
  <si>
    <t>01014002460</t>
  </si>
  <si>
    <t>მამია</t>
  </si>
  <si>
    <t>54001017336</t>
  </si>
  <si>
    <t>გილიკაშვილი</t>
  </si>
  <si>
    <t>01013014319</t>
  </si>
  <si>
    <t>57001053794</t>
  </si>
  <si>
    <t>შეყელაძე</t>
  </si>
  <si>
    <t>25001044628</t>
  </si>
  <si>
    <t>ღვინიაშვილი</t>
  </si>
  <si>
    <t>20001056318</t>
  </si>
  <si>
    <t>ღონღაძე</t>
  </si>
  <si>
    <t>57001013156</t>
  </si>
  <si>
    <t>გუჯაბიძე</t>
  </si>
  <si>
    <t>26001008480</t>
  </si>
  <si>
    <t>გამყრელიძე</t>
  </si>
  <si>
    <t>54001052897</t>
  </si>
  <si>
    <t>მზექალაშვილი</t>
  </si>
  <si>
    <t>45001037178</t>
  </si>
  <si>
    <t>ყოჩიაშვილი</t>
  </si>
  <si>
    <t>14001004768</t>
  </si>
  <si>
    <t>ინა</t>
  </si>
  <si>
    <t>22001006995</t>
  </si>
  <si>
    <t xml:space="preserve">ხარატიძე </t>
  </si>
  <si>
    <t>36001051374</t>
  </si>
  <si>
    <t>ბუსხრიკიძე</t>
  </si>
  <si>
    <t>38001042269</t>
  </si>
  <si>
    <t>თემიკო</t>
  </si>
  <si>
    <t>ვარდოშვილი</t>
  </si>
  <si>
    <t>08001008375</t>
  </si>
  <si>
    <t>ბენიძე</t>
  </si>
  <si>
    <t>62005024876</t>
  </si>
  <si>
    <t>01029013240</t>
  </si>
  <si>
    <t>28001067592</t>
  </si>
  <si>
    <t>38001042637</t>
  </si>
  <si>
    <t>მამაგულაშვილი</t>
  </si>
  <si>
    <t>43001003258</t>
  </si>
  <si>
    <t>ქადაგიშვილი</t>
  </si>
  <si>
    <t>13001021462</t>
  </si>
  <si>
    <t>ხვთისო</t>
  </si>
  <si>
    <t>ხუგაშვილი</t>
  </si>
  <si>
    <t>57001017505</t>
  </si>
  <si>
    <t>ჯობინაშვილი</t>
  </si>
  <si>
    <t>01311099234</t>
  </si>
  <si>
    <t>გელიტაშვილი</t>
  </si>
  <si>
    <t>01011068408</t>
  </si>
  <si>
    <t>კვიჭიძე</t>
  </si>
  <si>
    <t>26001006214</t>
  </si>
  <si>
    <t>ჩიკვაიძე</t>
  </si>
  <si>
    <t>04001002005</t>
  </si>
  <si>
    <t>22001022573</t>
  </si>
  <si>
    <t>40001038717</t>
  </si>
  <si>
    <t>ასისტიშვილი</t>
  </si>
  <si>
    <t>45001025545</t>
  </si>
  <si>
    <t>მავილე</t>
  </si>
  <si>
    <t>ღელეყვა</t>
  </si>
  <si>
    <t>26001020257</t>
  </si>
  <si>
    <t>ელმარ</t>
  </si>
  <si>
    <t>28001023047</t>
  </si>
  <si>
    <t>22001020730</t>
  </si>
  <si>
    <t>54001046186</t>
  </si>
  <si>
    <t>20001041428</t>
  </si>
  <si>
    <t>54001025758</t>
  </si>
  <si>
    <t>22001022492</t>
  </si>
  <si>
    <t>ხაბაზიშვილი</t>
  </si>
  <si>
    <t>45001021896</t>
  </si>
  <si>
    <t>ყიფშიძე</t>
  </si>
  <si>
    <t>26001019568</t>
  </si>
  <si>
    <t>48001021516</t>
  </si>
  <si>
    <t>ანეტა</t>
  </si>
  <si>
    <t>ჯალიაშვილი</t>
  </si>
  <si>
    <t>40001023175</t>
  </si>
  <si>
    <t>კურბან</t>
  </si>
  <si>
    <t>ქაზუმოვი</t>
  </si>
  <si>
    <t>25001014649</t>
  </si>
  <si>
    <t xml:space="preserve">ხარგელია </t>
  </si>
  <si>
    <t>62004009007</t>
  </si>
  <si>
    <t>14001012429</t>
  </si>
  <si>
    <t>ჩალაძე</t>
  </si>
  <si>
    <t>25001046869</t>
  </si>
  <si>
    <t>მექვევრიშვილი</t>
  </si>
  <si>
    <t>20001009915</t>
  </si>
  <si>
    <t>სპარსიაშვილი</t>
  </si>
  <si>
    <t>01006005970</t>
  </si>
  <si>
    <t>დავითინიძე</t>
  </si>
  <si>
    <t>20001062362</t>
  </si>
  <si>
    <t>არუთინიანი</t>
  </si>
  <si>
    <t>01029008072</t>
  </si>
  <si>
    <t>02801026852</t>
  </si>
  <si>
    <t>57001028478</t>
  </si>
  <si>
    <t>20001065128</t>
  </si>
  <si>
    <t>პაპიაშვილი</t>
  </si>
  <si>
    <t>28001112457</t>
  </si>
  <si>
    <t>01029010505</t>
  </si>
  <si>
    <t>ხათაშვილი</t>
  </si>
  <si>
    <t>01030037698</t>
  </si>
  <si>
    <t>იფრატ</t>
  </si>
  <si>
    <t>ბინიატოვი</t>
  </si>
  <si>
    <t>28001036371</t>
  </si>
  <si>
    <t>ნადიმ</t>
  </si>
  <si>
    <t>61008016674</t>
  </si>
  <si>
    <t>61008017037</t>
  </si>
  <si>
    <t>56001018295</t>
  </si>
  <si>
    <t>26001005605</t>
  </si>
  <si>
    <t>20001031515</t>
  </si>
  <si>
    <t>რუსტამ</t>
  </si>
  <si>
    <t>28001001629</t>
  </si>
  <si>
    <t>56001004129</t>
  </si>
  <si>
    <t>54001053214</t>
  </si>
  <si>
    <t>ბეროშვილი</t>
  </si>
  <si>
    <t>13001055623</t>
  </si>
  <si>
    <t>მარგო</t>
  </si>
  <si>
    <t>26001033281</t>
  </si>
  <si>
    <t>შერმანდინ</t>
  </si>
  <si>
    <t>ასანიძე</t>
  </si>
  <si>
    <t>54001036356</t>
  </si>
  <si>
    <t>01013026424</t>
  </si>
  <si>
    <t>შამილ</t>
  </si>
  <si>
    <t>მუსაევი</t>
  </si>
  <si>
    <t>28001000845</t>
  </si>
  <si>
    <t>ნონიკაშვილი</t>
  </si>
  <si>
    <t>59003001893</t>
  </si>
  <si>
    <t>22001019332</t>
  </si>
  <si>
    <t>01011076153</t>
  </si>
  <si>
    <t>18001004688</t>
  </si>
  <si>
    <t>ამბროსიშვილი</t>
  </si>
  <si>
    <t>01020015792</t>
  </si>
  <si>
    <t>არსენიშვილი</t>
  </si>
  <si>
    <t>25001037893</t>
  </si>
  <si>
    <t>61004043975</t>
  </si>
  <si>
    <t>ფილია</t>
  </si>
  <si>
    <t>62001002181</t>
  </si>
  <si>
    <t>ფუთურიძე</t>
  </si>
  <si>
    <t>53001014466</t>
  </si>
  <si>
    <t>25001000778</t>
  </si>
  <si>
    <t>ნავაი</t>
  </si>
  <si>
    <t>36001023640</t>
  </si>
  <si>
    <t>კვაჭაძე</t>
  </si>
  <si>
    <t>26001016102</t>
  </si>
  <si>
    <t>36001050404</t>
  </si>
  <si>
    <t>57001036397</t>
  </si>
  <si>
    <t>01001007129</t>
  </si>
  <si>
    <t>01029013623</t>
  </si>
  <si>
    <t>ზეზვა</t>
  </si>
  <si>
    <t>მწყერაშვილი</t>
  </si>
  <si>
    <t>54001023292</t>
  </si>
  <si>
    <t>გუგუნაძე</t>
  </si>
  <si>
    <t>01013003739</t>
  </si>
  <si>
    <t>ვუსალ</t>
  </si>
  <si>
    <t>სულთანოვი</t>
  </si>
  <si>
    <t>28801123787</t>
  </si>
  <si>
    <t>54001054960</t>
  </si>
  <si>
    <t>შერაზადიშვილი</t>
  </si>
  <si>
    <t>59004002005</t>
  </si>
  <si>
    <t>შიშმანიძე</t>
  </si>
  <si>
    <t>61005001277</t>
  </si>
  <si>
    <t>46001016117</t>
  </si>
  <si>
    <t>დიდებულიძე</t>
  </si>
  <si>
    <t>57001042411</t>
  </si>
  <si>
    <t>20001065073</t>
  </si>
  <si>
    <t>61004021443</t>
  </si>
  <si>
    <t>ივლიტა</t>
  </si>
  <si>
    <t>08001006444</t>
  </si>
  <si>
    <t>ტიგინაშვილი</t>
  </si>
  <si>
    <t>36001019167</t>
  </si>
  <si>
    <t>თეთრაშვილი</t>
  </si>
  <si>
    <t>35001128840</t>
  </si>
  <si>
    <t>54001058093</t>
  </si>
  <si>
    <t>13001026911</t>
  </si>
  <si>
    <t>61006059861</t>
  </si>
  <si>
    <t>38001011683</t>
  </si>
  <si>
    <t>წიწაკიშვილი</t>
  </si>
  <si>
    <t>14001009616</t>
  </si>
  <si>
    <t>ჭოტორიშვილი</t>
  </si>
  <si>
    <t>20001059401</t>
  </si>
  <si>
    <t>20001011267</t>
  </si>
  <si>
    <t>54001016546</t>
  </si>
  <si>
    <t>01017021692</t>
  </si>
  <si>
    <t>აბდუშელიშვილი</t>
  </si>
  <si>
    <t>54001045905</t>
  </si>
  <si>
    <t>გელდიაშვილი</t>
  </si>
  <si>
    <t>01027016437</t>
  </si>
  <si>
    <t>გავაშელი</t>
  </si>
  <si>
    <t>01027065427</t>
  </si>
  <si>
    <t>სტეფანოვა</t>
  </si>
  <si>
    <t>01028002566</t>
  </si>
  <si>
    <t>ქოქაშვილი</t>
  </si>
  <si>
    <t>01027060579</t>
  </si>
  <si>
    <t>ქარუმიძე</t>
  </si>
  <si>
    <t>01011017927</t>
  </si>
  <si>
    <t>აკიფ</t>
  </si>
  <si>
    <t>28001063098</t>
  </si>
  <si>
    <t>53001056132</t>
  </si>
  <si>
    <t>უდუმაშვილი</t>
  </si>
  <si>
    <t>36001052395</t>
  </si>
  <si>
    <t>04001011377</t>
  </si>
  <si>
    <t>პაპუაშვილი</t>
  </si>
  <si>
    <t>36701056090</t>
  </si>
  <si>
    <t>ზინაიდა</t>
  </si>
  <si>
    <t>04001013518</t>
  </si>
  <si>
    <t>40001006518</t>
  </si>
  <si>
    <t>ჩანგაშვილი</t>
  </si>
  <si>
    <t>13001041714</t>
  </si>
  <si>
    <t>45001030001</t>
  </si>
  <si>
    <t>54001038101</t>
  </si>
  <si>
    <t>54001028732</t>
  </si>
  <si>
    <t>40001017443</t>
  </si>
  <si>
    <t>ხათუთი</t>
  </si>
  <si>
    <t>54001031193</t>
  </si>
  <si>
    <t>01027035706</t>
  </si>
  <si>
    <t>01012023367</t>
  </si>
  <si>
    <t>მაკარაძე</t>
  </si>
  <si>
    <t>61010004092</t>
  </si>
  <si>
    <t>უტიაშვილი-კაჭარავა</t>
  </si>
  <si>
    <t>13001010337</t>
  </si>
  <si>
    <t>40001004828</t>
  </si>
  <si>
    <t>61001038369</t>
  </si>
  <si>
    <t>ჯავანშირ</t>
  </si>
  <si>
    <t>28001029998</t>
  </si>
  <si>
    <t>კვიჟინაძე</t>
  </si>
  <si>
    <t>54001046049</t>
  </si>
  <si>
    <t>11001014000</t>
  </si>
  <si>
    <t>ალი</t>
  </si>
  <si>
    <t>28001104646</t>
  </si>
  <si>
    <t>აივაზაშვილი</t>
  </si>
  <si>
    <t>20001063390</t>
  </si>
  <si>
    <t>08001010984</t>
  </si>
  <si>
    <t>61004005888</t>
  </si>
  <si>
    <t>ბინნათოვი</t>
  </si>
  <si>
    <t>36001010103</t>
  </si>
  <si>
    <t>ლამზირა</t>
  </si>
  <si>
    <t>54001036301</t>
  </si>
  <si>
    <t>31001051461</t>
  </si>
  <si>
    <t xml:space="preserve">სეხნიაშვილი </t>
  </si>
  <si>
    <t>01005000925</t>
  </si>
  <si>
    <t>13001035207</t>
  </si>
  <si>
    <t>მირზა</t>
  </si>
  <si>
    <t>ნემსწვერიძე</t>
  </si>
  <si>
    <t>49001012283</t>
  </si>
  <si>
    <t>სეფაშვილი</t>
  </si>
  <si>
    <t>45001004100</t>
  </si>
  <si>
    <t>08001018876</t>
  </si>
  <si>
    <t>ვაშაძე</t>
  </si>
  <si>
    <t>38001009499</t>
  </si>
  <si>
    <t>54001032797</t>
  </si>
  <si>
    <t>ანანიაშვილი</t>
  </si>
  <si>
    <t>40001017336</t>
  </si>
  <si>
    <t>სარხან</t>
  </si>
  <si>
    <t>დურახანოვი</t>
  </si>
  <si>
    <t>28001012839</t>
  </si>
  <si>
    <t>45001012988</t>
  </si>
  <si>
    <t>მუნჯიშვილი</t>
  </si>
  <si>
    <t>13001042010</t>
  </si>
  <si>
    <t>ზეინკლიშვილი</t>
  </si>
  <si>
    <t>43001024245</t>
  </si>
  <si>
    <t>46001016875</t>
  </si>
  <si>
    <t>01010008303</t>
  </si>
  <si>
    <t>აივაზიანი</t>
  </si>
  <si>
    <t>14001017103</t>
  </si>
  <si>
    <t>მინდოდაური</t>
  </si>
  <si>
    <t>01015025944</t>
  </si>
  <si>
    <t>შარმიაშვილი</t>
  </si>
  <si>
    <t>01013023358</t>
  </si>
  <si>
    <t>თოხაძე</t>
  </si>
  <si>
    <t>26001009143</t>
  </si>
  <si>
    <t>61006029299</t>
  </si>
  <si>
    <t>ნამაზოვი</t>
  </si>
  <si>
    <t>28650004632</t>
  </si>
  <si>
    <t>ოლია</t>
  </si>
  <si>
    <t>45001028965</t>
  </si>
  <si>
    <t>54001053512</t>
  </si>
  <si>
    <t>61008002921</t>
  </si>
  <si>
    <t>ხეჩიკაშვილი</t>
  </si>
  <si>
    <t>24001010412</t>
  </si>
  <si>
    <t>ომანიძე</t>
  </si>
  <si>
    <t>20001056099</t>
  </si>
  <si>
    <t>54001001101</t>
  </si>
  <si>
    <t>01027056530</t>
  </si>
  <si>
    <t>49001013404</t>
  </si>
  <si>
    <t>01001088527</t>
  </si>
  <si>
    <t>გიუნაშვილი</t>
  </si>
  <si>
    <t>59001056602</t>
  </si>
  <si>
    <t>26001036233</t>
  </si>
  <si>
    <t>56001019094</t>
  </si>
  <si>
    <t>01011065973</t>
  </si>
  <si>
    <t>01019067293</t>
  </si>
  <si>
    <t>26001029603</t>
  </si>
  <si>
    <t>სერგი</t>
  </si>
  <si>
    <t>შახნაზაროვი</t>
  </si>
  <si>
    <t>13001010735</t>
  </si>
  <si>
    <t>ალექსაშვილი</t>
  </si>
  <si>
    <t>36001024768</t>
  </si>
  <si>
    <t>61010002534</t>
  </si>
  <si>
    <t>ქარენაშვილი</t>
  </si>
  <si>
    <t>45001007376</t>
  </si>
  <si>
    <t>ეუაშვილი</t>
  </si>
  <si>
    <t>22001011451</t>
  </si>
  <si>
    <t>46001015731</t>
  </si>
  <si>
    <t>გაგუნაშვილი</t>
  </si>
  <si>
    <t>08001008742</t>
  </si>
  <si>
    <t>აბუაშვილი</t>
  </si>
  <si>
    <t>28001003558</t>
  </si>
  <si>
    <t>მირაქოვი</t>
  </si>
  <si>
    <t>40001006647</t>
  </si>
  <si>
    <t>11001009210</t>
  </si>
  <si>
    <t>გევორქ</t>
  </si>
  <si>
    <t>ხაჩატურიანი</t>
  </si>
  <si>
    <t>28001010721</t>
  </si>
  <si>
    <t>25001001016</t>
  </si>
  <si>
    <t>54001059752</t>
  </si>
  <si>
    <t>ქალდავა</t>
  </si>
  <si>
    <t>62005019761</t>
  </si>
  <si>
    <t>ფირანიშვილი</t>
  </si>
  <si>
    <t>01029013707</t>
  </si>
  <si>
    <t>ბეგაშვილი</t>
  </si>
  <si>
    <t>01013026343</t>
  </si>
  <si>
    <t>ღუღუნიშვილი</t>
  </si>
  <si>
    <t>38001011610</t>
  </si>
  <si>
    <t>ასკეროვი</t>
  </si>
  <si>
    <t>28001040610</t>
  </si>
  <si>
    <t>46001018868</t>
  </si>
  <si>
    <t>ტოფიგ</t>
  </si>
  <si>
    <t>28001010782</t>
  </si>
  <si>
    <t>კომახიძე</t>
  </si>
  <si>
    <t>61006048419</t>
  </si>
  <si>
    <t>ვანო</t>
  </si>
  <si>
    <t>54001060097</t>
  </si>
  <si>
    <t xml:space="preserve">ჭეშურაშვილი </t>
  </si>
  <si>
    <t>36001011746</t>
  </si>
  <si>
    <t>54001023556</t>
  </si>
  <si>
    <t>20001045845</t>
  </si>
  <si>
    <t xml:space="preserve">ჯაშიაშვილი </t>
  </si>
  <si>
    <t>22001023407</t>
  </si>
  <si>
    <t>სამბელაშვილი</t>
  </si>
  <si>
    <t>14001028848</t>
  </si>
  <si>
    <t>13001066744</t>
  </si>
  <si>
    <t>01029018116</t>
  </si>
  <si>
    <t>14001001283</t>
  </si>
  <si>
    <t>ბროიანი</t>
  </si>
  <si>
    <t>01032002813</t>
  </si>
  <si>
    <t>25001006997</t>
  </si>
  <si>
    <t>ქვათაძე</t>
  </si>
  <si>
    <t>38001013405 </t>
  </si>
  <si>
    <t>01007002270</t>
  </si>
  <si>
    <t>36001030377</t>
  </si>
  <si>
    <t>ბოკელავაძე</t>
  </si>
  <si>
    <t>53001040371</t>
  </si>
  <si>
    <t>ვაჩაძე</t>
  </si>
  <si>
    <t>04001001729</t>
  </si>
  <si>
    <t>ელმან</t>
  </si>
  <si>
    <t xml:space="preserve">ისაევი </t>
  </si>
  <si>
    <t>36501058201</t>
  </si>
  <si>
    <t>ლეკაიძე</t>
  </si>
  <si>
    <t>08001028080</t>
  </si>
  <si>
    <t>დათიშვილი</t>
  </si>
  <si>
    <t>20001017669</t>
  </si>
  <si>
    <t>ზაქაიძე</t>
  </si>
  <si>
    <t>14001023857</t>
  </si>
  <si>
    <t>ტეფნაძე</t>
  </si>
  <si>
    <t>01019026643</t>
  </si>
  <si>
    <t>ტურკან</t>
  </si>
  <si>
    <t>ხასმამედოვა</t>
  </si>
  <si>
    <t>28001098412</t>
  </si>
  <si>
    <t>45001008236</t>
  </si>
  <si>
    <t>28001111710</t>
  </si>
  <si>
    <t>ლუხუმი</t>
  </si>
  <si>
    <t>ჯაბანიშვილი</t>
  </si>
  <si>
    <t>08001032261</t>
  </si>
  <si>
    <t>26001007949</t>
  </si>
  <si>
    <t>ეკატერინა</t>
  </si>
  <si>
    <t>46001022185</t>
  </si>
  <si>
    <t>54001043222</t>
  </si>
  <si>
    <t>გიორგობიანი</t>
  </si>
  <si>
    <t>41001022140</t>
  </si>
  <si>
    <t>შახმალი</t>
  </si>
  <si>
    <t>22001010859</t>
  </si>
  <si>
    <t>აგილ</t>
  </si>
  <si>
    <t>28001013596</t>
  </si>
  <si>
    <t>ლომაძე</t>
  </si>
  <si>
    <t>01001030803</t>
  </si>
  <si>
    <t>ყაველაშვილი</t>
  </si>
  <si>
    <t>53001058722</t>
  </si>
  <si>
    <t>05001011480</t>
  </si>
  <si>
    <t>54001001795</t>
  </si>
  <si>
    <t>ხორგუაშვილი</t>
  </si>
  <si>
    <t>24001011351</t>
  </si>
  <si>
    <t>28001095614</t>
  </si>
  <si>
    <t>ცანდიშვილი</t>
  </si>
  <si>
    <t>36001020401</t>
  </si>
  <si>
    <t>61001021693</t>
  </si>
  <si>
    <t>ჯიქურაშვილი</t>
  </si>
  <si>
    <t>01027008167</t>
  </si>
  <si>
    <t>ირადა</t>
  </si>
  <si>
    <t>ასკეროვა</t>
  </si>
  <si>
    <t>28001040976</t>
  </si>
  <si>
    <t>ჯიქიძე</t>
  </si>
  <si>
    <t>54001044796</t>
  </si>
  <si>
    <t>54001040073</t>
  </si>
  <si>
    <t>აჯიხალილ</t>
  </si>
  <si>
    <t>28001077332</t>
  </si>
  <si>
    <t>ეგრისელაშვილი</t>
  </si>
  <si>
    <t>01027069539</t>
  </si>
  <si>
    <t>02001004623</t>
  </si>
  <si>
    <t>54001046348</t>
  </si>
  <si>
    <t>28001007719</t>
  </si>
  <si>
    <t>ნოვრუზ</t>
  </si>
  <si>
    <t>საფაროვი</t>
  </si>
  <si>
    <t>28001064798</t>
  </si>
  <si>
    <t>01027076652</t>
  </si>
  <si>
    <t>45001034127</t>
  </si>
  <si>
    <t>ტერტერაშვილი</t>
  </si>
  <si>
    <t>08001033777</t>
  </si>
  <si>
    <t>ბოჟაძე</t>
  </si>
  <si>
    <t>01027011140</t>
  </si>
  <si>
    <t>01005021888</t>
  </si>
  <si>
    <t>იოსებაშვილი</t>
  </si>
  <si>
    <t>20001053728</t>
  </si>
  <si>
    <t>01011021373</t>
  </si>
  <si>
    <t>ფადარაშვილი</t>
  </si>
  <si>
    <t>22001014218</t>
  </si>
  <si>
    <t>54001060921</t>
  </si>
  <si>
    <t>ოთიაშვილი</t>
  </si>
  <si>
    <t>36001029386</t>
  </si>
  <si>
    <t>13001056629</t>
  </si>
  <si>
    <t>ქუჯოშვილი</t>
  </si>
  <si>
    <t>59001110607</t>
  </si>
  <si>
    <t>01005022682</t>
  </si>
  <si>
    <t>22001022377</t>
  </si>
  <si>
    <t xml:space="preserve">წიკლაური </t>
  </si>
  <si>
    <t>24001015076</t>
  </si>
  <si>
    <t>დარისპანაშვილი</t>
  </si>
  <si>
    <t>36001026020</t>
  </si>
  <si>
    <t>სალუაშვილი</t>
  </si>
  <si>
    <t>20001019226</t>
  </si>
  <si>
    <t>მარღიშვილი</t>
  </si>
  <si>
    <t>59003003083</t>
  </si>
  <si>
    <t>54001041928</t>
  </si>
  <si>
    <t>ახმედ</t>
  </si>
  <si>
    <t>აფანდიევი</t>
  </si>
  <si>
    <t>28001056441</t>
  </si>
  <si>
    <t>ქვრივიშვილი</t>
  </si>
  <si>
    <t>36001012046</t>
  </si>
  <si>
    <t>31001009515</t>
  </si>
  <si>
    <t>54001046325</t>
  </si>
  <si>
    <t>შოპია</t>
  </si>
  <si>
    <t>ჯომიდავა</t>
  </si>
  <si>
    <t>62005020882</t>
  </si>
  <si>
    <t xml:space="preserve">გელა </t>
  </si>
  <si>
    <t>01006015226</t>
  </si>
  <si>
    <t>ოზგელდაშვილი</t>
  </si>
  <si>
    <t>01005036252</t>
  </si>
  <si>
    <t>კაკოიშვილი</t>
  </si>
  <si>
    <t>56001011494</t>
  </si>
  <si>
    <t>26001012415</t>
  </si>
  <si>
    <t>54001023056</t>
  </si>
  <si>
    <t>ცქიფურიშვილი</t>
  </si>
  <si>
    <t>01611099691</t>
  </si>
  <si>
    <t>01025007120</t>
  </si>
  <si>
    <t>28001025202</t>
  </si>
  <si>
    <t>33001063086</t>
  </si>
  <si>
    <t>ვარსიმაშვილი</t>
  </si>
  <si>
    <t>40001031452</t>
  </si>
  <si>
    <t>მახაშვილი</t>
  </si>
  <si>
    <t>40001001800</t>
  </si>
  <si>
    <t>46001021355</t>
  </si>
  <si>
    <t>მართა</t>
  </si>
  <si>
    <t>18001016651</t>
  </si>
  <si>
    <t>40001033197</t>
  </si>
  <si>
    <t>01027075333</t>
  </si>
  <si>
    <t>ვასაძე</t>
  </si>
  <si>
    <t>01019040774</t>
  </si>
  <si>
    <t>28001067689</t>
  </si>
  <si>
    <t>დანტესი</t>
  </si>
  <si>
    <t>ეჩიშვილი</t>
  </si>
  <si>
    <t>08001006746</t>
  </si>
  <si>
    <t>54001001217</t>
  </si>
  <si>
    <t>57001045940</t>
  </si>
  <si>
    <t>ქემერტელიძე</t>
  </si>
  <si>
    <t>38001032469</t>
  </si>
  <si>
    <t>როსტომ</t>
  </si>
  <si>
    <t>38001007839</t>
  </si>
  <si>
    <t>28001030711</t>
  </si>
  <si>
    <t>01027044622</t>
  </si>
  <si>
    <t>ლალე</t>
  </si>
  <si>
    <t>ისმაილოვა</t>
  </si>
  <si>
    <t>28001086023</t>
  </si>
  <si>
    <t>01002026237</t>
  </si>
  <si>
    <t>ქუსიკაშვილი</t>
  </si>
  <si>
    <t>01011037336</t>
  </si>
  <si>
    <t>54001057100</t>
  </si>
  <si>
    <t>ზაქარია</t>
  </si>
  <si>
    <t>ლაზარიაშვილი</t>
  </si>
  <si>
    <t>20001005527</t>
  </si>
  <si>
    <t>პავლე</t>
  </si>
  <si>
    <t>01008040446</t>
  </si>
  <si>
    <t>გრიგოლ</t>
  </si>
  <si>
    <t>ღამბარაშვილი</t>
  </si>
  <si>
    <t>43001021904</t>
  </si>
  <si>
    <t>56001018033</t>
  </si>
  <si>
    <t>დარბაისელი</t>
  </si>
  <si>
    <t>36001051520</t>
  </si>
  <si>
    <t>54001047072</t>
  </si>
  <si>
    <t>40001016776</t>
  </si>
  <si>
    <t>ქურხულიშვილი</t>
  </si>
  <si>
    <t>40001005890</t>
  </si>
  <si>
    <t>25001044127</t>
  </si>
  <si>
    <t>გოგიჩაძე</t>
  </si>
  <si>
    <t>01027005713</t>
  </si>
  <si>
    <t>43001041022</t>
  </si>
  <si>
    <t>61006070315</t>
  </si>
  <si>
    <t>13001014354</t>
  </si>
  <si>
    <t>დევლახაშვილი</t>
  </si>
  <si>
    <t>22001022789</t>
  </si>
  <si>
    <t>13001046282</t>
  </si>
  <si>
    <t>01027063743</t>
  </si>
  <si>
    <t>ძნელაძე</t>
  </si>
  <si>
    <t>26001005995</t>
  </si>
  <si>
    <t>46001001324</t>
  </si>
  <si>
    <t>14001024803</t>
  </si>
  <si>
    <t>25001014266</t>
  </si>
  <si>
    <t>57001041026</t>
  </si>
  <si>
    <t>61004021507</t>
  </si>
  <si>
    <t>01027080169</t>
  </si>
  <si>
    <t>გიაშვილი</t>
  </si>
  <si>
    <t>13001066492</t>
  </si>
  <si>
    <t>46001018881</t>
  </si>
  <si>
    <t>გიიმატ</t>
  </si>
  <si>
    <t>ალეკბეროვა</t>
  </si>
  <si>
    <t>28001083634</t>
  </si>
  <si>
    <t>24001044088</t>
  </si>
  <si>
    <t>01017040800</t>
  </si>
  <si>
    <t>გობეჯიშვილი</t>
  </si>
  <si>
    <t>04001014986</t>
  </si>
  <si>
    <t>კურცხალია</t>
  </si>
  <si>
    <t>21001011096</t>
  </si>
  <si>
    <t>ჯამბულ</t>
  </si>
  <si>
    <t>14001007136</t>
  </si>
  <si>
    <t>დარბაიძე</t>
  </si>
  <si>
    <t>54001060160</t>
  </si>
  <si>
    <t>დაღელიშვილი</t>
  </si>
  <si>
    <t>20001066857</t>
  </si>
  <si>
    <t>54001001990</t>
  </si>
  <si>
    <t>54001056211</t>
  </si>
  <si>
    <t>ელიზბარი</t>
  </si>
  <si>
    <t>45001021724</t>
  </si>
  <si>
    <t>36001006586</t>
  </si>
  <si>
    <t>ქელბაქიანი</t>
  </si>
  <si>
    <t>01008052341</t>
  </si>
  <si>
    <t>62001014346</t>
  </si>
  <si>
    <t>08001003240</t>
  </si>
  <si>
    <t>08001023432</t>
  </si>
  <si>
    <t>61010006827</t>
  </si>
  <si>
    <t>რატი</t>
  </si>
  <si>
    <t>54001057516</t>
  </si>
  <si>
    <t>53001006998</t>
  </si>
  <si>
    <t>მარკოზაშვილი</t>
  </si>
  <si>
    <t>08001034293</t>
  </si>
  <si>
    <t>მასურაშვილი</t>
  </si>
  <si>
    <t>20001004435</t>
  </si>
  <si>
    <t>ბორშოიძე</t>
  </si>
  <si>
    <t>20001031113</t>
  </si>
  <si>
    <t>მიშველიძე</t>
  </si>
  <si>
    <t>01003014144</t>
  </si>
  <si>
    <t>გუსეინალი</t>
  </si>
  <si>
    <t>28001050408</t>
  </si>
  <si>
    <t>ჯოხარიძე</t>
  </si>
  <si>
    <t>20001047791</t>
  </si>
  <si>
    <t>28001017172</t>
  </si>
  <si>
    <t>მადლენა</t>
  </si>
  <si>
    <t>თედეიშვილი</t>
  </si>
  <si>
    <t>45001021485</t>
  </si>
  <si>
    <t>ტელმან</t>
  </si>
  <si>
    <t>28001046296</t>
  </si>
  <si>
    <t>14001029096</t>
  </si>
  <si>
    <t>გულივერ</t>
  </si>
  <si>
    <t>26001028767</t>
  </si>
  <si>
    <t>14001020882</t>
  </si>
  <si>
    <t>ჭკუასელი</t>
  </si>
  <si>
    <t>46001001448</t>
  </si>
  <si>
    <t>62003009645</t>
  </si>
  <si>
    <t>01024084371</t>
  </si>
  <si>
    <t>ნაჯაფ</t>
  </si>
  <si>
    <t>36001016114</t>
  </si>
  <si>
    <t>ლაფაჩიშვილი</t>
  </si>
  <si>
    <t>13001064610</t>
  </si>
  <si>
    <t>25001025664</t>
  </si>
  <si>
    <t>54001043954</t>
  </si>
  <si>
    <t>ტეტიაშვილი</t>
  </si>
  <si>
    <t>20001018359</t>
  </si>
  <si>
    <t xml:space="preserve">ლაითაძე </t>
  </si>
  <si>
    <t>55001000295</t>
  </si>
  <si>
    <t>22001021727</t>
  </si>
  <si>
    <t>ომიაძე</t>
  </si>
  <si>
    <t>01027052542</t>
  </si>
  <si>
    <t>01027059133</t>
  </si>
  <si>
    <t>01012023366</t>
  </si>
  <si>
    <t>01001069909</t>
  </si>
  <si>
    <t>მაშვნიაშვილი</t>
  </si>
  <si>
    <t>08001004355</t>
  </si>
  <si>
    <t>54001038834</t>
  </si>
  <si>
    <t>მალასიძე</t>
  </si>
  <si>
    <t>01027081449</t>
  </si>
  <si>
    <t>ხიდიშელი</t>
  </si>
  <si>
    <t>54001040311</t>
  </si>
  <si>
    <t>28001107167</t>
  </si>
  <si>
    <t>20001066210</t>
  </si>
  <si>
    <t>ათაბაგი</t>
  </si>
  <si>
    <t>61010012112</t>
  </si>
  <si>
    <t>40001023898</t>
  </si>
  <si>
    <t>რიონიძე</t>
  </si>
  <si>
    <t>26001000268</t>
  </si>
  <si>
    <t>62006032938</t>
  </si>
  <si>
    <t>წარმომადგენელი უბანში</t>
  </si>
  <si>
    <t>გიქუაშვილი</t>
  </si>
  <si>
    <t>20001016435</t>
  </si>
  <si>
    <t>56001006466</t>
  </si>
  <si>
    <t xml:space="preserve">მერი </t>
  </si>
  <si>
    <t xml:space="preserve">ბუძიშვილი </t>
  </si>
  <si>
    <t>01030007123</t>
  </si>
  <si>
    <t>მხატრიშვილი</t>
  </si>
  <si>
    <t>57001015027</t>
  </si>
  <si>
    <t>62004009700</t>
  </si>
  <si>
    <t>ნაზღაიძე</t>
  </si>
  <si>
    <t>01027090128</t>
  </si>
  <si>
    <t>01024042370</t>
  </si>
  <si>
    <t>08001010638</t>
  </si>
  <si>
    <t>ცანკაშვილი-ჯაჯანაშვილი</t>
  </si>
  <si>
    <t>13001018501 </t>
  </si>
  <si>
    <t>20001063110</t>
  </si>
  <si>
    <t>ზემფირა</t>
  </si>
  <si>
    <t>01032002853</t>
  </si>
  <si>
    <t>20001063902</t>
  </si>
  <si>
    <t>62005019982</t>
  </si>
  <si>
    <t>სამაკაშვილი</t>
  </si>
  <si>
    <t>54001060802</t>
  </si>
  <si>
    <t xml:space="preserve">ქოქიაური </t>
  </si>
  <si>
    <t>36001001644</t>
  </si>
  <si>
    <t>57001010643</t>
  </si>
  <si>
    <t>ბარელაძე</t>
  </si>
  <si>
    <t>54001039836 </t>
  </si>
  <si>
    <t>61009024900</t>
  </si>
  <si>
    <t>01028001227</t>
  </si>
  <si>
    <t>54001016751</t>
  </si>
  <si>
    <t>ქიბარ</t>
  </si>
  <si>
    <t>61006011894</t>
  </si>
  <si>
    <t>56001005502</t>
  </si>
  <si>
    <t>ტურიაშვილი</t>
  </si>
  <si>
    <t>13001004398</t>
  </si>
  <si>
    <t>28001113223</t>
  </si>
  <si>
    <t>ნოე</t>
  </si>
  <si>
    <t>ჯიმშელეიშვილი</t>
  </si>
  <si>
    <t>53001005759</t>
  </si>
  <si>
    <t>62003011926</t>
  </si>
  <si>
    <t xml:space="preserve">ჩხეტიანი </t>
  </si>
  <si>
    <t>15001021794</t>
  </si>
  <si>
    <t>13001064366</t>
  </si>
  <si>
    <t>ქევხიშვილი</t>
  </si>
  <si>
    <t>13001052462</t>
  </si>
  <si>
    <t>გოგელია</t>
  </si>
  <si>
    <t>26001028610</t>
  </si>
  <si>
    <t>ოლეგ</t>
  </si>
  <si>
    <t>მამარდაშვილი</t>
  </si>
  <si>
    <t>46001000201</t>
  </si>
  <si>
    <t>01019048997</t>
  </si>
  <si>
    <t>ელშან</t>
  </si>
  <si>
    <t>ორუჯევი</t>
  </si>
  <si>
    <t>28001018643</t>
  </si>
  <si>
    <t>01023006953</t>
  </si>
  <si>
    <t>არღვლიანი</t>
  </si>
  <si>
    <t>30001001001</t>
  </si>
  <si>
    <t>40001027097</t>
  </si>
  <si>
    <t>ახობაძე-შენგელია</t>
  </si>
  <si>
    <t>02001002467</t>
  </si>
  <si>
    <t>მემარნიშვილი</t>
  </si>
  <si>
    <t>01030016588</t>
  </si>
  <si>
    <t>ჯვარისაშვილი</t>
  </si>
  <si>
    <t>13001016055</t>
  </si>
  <si>
    <t>ვათიაშვილი</t>
  </si>
  <si>
    <t>59001077816</t>
  </si>
  <si>
    <t>ელბაი</t>
  </si>
  <si>
    <t>ფარაჯევი</t>
  </si>
  <si>
    <t>28001005887</t>
  </si>
  <si>
    <t>01024033847</t>
  </si>
  <si>
    <t>ზედელაშვილი</t>
  </si>
  <si>
    <t>40001008174</t>
  </si>
  <si>
    <t>01016007706</t>
  </si>
  <si>
    <t>53001054937</t>
  </si>
  <si>
    <t>კუკულაძე</t>
  </si>
  <si>
    <t>26601039468</t>
  </si>
  <si>
    <t>13001012456</t>
  </si>
  <si>
    <t>მურადი</t>
  </si>
  <si>
    <t>იბრაგიმხალილოვი</t>
  </si>
  <si>
    <t>45001031528</t>
  </si>
  <si>
    <t>ქვლივიძე</t>
  </si>
  <si>
    <t>36001004376</t>
  </si>
  <si>
    <t>სოლომონ</t>
  </si>
  <si>
    <t xml:space="preserve">პაპაშვილი </t>
  </si>
  <si>
    <t>22001005553</t>
  </si>
  <si>
    <t>01024022522</t>
  </si>
  <si>
    <t>მარია</t>
  </si>
  <si>
    <t>01027017466</t>
  </si>
  <si>
    <t>ფეიქრიშვილი</t>
  </si>
  <si>
    <t>01011039049</t>
  </si>
  <si>
    <t>აბუშვილი</t>
  </si>
  <si>
    <t>01019059654</t>
  </si>
  <si>
    <t>54001036500</t>
  </si>
  <si>
    <t>20001034308</t>
  </si>
  <si>
    <t>01020015141</t>
  </si>
  <si>
    <t>54001026971</t>
  </si>
  <si>
    <t>20001010929</t>
  </si>
  <si>
    <t>ნინიკელაშვილი</t>
  </si>
  <si>
    <t>01019006675</t>
  </si>
  <si>
    <t>46350000677</t>
  </si>
  <si>
    <t>40001009454</t>
  </si>
  <si>
    <t>08001032878</t>
  </si>
  <si>
    <t>ბადალოვი</t>
  </si>
  <si>
    <t>28001000501</t>
  </si>
  <si>
    <t>ხანლარ</t>
  </si>
  <si>
    <t>იუსუბოვი</t>
  </si>
  <si>
    <t>28001031035</t>
  </si>
  <si>
    <t>22001014482</t>
  </si>
  <si>
    <t>ჩიჩუა</t>
  </si>
  <si>
    <t>26001024858</t>
  </si>
  <si>
    <t>56001025550</t>
  </si>
  <si>
    <t>ბატიაშვილი</t>
  </si>
  <si>
    <t>01027013264</t>
  </si>
  <si>
    <t>ბათირაშვილი</t>
  </si>
  <si>
    <t>54001018197</t>
  </si>
  <si>
    <t>61008002530</t>
  </si>
  <si>
    <t>25001047076</t>
  </si>
  <si>
    <t>20001006009</t>
  </si>
  <si>
    <t>01024071643</t>
  </si>
  <si>
    <t>რაგიმ</t>
  </si>
  <si>
    <t>28001017297</t>
  </si>
  <si>
    <t>01020006213</t>
  </si>
  <si>
    <t>გოზალიშვილი</t>
  </si>
  <si>
    <t>13001054260</t>
  </si>
  <si>
    <t>არსენაძე</t>
  </si>
  <si>
    <t>14001027204</t>
  </si>
  <si>
    <t>61009004858</t>
  </si>
  <si>
    <t>ჯარიაშვილი</t>
  </si>
  <si>
    <t>14001024418</t>
  </si>
  <si>
    <t>28001091618</t>
  </si>
  <si>
    <t>ხუტუნაშვილი</t>
  </si>
  <si>
    <t>45701038083</t>
  </si>
  <si>
    <t>04001015276</t>
  </si>
  <si>
    <t>იზოლდი</t>
  </si>
  <si>
    <t>ქუმარიტოვი</t>
  </si>
  <si>
    <t>45001016148</t>
  </si>
  <si>
    <t>ყოჩაშვილი</t>
  </si>
  <si>
    <t>13001063599</t>
  </si>
  <si>
    <t>ოქროპირიძე</t>
  </si>
  <si>
    <t>59001032501</t>
  </si>
  <si>
    <t>35001003007</t>
  </si>
  <si>
    <t>62004001637</t>
  </si>
  <si>
    <t>54001010790</t>
  </si>
  <si>
    <t>სიფრაშვილი</t>
  </si>
  <si>
    <t>40001036451</t>
  </si>
  <si>
    <t>20001002030</t>
  </si>
  <si>
    <t>კულუმბეგოვა</t>
  </si>
  <si>
    <t>05001004413</t>
  </si>
  <si>
    <t>ჩილდირლი</t>
  </si>
  <si>
    <t>28001082490</t>
  </si>
  <si>
    <t>ამინა</t>
  </si>
  <si>
    <t>ჯამარჯაშვილი</t>
  </si>
  <si>
    <t>01001022038</t>
  </si>
  <si>
    <t>25001003680</t>
  </si>
  <si>
    <t>48001025611</t>
  </si>
  <si>
    <t>01012022950</t>
  </si>
  <si>
    <t>კენჭოშვილი</t>
  </si>
  <si>
    <t>54001052779</t>
  </si>
  <si>
    <t>57001011080</t>
  </si>
  <si>
    <t>61010020332</t>
  </si>
  <si>
    <t>სააკაშვილი-გათენაშვილი</t>
  </si>
  <si>
    <t>31001039938</t>
  </si>
  <si>
    <t>08001030267</t>
  </si>
  <si>
    <t>რაჟდენ</t>
  </si>
  <si>
    <t>გობრონიძე</t>
  </si>
  <si>
    <t>26001007302</t>
  </si>
  <si>
    <t>გიორგაშვილი</t>
  </si>
  <si>
    <t>45001006143</t>
  </si>
  <si>
    <t>ზამან</t>
  </si>
  <si>
    <t>36001009046</t>
  </si>
  <si>
    <t>01011061336</t>
  </si>
  <si>
    <t>24001031580</t>
  </si>
  <si>
    <t>26001007222</t>
  </si>
  <si>
    <t>29001034610</t>
  </si>
  <si>
    <t>26301038994</t>
  </si>
  <si>
    <t>სუხიშვილი</t>
  </si>
  <si>
    <t>36001047575</t>
  </si>
  <si>
    <t>46001018130</t>
  </si>
  <si>
    <t>ლადო</t>
  </si>
  <si>
    <t>ბაწილაშვილი</t>
  </si>
  <si>
    <t>45801037347</t>
  </si>
  <si>
    <t>მითაიშვილი</t>
  </si>
  <si>
    <t>26001006287</t>
  </si>
  <si>
    <t>ისმაილ</t>
  </si>
  <si>
    <t>ალხანოვი</t>
  </si>
  <si>
    <t>28001081251</t>
  </si>
  <si>
    <t>ხარაზოვი</t>
  </si>
  <si>
    <t>26001018837</t>
  </si>
  <si>
    <t>დათუნაშვილი</t>
  </si>
  <si>
    <t>13001011739</t>
  </si>
  <si>
    <t>61010002000</t>
  </si>
  <si>
    <t>ნინიკაშვილი</t>
  </si>
  <si>
    <t>01026013381</t>
  </si>
  <si>
    <t>ალმაზ</t>
  </si>
  <si>
    <t>28001025231</t>
  </si>
  <si>
    <t>ზურაბიშვილი-კახუაშვილი</t>
  </si>
  <si>
    <t>01032001178</t>
  </si>
  <si>
    <t>ქენულ</t>
  </si>
  <si>
    <t>გასანოვა</t>
  </si>
  <si>
    <t>28001099952</t>
  </si>
  <si>
    <t>ბაიაშვილი</t>
  </si>
  <si>
    <t>23001001798</t>
  </si>
  <si>
    <t>ხოსროშვილი</t>
  </si>
  <si>
    <t>01028003153</t>
  </si>
  <si>
    <t>კობიაშვილი</t>
  </si>
  <si>
    <t>13001049179</t>
  </si>
  <si>
    <t>01027075913</t>
  </si>
  <si>
    <t>62001018084</t>
  </si>
  <si>
    <t>კვეკვეცია</t>
  </si>
  <si>
    <t>62001004383</t>
  </si>
  <si>
    <t>61006058818</t>
  </si>
  <si>
    <t>54001002431</t>
  </si>
  <si>
    <t>ჯამბაზიშვილი</t>
  </si>
  <si>
    <t>57001030433</t>
  </si>
  <si>
    <t>ცაბაძე</t>
  </si>
  <si>
    <t>43001023275</t>
  </si>
  <si>
    <t>ალეკბეროვი</t>
  </si>
  <si>
    <t>28001035656</t>
  </si>
  <si>
    <t>04001011369</t>
  </si>
  <si>
    <t>კვერენჩხილაძე</t>
  </si>
  <si>
    <t>33001062605</t>
  </si>
  <si>
    <t>01027017943</t>
  </si>
  <si>
    <t>49001013146</t>
  </si>
  <si>
    <t>კარპეზი</t>
  </si>
  <si>
    <t>54001012523</t>
  </si>
  <si>
    <t>25001002679</t>
  </si>
  <si>
    <t>20301072995</t>
  </si>
  <si>
    <t>აზიზ</t>
  </si>
  <si>
    <t>28001078579</t>
  </si>
  <si>
    <t>ქამრან</t>
  </si>
  <si>
    <t>კახრამანოვი</t>
  </si>
  <si>
    <t>28001113664</t>
  </si>
  <si>
    <t xml:space="preserve">ლარისა </t>
  </si>
  <si>
    <t>62007012109</t>
  </si>
  <si>
    <t>ღანიშაშვილი</t>
  </si>
  <si>
    <t>08001005861</t>
  </si>
  <si>
    <t>28001103620</t>
  </si>
  <si>
    <t>13001046863</t>
  </si>
  <si>
    <t>რაშიდ</t>
  </si>
  <si>
    <t>28801120094</t>
  </si>
  <si>
    <t>61008001457</t>
  </si>
  <si>
    <t xml:space="preserve">მეძმარიაშვილი </t>
  </si>
  <si>
    <t>01030035473</t>
  </si>
  <si>
    <t>გიორგანაშვილი</t>
  </si>
  <si>
    <t>08001023761</t>
  </si>
  <si>
    <t>12001009509</t>
  </si>
  <si>
    <t>ბართაია</t>
  </si>
  <si>
    <t>62001006883</t>
  </si>
  <si>
    <t>ზახით</t>
  </si>
  <si>
    <t>ჯეირანოვი</t>
  </si>
  <si>
    <t>36001013787</t>
  </si>
  <si>
    <t>45001030934</t>
  </si>
  <si>
    <t>28001112762</t>
  </si>
  <si>
    <t>ყარაულაშვილი</t>
  </si>
  <si>
    <t>20001067146</t>
  </si>
  <si>
    <t>ვარდანუშ</t>
  </si>
  <si>
    <t>14001029526</t>
  </si>
  <si>
    <t>ყალაბეგაშვილი</t>
  </si>
  <si>
    <t>13001040292</t>
  </si>
  <si>
    <t>28001071648</t>
  </si>
  <si>
    <t>01006020105</t>
  </si>
  <si>
    <t>01027073033</t>
  </si>
  <si>
    <t>57001005593</t>
  </si>
  <si>
    <t>ანდრანიკ</t>
  </si>
  <si>
    <t>მანუჩარიანი</t>
  </si>
  <si>
    <t>28001105512</t>
  </si>
  <si>
    <t>ზურიკო</t>
  </si>
  <si>
    <t>ზურაშვილი</t>
  </si>
  <si>
    <t>40001026208</t>
  </si>
  <si>
    <t>გაბისიანი</t>
  </si>
  <si>
    <t>22001022024</t>
  </si>
  <si>
    <t>01011036760</t>
  </si>
  <si>
    <t>არჩვაძე</t>
  </si>
  <si>
    <t>01002021417</t>
  </si>
  <si>
    <t>20001011666</t>
  </si>
  <si>
    <t>54001027672</t>
  </si>
  <si>
    <t>სარდარ</t>
  </si>
  <si>
    <t>28001024926</t>
  </si>
  <si>
    <t>20001010033</t>
  </si>
  <si>
    <t>ფაცაცია</t>
  </si>
  <si>
    <t>48001015846</t>
  </si>
  <si>
    <t>26001028487</t>
  </si>
  <si>
    <t>01027079370</t>
  </si>
  <si>
    <t>01027083208</t>
  </si>
  <si>
    <t>ერასტი</t>
  </si>
  <si>
    <t>29001005766</t>
  </si>
  <si>
    <t>იგრიაშვილი</t>
  </si>
  <si>
    <t>20001030147</t>
  </si>
  <si>
    <t>14001027132</t>
  </si>
  <si>
    <t>22001006091</t>
  </si>
  <si>
    <t>25001035784</t>
  </si>
  <si>
    <t>ეშგინ</t>
  </si>
  <si>
    <t>დამირჩიევი</t>
  </si>
  <si>
    <t>28001095763</t>
  </si>
  <si>
    <t>61009014339</t>
  </si>
  <si>
    <t>61004004067</t>
  </si>
  <si>
    <t>კირაკოზაშვილი</t>
  </si>
  <si>
    <t>01027072369</t>
  </si>
  <si>
    <t>01001038131</t>
  </si>
  <si>
    <t>ვარია</t>
  </si>
  <si>
    <t>მეზრიევი</t>
  </si>
  <si>
    <t>01027006538</t>
  </si>
  <si>
    <t>40001038531</t>
  </si>
  <si>
    <t>წამალაიძე</t>
  </si>
  <si>
    <t>24001012383</t>
  </si>
  <si>
    <t>ნურლან</t>
  </si>
  <si>
    <t>რზაევი</t>
  </si>
  <si>
    <t>28001083932</t>
  </si>
  <si>
    <t>62004013179</t>
  </si>
  <si>
    <t>61010012929</t>
  </si>
  <si>
    <t>აბუზარ</t>
  </si>
  <si>
    <t>ემინოვი</t>
  </si>
  <si>
    <t>28001022878</t>
  </si>
  <si>
    <t>ტოგრულ</t>
  </si>
  <si>
    <t>დაშდამიროვი</t>
  </si>
  <si>
    <t>28001093101</t>
  </si>
  <si>
    <t>62006032294</t>
  </si>
  <si>
    <t>14001018870</t>
  </si>
  <si>
    <t>11001026755</t>
  </si>
  <si>
    <t>61006050787</t>
  </si>
  <si>
    <t>ქეთანაშვილი</t>
  </si>
  <si>
    <t>45001036541</t>
  </si>
  <si>
    <t>ასიმ</t>
  </si>
  <si>
    <t>სოინოვ</t>
  </si>
  <si>
    <t>25001023724</t>
  </si>
  <si>
    <t>01001039715</t>
  </si>
  <si>
    <t>54001037906</t>
  </si>
  <si>
    <t>ბეგიაშვილი</t>
  </si>
  <si>
    <t>40001033555</t>
  </si>
  <si>
    <t>აგულაშვილი</t>
  </si>
  <si>
    <t>36601055649</t>
  </si>
  <si>
    <t>ბაგრამიანი</t>
  </si>
  <si>
    <t>01014000509</t>
  </si>
  <si>
    <t>ხოკერაშვილი</t>
  </si>
  <si>
    <t>01019058138</t>
  </si>
  <si>
    <t>ისმიხან</t>
  </si>
  <si>
    <t>28001045429</t>
  </si>
  <si>
    <t>მიქაუტიძე</t>
  </si>
  <si>
    <t>54001039468</t>
  </si>
  <si>
    <t>01024069432</t>
  </si>
  <si>
    <t>ჯახანგირ</t>
  </si>
  <si>
    <t>28001012652</t>
  </si>
  <si>
    <t>01019052362</t>
  </si>
  <si>
    <t>54001058288</t>
  </si>
  <si>
    <t>61009031230</t>
  </si>
  <si>
    <t>13001012424</t>
  </si>
  <si>
    <t>01011057795</t>
  </si>
  <si>
    <t>სპარტაკი</t>
  </si>
  <si>
    <t>27001003072</t>
  </si>
  <si>
    <t>54001031034</t>
  </si>
  <si>
    <t>04001001435</t>
  </si>
  <si>
    <t>04001002128</t>
  </si>
  <si>
    <t>54001011739</t>
  </si>
  <si>
    <t>ჟანგირაშვილი</t>
  </si>
  <si>
    <t>20001004987</t>
  </si>
  <si>
    <t>გრატიაშვილი</t>
  </si>
  <si>
    <t>36001010419</t>
  </si>
  <si>
    <t>ჯულაყიძე</t>
  </si>
  <si>
    <t>01011080297</t>
  </si>
  <si>
    <t>40001027285</t>
  </si>
  <si>
    <t>ჭიკაძე</t>
  </si>
  <si>
    <t>36001029715</t>
  </si>
  <si>
    <t>54001005739</t>
  </si>
  <si>
    <t>ამისულაშვილი</t>
  </si>
  <si>
    <t>13001034146</t>
  </si>
  <si>
    <t>ჩორგოლიანი</t>
  </si>
  <si>
    <t>08001030747</t>
  </si>
  <si>
    <t>40201040721</t>
  </si>
  <si>
    <t>08001036079</t>
  </si>
  <si>
    <t>ილგარ</t>
  </si>
  <si>
    <t>აგაქიშიევი</t>
  </si>
  <si>
    <t>28001049258</t>
  </si>
  <si>
    <t>54001052584</t>
  </si>
  <si>
    <t>ბაბუცა</t>
  </si>
  <si>
    <t>22301025270</t>
  </si>
  <si>
    <t>40001036026</t>
  </si>
  <si>
    <t>ჭაბუკაშვილი</t>
  </si>
  <si>
    <t>43001012639</t>
  </si>
  <si>
    <t>ტურაშვილი</t>
  </si>
  <si>
    <t>20001002052</t>
  </si>
  <si>
    <t>25001026554</t>
  </si>
  <si>
    <t>62006031505</t>
  </si>
  <si>
    <t>48001025784</t>
  </si>
  <si>
    <t xml:space="preserve">ძმანაშვილი </t>
  </si>
  <si>
    <t>40001005828</t>
  </si>
  <si>
    <t>კაკიაშვილი</t>
  </si>
  <si>
    <t>13001017493</t>
  </si>
  <si>
    <t>ელენკო</t>
  </si>
  <si>
    <t>38001011789</t>
  </si>
  <si>
    <t>აშაძე</t>
  </si>
  <si>
    <t>36001016937</t>
  </si>
  <si>
    <t>08001026684</t>
  </si>
  <si>
    <t>ზანდა</t>
  </si>
  <si>
    <t>13001021257</t>
  </si>
  <si>
    <t>62005001364</t>
  </si>
  <si>
    <t>54001054006</t>
  </si>
  <si>
    <t>მეგრელიშვილი</t>
  </si>
  <si>
    <t>54001017193</t>
  </si>
  <si>
    <t>ასკაროღლი</t>
  </si>
  <si>
    <t>43001001233</t>
  </si>
  <si>
    <t>პაპიძე</t>
  </si>
  <si>
    <t>54001039435</t>
  </si>
  <si>
    <t>01023002575</t>
  </si>
  <si>
    <t>ნაწიფაშვილი</t>
  </si>
  <si>
    <t>20001056258</t>
  </si>
  <si>
    <t>ნარიმან</t>
  </si>
  <si>
    <t>გაიბოვი</t>
  </si>
  <si>
    <t>36001001307</t>
  </si>
  <si>
    <t>13001063208</t>
  </si>
  <si>
    <t>38001029773</t>
  </si>
  <si>
    <t>01001084128</t>
  </si>
  <si>
    <t>მაჩაიძე</t>
  </si>
  <si>
    <t>25401052552</t>
  </si>
  <si>
    <t>სამველ</t>
  </si>
  <si>
    <t>გრიგორიანი</t>
  </si>
  <si>
    <t>28001083463</t>
  </si>
  <si>
    <t>61010017640</t>
  </si>
  <si>
    <t>57001022289</t>
  </si>
  <si>
    <t>მიშიკო</t>
  </si>
  <si>
    <t>04001015288</t>
  </si>
  <si>
    <t>54001018638</t>
  </si>
  <si>
    <t>35001004360</t>
  </si>
  <si>
    <t>კავთლიშვილი</t>
  </si>
  <si>
    <t>40001030684</t>
  </si>
  <si>
    <t>54001053469</t>
  </si>
  <si>
    <t>ბახრამ</t>
  </si>
  <si>
    <t>აგაჯანოვი</t>
  </si>
  <si>
    <t>28001111467</t>
  </si>
  <si>
    <t>სისვაძე</t>
  </si>
  <si>
    <t>38001035628</t>
  </si>
  <si>
    <t>22001009769</t>
  </si>
  <si>
    <t>40401040925</t>
  </si>
  <si>
    <t>13001062879</t>
  </si>
  <si>
    <t>36001008102</t>
  </si>
  <si>
    <t>36001022916</t>
  </si>
  <si>
    <t>ჯევაიში</t>
  </si>
  <si>
    <t>61006005576</t>
  </si>
  <si>
    <t>ჩიდრაშვილი</t>
  </si>
  <si>
    <t>08001006579</t>
  </si>
  <si>
    <t>წულაძე</t>
  </si>
  <si>
    <t>46001020951</t>
  </si>
  <si>
    <t>ჩიბუხაშვილი</t>
  </si>
  <si>
    <t>14001017747</t>
  </si>
  <si>
    <t>ბაგრატ</t>
  </si>
  <si>
    <t>01027028685</t>
  </si>
  <si>
    <t>ქვარცხავა</t>
  </si>
  <si>
    <t>48001019315</t>
  </si>
  <si>
    <t>46001001293</t>
  </si>
  <si>
    <t>31001022628</t>
  </si>
  <si>
    <t>13001032799</t>
  </si>
  <si>
    <t>01027039299</t>
  </si>
  <si>
    <t>გორაძე</t>
  </si>
  <si>
    <t>61006050693</t>
  </si>
  <si>
    <t>სარკის</t>
  </si>
  <si>
    <t>28001101131</t>
  </si>
  <si>
    <t>54001035856</t>
  </si>
  <si>
    <t>36001035481</t>
  </si>
  <si>
    <t>62001013641</t>
  </si>
  <si>
    <t>61010008996</t>
  </si>
  <si>
    <t>არეშიშვილი</t>
  </si>
  <si>
    <t>45001024831</t>
  </si>
  <si>
    <t>ლოლაშვილი</t>
  </si>
  <si>
    <t>13001006111</t>
  </si>
  <si>
    <t>გოჯაევი</t>
  </si>
  <si>
    <t>28001036507</t>
  </si>
  <si>
    <t>მამუკელაშვილი</t>
  </si>
  <si>
    <t>20001010455</t>
  </si>
  <si>
    <t>მათა</t>
  </si>
  <si>
    <t>ხაბაშვილი</t>
  </si>
  <si>
    <t>59001085437</t>
  </si>
  <si>
    <t>61009010758</t>
  </si>
  <si>
    <t>20001021473</t>
  </si>
  <si>
    <t>მაღალაშვილი</t>
  </si>
  <si>
    <t>22001018405</t>
  </si>
  <si>
    <t>ელიაშვილი</t>
  </si>
  <si>
    <t>59001085304</t>
  </si>
  <si>
    <t>61003010084</t>
  </si>
  <si>
    <t>54001018141</t>
  </si>
  <si>
    <t>38001014550</t>
  </si>
  <si>
    <t>61009008819</t>
  </si>
  <si>
    <t>20001014199</t>
  </si>
  <si>
    <t>01019015707</t>
  </si>
  <si>
    <t>54001010626</t>
  </si>
  <si>
    <t>60001131410</t>
  </si>
  <si>
    <t>22001021911</t>
  </si>
  <si>
    <t>მიდელაშვილი</t>
  </si>
  <si>
    <t>01011048255</t>
  </si>
  <si>
    <t>სევერიან</t>
  </si>
  <si>
    <t>დადეშელი</t>
  </si>
  <si>
    <t>43001019386</t>
  </si>
  <si>
    <t>01004011916</t>
  </si>
  <si>
    <t>25001034468</t>
  </si>
  <si>
    <t>ბარხუდარაშვილი</t>
  </si>
  <si>
    <t>45001025300</t>
  </si>
  <si>
    <t>49001011501</t>
  </si>
  <si>
    <t>ელმადდინ</t>
  </si>
  <si>
    <t>28001028239</t>
  </si>
  <si>
    <t>ათანელიშვილი</t>
  </si>
  <si>
    <t>40001027590</t>
  </si>
  <si>
    <t>კულულაშვილი</t>
  </si>
  <si>
    <t>13001047819</t>
  </si>
  <si>
    <t>მირზელაშვილი</t>
  </si>
  <si>
    <t>45001028705</t>
  </si>
  <si>
    <t>ბათუაშვილი</t>
  </si>
  <si>
    <t>13001059935</t>
  </si>
  <si>
    <t>01027017737</t>
  </si>
  <si>
    <t>20001062879</t>
  </si>
  <si>
    <t>13001026536</t>
  </si>
  <si>
    <t>ხუნაშვილი</t>
  </si>
  <si>
    <t>20401072657</t>
  </si>
  <si>
    <t>60001140696</t>
  </si>
  <si>
    <t>გუბაზ</t>
  </si>
  <si>
    <t>62007011321</t>
  </si>
  <si>
    <t xml:space="preserve">ციური </t>
  </si>
  <si>
    <t>01006012862</t>
  </si>
  <si>
    <t>არზუმან</t>
  </si>
  <si>
    <t>ზამანოვი</t>
  </si>
  <si>
    <t>28001047948</t>
  </si>
  <si>
    <t>მაწიაშვილი</t>
  </si>
  <si>
    <t>40001022971</t>
  </si>
  <si>
    <t>აგაიან</t>
  </si>
  <si>
    <t>22001022398</t>
  </si>
  <si>
    <t>61010013602</t>
  </si>
  <si>
    <t>სპანდერაშვილი</t>
  </si>
  <si>
    <t>40001039733</t>
  </si>
  <si>
    <t>ჭინკაძე</t>
  </si>
  <si>
    <t>61006036318</t>
  </si>
  <si>
    <t>მაარიფ</t>
  </si>
  <si>
    <t>28001064492</t>
  </si>
  <si>
    <t>20001019860</t>
  </si>
  <si>
    <t>01027029188</t>
  </si>
  <si>
    <t>25001033506</t>
  </si>
  <si>
    <t>38001047736</t>
  </si>
  <si>
    <t>21001037374</t>
  </si>
  <si>
    <t>მილაძე</t>
  </si>
  <si>
    <t>01011010459</t>
  </si>
  <si>
    <t xml:space="preserve">მეკოკიშვილი </t>
  </si>
  <si>
    <t>36001011693</t>
  </si>
  <si>
    <t>25001029413</t>
  </si>
  <si>
    <t>01024074497</t>
  </si>
  <si>
    <t>ჟორდანია</t>
  </si>
  <si>
    <t>26001022764</t>
  </si>
  <si>
    <t>49001002855</t>
  </si>
  <si>
    <t>22001010184</t>
  </si>
  <si>
    <t>ეზიეშვილი</t>
  </si>
  <si>
    <t>46001016267</t>
  </si>
  <si>
    <t>28001041474</t>
  </si>
  <si>
    <t xml:space="preserve">ჭამიაშვილი </t>
  </si>
  <si>
    <t>36001047238</t>
  </si>
  <si>
    <t>მარგალიტაშვილი</t>
  </si>
  <si>
    <t>01011089795</t>
  </si>
  <si>
    <t>ნურიევი</t>
  </si>
  <si>
    <t>28001015053</t>
  </si>
  <si>
    <t>62004007709</t>
  </si>
  <si>
    <t>დურმიშხან</t>
  </si>
  <si>
    <t>28001063150</t>
  </si>
  <si>
    <t>54001051094</t>
  </si>
  <si>
    <t>54001035820</t>
  </si>
  <si>
    <t>28001084399</t>
  </si>
  <si>
    <t>პასიკო</t>
  </si>
  <si>
    <t>45001022282</t>
  </si>
  <si>
    <t>46001017387</t>
  </si>
  <si>
    <t xml:space="preserve">ნინო </t>
  </si>
  <si>
    <t>62001030879</t>
  </si>
  <si>
    <t>54001006113</t>
  </si>
  <si>
    <t>მახამად</t>
  </si>
  <si>
    <t>ეიბოვი</t>
  </si>
  <si>
    <t>36001036215</t>
  </si>
  <si>
    <t>ახიზარ</t>
  </si>
  <si>
    <t>ასლანოვი</t>
  </si>
  <si>
    <t>28001047437</t>
  </si>
  <si>
    <t>ლაშქარაშვილი</t>
  </si>
  <si>
    <t>13001047810</t>
  </si>
  <si>
    <t>36001051019</t>
  </si>
  <si>
    <t>მარტაშვილი</t>
  </si>
  <si>
    <t>01009009571</t>
  </si>
  <si>
    <t>ჯიყაშვილი</t>
  </si>
  <si>
    <t>25001012637</t>
  </si>
  <si>
    <t>ცივაძე</t>
  </si>
  <si>
    <t>61004017004</t>
  </si>
  <si>
    <t>08001029255</t>
  </si>
  <si>
    <t>01019041122</t>
  </si>
  <si>
    <t>მანგოშვილი</t>
  </si>
  <si>
    <t>40001034259</t>
  </si>
  <si>
    <t>59004001321</t>
  </si>
  <si>
    <t>61010005787</t>
  </si>
  <si>
    <t>ფურელიანი</t>
  </si>
  <si>
    <t>27001007439</t>
  </si>
  <si>
    <t>ნაცვლიშვილი</t>
  </si>
  <si>
    <t>36001036949</t>
  </si>
  <si>
    <t>22001017017</t>
  </si>
  <si>
    <t>შაყულაშვილი</t>
  </si>
  <si>
    <t>11001008576</t>
  </si>
  <si>
    <t>ფარქოსაძე</t>
  </si>
  <si>
    <t>38001006333</t>
  </si>
  <si>
    <t>01011076671</t>
  </si>
  <si>
    <t>დიღმელაშვილი</t>
  </si>
  <si>
    <t>01027063206</t>
  </si>
  <si>
    <t>01027058902</t>
  </si>
  <si>
    <t>20901070573</t>
  </si>
  <si>
    <t>26001032380</t>
  </si>
  <si>
    <t>54001058868</t>
  </si>
  <si>
    <t>54001059180</t>
  </si>
  <si>
    <t>ჯაბახიძე</t>
  </si>
  <si>
    <t>35001125256</t>
  </si>
  <si>
    <t>25001020767</t>
  </si>
  <si>
    <t>46001020879</t>
  </si>
  <si>
    <t>ამრაჰ</t>
  </si>
  <si>
    <t>28001117877</t>
  </si>
  <si>
    <t>22001013953</t>
  </si>
  <si>
    <t>ჟამურაშვილი</t>
  </si>
  <si>
    <t>01027011730</t>
  </si>
  <si>
    <t>54001034096</t>
  </si>
  <si>
    <t>ბაგრატიონი</t>
  </si>
  <si>
    <t>61005003365</t>
  </si>
  <si>
    <t>01027088804</t>
  </si>
  <si>
    <t>61001042797</t>
  </si>
  <si>
    <t>ჯღამაძე</t>
  </si>
  <si>
    <t>62001012113</t>
  </si>
  <si>
    <t>26001036733</t>
  </si>
  <si>
    <t>54001060359</t>
  </si>
  <si>
    <t xml:space="preserve">აბლოთია </t>
  </si>
  <si>
    <t>62004026254</t>
  </si>
  <si>
    <t>01002019739</t>
  </si>
  <si>
    <t>57001011217</t>
  </si>
  <si>
    <t>შაშურაშვილი</t>
  </si>
  <si>
    <t>40001015524</t>
  </si>
  <si>
    <t>61010006243</t>
  </si>
  <si>
    <t>არზიანი</t>
  </si>
  <si>
    <t>24001002493</t>
  </si>
  <si>
    <t>ბოჭორიძე</t>
  </si>
  <si>
    <t>14001023173</t>
  </si>
  <si>
    <t>ჩიტიშვილი</t>
  </si>
  <si>
    <t>14001003012</t>
  </si>
  <si>
    <t>08001005217</t>
  </si>
  <si>
    <t>01011011003</t>
  </si>
  <si>
    <t>13001016285</t>
  </si>
  <si>
    <t>01013013452</t>
  </si>
  <si>
    <t>ძიძია</t>
  </si>
  <si>
    <t>ბაღათრიშვილი</t>
  </si>
  <si>
    <t>20001022574</t>
  </si>
  <si>
    <t>ანიტა</t>
  </si>
  <si>
    <t>მიკირტიჩიანი</t>
  </si>
  <si>
    <t>01008048564</t>
  </si>
  <si>
    <t>01012024967</t>
  </si>
  <si>
    <t>წიბლიაშვილი</t>
  </si>
  <si>
    <t>22001002721</t>
  </si>
  <si>
    <t>გურგენაძე</t>
  </si>
  <si>
    <t>26201039469</t>
  </si>
  <si>
    <t>54001004433</t>
  </si>
  <si>
    <t>54001051304</t>
  </si>
  <si>
    <t>ჩოლოყაშვილი</t>
  </si>
  <si>
    <t>45001023448</t>
  </si>
  <si>
    <t>ლომიძე-დოლიძე</t>
  </si>
  <si>
    <t>57001013394</t>
  </si>
  <si>
    <t>61001011416</t>
  </si>
  <si>
    <t>61008000065</t>
  </si>
  <si>
    <t>21001035163</t>
  </si>
  <si>
    <t>54001059546</t>
  </si>
  <si>
    <t>ლატიფ</t>
  </si>
  <si>
    <t>28001029607</t>
  </si>
  <si>
    <t>54001026611</t>
  </si>
  <si>
    <t>ელმირა</t>
  </si>
  <si>
    <t>ნარინდოშვილი</t>
  </si>
  <si>
    <t>01011025672</t>
  </si>
  <si>
    <t>სოინ</t>
  </si>
  <si>
    <t>36001032583</t>
  </si>
  <si>
    <t>გაბიდაური</t>
  </si>
  <si>
    <t>54001024491</t>
  </si>
  <si>
    <t>61010006259</t>
  </si>
  <si>
    <t>სოგრატ</t>
  </si>
  <si>
    <t>ბუსქანძე</t>
  </si>
  <si>
    <t>58001000597</t>
  </si>
  <si>
    <t>ლოგმან</t>
  </si>
  <si>
    <t>გახრამანოვი</t>
  </si>
  <si>
    <t>28001007495</t>
  </si>
  <si>
    <t>ზახიდ</t>
  </si>
  <si>
    <t>28001048810</t>
  </si>
  <si>
    <t>01026011900</t>
  </si>
  <si>
    <t>01030048274</t>
  </si>
  <si>
    <t>54001013965</t>
  </si>
  <si>
    <t>ძამანაშვილი</t>
  </si>
  <si>
    <t>57001050120</t>
  </si>
  <si>
    <t>01011091411</t>
  </si>
  <si>
    <t>18001015815</t>
  </si>
  <si>
    <t>62001015268</t>
  </si>
  <si>
    <t>61010014277</t>
  </si>
  <si>
    <t xml:space="preserve">ბებურიძე </t>
  </si>
  <si>
    <t>31001032321</t>
  </si>
  <si>
    <t>ბაზირგან</t>
  </si>
  <si>
    <t>36001014255</t>
  </si>
  <si>
    <t>01024008105</t>
  </si>
  <si>
    <t>კასრაძე</t>
  </si>
  <si>
    <t>01024050495</t>
  </si>
  <si>
    <t>01024006275</t>
  </si>
  <si>
    <t>რაფავა</t>
  </si>
  <si>
    <t>01024012387</t>
  </si>
  <si>
    <t>20001053224</t>
  </si>
  <si>
    <t>ციხისელი</t>
  </si>
  <si>
    <t>01018003375</t>
  </si>
  <si>
    <t>62006001292</t>
  </si>
  <si>
    <t>01012016147</t>
  </si>
  <si>
    <t>01017001552</t>
  </si>
  <si>
    <t>01018002772</t>
  </si>
  <si>
    <t>01018005864</t>
  </si>
  <si>
    <t>ბახია</t>
  </si>
  <si>
    <t>01017035084</t>
  </si>
  <si>
    <t>ტარიელაშვილი</t>
  </si>
  <si>
    <t>62007013120</t>
  </si>
  <si>
    <t>35001026923</t>
  </si>
  <si>
    <t>ოდიშელიძე</t>
  </si>
  <si>
    <t>35001074057</t>
  </si>
  <si>
    <t>01017030277</t>
  </si>
  <si>
    <t>01017001764</t>
  </si>
  <si>
    <t>13001034353</t>
  </si>
  <si>
    <t>01017021641</t>
  </si>
  <si>
    <t>01024059554</t>
  </si>
  <si>
    <t>01027000879</t>
  </si>
  <si>
    <t>ნინი</t>
  </si>
  <si>
    <t>ბაკაშვილი</t>
  </si>
  <si>
    <t>01024081412</t>
  </si>
  <si>
    <t>01018001038</t>
  </si>
  <si>
    <t>01018003049</t>
  </si>
  <si>
    <t>01018003048</t>
  </si>
  <si>
    <t>01023001402</t>
  </si>
  <si>
    <t>01015022011</t>
  </si>
  <si>
    <t>ჩერნოლეს</t>
  </si>
  <si>
    <t>01018004594</t>
  </si>
  <si>
    <t>ლაითაძე</t>
  </si>
  <si>
    <t>01017042376</t>
  </si>
  <si>
    <t>01017041966</t>
  </si>
  <si>
    <t>ფესვიანიძე</t>
  </si>
  <si>
    <t>22001024317</t>
  </si>
  <si>
    <t>ქოროღლიშვილი</t>
  </si>
  <si>
    <t>12001064505</t>
  </si>
  <si>
    <t>01017041967</t>
  </si>
  <si>
    <t>62001042659</t>
  </si>
  <si>
    <t>13001061666</t>
  </si>
  <si>
    <t>13001050005</t>
  </si>
  <si>
    <t>გადრანი</t>
  </si>
  <si>
    <t>62004028000</t>
  </si>
  <si>
    <t>შიოშვილი</t>
  </si>
  <si>
    <t>01017053658</t>
  </si>
  <si>
    <t>01017050860</t>
  </si>
  <si>
    <t>ექონია</t>
  </si>
  <si>
    <t>62009003314</t>
  </si>
  <si>
    <t>მიგინეიშვილი</t>
  </si>
  <si>
    <t>01011077943</t>
  </si>
  <si>
    <t>43001043106</t>
  </si>
  <si>
    <t>41001011403</t>
  </si>
  <si>
    <t>01008015995</t>
  </si>
  <si>
    <t>39001037593</t>
  </si>
  <si>
    <t>ჭითავა</t>
  </si>
  <si>
    <t>01008004914</t>
  </si>
  <si>
    <t>01019081241</t>
  </si>
  <si>
    <t>01013014001</t>
  </si>
  <si>
    <t>01008057402</t>
  </si>
  <si>
    <t>01008053846</t>
  </si>
  <si>
    <t>01008031741</t>
  </si>
  <si>
    <t>მარიცა</t>
  </si>
  <si>
    <t>01008026135</t>
  </si>
  <si>
    <t>01008045181</t>
  </si>
  <si>
    <t>01008003467</t>
  </si>
  <si>
    <t>01010003868</t>
  </si>
  <si>
    <t>62003008513</t>
  </si>
  <si>
    <t>ჩომახიძე</t>
  </si>
  <si>
    <t>01025006469</t>
  </si>
  <si>
    <t>01030004192</t>
  </si>
  <si>
    <t>01024058039</t>
  </si>
  <si>
    <t>01005007464</t>
  </si>
  <si>
    <t>ესმირალდა</t>
  </si>
  <si>
    <t>შოშიაშვილი</t>
  </si>
  <si>
    <t>01008041991</t>
  </si>
  <si>
    <t>01008063447</t>
  </si>
  <si>
    <t>01008030790</t>
  </si>
  <si>
    <t>01008005805</t>
  </si>
  <si>
    <t>აკიშბაია</t>
  </si>
  <si>
    <t>62002000932</t>
  </si>
  <si>
    <t>01035000323</t>
  </si>
  <si>
    <t>სესილი</t>
  </si>
  <si>
    <t>62001043228</t>
  </si>
  <si>
    <t>გოლობიანი</t>
  </si>
  <si>
    <t>19001110964</t>
  </si>
  <si>
    <t>01008063570</t>
  </si>
  <si>
    <t>ნავერიანი</t>
  </si>
  <si>
    <t>62007011099</t>
  </si>
  <si>
    <t>გალუაშვილი</t>
  </si>
  <si>
    <t>01008062232</t>
  </si>
  <si>
    <t>01017007676</t>
  </si>
  <si>
    <t>01021015449</t>
  </si>
  <si>
    <t>01024008950</t>
  </si>
  <si>
    <t>01011064774</t>
  </si>
  <si>
    <t>ოღიაშვილი</t>
  </si>
  <si>
    <t>01008058305</t>
  </si>
  <si>
    <t>დევნოზაშვილი</t>
  </si>
  <si>
    <t>01026006801 </t>
  </si>
  <si>
    <t>01001040966</t>
  </si>
  <si>
    <t>გულიტაშვილი</t>
  </si>
  <si>
    <t>01026003327</t>
  </si>
  <si>
    <t>01026008808</t>
  </si>
  <si>
    <t>გელოვანი</t>
  </si>
  <si>
    <t>01010012686</t>
  </si>
  <si>
    <t>01006005115</t>
  </si>
  <si>
    <t>თავბერიძე</t>
  </si>
  <si>
    <t>01017004484</t>
  </si>
  <si>
    <t>01026010866</t>
  </si>
  <si>
    <t>01026012094</t>
  </si>
  <si>
    <t>61007004525</t>
  </si>
  <si>
    <t>01011092076</t>
  </si>
  <si>
    <t>01024081607</t>
  </si>
  <si>
    <t>38001006606</t>
  </si>
  <si>
    <t>01024078174</t>
  </si>
  <si>
    <t>19001104326</t>
  </si>
  <si>
    <t>48001002111</t>
  </si>
  <si>
    <t>01024044233</t>
  </si>
  <si>
    <t>01024020730</t>
  </si>
  <si>
    <t>01026012665</t>
  </si>
  <si>
    <t>29001036858</t>
  </si>
  <si>
    <t>01010006110</t>
  </si>
  <si>
    <t>01002011937</t>
  </si>
  <si>
    <t>თოდრია</t>
  </si>
  <si>
    <t>62001036996</t>
  </si>
  <si>
    <t>ცაავა</t>
  </si>
  <si>
    <t>19001107512</t>
  </si>
  <si>
    <t>არნოლდ</t>
  </si>
  <si>
    <t>სიმონიანი</t>
  </si>
  <si>
    <t>01024027456</t>
  </si>
  <si>
    <t>ჩაბრავა</t>
  </si>
  <si>
    <t>62001039152</t>
  </si>
  <si>
    <t>01029006111</t>
  </si>
  <si>
    <t>01024038043</t>
  </si>
  <si>
    <t>ასლამაზიშვილი</t>
  </si>
  <si>
    <t>01024087602</t>
  </si>
  <si>
    <t>01008060879</t>
  </si>
  <si>
    <t>01024059341</t>
  </si>
  <si>
    <t>თაქთაქიშვილი</t>
  </si>
  <si>
    <t>01005005730</t>
  </si>
  <si>
    <t>დეა</t>
  </si>
  <si>
    <t>01011065402</t>
  </si>
  <si>
    <t>60001101793</t>
  </si>
  <si>
    <t>01024007550</t>
  </si>
  <si>
    <t>01024055197</t>
  </si>
  <si>
    <t>61001042357</t>
  </si>
  <si>
    <t>60001052145</t>
  </si>
  <si>
    <t>აბშილავა</t>
  </si>
  <si>
    <t>65002005634</t>
  </si>
  <si>
    <t>01025008307</t>
  </si>
  <si>
    <t>01024064608</t>
  </si>
  <si>
    <t>01019059418</t>
  </si>
  <si>
    <t>მანჩხაშვილი</t>
  </si>
  <si>
    <t>57001003556</t>
  </si>
  <si>
    <t>61001080072</t>
  </si>
  <si>
    <t>გვარლიანი</t>
  </si>
  <si>
    <t>01011095387</t>
  </si>
  <si>
    <t>ჭალისური</t>
  </si>
  <si>
    <t>01026008566</t>
  </si>
  <si>
    <t>01024021442</t>
  </si>
  <si>
    <t>38001006732</t>
  </si>
  <si>
    <t>62001043207</t>
  </si>
  <si>
    <t>ფაღავა</t>
  </si>
  <si>
    <t>61004072504</t>
  </si>
  <si>
    <t>გოგალაძე</t>
  </si>
  <si>
    <t>57001006579</t>
  </si>
  <si>
    <t>01027060077</t>
  </si>
  <si>
    <t>01024090461</t>
  </si>
  <si>
    <t>სანდრო</t>
  </si>
  <si>
    <t>შალვაშვილი</t>
  </si>
  <si>
    <t>13001066729</t>
  </si>
  <si>
    <t>62001016945</t>
  </si>
  <si>
    <t>01030010497</t>
  </si>
  <si>
    <t>01025020890</t>
  </si>
  <si>
    <t>01025015715</t>
  </si>
  <si>
    <t>ტაბლიაშვილი</t>
  </si>
  <si>
    <t>01004010381</t>
  </si>
  <si>
    <t>01001089811</t>
  </si>
  <si>
    <t>61001083439</t>
  </si>
  <si>
    <t>61004055795</t>
  </si>
  <si>
    <t>01027076731</t>
  </si>
  <si>
    <t>62001008103</t>
  </si>
  <si>
    <t>კეკუტია</t>
  </si>
  <si>
    <t>29001038656</t>
  </si>
  <si>
    <t>ფერიდე</t>
  </si>
  <si>
    <t>ოჯახკულიევი</t>
  </si>
  <si>
    <t>01024087889</t>
  </si>
  <si>
    <t>62006022196</t>
  </si>
  <si>
    <t>01026015733</t>
  </si>
  <si>
    <t>01024075840</t>
  </si>
  <si>
    <t>37001057513</t>
  </si>
  <si>
    <t>62001043032</t>
  </si>
  <si>
    <t>61001088287</t>
  </si>
  <si>
    <t>24001047515</t>
  </si>
  <si>
    <t>ბარიშვილი</t>
  </si>
  <si>
    <t>01024080451</t>
  </si>
  <si>
    <t>ნაოჭაშვილი</t>
  </si>
  <si>
    <t>01024080965</t>
  </si>
  <si>
    <t>19001054100</t>
  </si>
  <si>
    <t>01024023251</t>
  </si>
  <si>
    <t>ელშადი</t>
  </si>
  <si>
    <t>გუსეინოვ</t>
  </si>
  <si>
    <t>01024039426</t>
  </si>
  <si>
    <t>კორკოტაშვილი</t>
  </si>
  <si>
    <t>01008006740</t>
  </si>
  <si>
    <t>01023003812</t>
  </si>
  <si>
    <t>სულუხია</t>
  </si>
  <si>
    <t>01024077932</t>
  </si>
  <si>
    <t>01026008487</t>
  </si>
  <si>
    <t>61001014950</t>
  </si>
  <si>
    <t>ბეგიჯანოვი</t>
  </si>
  <si>
    <t>01025010375</t>
  </si>
  <si>
    <t>ჩიტო</t>
  </si>
  <si>
    <t>55001003412</t>
  </si>
  <si>
    <t>01016000355</t>
  </si>
  <si>
    <t>ფირცხელიანი</t>
  </si>
  <si>
    <t>52001024487</t>
  </si>
  <si>
    <t>01026006351</t>
  </si>
  <si>
    <t>01024017689</t>
  </si>
  <si>
    <t>ლოტე</t>
  </si>
  <si>
    <t>01026009091</t>
  </si>
  <si>
    <t>თოდაძე</t>
  </si>
  <si>
    <t>01024041746</t>
  </si>
  <si>
    <t>აფროსიძე</t>
  </si>
  <si>
    <t>62002002314</t>
  </si>
  <si>
    <t>ელიბაშვილი</t>
  </si>
  <si>
    <t>01027038171</t>
  </si>
  <si>
    <t>01026012726</t>
  </si>
  <si>
    <t>ჩხარტიშვილი</t>
  </si>
  <si>
    <t>01008014037</t>
  </si>
  <si>
    <t>შაფათავა</t>
  </si>
  <si>
    <t>01020004601</t>
  </si>
  <si>
    <t>01024022297</t>
  </si>
  <si>
    <t>62109013323</t>
  </si>
  <si>
    <t>19001107745</t>
  </si>
  <si>
    <t>მამალაძე</t>
  </si>
  <si>
    <t>01019070552</t>
  </si>
  <si>
    <t>ელისაშვილი</t>
  </si>
  <si>
    <t>01024011585</t>
  </si>
  <si>
    <t>01001082197</t>
  </si>
  <si>
    <t>გამხიტაშვილი</t>
  </si>
  <si>
    <t>24001006020</t>
  </si>
  <si>
    <t>62004025815</t>
  </si>
  <si>
    <t>ჯავახია</t>
  </si>
  <si>
    <t>01011064161</t>
  </si>
  <si>
    <t>ოგანეზოვი</t>
  </si>
  <si>
    <t>01011019323</t>
  </si>
  <si>
    <t>01002017131</t>
  </si>
  <si>
    <t>01027085105</t>
  </si>
  <si>
    <t>კენკებაშვილი</t>
  </si>
  <si>
    <t>01013008261</t>
  </si>
  <si>
    <t>62001016342</t>
  </si>
  <si>
    <t>41001008941</t>
  </si>
  <si>
    <t>ხითარაშვილი</t>
  </si>
  <si>
    <t>36401058608</t>
  </si>
  <si>
    <t>01013016132</t>
  </si>
  <si>
    <t>01013021490</t>
  </si>
  <si>
    <t>01027078138</t>
  </si>
  <si>
    <t>01013023836</t>
  </si>
  <si>
    <t>ჭალიძე</t>
  </si>
  <si>
    <t>01013004312</t>
  </si>
  <si>
    <t>ასლამაზაშვილი</t>
  </si>
  <si>
    <t>01019048091</t>
  </si>
  <si>
    <t>01013025794</t>
  </si>
  <si>
    <t>ზალინაშვილი</t>
  </si>
  <si>
    <t>24001016726</t>
  </si>
  <si>
    <t>ცხვარიაშვილი</t>
  </si>
  <si>
    <t>01013015384</t>
  </si>
  <si>
    <t>გურამიშვილი</t>
  </si>
  <si>
    <t>13001029659</t>
  </si>
  <si>
    <t>ზამირა</t>
  </si>
  <si>
    <t>მათეშვილი</t>
  </si>
  <si>
    <t>40001034361</t>
  </si>
  <si>
    <t>კალანდარიშვილი</t>
  </si>
  <si>
    <t>01011016882</t>
  </si>
  <si>
    <t>01901127387</t>
  </si>
  <si>
    <t>აკობია</t>
  </si>
  <si>
    <t>62006064374</t>
  </si>
  <si>
    <t>01024048380</t>
  </si>
  <si>
    <t>01027010579</t>
  </si>
  <si>
    <t>საყვარელიძე</t>
  </si>
  <si>
    <t>01030023655</t>
  </si>
  <si>
    <t>01030031592</t>
  </si>
  <si>
    <t>01001003292</t>
  </si>
  <si>
    <t>ქოპილაშვილი</t>
  </si>
  <si>
    <t>01030048561</t>
  </si>
  <si>
    <t>სარიშვილი</t>
  </si>
  <si>
    <t>37001003708</t>
  </si>
  <si>
    <t>ლომიშვილი</t>
  </si>
  <si>
    <t>01005032862</t>
  </si>
  <si>
    <t>მელანია</t>
  </si>
  <si>
    <t>01018000016</t>
  </si>
  <si>
    <t>ალექსეევი</t>
  </si>
  <si>
    <t>01013021700</t>
  </si>
  <si>
    <t>01030001151</t>
  </si>
  <si>
    <t>60002016591</t>
  </si>
  <si>
    <t>01030022399</t>
  </si>
  <si>
    <t>ანთელავა</t>
  </si>
  <si>
    <t>01006014971</t>
  </si>
  <si>
    <t>01030049849</t>
  </si>
  <si>
    <t>01030011371</t>
  </si>
  <si>
    <t>იან</t>
  </si>
  <si>
    <t>ნურალოვი</t>
  </si>
  <si>
    <t>01013021716</t>
  </si>
  <si>
    <t>01024080095</t>
  </si>
  <si>
    <t>ნატრაძე</t>
  </si>
  <si>
    <t>01030044993</t>
  </si>
  <si>
    <t>01005045095</t>
  </si>
  <si>
    <t>01005043207</t>
  </si>
  <si>
    <t>01005039935</t>
  </si>
  <si>
    <t>ნაილი</t>
  </si>
  <si>
    <t>ჯუღელი</t>
  </si>
  <si>
    <t>01030048530</t>
  </si>
  <si>
    <t>საბეკია</t>
  </si>
  <si>
    <t>62001004795</t>
  </si>
  <si>
    <t>კავთუაშვილი</t>
  </si>
  <si>
    <t>01030019784</t>
  </si>
  <si>
    <t>01005044060</t>
  </si>
  <si>
    <t>ნუროშვილი</t>
  </si>
  <si>
    <t>01030004540</t>
  </si>
  <si>
    <t>01034001637</t>
  </si>
  <si>
    <t>01019075233</t>
  </si>
  <si>
    <t>ალიმბარაშვილი</t>
  </si>
  <si>
    <t>01034001858</t>
  </si>
  <si>
    <t>გენგეური</t>
  </si>
  <si>
    <t>01005045355</t>
  </si>
  <si>
    <t>ჯოლოხავა</t>
  </si>
  <si>
    <t>01005043021</t>
  </si>
  <si>
    <t>კნოევა</t>
  </si>
  <si>
    <t>01030037104</t>
  </si>
  <si>
    <t>ბერია</t>
  </si>
  <si>
    <t>18001015775</t>
  </si>
  <si>
    <t>მაჭავარიანი</t>
  </si>
  <si>
    <t>01030038082</t>
  </si>
  <si>
    <t>ზაქაშვილი</t>
  </si>
  <si>
    <t>01005042614</t>
  </si>
  <si>
    <t>ძეგველიშვილი</t>
  </si>
  <si>
    <t>01030036232</t>
  </si>
  <si>
    <t>01005031275</t>
  </si>
  <si>
    <t>ცხომელიძე</t>
  </si>
  <si>
    <t>01030003217</t>
  </si>
  <si>
    <t>01020014629</t>
  </si>
  <si>
    <t>62005025966</t>
  </si>
  <si>
    <t>სუსანოვი</t>
  </si>
  <si>
    <t>01005026889</t>
  </si>
  <si>
    <t>01006012485</t>
  </si>
  <si>
    <t>01019017976</t>
  </si>
  <si>
    <t>47001041617</t>
  </si>
  <si>
    <t>მახნიაშვილი</t>
  </si>
  <si>
    <t>01007013514</t>
  </si>
  <si>
    <t xml:space="preserve">თეონა </t>
  </si>
  <si>
    <t>ლომუაშვილი</t>
  </si>
  <si>
    <t>01005022792</t>
  </si>
  <si>
    <t>ერგემლიძე</t>
  </si>
  <si>
    <t>01017038178</t>
  </si>
  <si>
    <t>01005030335</t>
  </si>
  <si>
    <t>პატიეშვილი</t>
  </si>
  <si>
    <t>01006010362</t>
  </si>
  <si>
    <t>01005013561</t>
  </si>
  <si>
    <t>01005054022</t>
  </si>
  <si>
    <t>22001023384</t>
  </si>
  <si>
    <t>შარაშენიძე</t>
  </si>
  <si>
    <t>57001000863</t>
  </si>
  <si>
    <t>თემურაზ</t>
  </si>
  <si>
    <t>მამაცაშვილი</t>
  </si>
  <si>
    <t>01006008311</t>
  </si>
  <si>
    <t>01005003247</t>
  </si>
  <si>
    <t>ქუში</t>
  </si>
  <si>
    <t>01005021506</t>
  </si>
  <si>
    <t>ვარძელაშვილი</t>
  </si>
  <si>
    <t>01006017345</t>
  </si>
  <si>
    <t>01006020085</t>
  </si>
  <si>
    <t>აგაჯანაშვილი</t>
  </si>
  <si>
    <t>57001058257</t>
  </si>
  <si>
    <t>01006010474</t>
  </si>
  <si>
    <t>გიორგაძე-არეშიძე</t>
  </si>
  <si>
    <t>01805045458</t>
  </si>
  <si>
    <t>ცინარი</t>
  </si>
  <si>
    <t>ომარაშვილი</t>
  </si>
  <si>
    <t>01019064524</t>
  </si>
  <si>
    <t>არტურ</t>
  </si>
  <si>
    <t>ბაზოიანი</t>
  </si>
  <si>
    <t>01001021579</t>
  </si>
  <si>
    <t>35001116823</t>
  </si>
  <si>
    <t>35001104314</t>
  </si>
  <si>
    <t>35901130864</t>
  </si>
  <si>
    <t>62005014858</t>
  </si>
  <si>
    <t>01011064206</t>
  </si>
  <si>
    <t>35001081039</t>
  </si>
  <si>
    <t>მეტივიშვილი</t>
  </si>
  <si>
    <t>35001043561</t>
  </si>
  <si>
    <t>35001126445</t>
  </si>
  <si>
    <t>ქიანან</t>
  </si>
  <si>
    <t>12001090523</t>
  </si>
  <si>
    <t>12001014943</t>
  </si>
  <si>
    <t>12001091632</t>
  </si>
  <si>
    <t>მუბარიზ</t>
  </si>
  <si>
    <t>12001033103</t>
  </si>
  <si>
    <t>ბექაური</t>
  </si>
  <si>
    <t>12001069548</t>
  </si>
  <si>
    <t>12001029930</t>
  </si>
  <si>
    <t>წივილაძე</t>
  </si>
  <si>
    <t>24001025348</t>
  </si>
  <si>
    <t>სალიაევი</t>
  </si>
  <si>
    <t>28001109481</t>
  </si>
  <si>
    <t>აისელ</t>
  </si>
  <si>
    <t xml:space="preserve">ისმაილოვა </t>
  </si>
  <si>
    <t>28601118217</t>
  </si>
  <si>
    <t>28001085323</t>
  </si>
  <si>
    <t>აელიტა</t>
  </si>
  <si>
    <t>28001042306</t>
  </si>
  <si>
    <t>იგბალ</t>
  </si>
  <si>
    <t>28001113598</t>
  </si>
  <si>
    <t>სევილ</t>
  </si>
  <si>
    <t>10001034714</t>
  </si>
  <si>
    <t>გამბარ</t>
  </si>
  <si>
    <t>12001072837</t>
  </si>
  <si>
    <t>49001013332</t>
  </si>
  <si>
    <t>გასანფაშა</t>
  </si>
  <si>
    <t>28001081195</t>
  </si>
  <si>
    <t>მახატ</t>
  </si>
  <si>
    <t>12001037419</t>
  </si>
  <si>
    <t>ნამიგ</t>
  </si>
  <si>
    <t>28001014462</t>
  </si>
  <si>
    <t>15001004515</t>
  </si>
  <si>
    <t>სუბელიანი</t>
  </si>
  <si>
    <t>15001027218</t>
  </si>
  <si>
    <t>ასლანიშვილი</t>
  </si>
  <si>
    <t>15001017106</t>
  </si>
  <si>
    <t>ოდიშვილი</t>
  </si>
  <si>
    <t>31001012296 </t>
  </si>
  <si>
    <t>ქულუსაშვილი</t>
  </si>
  <si>
    <t>16001002989</t>
  </si>
  <si>
    <t>31001031437</t>
  </si>
  <si>
    <t>31001020981</t>
  </si>
  <si>
    <t>ბაზუაშვილი</t>
  </si>
  <si>
    <t>31001053436</t>
  </si>
  <si>
    <t>31001043670</t>
  </si>
  <si>
    <t>31001043659</t>
  </si>
  <si>
    <t>31001021026</t>
  </si>
  <si>
    <t>ევალდი</t>
  </si>
  <si>
    <t>31001040754</t>
  </si>
  <si>
    <t>რთველიაშვილი</t>
  </si>
  <si>
    <t>31001018151</t>
  </si>
  <si>
    <t>31001038345</t>
  </si>
  <si>
    <t>59002000334</t>
  </si>
  <si>
    <t>ჩაბოშვილი</t>
  </si>
  <si>
    <t>06001008184</t>
  </si>
  <si>
    <t>ბასიაშვილი</t>
  </si>
  <si>
    <t>01030020181</t>
  </si>
  <si>
    <t>თაჯირ</t>
  </si>
  <si>
    <t>31001002416</t>
  </si>
  <si>
    <t>01401107977</t>
  </si>
  <si>
    <t>შვიდბიჭაშვილი</t>
  </si>
  <si>
    <t>31001056601</t>
  </si>
  <si>
    <t>01030047593</t>
  </si>
  <si>
    <t>31001038585</t>
  </si>
  <si>
    <t>ომანაშვილი</t>
  </si>
  <si>
    <t>31001042347</t>
  </si>
  <si>
    <t>ბიჭიაშვილი</t>
  </si>
  <si>
    <t>31001037767</t>
  </si>
  <si>
    <t>კორხელი</t>
  </si>
  <si>
    <t>31001028298</t>
  </si>
  <si>
    <t>მიხაკიშვილი</t>
  </si>
  <si>
    <t>24001030187</t>
  </si>
  <si>
    <t>ღვდლიშვილი</t>
  </si>
  <si>
    <t>31001048302</t>
  </si>
  <si>
    <t>31350000890</t>
  </si>
  <si>
    <t>ბიათაშვილი</t>
  </si>
  <si>
    <t>31001027065</t>
  </si>
  <si>
    <t>ქუტაშვილი</t>
  </si>
  <si>
    <t>31001056142</t>
  </si>
  <si>
    <t>წოწინაშვილი</t>
  </si>
  <si>
    <t>31001051080</t>
  </si>
  <si>
    <t>31001055401</t>
  </si>
  <si>
    <t>ბერიკიშვილი</t>
  </si>
  <si>
    <t>31001048739</t>
  </si>
  <si>
    <t>გულაშვილი</t>
  </si>
  <si>
    <t>31001053726</t>
  </si>
  <si>
    <t>31001048220</t>
  </si>
  <si>
    <t>01024058584</t>
  </si>
  <si>
    <t>ცისკარაული</t>
  </si>
  <si>
    <t>14001001384</t>
  </si>
  <si>
    <t>31001051279</t>
  </si>
  <si>
    <t>01001062417</t>
  </si>
  <si>
    <t>01024088204</t>
  </si>
  <si>
    <t>ბონდო</t>
  </si>
  <si>
    <t>ბეკურაშვილი</t>
  </si>
  <si>
    <t>31001013078</t>
  </si>
  <si>
    <t>სისაური</t>
  </si>
  <si>
    <t>31001050867</t>
  </si>
  <si>
    <t>დიდებაშვილი</t>
  </si>
  <si>
    <t>31001046884</t>
  </si>
  <si>
    <t>31001009468</t>
  </si>
  <si>
    <t>01005034299</t>
  </si>
  <si>
    <t>31001015797</t>
  </si>
  <si>
    <t>ჭოველიძე</t>
  </si>
  <si>
    <t>59004005624</t>
  </si>
  <si>
    <t>ჟამურელი</t>
  </si>
  <si>
    <t>06001008287</t>
  </si>
  <si>
    <t>კობაური</t>
  </si>
  <si>
    <t>06001007706</t>
  </si>
  <si>
    <t>შავდათუაშვილი</t>
  </si>
  <si>
    <t>59001088373</t>
  </si>
  <si>
    <t>ამელი</t>
  </si>
  <si>
    <t>59003000839</t>
  </si>
  <si>
    <t>16001021323</t>
  </si>
  <si>
    <t>მაჩაბელი</t>
  </si>
  <si>
    <t>01021013316</t>
  </si>
  <si>
    <t>ბუგულოვი</t>
  </si>
  <si>
    <t>16001031055</t>
  </si>
  <si>
    <t>16001020891</t>
  </si>
  <si>
    <t>16001014611</t>
  </si>
  <si>
    <t>16001021407</t>
  </si>
  <si>
    <t>16001031369</t>
  </si>
  <si>
    <t>16001027944</t>
  </si>
  <si>
    <t>ქურციკაშვილი</t>
  </si>
  <si>
    <t>01004001485</t>
  </si>
  <si>
    <t>ნადეჟდა</t>
  </si>
  <si>
    <t>ნოზაძე-ხუციშვილი</t>
  </si>
  <si>
    <t>01012027714</t>
  </si>
  <si>
    <t>16001003633</t>
  </si>
  <si>
    <t>16001008543</t>
  </si>
  <si>
    <t>54001054399</t>
  </si>
  <si>
    <t>20001062093</t>
  </si>
  <si>
    <t>არავიაშვილი</t>
  </si>
  <si>
    <t>20001064889</t>
  </si>
  <si>
    <t>ქეთოშვილი</t>
  </si>
  <si>
    <t>16001001188</t>
  </si>
  <si>
    <t>ჭიალაშვილი</t>
  </si>
  <si>
    <t>16001020236</t>
  </si>
  <si>
    <t>მარკიზი</t>
  </si>
  <si>
    <t>16001023036</t>
  </si>
  <si>
    <t>16001030966</t>
  </si>
  <si>
    <t>16001031521</t>
  </si>
  <si>
    <t>20001001964</t>
  </si>
  <si>
    <t>ყოჩიშვილი</t>
  </si>
  <si>
    <t>16001018365</t>
  </si>
  <si>
    <t>20001039032</t>
  </si>
  <si>
    <t>16001029219</t>
  </si>
  <si>
    <t>ზეინაბი</t>
  </si>
  <si>
    <t>კობაიძე</t>
  </si>
  <si>
    <t>16001017471</t>
  </si>
  <si>
    <t>16001015914</t>
  </si>
  <si>
    <t>ჭიკაიძე</t>
  </si>
  <si>
    <t>16001018061</t>
  </si>
  <si>
    <t>მილორავა</t>
  </si>
  <si>
    <t>62004026179</t>
  </si>
  <si>
    <t>16001004106</t>
  </si>
  <si>
    <t>გრემელაშვილი</t>
  </si>
  <si>
    <t>20001015313</t>
  </si>
  <si>
    <t>16001031325</t>
  </si>
  <si>
    <t>16001011370</t>
  </si>
  <si>
    <t>16001031000</t>
  </si>
  <si>
    <t>16001028782</t>
  </si>
  <si>
    <t>16001031299</t>
  </si>
  <si>
    <t>24001005078</t>
  </si>
  <si>
    <t>რუსიშვილი</t>
  </si>
  <si>
    <t>24001042017</t>
  </si>
  <si>
    <t>ახლოური</t>
  </si>
  <si>
    <t>24001014555</t>
  </si>
  <si>
    <t>პაპალაშვილი</t>
  </si>
  <si>
    <t>24001020386</t>
  </si>
  <si>
    <t>ბერიანიძე</t>
  </si>
  <si>
    <t>24001041993</t>
  </si>
  <si>
    <t>მერებაშვილი</t>
  </si>
  <si>
    <t>24001030921</t>
  </si>
  <si>
    <t>გოჭოშვილი</t>
  </si>
  <si>
    <t>24001020394</t>
  </si>
  <si>
    <t>ნია</t>
  </si>
  <si>
    <t>24001046528</t>
  </si>
  <si>
    <t>24001049712</t>
  </si>
  <si>
    <t>ბიტარაშვილი</t>
  </si>
  <si>
    <t>24001012659</t>
  </si>
  <si>
    <t>24001016233</t>
  </si>
  <si>
    <t>ილურიძე</t>
  </si>
  <si>
    <t>24001015029</t>
  </si>
  <si>
    <t>კალხიტაშვილი</t>
  </si>
  <si>
    <t>01027062782</t>
  </si>
  <si>
    <t>ოდოსაშვილი</t>
  </si>
  <si>
    <t>24001006015</t>
  </si>
  <si>
    <t>სარიოღლი</t>
  </si>
  <si>
    <t>43001008006</t>
  </si>
  <si>
    <t>24001005268</t>
  </si>
  <si>
    <t>24001029521</t>
  </si>
  <si>
    <t>24001046336</t>
  </si>
  <si>
    <t>24001013147</t>
  </si>
  <si>
    <t>ელიზა</t>
  </si>
  <si>
    <t>24001002310</t>
  </si>
  <si>
    <t>თაბუაშვილი</t>
  </si>
  <si>
    <t>24001029000</t>
  </si>
  <si>
    <t>არაბაშვილი</t>
  </si>
  <si>
    <t>43001037208</t>
  </si>
  <si>
    <t>24001049959</t>
  </si>
  <si>
    <t>დარბიაშვილი</t>
  </si>
  <si>
    <t>24001036090</t>
  </si>
  <si>
    <t>24001024663</t>
  </si>
  <si>
    <t>35001058112</t>
  </si>
  <si>
    <t>ჩიტაშვილი</t>
  </si>
  <si>
    <t>24001047340</t>
  </si>
  <si>
    <t>24001041811</t>
  </si>
  <si>
    <t>ხუბაშვილი</t>
  </si>
  <si>
    <t>24001014625</t>
  </si>
  <si>
    <t>24001047925</t>
  </si>
  <si>
    <t>ვანიშვილი</t>
  </si>
  <si>
    <t>59001092662</t>
  </si>
  <si>
    <t>თურქაშვილი</t>
  </si>
  <si>
    <t>24001039544</t>
  </si>
  <si>
    <t>თავშავაძე</t>
  </si>
  <si>
    <t>01011097785</t>
  </si>
  <si>
    <t>24001043066</t>
  </si>
  <si>
    <t>24001010514</t>
  </si>
  <si>
    <t>01023010548</t>
  </si>
  <si>
    <t>24001040811</t>
  </si>
  <si>
    <t>გელიშვილი</t>
  </si>
  <si>
    <t>24001039598</t>
  </si>
  <si>
    <t>24001006761</t>
  </si>
  <si>
    <t>ლალიაშვილი</t>
  </si>
  <si>
    <t>24001041489</t>
  </si>
  <si>
    <t>24001050127</t>
  </si>
  <si>
    <t>სოსანაშვილი</t>
  </si>
  <si>
    <t>24001032769</t>
  </si>
  <si>
    <t>24001025309</t>
  </si>
  <si>
    <t>24950000991</t>
  </si>
  <si>
    <t>01008062163</t>
  </si>
  <si>
    <t>01008031829</t>
  </si>
  <si>
    <t>01019033796</t>
  </si>
  <si>
    <t>გზირიშვილი</t>
  </si>
  <si>
    <t>24001006893</t>
  </si>
  <si>
    <t>ლაბუჩიძე</t>
  </si>
  <si>
    <t>24001038808</t>
  </si>
  <si>
    <t>ანიჩკა</t>
  </si>
  <si>
    <t>ბეგლარაშვილი</t>
  </si>
  <si>
    <t>24001007387</t>
  </si>
  <si>
    <t>ჯულეტა</t>
  </si>
  <si>
    <t>გრაკალიშვილი</t>
  </si>
  <si>
    <t>24001040561</t>
  </si>
  <si>
    <t>24001047469</t>
  </si>
  <si>
    <t>01001092994</t>
  </si>
  <si>
    <t>სალამაშვილი</t>
  </si>
  <si>
    <t>24001029906</t>
  </si>
  <si>
    <t>59001035532</t>
  </si>
  <si>
    <t>მუზაშვილი</t>
  </si>
  <si>
    <t>59001036992</t>
  </si>
  <si>
    <t>59003004360</t>
  </si>
  <si>
    <t>არჩუაძე</t>
  </si>
  <si>
    <t>59001109881</t>
  </si>
  <si>
    <t>59201137216</t>
  </si>
  <si>
    <t>მძინარაშვილი</t>
  </si>
  <si>
    <t>59001096239</t>
  </si>
  <si>
    <t>59001030084</t>
  </si>
  <si>
    <t>59001032925</t>
  </si>
  <si>
    <t>ცაცებაშვილი</t>
  </si>
  <si>
    <t>59001088040</t>
  </si>
  <si>
    <t>თვაური</t>
  </si>
  <si>
    <t>59001014673</t>
  </si>
  <si>
    <t>59001014073</t>
  </si>
  <si>
    <t>ჩუტკერაშვილი</t>
  </si>
  <si>
    <t>59001032631</t>
  </si>
  <si>
    <t>შუღლიაშვილი</t>
  </si>
  <si>
    <t>59001125860</t>
  </si>
  <si>
    <t>მურჯიკნელი</t>
  </si>
  <si>
    <t>43001018733</t>
  </si>
  <si>
    <t>კახიაშვილი</t>
  </si>
  <si>
    <t>59001016128</t>
  </si>
  <si>
    <t>მაყიშვილი</t>
  </si>
  <si>
    <t>59001099738</t>
  </si>
  <si>
    <t>59001037221</t>
  </si>
  <si>
    <t>59001026915</t>
  </si>
  <si>
    <t>59001024672</t>
  </si>
  <si>
    <t>ხინჩიკაშვილი</t>
  </si>
  <si>
    <t>59001019810</t>
  </si>
  <si>
    <t>59001032272</t>
  </si>
  <si>
    <t>59001087417</t>
  </si>
  <si>
    <t>ლოთიშვილი</t>
  </si>
  <si>
    <t>59001002770</t>
  </si>
  <si>
    <t>ვალიშვილი</t>
  </si>
  <si>
    <t>59001124858</t>
  </si>
  <si>
    <t>ცხადიაშვილი</t>
  </si>
  <si>
    <t>59001128107</t>
  </si>
  <si>
    <t>ყაზიშვილი</t>
  </si>
  <si>
    <t>59651000014</t>
  </si>
  <si>
    <t>59004005484</t>
  </si>
  <si>
    <t>ბაბიაშვილი</t>
  </si>
  <si>
    <t>59004001610</t>
  </si>
  <si>
    <t>გალაშვილი</t>
  </si>
  <si>
    <t>59001034354</t>
  </si>
  <si>
    <t>57001053998</t>
  </si>
  <si>
    <t>ელგა</t>
  </si>
  <si>
    <t>59001075684</t>
  </si>
  <si>
    <t>59004003213</t>
  </si>
  <si>
    <t>59001008746</t>
  </si>
  <si>
    <t>59001096300</t>
  </si>
  <si>
    <t>59001077698</t>
  </si>
  <si>
    <t>59001109730</t>
  </si>
  <si>
    <t>59001096249</t>
  </si>
  <si>
    <t>59001103281</t>
  </si>
  <si>
    <t>მეზვრიშვილი</t>
  </si>
  <si>
    <t>59001097219</t>
  </si>
  <si>
    <t>გურგენაშვილი</t>
  </si>
  <si>
    <t>59001080735</t>
  </si>
  <si>
    <t>ბალიაშვილი</t>
  </si>
  <si>
    <t>59001063763</t>
  </si>
  <si>
    <t>59001002364</t>
  </si>
  <si>
    <t>01008050347</t>
  </si>
  <si>
    <t>59001115958</t>
  </si>
  <si>
    <t>დოკაძე</t>
  </si>
  <si>
    <t>59001038780</t>
  </si>
  <si>
    <t>შავშიშვილი</t>
  </si>
  <si>
    <t>59001087228</t>
  </si>
  <si>
    <t>ქარუხნიშვილი</t>
  </si>
  <si>
    <t>59001113741</t>
  </si>
  <si>
    <t>59003002547</t>
  </si>
  <si>
    <t>59001098994</t>
  </si>
  <si>
    <t>ჩლაჩიძე</t>
  </si>
  <si>
    <t>59001092899</t>
  </si>
  <si>
    <t>წკრიალაშვილი</t>
  </si>
  <si>
    <t>59001081799</t>
  </si>
  <si>
    <t>ლაბარი</t>
  </si>
  <si>
    <t>59001066225</t>
  </si>
  <si>
    <t>ხარიბეგაშვილი</t>
  </si>
  <si>
    <t>59001096746</t>
  </si>
  <si>
    <t>ბერიკაშვილი</t>
  </si>
  <si>
    <t>59001016700</t>
  </si>
  <si>
    <t>ქერდიყოშვილი</t>
  </si>
  <si>
    <t>59001092334</t>
  </si>
  <si>
    <t>ხუროშვილი</t>
  </si>
  <si>
    <t>59001034825</t>
  </si>
  <si>
    <t>მაზმიშვილი</t>
  </si>
  <si>
    <t>59001066487</t>
  </si>
  <si>
    <t>59001112945</t>
  </si>
  <si>
    <t>43001038870</t>
  </si>
  <si>
    <t>59001078396</t>
  </si>
  <si>
    <t>გლოველი</t>
  </si>
  <si>
    <t>01019042048</t>
  </si>
  <si>
    <t>ინაური</t>
  </si>
  <si>
    <t>59001121837</t>
  </si>
  <si>
    <t>ეცადაშვილი</t>
  </si>
  <si>
    <t>59001090694</t>
  </si>
  <si>
    <t>გაბეცაძე</t>
  </si>
  <si>
    <t>59001077845</t>
  </si>
  <si>
    <t>ბითაძე</t>
  </si>
  <si>
    <t>59001117467</t>
  </si>
  <si>
    <t>59001062421</t>
  </si>
  <si>
    <t>59001128705</t>
  </si>
  <si>
    <t>სამარჯიშვილი</t>
  </si>
  <si>
    <t>59001001947</t>
  </si>
  <si>
    <t>მიჩიტაშვილი-აბალაკი</t>
  </si>
  <si>
    <t>59001088021</t>
  </si>
  <si>
    <t>დემურიშვილი</t>
  </si>
  <si>
    <t>59001074654</t>
  </si>
  <si>
    <t>მოსიაშვილი</t>
  </si>
  <si>
    <t>59004001224</t>
  </si>
  <si>
    <t>ათუაშვილი</t>
  </si>
  <si>
    <t>59001072381</t>
  </si>
  <si>
    <t>43001002630</t>
  </si>
  <si>
    <t>ფალელაშვილი</t>
  </si>
  <si>
    <t>59001092168</t>
  </si>
  <si>
    <t>59001120631</t>
  </si>
  <si>
    <t>57001001886</t>
  </si>
  <si>
    <t>სურამელი</t>
  </si>
  <si>
    <t>01005021404</t>
  </si>
  <si>
    <t>ქარელი</t>
  </si>
  <si>
    <t>59001075013</t>
  </si>
  <si>
    <t>ქეთი</t>
  </si>
  <si>
    <t>ტატულაშვილი</t>
  </si>
  <si>
    <t>59001117277</t>
  </si>
  <si>
    <t>მარეხ</t>
  </si>
  <si>
    <t>59001108891</t>
  </si>
  <si>
    <t>59002001399</t>
  </si>
  <si>
    <t>59001006512</t>
  </si>
  <si>
    <t>59004002060</t>
  </si>
  <si>
    <t>50001000492</t>
  </si>
  <si>
    <t>ასკილაშვილი</t>
  </si>
  <si>
    <t>50001002483</t>
  </si>
  <si>
    <t>მოგელაშვილი</t>
  </si>
  <si>
    <t>59001107655</t>
  </si>
  <si>
    <t>კაჟაშვილი</t>
  </si>
  <si>
    <t>59004002356</t>
  </si>
  <si>
    <t>ჭიოტაშვილი</t>
  </si>
  <si>
    <t>59003004332</t>
  </si>
  <si>
    <t>არდემანაშვილი</t>
  </si>
  <si>
    <t>43101047143</t>
  </si>
  <si>
    <t>მორისი</t>
  </si>
  <si>
    <t>ინდუაშვილი</t>
  </si>
  <si>
    <t>43001016219</t>
  </si>
  <si>
    <t>43001023583</t>
  </si>
  <si>
    <t>59002001208</t>
  </si>
  <si>
    <t>მინაძე</t>
  </si>
  <si>
    <t>43001036887</t>
  </si>
  <si>
    <t>43001032242</t>
  </si>
  <si>
    <t>ყამარაული</t>
  </si>
  <si>
    <t>43001020149</t>
  </si>
  <si>
    <t>სადღობელაშვილი</t>
  </si>
  <si>
    <t>59005000353</t>
  </si>
  <si>
    <t>საათაშვილი</t>
  </si>
  <si>
    <t>43001038853</t>
  </si>
  <si>
    <t>43001044120</t>
  </si>
  <si>
    <t>43001023809</t>
  </si>
  <si>
    <t>43001007638</t>
  </si>
  <si>
    <t>ბირთველიშვილი</t>
  </si>
  <si>
    <t>43001023443</t>
  </si>
  <si>
    <t>43001005578</t>
  </si>
  <si>
    <t>43001004516</t>
  </si>
  <si>
    <t>43001028355</t>
  </si>
  <si>
    <t>43001032762</t>
  </si>
  <si>
    <t>43001029124</t>
  </si>
  <si>
    <t>გოჩაშვილი</t>
  </si>
  <si>
    <t>43001035404</t>
  </si>
  <si>
    <t>43001011904</t>
  </si>
  <si>
    <t>ხორბალაძე</t>
  </si>
  <si>
    <t>43001040730</t>
  </si>
  <si>
    <t>43350000816</t>
  </si>
  <si>
    <t>კუთხაშვილი</t>
  </si>
  <si>
    <t>43001034699</t>
  </si>
  <si>
    <t>კოკოზაშვილი</t>
  </si>
  <si>
    <t>43001009449</t>
  </si>
  <si>
    <t>57001047208</t>
  </si>
  <si>
    <t>01019034378</t>
  </si>
  <si>
    <t>ქელეხსაშვილი</t>
  </si>
  <si>
    <t>43001043219</t>
  </si>
  <si>
    <t>43001009584</t>
  </si>
  <si>
    <t>43001034067</t>
  </si>
  <si>
    <t>59005000082</t>
  </si>
  <si>
    <t>57001037171</t>
  </si>
  <si>
    <t>57001015729</t>
  </si>
  <si>
    <t>ხონელიძე</t>
  </si>
  <si>
    <t>57001013863</t>
  </si>
  <si>
    <t>კიკაძე</t>
  </si>
  <si>
    <t>57001058151</t>
  </si>
  <si>
    <t>57001018903</t>
  </si>
  <si>
    <t>43001009457</t>
  </si>
  <si>
    <t>57001006664</t>
  </si>
  <si>
    <t>57001001560</t>
  </si>
  <si>
    <t>სტეფანოვი</t>
  </si>
  <si>
    <t>57001028905</t>
  </si>
  <si>
    <t>57001034755</t>
  </si>
  <si>
    <t>57001030939</t>
  </si>
  <si>
    <t>57001057206</t>
  </si>
  <si>
    <t>ხოჭოლავა</t>
  </si>
  <si>
    <t>57001044851</t>
  </si>
  <si>
    <t>57001017899</t>
  </si>
  <si>
    <t>გვარამაძე</t>
  </si>
  <si>
    <t>57001052145</t>
  </si>
  <si>
    <t>57001037293</t>
  </si>
  <si>
    <t>57001058305</t>
  </si>
  <si>
    <t>ჭანკოტაძე</t>
  </si>
  <si>
    <t>57001036621</t>
  </si>
  <si>
    <t>57001054614</t>
  </si>
  <si>
    <t>57001008825</t>
  </si>
  <si>
    <t>57001055445</t>
  </si>
  <si>
    <t>ქურდაძე</t>
  </si>
  <si>
    <t>57001016683</t>
  </si>
  <si>
    <t>57001007521</t>
  </si>
  <si>
    <t>57001017065</t>
  </si>
  <si>
    <t>57001023074</t>
  </si>
  <si>
    <t>57001017031</t>
  </si>
  <si>
    <t>გასიშვილი</t>
  </si>
  <si>
    <t>57001056533</t>
  </si>
  <si>
    <t>ამანათაშვილი</t>
  </si>
  <si>
    <t>57001015173</t>
  </si>
  <si>
    <t>57001004534</t>
  </si>
  <si>
    <t>კორკოტაძე</t>
  </si>
  <si>
    <t>57001013209</t>
  </si>
  <si>
    <t>59001032838</t>
  </si>
  <si>
    <t>43001012117</t>
  </si>
  <si>
    <t>57601062384</t>
  </si>
  <si>
    <t>ბარძიმაძე</t>
  </si>
  <si>
    <t>47001044239</t>
  </si>
  <si>
    <t>ერეკლე</t>
  </si>
  <si>
    <t>34001008475</t>
  </si>
  <si>
    <t>34001002447</t>
  </si>
  <si>
    <t>34001007233</t>
  </si>
  <si>
    <t>34001008369</t>
  </si>
  <si>
    <t>09001020154</t>
  </si>
  <si>
    <t>21001010580</t>
  </si>
  <si>
    <t>09001013081</t>
  </si>
  <si>
    <t>09001018556</t>
  </si>
  <si>
    <t>09001023156</t>
  </si>
  <si>
    <t>09001013173</t>
  </si>
  <si>
    <t>37001050433</t>
  </si>
  <si>
    <t>01006017157</t>
  </si>
  <si>
    <t>37001007794</t>
  </si>
  <si>
    <t>37001048824</t>
  </si>
  <si>
    <t>მანჯგალაძე</t>
  </si>
  <si>
    <t>37001045051</t>
  </si>
  <si>
    <t>17001014614</t>
  </si>
  <si>
    <t>01013025576</t>
  </si>
  <si>
    <t>37001043868</t>
  </si>
  <si>
    <t>62005003861</t>
  </si>
  <si>
    <t>35001109008</t>
  </si>
  <si>
    <t>37001011756</t>
  </si>
  <si>
    <t>როზეტა</t>
  </si>
  <si>
    <t>62002006311</t>
  </si>
  <si>
    <t>37001007507</t>
  </si>
  <si>
    <t>55001004806</t>
  </si>
  <si>
    <t>60001085107</t>
  </si>
  <si>
    <t>ჯანგავაძე</t>
  </si>
  <si>
    <t>41001003145</t>
  </si>
  <si>
    <t>41001001846</t>
  </si>
  <si>
    <t>41001001747</t>
  </si>
  <si>
    <t>ფიცხელაური</t>
  </si>
  <si>
    <t>01030016165</t>
  </si>
  <si>
    <t>რაისა</t>
  </si>
  <si>
    <t>41001010662</t>
  </si>
  <si>
    <t>41001006361</t>
  </si>
  <si>
    <t>21001012494</t>
  </si>
  <si>
    <t>60001044811</t>
  </si>
  <si>
    <t>წაქაძე</t>
  </si>
  <si>
    <t>09001002971</t>
  </si>
  <si>
    <t>60001149098</t>
  </si>
  <si>
    <t>60001148977</t>
  </si>
  <si>
    <t>60003009901</t>
  </si>
  <si>
    <t xml:space="preserve">დიხამიჯია </t>
  </si>
  <si>
    <t>დავითულიანი</t>
  </si>
  <si>
    <t>60001003223</t>
  </si>
  <si>
    <t>60002019565</t>
  </si>
  <si>
    <t>35001116057</t>
  </si>
  <si>
    <t>მორალიშვილი</t>
  </si>
  <si>
    <t>60001052886</t>
  </si>
  <si>
    <t>60001148513</t>
  </si>
  <si>
    <t>კუნჭულია</t>
  </si>
  <si>
    <t>60001055803</t>
  </si>
  <si>
    <t>დეკანოია</t>
  </si>
  <si>
    <t>60003003328</t>
  </si>
  <si>
    <t>60001148687</t>
  </si>
  <si>
    <t>ნანავა</t>
  </si>
  <si>
    <t>19001023093</t>
  </si>
  <si>
    <t>53001003925</t>
  </si>
  <si>
    <t>60001135503</t>
  </si>
  <si>
    <t>60001000911</t>
  </si>
  <si>
    <t>60001072383</t>
  </si>
  <si>
    <t>29001017872</t>
  </si>
  <si>
    <t>39001007640</t>
  </si>
  <si>
    <t>მანია</t>
  </si>
  <si>
    <t>ჩალიგავა</t>
  </si>
  <si>
    <t>39001034676</t>
  </si>
  <si>
    <t>39001042242</t>
  </si>
  <si>
    <t>ფაჩულია</t>
  </si>
  <si>
    <t>39001026467</t>
  </si>
  <si>
    <t>39001030852</t>
  </si>
  <si>
    <t>39001017075</t>
  </si>
  <si>
    <t>39001029431</t>
  </si>
  <si>
    <t>ბზღილავა</t>
  </si>
  <si>
    <t>29001011123</t>
  </si>
  <si>
    <t>კერძაია</t>
  </si>
  <si>
    <t>39001042195</t>
  </si>
  <si>
    <t>58001021777</t>
  </si>
  <si>
    <t>ჯახია</t>
  </si>
  <si>
    <t>58001019111</t>
  </si>
  <si>
    <t>58001020246</t>
  </si>
  <si>
    <t>ლატარია</t>
  </si>
  <si>
    <t>58001006032</t>
  </si>
  <si>
    <t>მამული</t>
  </si>
  <si>
    <t>ჭაავა</t>
  </si>
  <si>
    <t>58001031310</t>
  </si>
  <si>
    <t>დემნა</t>
  </si>
  <si>
    <t>58001004231</t>
  </si>
  <si>
    <t>58001017754</t>
  </si>
  <si>
    <t>ჯოტო</t>
  </si>
  <si>
    <t>გიგაშვილი</t>
  </si>
  <si>
    <t>58001006073</t>
  </si>
  <si>
    <t>ზემნარი</t>
  </si>
  <si>
    <t>58001021098</t>
  </si>
  <si>
    <t>58001003165</t>
  </si>
  <si>
    <t>58001002329</t>
  </si>
  <si>
    <t>გერონტი</t>
  </si>
  <si>
    <t>62005012054</t>
  </si>
  <si>
    <t>გადელია</t>
  </si>
  <si>
    <t>19001005375</t>
  </si>
  <si>
    <t>კუდავა</t>
  </si>
  <si>
    <t>19001008261</t>
  </si>
  <si>
    <t>19001105420</t>
  </si>
  <si>
    <t>57001058583</t>
  </si>
  <si>
    <t>19001007706</t>
  </si>
  <si>
    <t>მიქენაია</t>
  </si>
  <si>
    <t>19001083216</t>
  </si>
  <si>
    <t>გერგედავა</t>
  </si>
  <si>
    <t>62005015784</t>
  </si>
  <si>
    <t>19001039189</t>
  </si>
  <si>
    <t>19001029560</t>
  </si>
  <si>
    <t>ლათათია</t>
  </si>
  <si>
    <t>19001059782</t>
  </si>
  <si>
    <t>ჩახაია</t>
  </si>
  <si>
    <t>19001032357</t>
  </si>
  <si>
    <t>19001071449</t>
  </si>
  <si>
    <t>19001090788</t>
  </si>
  <si>
    <t>62009004786</t>
  </si>
  <si>
    <t>აბელი</t>
  </si>
  <si>
    <t>01019073190</t>
  </si>
  <si>
    <t>მზექალა</t>
  </si>
  <si>
    <t>ხუნჯუა</t>
  </si>
  <si>
    <t>19001042739</t>
  </si>
  <si>
    <t>51001019453</t>
  </si>
  <si>
    <t>51001026949</t>
  </si>
  <si>
    <t>არქანია</t>
  </si>
  <si>
    <t>51001000275</t>
  </si>
  <si>
    <t>ზავრადაშვილი</t>
  </si>
  <si>
    <t>24001049223</t>
  </si>
  <si>
    <t>51001006390</t>
  </si>
  <si>
    <t>51001001176</t>
  </si>
  <si>
    <t>62004022350</t>
  </si>
  <si>
    <t>პაჭკორია</t>
  </si>
  <si>
    <t>42001033397</t>
  </si>
  <si>
    <t>შუქრი</t>
  </si>
  <si>
    <t>62005019095</t>
  </si>
  <si>
    <t>61007006908</t>
  </si>
  <si>
    <t>ევგენი</t>
  </si>
  <si>
    <t>მამულაძე</t>
  </si>
  <si>
    <t>58001002180</t>
  </si>
  <si>
    <t>გალოგრე</t>
  </si>
  <si>
    <t>61001068356</t>
  </si>
  <si>
    <t>61006048923</t>
  </si>
  <si>
    <t>მექვაბიშვილი</t>
  </si>
  <si>
    <t>61001008294</t>
  </si>
  <si>
    <t>გორჯელაძე</t>
  </si>
  <si>
    <t>61004061419</t>
  </si>
  <si>
    <t>61001043040</t>
  </si>
  <si>
    <t>61001017913</t>
  </si>
  <si>
    <t>46001024330</t>
  </si>
  <si>
    <t>ფუტკარაძე-სეჩენიანი</t>
  </si>
  <si>
    <t>33001001200</t>
  </si>
  <si>
    <t>61001026903</t>
  </si>
  <si>
    <t>21001029875</t>
  </si>
  <si>
    <t>ტეტემაძე</t>
  </si>
  <si>
    <t>61001075327</t>
  </si>
  <si>
    <t>კაცაძე</t>
  </si>
  <si>
    <t>61002018909</t>
  </si>
  <si>
    <t>61006063728</t>
  </si>
  <si>
    <t>61009030967</t>
  </si>
  <si>
    <t>61001074844</t>
  </si>
  <si>
    <t>61006062863</t>
  </si>
  <si>
    <t>61002012027</t>
  </si>
  <si>
    <t>61002017878</t>
  </si>
  <si>
    <t>კიწმარიშვილი</t>
  </si>
  <si>
    <t>61001076872</t>
  </si>
  <si>
    <t>61002019456</t>
  </si>
  <si>
    <t>61001036631</t>
  </si>
  <si>
    <t>61001083117</t>
  </si>
  <si>
    <t>სელიმბა</t>
  </si>
  <si>
    <t>61001083468</t>
  </si>
  <si>
    <t>61004065413</t>
  </si>
  <si>
    <t>61002007156</t>
  </si>
  <si>
    <t>61001041091</t>
  </si>
  <si>
    <t>61009003745</t>
  </si>
  <si>
    <t>მესხიძე</t>
  </si>
  <si>
    <t>61001039254</t>
  </si>
  <si>
    <t>აფინა</t>
  </si>
  <si>
    <t>ლაზარიდი</t>
  </si>
  <si>
    <t>61001032787</t>
  </si>
  <si>
    <t>61010011293</t>
  </si>
  <si>
    <t>მეგრელიძე</t>
  </si>
  <si>
    <t>61002018645</t>
  </si>
  <si>
    <t>01020002939</t>
  </si>
  <si>
    <t>თედო</t>
  </si>
  <si>
    <t>ტუღუში</t>
  </si>
  <si>
    <t>61001073817</t>
  </si>
  <si>
    <t>ხომერიკი</t>
  </si>
  <si>
    <t>61003008908</t>
  </si>
  <si>
    <t>61006036488</t>
  </si>
  <si>
    <t>ზაქარაძე</t>
  </si>
  <si>
    <t>61006006204</t>
  </si>
  <si>
    <t>61003008299</t>
  </si>
  <si>
    <t>61003008776</t>
  </si>
  <si>
    <t>61001075791</t>
  </si>
  <si>
    <t>61005010339</t>
  </si>
  <si>
    <t>61006070581</t>
  </si>
  <si>
    <t>61002017861</t>
  </si>
  <si>
    <t>61002020428</t>
  </si>
  <si>
    <t>61006070448</t>
  </si>
  <si>
    <t>46001002865</t>
  </si>
  <si>
    <t>61001071392</t>
  </si>
  <si>
    <t>61001016304</t>
  </si>
  <si>
    <t>61007006491</t>
  </si>
  <si>
    <t>61002014785</t>
  </si>
  <si>
    <t>61001083128</t>
  </si>
  <si>
    <t>61001058209</t>
  </si>
  <si>
    <t>09001028988</t>
  </si>
  <si>
    <t>61001074665</t>
  </si>
  <si>
    <t>61001053998</t>
  </si>
  <si>
    <t>61009012260</t>
  </si>
  <si>
    <t>ხაბაძე</t>
  </si>
  <si>
    <t>61002016021</t>
  </si>
  <si>
    <t>ხინიკაძე</t>
  </si>
  <si>
    <t>61001086987</t>
  </si>
  <si>
    <t>ნოღაიდელი</t>
  </si>
  <si>
    <t>61002006214</t>
  </si>
  <si>
    <t>61001066310</t>
  </si>
  <si>
    <t>61006000052</t>
  </si>
  <si>
    <t>სამსონაძე</t>
  </si>
  <si>
    <t>61001036471</t>
  </si>
  <si>
    <t>კოჭლამაზაშვილი</t>
  </si>
  <si>
    <t>62007001894</t>
  </si>
  <si>
    <t>61001084963</t>
  </si>
  <si>
    <t>ნინიძე</t>
  </si>
  <si>
    <t>61002004160</t>
  </si>
  <si>
    <t>61001068372</t>
  </si>
  <si>
    <t>61001024669</t>
  </si>
  <si>
    <t>61010001750</t>
  </si>
  <si>
    <t>დიაჩენკო</t>
  </si>
  <si>
    <t>62004003664</t>
  </si>
  <si>
    <t>61001087057</t>
  </si>
  <si>
    <t>საფარიძე</t>
  </si>
  <si>
    <t>61006062366</t>
  </si>
  <si>
    <t>61006057330</t>
  </si>
  <si>
    <t>სირაბიძე</t>
  </si>
  <si>
    <t>61006040153</t>
  </si>
  <si>
    <t>61007005063</t>
  </si>
  <si>
    <t>61007006480</t>
  </si>
  <si>
    <t>თებიძე</t>
  </si>
  <si>
    <t>61006069407</t>
  </si>
  <si>
    <t>26001028056</t>
  </si>
  <si>
    <t>61006026741</t>
  </si>
  <si>
    <t>61006028688</t>
  </si>
  <si>
    <t>03001021598</t>
  </si>
  <si>
    <t>61008003808</t>
  </si>
  <si>
    <t>61009000598</t>
  </si>
  <si>
    <t>61006063276</t>
  </si>
  <si>
    <t>ბათაძე</t>
  </si>
  <si>
    <t>61006063627</t>
  </si>
  <si>
    <t>მგზავრიძე</t>
  </si>
  <si>
    <t>61006016512</t>
  </si>
  <si>
    <t>61006044489</t>
  </si>
  <si>
    <t>რიზალ</t>
  </si>
  <si>
    <t>61006014760</t>
  </si>
  <si>
    <t>61006067663</t>
  </si>
  <si>
    <t>61008002254</t>
  </si>
  <si>
    <t>ცენტერაძე</t>
  </si>
  <si>
    <t>61007001429</t>
  </si>
  <si>
    <t>61005009025</t>
  </si>
  <si>
    <t>ველიაძე</t>
  </si>
  <si>
    <t>61005006402</t>
  </si>
  <si>
    <t>09001026739</t>
  </si>
  <si>
    <t>61006050126</t>
  </si>
  <si>
    <t>61010015628</t>
  </si>
  <si>
    <t>61001070578</t>
  </si>
  <si>
    <t>61006006838</t>
  </si>
  <si>
    <t>61010020059</t>
  </si>
  <si>
    <t>კერძევაძე</t>
  </si>
  <si>
    <t>62001040482</t>
  </si>
  <si>
    <t>კუტუბიძე</t>
  </si>
  <si>
    <t>46001002825</t>
  </si>
  <si>
    <t>ჯიმშერ</t>
  </si>
  <si>
    <t>61001068616</t>
  </si>
  <si>
    <t>61006064116</t>
  </si>
  <si>
    <t>61008016938</t>
  </si>
  <si>
    <t>61008013826</t>
  </si>
  <si>
    <t>61008001724</t>
  </si>
  <si>
    <t>რაულ</t>
  </si>
  <si>
    <t>61008005416</t>
  </si>
  <si>
    <t>ზეინაბ</t>
  </si>
  <si>
    <t>61008000603</t>
  </si>
  <si>
    <t>61008010204</t>
  </si>
  <si>
    <t>მახაჭაძე</t>
  </si>
  <si>
    <t>61008005866</t>
  </si>
  <si>
    <t>61008019920</t>
  </si>
  <si>
    <t>ზულფიქრი</t>
  </si>
  <si>
    <t>ბედინაძე</t>
  </si>
  <si>
    <t>61008010779</t>
  </si>
  <si>
    <t>61008009973</t>
  </si>
  <si>
    <t>კურცხალიძე</t>
  </si>
  <si>
    <t>61008007476</t>
  </si>
  <si>
    <t>61008017947</t>
  </si>
  <si>
    <t>61008006332</t>
  </si>
  <si>
    <t>ბაჯელიძე</t>
  </si>
  <si>
    <t>61008000789</t>
  </si>
  <si>
    <t>61008014781</t>
  </si>
  <si>
    <t>61008019359</t>
  </si>
  <si>
    <t>61008017832</t>
  </si>
  <si>
    <t>ბალაძე</t>
  </si>
  <si>
    <t>61008011735</t>
  </si>
  <si>
    <t>ნიაზ</t>
  </si>
  <si>
    <t>61008017921</t>
  </si>
  <si>
    <t>61008018743</t>
  </si>
  <si>
    <t>61008002807</t>
  </si>
  <si>
    <t>33001054373</t>
  </si>
  <si>
    <t>შავიშვილი</t>
  </si>
  <si>
    <t>61004037266</t>
  </si>
  <si>
    <t>ანანიძე</t>
  </si>
  <si>
    <t>61004031043</t>
  </si>
  <si>
    <t>01007006977</t>
  </si>
  <si>
    <t>ეპრიკიან</t>
  </si>
  <si>
    <t>61804075836</t>
  </si>
  <si>
    <t>61004004640</t>
  </si>
  <si>
    <t>ხარაზი</t>
  </si>
  <si>
    <t>61004002981</t>
  </si>
  <si>
    <t>61004073157</t>
  </si>
  <si>
    <t>61004017800</t>
  </si>
  <si>
    <t>61004057806</t>
  </si>
  <si>
    <t>61009004673</t>
  </si>
  <si>
    <t>აციმბა</t>
  </si>
  <si>
    <t>61004028091</t>
  </si>
  <si>
    <t>ამაღლობელი-ზოიძე</t>
  </si>
  <si>
    <t>61005009298</t>
  </si>
  <si>
    <t>54001037059</t>
  </si>
  <si>
    <t>61004036507</t>
  </si>
  <si>
    <t>61005006976</t>
  </si>
  <si>
    <t>61005001818</t>
  </si>
  <si>
    <t>61004019166</t>
  </si>
  <si>
    <t>41001007727</t>
  </si>
  <si>
    <t>გოგმაჩაძე</t>
  </si>
  <si>
    <t>61004021337</t>
  </si>
  <si>
    <t>ნეანიდი</t>
  </si>
  <si>
    <t>61004017549</t>
  </si>
  <si>
    <t>61004042797</t>
  </si>
  <si>
    <t>43001043904</t>
  </si>
  <si>
    <t>61004044359</t>
  </si>
  <si>
    <t>ტაკიძე</t>
  </si>
  <si>
    <t>61004019895</t>
  </si>
  <si>
    <t>61004066772</t>
  </si>
  <si>
    <t>61004022399</t>
  </si>
  <si>
    <t>61004060054</t>
  </si>
  <si>
    <t>61704074076</t>
  </si>
  <si>
    <t>61005008381</t>
  </si>
  <si>
    <t>ედუარდ</t>
  </si>
  <si>
    <t>61005003108</t>
  </si>
  <si>
    <t>მამულაიშვილი</t>
  </si>
  <si>
    <t>61004009420</t>
  </si>
  <si>
    <t>მადოიშვილი</t>
  </si>
  <si>
    <t>61004035190</t>
  </si>
  <si>
    <t>61004052951</t>
  </si>
  <si>
    <t>61004029548</t>
  </si>
  <si>
    <t>ყურშუბაძე</t>
  </si>
  <si>
    <t>61003004076</t>
  </si>
  <si>
    <t>61004044835</t>
  </si>
  <si>
    <t>61004034362</t>
  </si>
  <si>
    <t>ხარაძე</t>
  </si>
  <si>
    <t>61004070475</t>
  </si>
  <si>
    <t>61004071325</t>
  </si>
  <si>
    <t>61006017318</t>
  </si>
  <si>
    <t>ხალვაში</t>
  </si>
  <si>
    <t>61004070575</t>
  </si>
  <si>
    <t>61006069992</t>
  </si>
  <si>
    <t>61004027009</t>
  </si>
  <si>
    <t>61004034982</t>
  </si>
  <si>
    <t>61004055064</t>
  </si>
  <si>
    <t>61004057061</t>
  </si>
  <si>
    <t>ადელი</t>
  </si>
  <si>
    <t>61004013605</t>
  </si>
  <si>
    <t>25001049633</t>
  </si>
  <si>
    <t>61004062721</t>
  </si>
  <si>
    <t>61004059870</t>
  </si>
  <si>
    <t>61007003884</t>
  </si>
  <si>
    <t>61004011528</t>
  </si>
  <si>
    <t>61004012923</t>
  </si>
  <si>
    <t>61004065707</t>
  </si>
  <si>
    <t>61005010397</t>
  </si>
  <si>
    <t>61004010947</t>
  </si>
  <si>
    <t>61010002712</t>
  </si>
  <si>
    <t>61010014263</t>
  </si>
  <si>
    <t>61010015058</t>
  </si>
  <si>
    <t>61010012577</t>
  </si>
  <si>
    <t>სულეიმან</t>
  </si>
  <si>
    <t>დარჩიძე</t>
  </si>
  <si>
    <t>61010014281</t>
  </si>
  <si>
    <t>ტარიელაძე</t>
  </si>
  <si>
    <t>61006049576</t>
  </si>
  <si>
    <t>61010019239</t>
  </si>
  <si>
    <t>61010000140</t>
  </si>
  <si>
    <t>61010008638</t>
  </si>
  <si>
    <t>61010011571</t>
  </si>
  <si>
    <t>61010011912</t>
  </si>
  <si>
    <t>61010012665</t>
  </si>
  <si>
    <t>61010015529</t>
  </si>
  <si>
    <t>61010010489</t>
  </si>
  <si>
    <t>61010009399</t>
  </si>
  <si>
    <t>61010014366</t>
  </si>
  <si>
    <t>61010013335</t>
  </si>
  <si>
    <t>წულუკიძე</t>
  </si>
  <si>
    <t>61010004203</t>
  </si>
  <si>
    <t>მუკუტაძე</t>
  </si>
  <si>
    <t>61010013285</t>
  </si>
  <si>
    <t>61010010933</t>
  </si>
  <si>
    <t>61010004436</t>
  </si>
  <si>
    <t>61010006815</t>
  </si>
  <si>
    <t>61010005188</t>
  </si>
  <si>
    <t>61010012792</t>
  </si>
  <si>
    <t>61010005606</t>
  </si>
  <si>
    <t>61010015408</t>
  </si>
  <si>
    <t>61010000318</t>
  </si>
  <si>
    <t>61010007988</t>
  </si>
  <si>
    <t>61010014139</t>
  </si>
  <si>
    <t>61010004119</t>
  </si>
  <si>
    <t>61010003045</t>
  </si>
  <si>
    <t>დანია, ქ. კოპენჰაგენი</t>
  </si>
  <si>
    <t>პარტიის მიერ დაგეგმილ ღონისძიებაზე დასწრება</t>
  </si>
  <si>
    <t>ქუთაისი</t>
  </si>
  <si>
    <t>ქ. ქუთაისი</t>
  </si>
  <si>
    <t>სააგიტაციო მასალის განაწილება</t>
  </si>
  <si>
    <t>აჭარა</t>
  </si>
  <si>
    <t>წინასაარჩევნო ღონისძიებაში მონაწილეობა</t>
  </si>
  <si>
    <t>ქ. ზუგდიდი</t>
  </si>
  <si>
    <t>ბელგია, ბრიუსელი</t>
  </si>
  <si>
    <t>ქუთაისის საქალქო ორგანიზაციაში</t>
  </si>
  <si>
    <t>საორგანიზაციო სამუშაოები რ-ულ ორგანიზაციებში</t>
  </si>
  <si>
    <t>იმერეთის რეგიონი</t>
  </si>
  <si>
    <t>ხონის რ-ულ ორგანიზაციაში</t>
  </si>
  <si>
    <t>ხონი</t>
  </si>
  <si>
    <t>წყალტუბოს რ-ულ ორგანიზაციაში</t>
  </si>
  <si>
    <t>წყალტუბო</t>
  </si>
  <si>
    <t>GE03LB0123113007326003</t>
  </si>
  <si>
    <t>12/20/2005</t>
  </si>
  <si>
    <t>მოქმედი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</si>
  <si>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</si>
  <si>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</si>
  <si>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</si>
  <si>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</si>
  <si>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</si>
  <si>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</si>
  <si>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</si>
  <si>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GE38BG0000000838908700</t>
  </si>
  <si>
    <t>GE64TB7547236080100003</t>
  </si>
  <si>
    <t>საერთაშორისო ორგანიზაციებში საწევრო შენატანი</t>
  </si>
  <si>
    <t>საჯარო რეესტრის მომსახურების ხარჯი</t>
  </si>
  <si>
    <t>1.6.4.3</t>
  </si>
  <si>
    <t>სსიპ აღსრულების ეროვნული ბიურო</t>
  </si>
  <si>
    <t>1.6.4.4</t>
  </si>
  <si>
    <t>შპს „სი-ტი პარკი“-ს პარკირების გადასახადი და ჯარიმა</t>
  </si>
  <si>
    <t>1.6.4.5</t>
  </si>
  <si>
    <t>წარმომადგენლების აუთვისებელი ხელფასის დაბრუნება</t>
  </si>
  <si>
    <t>1.6.4.6</t>
  </si>
  <si>
    <t>სახელმწიფო ბაჟი</t>
  </si>
  <si>
    <t>1.6.4.7</t>
  </si>
  <si>
    <t>ზედმეტად გადახდილი თანხის დაბრუნება ცესკო</t>
  </si>
  <si>
    <t>საბუღალტრო პროგრამის განახლება</t>
  </si>
  <si>
    <t>ფოტოსტუდიითა და მაკიაჟით მომსახურება</t>
  </si>
  <si>
    <t>53.20.42.614</t>
  </si>
  <si>
    <t>08.05.2007 - 28.12.2017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</si>
  <si>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</si>
  <si>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</si>
  <si>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</si>
  <si>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</si>
  <si>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</si>
  <si>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</si>
  <si>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</si>
  <si>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</si>
  <si>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</si>
  <si>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</si>
  <si>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</si>
  <si>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</si>
  <si>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</si>
  <si>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</si>
  <si>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</si>
  <si>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</si>
  <si>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</si>
  <si>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</si>
  <si>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</si>
  <si>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</si>
  <si>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</si>
  <si>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</si>
  <si>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</si>
  <si>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</si>
  <si>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</si>
  <si>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</si>
  <si>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</si>
  <si>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</si>
  <si>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</si>
  <si>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</si>
  <si>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</si>
  <si>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</si>
  <si>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</si>
  <si>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</si>
  <si>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200179145</t>
  </si>
  <si>
    <t>მრგვალი პვხ, ოთხკუთხედი პვხ, დროშა, სტიკერი</t>
  </si>
  <si>
    <t>შპს "დეგა პრინტი"</t>
  </si>
  <si>
    <t>სავიზიტო ბარათი</t>
  </si>
  <si>
    <t>გიორგი ჭანტურია, შოთა გრიგოლია</t>
  </si>
  <si>
    <t>400196364</t>
  </si>
  <si>
    <t>გიორგი ვაჟბედაშვილი, ლილე ლიპარტელიანი</t>
  </si>
  <si>
    <t>გივი კუბლაშვილი, ნინო კვიტაიშვილი, მარიამ გერსამია, დავით ლაგვილავა</t>
  </si>
  <si>
    <t>Facebook</t>
  </si>
  <si>
    <t>0001326801</t>
  </si>
  <si>
    <t>რევაზ კახნიაშვილი</t>
  </si>
  <si>
    <t>კოტე იოსელიანი, გიორგი რობაქიძე</t>
  </si>
  <si>
    <t>მურმან თხელიძე, ბაჩო დოდიაშვილი</t>
  </si>
  <si>
    <t>რევაზ სხულუხია, გოჩა კოკაია</t>
  </si>
  <si>
    <t>თორნიკე ბიკაშვილი, მიხეილ კაკაურიძე</t>
  </si>
  <si>
    <t>ლევან ბეჟაშვილი, თენგიზ გიორგაძე, მარიკა დათუკიშვილი, ლევან ხაბეიშვილი</t>
  </si>
  <si>
    <t>412703686</t>
  </si>
  <si>
    <t>სარეკლამო ბანერი</t>
  </si>
  <si>
    <t>20444477</t>
  </si>
  <si>
    <t>ბროშურა</t>
  </si>
  <si>
    <t>ბიბილეიშვილი</t>
  </si>
  <si>
    <t>მოსაშვილი</t>
  </si>
  <si>
    <t>ობოლაძე, გეწაძე</t>
  </si>
  <si>
    <t>ნინუა</t>
  </si>
  <si>
    <t>მუკმანიანი</t>
  </si>
  <si>
    <t>უგრეხელიძე, თიანეთი</t>
  </si>
  <si>
    <t>მესტია</t>
  </si>
  <si>
    <t>ჯინჯოლია, ისმაილოვა</t>
  </si>
  <si>
    <t>დუშეთი</t>
  </si>
  <si>
    <t>მინაშვილი, კუჭავა, გაბედავა</t>
  </si>
  <si>
    <t>ტყიბული</t>
  </si>
  <si>
    <t>ირემაძე, მანაგაძე, შაშიაშვილი, კლდიაშვილი</t>
  </si>
  <si>
    <t>ჭოტაშვილი, ხოსრუაშვილი, რომელაშვილი, მაზმიშვილი</t>
  </si>
  <si>
    <t>ბიკაშვილი, იოსელიანი, ლიპარტელიანი, ვაჩეიშვილი, კორიფაძე, შაინიძე</t>
  </si>
  <si>
    <t>პაპუაშვილი, ხონელიძე, დიმიტრაძე</t>
  </si>
  <si>
    <t>ცერცვაძე, თოლორდავა</t>
  </si>
  <si>
    <t>გაზეთი "ამბროლაური"</t>
  </si>
  <si>
    <t>ასკაროვი</t>
  </si>
  <si>
    <t>იაშვილი</t>
  </si>
  <si>
    <t>კასპი</t>
  </si>
  <si>
    <t>მერველაშვილი</t>
  </si>
  <si>
    <t>მღებრიშვილი, მგელაძე, გელაშვილი, ცერცვაძე</t>
  </si>
  <si>
    <t>შალამბერიძე, უკლება, ვაშაყმაძე, ნარსია, კლდიაშვილი, ცერცვაძე</t>
  </si>
  <si>
    <t>ეცადაშვილი, სალამაძე</t>
  </si>
  <si>
    <t>დათუკაშვილი, დოდიაშვილი, ვაჟბედაშვილი, ლაგვილავა, გერსამია</t>
  </si>
  <si>
    <t>ნოზაძე, დოლიძე</t>
  </si>
  <si>
    <t>ბურდილაძე, შუბლაძე</t>
  </si>
  <si>
    <t>კოპაძე</t>
  </si>
  <si>
    <t>მაისურაზე</t>
  </si>
  <si>
    <t>ფიფია, ეზუგბაია, გაბედავა, ქობალია</t>
  </si>
  <si>
    <t>ბორჯომი</t>
  </si>
  <si>
    <t>ტატალაშვილი, გოგილაშვილი, შატბერაშვილი, სულაძე</t>
  </si>
  <si>
    <t>გოგუაძე-ასკურავა</t>
  </si>
  <si>
    <t>ლუკაშვილი, თინიკაშვილი</t>
  </si>
  <si>
    <t>გელაძე, ხოსრუაშვილი</t>
  </si>
  <si>
    <t>სიღნაღი</t>
  </si>
  <si>
    <t>ჭანტურია, ხაბეიშვილი, რობაქიძე, თხელიძე, ვაჩეიშვილი, ჟამუტაშვილი, კაკაურიძე, ლაგვილავა, კორიფაძე</t>
  </si>
  <si>
    <t>ბიბილეიშვილი, წითლიძე</t>
  </si>
  <si>
    <t>ლომთაძე, ბარძიმაძე</t>
  </si>
  <si>
    <t>გიორგაძე, იაკობიძე, ოლქიევი, ოქრიაშვილი, საბიაშვილი, შაინიძე, მიქაუტაძე, მჟავანაძე</t>
  </si>
  <si>
    <t>მამედოვი, მუსაევი, იუსუპოვი, ზეინალოვი</t>
  </si>
  <si>
    <t>ბაღათურია, ჯანჯღავა, ჯოჯუა, კანდელაკი, რობაქიძე, ცხომარია, გოგობერიშვილი, კაკულია, მიქავა, შურღაია</t>
  </si>
  <si>
    <t>გოგალაძე, ქორჩილავა, ეცადაშვილი, ჭოტაშვილი</t>
  </si>
  <si>
    <t>ადამია, ბოტკოველი</t>
  </si>
  <si>
    <t>ცერცვაძე, ირემაძე, ნარსია</t>
  </si>
  <si>
    <t>ბოტკოველი, ბუხნიკაშვილი</t>
  </si>
  <si>
    <t>ხობი</t>
  </si>
  <si>
    <t>გურჯაანი</t>
  </si>
  <si>
    <t>მგელაძე, ლომთაძე</t>
  </si>
  <si>
    <t>ირემაძე, შაშიაშვილი</t>
  </si>
  <si>
    <t>ბიკაშვილი, გრიგოლია, ჯანგველაძე, ხაბეიშვილი, კვიტაიშვილი, ავალიშვილი</t>
  </si>
  <si>
    <t>ბოლაშვილი</t>
  </si>
  <si>
    <t>ყირმისაშვილი, ხოსროშვილი</t>
  </si>
  <si>
    <t>ფერაძე, ნებურიშვილი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</si>
</sst>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  <numFmt numFmtId="170" formatCode="#,##0.0"/>
  </numFmts>
  <fonts count="42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name val="Sylfaen"/>
      <family val="1"/>
    </font>
    <font>
      <sz val="10"/>
      <color theme="0" tint="-4.9989318521683403E-2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30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5" fillId="0" borderId="0"/>
    <xf numFmtId="0" fontId="2" fillId="0" borderId="0"/>
    <xf numFmtId="0" fontId="3" fillId="0" borderId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39" fillId="0" borderId="0"/>
    <xf numFmtId="0" fontId="39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5" fillId="0" borderId="0"/>
    <xf numFmtId="0" fontId="1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</cellStyleXfs>
  <cellXfs count="599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18" fillId="0" borderId="0" xfId="0" applyFont="1"/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8" xfId="2" applyFont="1" applyFill="1" applyBorder="1" applyAlignment="1" applyProtection="1">
      <alignment horizontal="center" vertical="top" wrapText="1"/>
    </xf>
    <xf numFmtId="1" fontId="26" fillId="5" borderId="28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3" applyFont="1" applyFill="1" applyProtection="1"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6" fillId="0" borderId="29" xfId="2" applyFont="1" applyFill="1" applyBorder="1" applyAlignment="1" applyProtection="1">
      <alignment horizontal="center" vertical="top" wrapText="1"/>
      <protection locked="0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1" fontId="26" fillId="0" borderId="30" xfId="2" applyNumberFormat="1" applyFont="1" applyFill="1" applyBorder="1" applyAlignment="1" applyProtection="1">
      <alignment horizontal="left" vertical="top" wrapText="1"/>
      <protection locked="0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31" xfId="2" applyFont="1" applyFill="1" applyBorder="1" applyAlignment="1" applyProtection="1">
      <alignment horizontal="left" vertical="top"/>
      <protection locked="0"/>
    </xf>
    <xf numFmtId="0" fontId="26" fillId="5" borderId="31" xfId="2" applyFont="1" applyFill="1" applyBorder="1" applyAlignment="1" applyProtection="1">
      <alignment horizontal="left" vertical="top" wrapText="1"/>
      <protection locked="0"/>
    </xf>
    <xf numFmtId="0" fontId="26" fillId="5" borderId="32" xfId="2" applyFont="1" applyFill="1" applyBorder="1" applyAlignment="1" applyProtection="1">
      <alignment horizontal="left" vertical="top" wrapText="1"/>
      <protection locked="0"/>
    </xf>
    <xf numFmtId="1" fontId="26" fillId="5" borderId="32" xfId="2" applyNumberFormat="1" applyFont="1" applyFill="1" applyBorder="1" applyAlignment="1" applyProtection="1">
      <alignment horizontal="left" vertical="top" wrapText="1"/>
      <protection locked="0"/>
    </xf>
    <xf numFmtId="1" fontId="26" fillId="5" borderId="33" xfId="2" applyNumberFormat="1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3" xfId="3" applyFont="1" applyBorder="1" applyProtection="1">
      <protection locked="0"/>
    </xf>
    <xf numFmtId="0" fontId="13" fillId="0" borderId="0" xfId="3"/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1" fillId="0" borderId="2" xfId="4" applyFont="1" applyBorder="1" applyAlignment="1" applyProtection="1">
      <alignment vertical="center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35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19" fillId="0" borderId="1" xfId="0" applyFont="1" applyFill="1" applyBorder="1" applyAlignment="1" applyProtection="1">
      <alignment horizontal="left" vertical="center" wrapText="1" indent="2"/>
    </xf>
    <xf numFmtId="0" fontId="26" fillId="0" borderId="9" xfId="2" applyFont="1" applyFill="1" applyBorder="1" applyAlignment="1" applyProtection="1">
      <alignment horizontal="left" vertical="top" wrapText="1"/>
      <protection locked="0"/>
    </xf>
    <xf numFmtId="0" fontId="26" fillId="0" borderId="34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0" fontId="21" fillId="2" borderId="3" xfId="9" applyFont="1" applyFill="1" applyBorder="1" applyAlignment="1" applyProtection="1">
      <alignment vertical="center"/>
      <protection locked="0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5" borderId="12" xfId="9" applyFont="1" applyFill="1" applyBorder="1" applyAlignment="1" applyProtection="1">
      <alignment horizontal="center" vertical="center"/>
    </xf>
    <xf numFmtId="0" fontId="31" fillId="5" borderId="16" xfId="9" applyFont="1" applyFill="1" applyBorder="1" applyAlignment="1" applyProtection="1">
      <alignment horizontal="center" vertical="center"/>
    </xf>
    <xf numFmtId="0" fontId="31" fillId="5" borderId="15" xfId="9" applyFont="1" applyFill="1" applyBorder="1" applyAlignment="1" applyProtection="1">
      <alignment horizontal="center" vertical="center"/>
    </xf>
    <xf numFmtId="0" fontId="31" fillId="5" borderId="13" xfId="9" applyFont="1" applyFill="1" applyBorder="1" applyAlignment="1" applyProtection="1">
      <alignment horizontal="center" vertical="center"/>
    </xf>
    <xf numFmtId="0" fontId="31" fillId="5" borderId="14" xfId="9" applyFont="1" applyFill="1" applyBorder="1" applyAlignment="1" applyProtection="1">
      <alignment horizontal="center" vertical="center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5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41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42" xfId="9" applyFont="1" applyFill="1" applyBorder="1" applyAlignment="1" applyProtection="1">
      <alignment vertical="center"/>
    </xf>
    <xf numFmtId="0" fontId="21" fillId="5" borderId="41" xfId="9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49" fontId="21" fillId="5" borderId="0" xfId="9" applyNumberFormat="1" applyFont="1" applyFill="1" applyBorder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horizontal="right" vertical="center"/>
    </xf>
    <xf numFmtId="0" fontId="21" fillId="5" borderId="42" xfId="9" applyFont="1" applyFill="1" applyBorder="1" applyAlignment="1" applyProtection="1">
      <alignment vertical="center"/>
    </xf>
    <xf numFmtId="14" fontId="21" fillId="0" borderId="41" xfId="9" applyNumberFormat="1" applyFont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vertical="center"/>
    </xf>
    <xf numFmtId="0" fontId="19" fillId="5" borderId="42" xfId="0" applyFont="1" applyFill="1" applyBorder="1" applyAlignment="1" applyProtection="1">
      <alignment vertical="center"/>
    </xf>
    <xf numFmtId="0" fontId="21" fillId="5" borderId="41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42" xfId="0" applyFont="1" applyFill="1" applyBorder="1" applyAlignment="1" applyProtection="1">
      <alignment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3" fillId="5" borderId="42" xfId="0" applyFont="1" applyFill="1" applyBorder="1" applyAlignment="1">
      <alignment vertic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1" fillId="5" borderId="0" xfId="9" applyFont="1" applyFill="1" applyAlignment="1" applyProtection="1">
      <alignment vertical="center"/>
      <protection locked="0"/>
    </xf>
    <xf numFmtId="14" fontId="23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left" vertical="center"/>
    </xf>
    <xf numFmtId="0" fontId="33" fillId="5" borderId="0" xfId="0" applyFont="1" applyFill="1" applyProtection="1"/>
    <xf numFmtId="0" fontId="19" fillId="0" borderId="2" xfId="1" applyFont="1" applyFill="1" applyBorder="1" applyAlignment="1" applyProtection="1">
      <alignment horizontal="left" vertical="center" wrapText="1" indent="1"/>
    </xf>
    <xf numFmtId="0" fontId="24" fillId="0" borderId="2" xfId="1" applyFont="1" applyFill="1" applyBorder="1" applyAlignment="1" applyProtection="1">
      <alignment horizontal="left" vertical="center" wrapText="1" indent="1"/>
    </xf>
    <xf numFmtId="49" fontId="21" fillId="0" borderId="0" xfId="9" applyNumberFormat="1" applyFont="1" applyFill="1" applyBorder="1" applyAlignment="1" applyProtection="1">
      <alignment vertical="center"/>
      <protection locked="0"/>
    </xf>
    <xf numFmtId="0" fontId="19" fillId="0" borderId="1" xfId="1" applyFont="1" applyBorder="1" applyAlignment="1">
      <alignment horizontal="left" vertical="center" wrapText="1"/>
    </xf>
    <xf numFmtId="0" fontId="19" fillId="0" borderId="1" xfId="3" applyFont="1" applyBorder="1" applyProtection="1">
      <protection locked="0"/>
    </xf>
    <xf numFmtId="0" fontId="19" fillId="5" borderId="0" xfId="3" applyFont="1" applyFill="1" applyBorder="1" applyProtection="1"/>
    <xf numFmtId="0" fontId="24" fillId="2" borderId="0" xfId="3" applyFont="1" applyFill="1" applyBorder="1" applyAlignment="1" applyProtection="1">
      <alignment horizontal="left"/>
    </xf>
    <xf numFmtId="0" fontId="19" fillId="2" borderId="0" xfId="3" applyFont="1" applyFill="1" applyBorder="1" applyProtection="1"/>
    <xf numFmtId="0" fontId="13" fillId="2" borderId="0" xfId="3" applyFill="1" applyBorder="1" applyProtection="1"/>
    <xf numFmtId="0" fontId="13" fillId="2" borderId="0" xfId="3" applyFill="1" applyProtection="1"/>
    <xf numFmtId="0" fontId="13" fillId="2" borderId="0" xfId="3" applyFill="1"/>
    <xf numFmtId="0" fontId="13" fillId="5" borderId="0" xfId="3" applyFont="1" applyFill="1" applyProtection="1"/>
    <xf numFmtId="0" fontId="23" fillId="5" borderId="5" xfId="15" applyFont="1" applyFill="1" applyBorder="1" applyAlignment="1" applyProtection="1">
      <alignment horizontal="center" vertical="center" wrapText="1"/>
    </xf>
    <xf numFmtId="0" fontId="23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horizontal="center" vertical="center" wrapText="1"/>
      <protection locked="0"/>
    </xf>
    <xf numFmtId="0" fontId="21" fillId="0" borderId="1" xfId="15" applyFont="1" applyBorder="1" applyAlignment="1" applyProtection="1">
      <alignment vertical="center" wrapText="1"/>
      <protection locked="0"/>
    </xf>
    <xf numFmtId="0" fontId="22" fillId="0" borderId="0" xfId="15" applyFont="1" applyProtection="1">
      <protection locked="0"/>
    </xf>
    <xf numFmtId="0" fontId="24" fillId="0" borderId="0" xfId="3" applyFont="1" applyAlignment="1" applyProtection="1">
      <alignment horizontal="center"/>
      <protection locked="0"/>
    </xf>
    <xf numFmtId="0" fontId="13" fillId="0" borderId="3" xfId="3" applyBorder="1"/>
    <xf numFmtId="0" fontId="13" fillId="2" borderId="0" xfId="3" applyFill="1" applyProtection="1">
      <protection locked="0"/>
    </xf>
    <xf numFmtId="0" fontId="22" fillId="2" borderId="0" xfId="15" applyFont="1" applyFill="1" applyProtection="1">
      <protection locked="0"/>
    </xf>
    <xf numFmtId="0" fontId="19" fillId="2" borderId="0" xfId="3" applyFont="1" applyFill="1" applyProtection="1">
      <protection locked="0"/>
    </xf>
    <xf numFmtId="0" fontId="24" fillId="2" borderId="0" xfId="3" applyFont="1" applyFill="1" applyAlignment="1" applyProtection="1">
      <alignment horizontal="center"/>
      <protection locked="0"/>
    </xf>
    <xf numFmtId="0" fontId="19" fillId="2" borderId="0" xfId="3" applyFont="1" applyFill="1" applyAlignment="1" applyProtection="1">
      <alignment horizontal="center" vertical="center"/>
      <protection locked="0"/>
    </xf>
    <xf numFmtId="0" fontId="19" fillId="2" borderId="3" xfId="3" applyFont="1" applyFill="1" applyBorder="1" applyProtection="1">
      <protection locked="0"/>
    </xf>
    <xf numFmtId="0" fontId="13" fillId="2" borderId="3" xfId="3" applyFill="1" applyBorder="1"/>
    <xf numFmtId="0" fontId="24" fillId="2" borderId="0" xfId="3" applyFont="1" applyFill="1" applyProtection="1">
      <protection locked="0"/>
    </xf>
    <xf numFmtId="0" fontId="19" fillId="2" borderId="0" xfId="3" applyFont="1" applyFill="1" applyBorder="1" applyProtection="1">
      <protection locked="0"/>
    </xf>
    <xf numFmtId="0" fontId="18" fillId="2" borderId="0" xfId="3" applyFont="1" applyFill="1"/>
    <xf numFmtId="0" fontId="19" fillId="5" borderId="0" xfId="3" applyFont="1" applyFill="1" applyAlignment="1" applyProtection="1">
      <alignment horizontal="left" vertical="center"/>
    </xf>
    <xf numFmtId="0" fontId="13" fillId="5" borderId="0" xfId="3" applyFill="1" applyBorder="1"/>
    <xf numFmtId="0" fontId="23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/>
    </xf>
    <xf numFmtId="0" fontId="21" fillId="0" borderId="1" xfId="3" applyFont="1" applyBorder="1"/>
    <xf numFmtId="0" fontId="23" fillId="0" borderId="1" xfId="3" applyFont="1" applyBorder="1" applyAlignment="1">
      <alignment horizontal="center"/>
    </xf>
    <xf numFmtId="0" fontId="21" fillId="0" borderId="1" xfId="3" applyFont="1" applyBorder="1" applyAlignment="1">
      <alignment horizontal="right"/>
    </xf>
    <xf numFmtId="0" fontId="23" fillId="0" borderId="1" xfId="3" applyFont="1" applyBorder="1" applyAlignment="1">
      <alignment horizontal="center" vertical="center"/>
    </xf>
    <xf numFmtId="0" fontId="21" fillId="5" borderId="1" xfId="3" applyFont="1" applyFill="1" applyBorder="1"/>
    <xf numFmtId="0" fontId="21" fillId="0" borderId="1" xfId="3" applyFont="1" applyBorder="1" applyAlignment="1">
      <alignment horizontal="left" vertical="center"/>
    </xf>
    <xf numFmtId="0" fontId="13" fillId="0" borderId="0" xfId="3" applyFill="1"/>
    <xf numFmtId="0" fontId="18" fillId="0" borderId="0" xfId="3" applyFont="1"/>
    <xf numFmtId="0" fontId="19" fillId="0" borderId="0" xfId="3" applyFont="1" applyFill="1" applyBorder="1" applyProtection="1">
      <protection locked="0"/>
    </xf>
    <xf numFmtId="0" fontId="19" fillId="0" borderId="0" xfId="3" applyFont="1" applyFill="1" applyProtection="1">
      <protection locked="0"/>
    </xf>
    <xf numFmtId="0" fontId="21" fillId="0" borderId="0" xfId="3" applyFont="1" applyBorder="1"/>
    <xf numFmtId="0" fontId="21" fillId="0" borderId="0" xfId="3" applyFont="1" applyBorder="1" applyAlignment="1">
      <alignment horizontal="left" vertical="center"/>
    </xf>
    <xf numFmtId="0" fontId="21" fillId="0" borderId="0" xfId="3" applyFont="1" applyBorder="1" applyAlignment="1">
      <alignment horizontal="right"/>
    </xf>
    <xf numFmtId="3" fontId="21" fillId="2" borderId="1" xfId="3" applyNumberFormat="1" applyFont="1" applyFill="1" applyBorder="1"/>
    <xf numFmtId="3" fontId="21" fillId="0" borderId="1" xfId="3" applyNumberFormat="1" applyFont="1" applyBorder="1"/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4" fillId="0" borderId="0" xfId="0" applyFont="1" applyFill="1" applyBorder="1" applyProtection="1"/>
    <xf numFmtId="0" fontId="19" fillId="0" borderId="1" xfId="0" applyFont="1" applyFill="1" applyBorder="1" applyProtection="1">
      <protection locked="0"/>
    </xf>
    <xf numFmtId="165" fontId="19" fillId="0" borderId="1" xfId="2" applyNumberFormat="1" applyFont="1" applyFill="1" applyBorder="1" applyAlignment="1" applyProtection="1">
      <alignment horizontal="right"/>
      <protection locked="0"/>
    </xf>
    <xf numFmtId="0" fontId="19" fillId="0" borderId="1" xfId="2" applyFont="1" applyFill="1" applyBorder="1" applyAlignment="1" applyProtection="1">
      <alignment horizontal="right"/>
      <protection locked="0"/>
    </xf>
    <xf numFmtId="0" fontId="19" fillId="0" borderId="1" xfId="2" applyNumberFormat="1" applyFont="1" applyFill="1" applyBorder="1" applyAlignment="1" applyProtection="1">
      <alignment horizontal="right" vertical="center"/>
      <protection locked="0"/>
    </xf>
    <xf numFmtId="3" fontId="24" fillId="2" borderId="1" xfId="1" applyNumberFormat="1" applyFont="1" applyFill="1" applyBorder="1" applyAlignment="1" applyProtection="1">
      <alignment horizontal="right" wrapText="1"/>
      <protection locked="0"/>
    </xf>
    <xf numFmtId="3" fontId="24" fillId="2" borderId="1" xfId="1" applyNumberFormat="1" applyFont="1" applyFill="1" applyBorder="1" applyAlignment="1" applyProtection="1">
      <alignment horizontal="right"/>
      <protection locked="0"/>
    </xf>
    <xf numFmtId="4" fontId="19" fillId="0" borderId="1" xfId="2" applyNumberFormat="1" applyFont="1" applyFill="1" applyBorder="1" applyAlignment="1" applyProtection="1">
      <alignment horizontal="right"/>
      <protection locked="0"/>
    </xf>
    <xf numFmtId="14" fontId="19" fillId="0" borderId="0" xfId="1" applyNumberFormat="1" applyFont="1" applyFill="1" applyBorder="1" applyAlignment="1" applyProtection="1">
      <alignment horizontal="right"/>
    </xf>
    <xf numFmtId="14" fontId="19" fillId="0" borderId="1" xfId="3" applyNumberFormat="1" applyFont="1" applyBorder="1" applyProtection="1">
      <protection locked="0"/>
    </xf>
    <xf numFmtId="2" fontId="26" fillId="0" borderId="6" xfId="2" applyNumberFormat="1" applyFont="1" applyFill="1" applyBorder="1" applyAlignment="1" applyProtection="1">
      <alignment horizontal="right" wrapText="1" indent="1"/>
      <protection locked="0"/>
    </xf>
    <xf numFmtId="2" fontId="26" fillId="0" borderId="27" xfId="2" applyNumberFormat="1" applyFont="1" applyFill="1" applyBorder="1" applyAlignment="1" applyProtection="1">
      <alignment horizontal="right" wrapText="1" indent="1"/>
    </xf>
    <xf numFmtId="0" fontId="19" fillId="5" borderId="0" xfId="1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49" fontId="19" fillId="5" borderId="0" xfId="0" applyNumberFormat="1" applyFont="1" applyFill="1" applyBorder="1" applyProtection="1"/>
    <xf numFmtId="49" fontId="24" fillId="5" borderId="0" xfId="0" applyNumberFormat="1" applyFont="1" applyFill="1" applyProtection="1"/>
    <xf numFmtId="0" fontId="24" fillId="5" borderId="0" xfId="0" applyFont="1" applyFill="1" applyAlignment="1" applyProtection="1">
      <alignment wrapText="1"/>
    </xf>
    <xf numFmtId="49" fontId="19" fillId="2" borderId="0" xfId="0" applyNumberFormat="1" applyFont="1" applyFill="1" applyBorder="1" applyProtection="1"/>
    <xf numFmtId="0" fontId="19" fillId="2" borderId="0" xfId="0" applyFont="1" applyFill="1" applyBorder="1" applyAlignment="1" applyProtection="1">
      <alignment wrapText="1"/>
    </xf>
    <xf numFmtId="49" fontId="19" fillId="5" borderId="0" xfId="1" applyNumberFormat="1" applyFont="1" applyFill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 wrapText="1"/>
    </xf>
    <xf numFmtId="49" fontId="24" fillId="6" borderId="1" xfId="1" applyNumberFormat="1" applyFont="1" applyFill="1" applyBorder="1" applyAlignment="1" applyProtection="1">
      <alignment horizontal="center" vertical="center" wrapText="1"/>
    </xf>
    <xf numFmtId="49" fontId="24" fillId="0" borderId="1" xfId="1" applyNumberFormat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/>
    </xf>
    <xf numFmtId="49" fontId="24" fillId="0" borderId="1" xfId="0" applyNumberFormat="1" applyFont="1" applyFill="1" applyBorder="1" applyProtection="1">
      <protection locked="0"/>
    </xf>
    <xf numFmtId="0" fontId="24" fillId="0" borderId="1" xfId="0" applyFont="1" applyFill="1" applyBorder="1" applyAlignment="1" applyProtection="1">
      <alignment wrapText="1"/>
      <protection locked="0"/>
    </xf>
    <xf numFmtId="49" fontId="24" fillId="2" borderId="0" xfId="0" applyNumberFormat="1" applyFont="1" applyFill="1" applyAlignment="1" applyProtection="1">
      <alignment horizontal="left"/>
      <protection locked="0"/>
    </xf>
    <xf numFmtId="0" fontId="24" fillId="2" borderId="0" xfId="0" applyFont="1" applyFill="1" applyAlignment="1" applyProtection="1">
      <alignment horizontal="left" wrapText="1"/>
      <protection locked="0"/>
    </xf>
    <xf numFmtId="49" fontId="0" fillId="2" borderId="0" xfId="0" applyNumberForma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49" fontId="19" fillId="2" borderId="0" xfId="0" applyNumberFormat="1" applyFont="1" applyFill="1" applyProtection="1">
      <protection locked="0"/>
    </xf>
    <xf numFmtId="0" fontId="19" fillId="2" borderId="0" xfId="0" applyFont="1" applyFill="1" applyAlignment="1" applyProtection="1">
      <alignment wrapText="1"/>
      <protection locked="0"/>
    </xf>
    <xf numFmtId="4" fontId="19" fillId="2" borderId="0" xfId="0" applyNumberFormat="1" applyFont="1" applyFill="1" applyProtection="1">
      <protection locked="0"/>
    </xf>
    <xf numFmtId="0" fontId="19" fillId="2" borderId="3" xfId="0" applyFont="1" applyFill="1" applyBorder="1" applyAlignment="1" applyProtection="1">
      <alignment wrapText="1"/>
      <protection locked="0"/>
    </xf>
    <xf numFmtId="49" fontId="24" fillId="2" borderId="0" xfId="0" applyNumberFormat="1" applyFont="1" applyFill="1" applyProtection="1">
      <protection locked="0"/>
    </xf>
    <xf numFmtId="0" fontId="24" fillId="2" borderId="0" xfId="0" applyFont="1" applyFill="1" applyAlignment="1" applyProtection="1">
      <alignment wrapText="1"/>
      <protection locked="0"/>
    </xf>
    <xf numFmtId="49" fontId="18" fillId="2" borderId="0" xfId="0" applyNumberFormat="1" applyFont="1" applyFill="1"/>
    <xf numFmtId="0" fontId="18" fillId="2" borderId="0" xfId="0" applyFont="1" applyFill="1" applyAlignment="1">
      <alignment wrapText="1"/>
    </xf>
    <xf numFmtId="49" fontId="0" fillId="2" borderId="0" xfId="0" applyNumberFormat="1" applyFill="1"/>
    <xf numFmtId="0" fontId="0" fillId="2" borderId="0" xfId="0" applyFill="1" applyAlignment="1">
      <alignment wrapText="1"/>
    </xf>
    <xf numFmtId="0" fontId="24" fillId="5" borderId="0" xfId="3" applyFont="1" applyFill="1" applyAlignment="1" applyProtection="1">
      <alignment horizontal="left" vertical="center"/>
    </xf>
    <xf numFmtId="0" fontId="24" fillId="5" borderId="0" xfId="3" applyFont="1" applyFill="1" applyProtection="1"/>
    <xf numFmtId="0" fontId="19" fillId="2" borderId="0" xfId="3" applyFont="1" applyFill="1" applyProtection="1"/>
    <xf numFmtId="14" fontId="19" fillId="0" borderId="2" xfId="1" applyNumberFormat="1" applyFont="1" applyFill="1" applyBorder="1" applyAlignment="1" applyProtection="1">
      <alignment horizontal="left" vertical="center" wrapText="1" indent="1"/>
    </xf>
    <xf numFmtId="168" fontId="34" fillId="2" borderId="2" xfId="18" applyNumberFormat="1" applyFont="1" applyFill="1" applyBorder="1" applyAlignment="1" applyProtection="1">
      <alignment horizontal="left" vertical="center" wrapText="1"/>
      <protection locked="0"/>
    </xf>
    <xf numFmtId="14" fontId="19" fillId="0" borderId="1" xfId="1" applyNumberFormat="1" applyFont="1" applyFill="1" applyBorder="1" applyAlignment="1" applyProtection="1">
      <alignment horizontal="left" vertical="center" wrapText="1" indent="1"/>
    </xf>
    <xf numFmtId="0" fontId="24" fillId="0" borderId="1" xfId="3" applyFont="1" applyFill="1" applyBorder="1" applyProtection="1">
      <protection locked="0"/>
    </xf>
    <xf numFmtId="3" fontId="24" fillId="5" borderId="1" xfId="3" applyNumberFormat="1" applyFont="1" applyFill="1" applyBorder="1" applyProtection="1"/>
    <xf numFmtId="0" fontId="24" fillId="2" borderId="0" xfId="3" applyFont="1" applyFill="1" applyAlignment="1" applyProtection="1">
      <alignment horizontal="left"/>
      <protection locked="0"/>
    </xf>
    <xf numFmtId="0" fontId="19" fillId="2" borderId="0" xfId="3" applyFont="1" applyFill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vertical="top" wrapText="1"/>
      <protection locked="0"/>
    </xf>
    <xf numFmtId="14" fontId="21" fillId="2" borderId="0" xfId="18" applyNumberFormat="1" applyFont="1" applyFill="1" applyBorder="1" applyAlignment="1" applyProtection="1">
      <alignment vertical="center"/>
    </xf>
    <xf numFmtId="0" fontId="21" fillId="2" borderId="0" xfId="18" applyFont="1" applyFill="1" applyBorder="1" applyAlignment="1" applyProtection="1">
      <alignment vertical="center"/>
      <protection locked="0"/>
    </xf>
    <xf numFmtId="14" fontId="21" fillId="2" borderId="0" xfId="18" applyNumberFormat="1" applyFont="1" applyFill="1" applyBorder="1" applyAlignment="1" applyProtection="1">
      <alignment horizontal="center" vertical="center"/>
    </xf>
    <xf numFmtId="14" fontId="23" fillId="2" borderId="0" xfId="18" applyNumberFormat="1" applyFont="1" applyFill="1" applyBorder="1" applyAlignment="1" applyProtection="1">
      <alignment vertical="center"/>
    </xf>
    <xf numFmtId="14" fontId="23" fillId="2" borderId="0" xfId="18" applyNumberFormat="1" applyFont="1" applyFill="1" applyBorder="1" applyAlignment="1" applyProtection="1">
      <alignment vertical="center" wrapText="1"/>
    </xf>
    <xf numFmtId="14" fontId="23" fillId="2" borderId="0" xfId="18" applyNumberFormat="1" applyFont="1" applyFill="1" applyBorder="1" applyAlignment="1" applyProtection="1">
      <alignment horizontal="center" vertical="center"/>
    </xf>
    <xf numFmtId="169" fontId="21" fillId="0" borderId="2" xfId="17" applyNumberFormat="1" applyFont="1" applyBorder="1" applyAlignment="1" applyProtection="1">
      <alignment wrapText="1"/>
      <protection locked="0"/>
    </xf>
    <xf numFmtId="49" fontId="21" fillId="0" borderId="2" xfId="17" applyNumberFormat="1" applyFont="1" applyBorder="1" applyAlignment="1" applyProtection="1">
      <alignment wrapText="1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>
      <alignment vertical="center"/>
    </xf>
    <xf numFmtId="0" fontId="34" fillId="4" borderId="20" xfId="9" applyFont="1" applyFill="1" applyBorder="1" applyAlignment="1" applyProtection="1">
      <alignment vertical="center" wrapText="1"/>
      <protection locked="0"/>
    </xf>
    <xf numFmtId="0" fontId="19" fillId="0" borderId="0" xfId="3" applyFont="1" applyAlignment="1" applyProtection="1">
      <alignment horizontal="center" vertical="center" wrapText="1"/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1" fontId="24" fillId="5" borderId="1" xfId="0" applyNumberFormat="1" applyFont="1" applyFill="1" applyBorder="1" applyProtection="1"/>
    <xf numFmtId="0" fontId="13" fillId="0" borderId="0" xfId="0" applyFont="1" applyProtection="1">
      <protection locked="0"/>
    </xf>
    <xf numFmtId="0" fontId="13" fillId="0" borderId="0" xfId="0" applyFont="1"/>
    <xf numFmtId="14" fontId="34" fillId="0" borderId="2" xfId="9" applyNumberFormat="1" applyFont="1" applyBorder="1" applyAlignment="1" applyProtection="1">
      <alignment horizontal="left" vertical="center" wrapText="1"/>
      <protection locked="0"/>
    </xf>
    <xf numFmtId="0" fontId="19" fillId="0" borderId="0" xfId="3" applyFont="1" applyAlignment="1" applyProtection="1">
      <alignment horizontal="right"/>
      <protection locked="0"/>
    </xf>
    <xf numFmtId="0" fontId="19" fillId="0" borderId="0" xfId="3" applyFont="1" applyFill="1" applyAlignment="1" applyProtection="1">
      <alignment horizontal="center" vertical="center"/>
      <protection locked="0"/>
    </xf>
    <xf numFmtId="0" fontId="24" fillId="0" borderId="0" xfId="3" applyFont="1" applyFill="1" applyBorder="1" applyAlignment="1" applyProtection="1">
      <alignment horizontal="left"/>
    </xf>
    <xf numFmtId="0" fontId="19" fillId="0" borderId="0" xfId="3" applyFont="1" applyFill="1" applyProtection="1"/>
    <xf numFmtId="0" fontId="19" fillId="0" borderId="0" xfId="1" applyFont="1" applyFill="1" applyProtection="1">
      <protection locked="0"/>
    </xf>
    <xf numFmtId="0" fontId="19" fillId="0" borderId="0" xfId="1" applyFont="1" applyAlignment="1" applyProtection="1">
      <alignment horizontal="right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3" fontId="24" fillId="5" borderId="1" xfId="1" applyNumberFormat="1" applyFont="1" applyFill="1" applyBorder="1" applyAlignment="1" applyProtection="1">
      <alignment horizontal="right"/>
    </xf>
    <xf numFmtId="0" fontId="25" fillId="0" borderId="0" xfId="1" applyFont="1" applyFill="1" applyAlignment="1" applyProtection="1">
      <alignment horizontal="center" vertical="center" wrapText="1"/>
      <protection locked="0"/>
    </xf>
    <xf numFmtId="1" fontId="24" fillId="0" borderId="0" xfId="1" applyNumberFormat="1" applyFont="1" applyAlignment="1" applyProtection="1">
      <alignment horizontal="center" vertical="center" wrapText="1"/>
      <protection locked="0"/>
    </xf>
    <xf numFmtId="3" fontId="24" fillId="0" borderId="0" xfId="1" applyNumberFormat="1" applyFont="1" applyAlignment="1" applyProtection="1">
      <alignment horizontal="right" vertical="center" wrapText="1"/>
      <protection locked="0"/>
    </xf>
    <xf numFmtId="2" fontId="24" fillId="0" borderId="0" xfId="1" applyNumberFormat="1" applyFont="1" applyAlignment="1" applyProtection="1">
      <alignment horizontal="right" vertical="center" wrapText="1"/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4" fontId="25" fillId="0" borderId="0" xfId="1" applyNumberFormat="1" applyFont="1" applyAlignment="1" applyProtection="1">
      <alignment horizontal="center" vertical="center" wrapText="1"/>
      <protection locked="0"/>
    </xf>
    <xf numFmtId="3" fontId="25" fillId="0" borderId="0" xfId="1" applyNumberFormat="1" applyFont="1" applyAlignment="1" applyProtection="1">
      <alignment horizontal="center" vertical="center" wrapText="1"/>
      <protection locked="0"/>
    </xf>
    <xf numFmtId="3" fontId="24" fillId="5" borderId="1" xfId="1" applyNumberFormat="1" applyFont="1" applyFill="1" applyBorder="1" applyAlignment="1" applyProtection="1">
      <alignment horizontal="right" wrapText="1"/>
    </xf>
    <xf numFmtId="0" fontId="24" fillId="0" borderId="0" xfId="1" applyFont="1" applyAlignment="1" applyProtection="1">
      <alignment horizontal="right" vertical="center" wrapText="1"/>
      <protection locked="0"/>
    </xf>
    <xf numFmtId="3" fontId="24" fillId="0" borderId="0" xfId="1" applyNumberFormat="1" applyFont="1" applyAlignment="1" applyProtection="1">
      <alignment horizontal="center" vertical="center" wrapText="1"/>
      <protection locked="0"/>
    </xf>
    <xf numFmtId="3" fontId="19" fillId="5" borderId="1" xfId="1" applyNumberFormat="1" applyFont="1" applyFill="1" applyBorder="1" applyAlignment="1" applyProtection="1">
      <alignment horizontal="right" wrapText="1"/>
    </xf>
    <xf numFmtId="3" fontId="19" fillId="2" borderId="1" xfId="1" applyNumberFormat="1" applyFont="1" applyFill="1" applyBorder="1" applyAlignment="1" applyProtection="1">
      <alignment horizontal="right" wrapText="1"/>
      <protection locked="0"/>
    </xf>
    <xf numFmtId="3" fontId="19" fillId="2" borderId="1" xfId="1" applyNumberFormat="1" applyFont="1" applyFill="1" applyBorder="1" applyAlignment="1" applyProtection="1">
      <alignment horizontal="right"/>
      <protection locked="0"/>
    </xf>
    <xf numFmtId="4" fontId="19" fillId="0" borderId="0" xfId="3" applyNumberFormat="1" applyFont="1" applyProtection="1">
      <protection locked="0"/>
    </xf>
    <xf numFmtId="166" fontId="19" fillId="0" borderId="1" xfId="2" applyNumberFormat="1" applyFont="1" applyFill="1" applyBorder="1" applyAlignment="1" applyProtection="1">
      <alignment horizontal="right"/>
      <protection locked="0"/>
    </xf>
    <xf numFmtId="170" fontId="19" fillId="0" borderId="1" xfId="2" applyNumberFormat="1" applyFont="1" applyFill="1" applyBorder="1" applyAlignment="1" applyProtection="1">
      <alignment horizontal="right"/>
      <protection locked="0"/>
    </xf>
    <xf numFmtId="170" fontId="19" fillId="0" borderId="0" xfId="3" applyNumberFormat="1" applyFont="1" applyProtection="1">
      <protection locked="0"/>
    </xf>
    <xf numFmtId="0" fontId="19" fillId="5" borderId="1" xfId="2" applyFont="1" applyFill="1" applyBorder="1" applyAlignment="1" applyProtection="1">
      <alignment horizontal="right"/>
    </xf>
    <xf numFmtId="164" fontId="19" fillId="0" borderId="1" xfId="2" applyNumberFormat="1" applyFont="1" applyFill="1" applyBorder="1" applyAlignment="1" applyProtection="1">
      <alignment horizontal="right"/>
      <protection locked="0"/>
    </xf>
    <xf numFmtId="3" fontId="19" fillId="0" borderId="0" xfId="3" applyNumberFormat="1" applyFont="1" applyProtection="1">
      <protection locked="0"/>
    </xf>
    <xf numFmtId="4" fontId="19" fillId="5" borderId="1" xfId="1" applyNumberFormat="1" applyFont="1" applyFill="1" applyBorder="1" applyAlignment="1" applyProtection="1">
      <alignment horizontal="right" wrapText="1"/>
    </xf>
    <xf numFmtId="4" fontId="19" fillId="0" borderId="0" xfId="3" applyNumberFormat="1" applyFont="1" applyAlignment="1" applyProtection="1">
      <alignment horizontal="right"/>
      <protection locked="0"/>
    </xf>
    <xf numFmtId="4" fontId="24" fillId="2" borderId="1" xfId="1" applyNumberFormat="1" applyFont="1" applyFill="1" applyBorder="1" applyAlignment="1" applyProtection="1">
      <alignment horizontal="right" wrapText="1"/>
      <protection locked="0"/>
    </xf>
    <xf numFmtId="4" fontId="24" fillId="2" borderId="1" xfId="1" applyNumberFormat="1" applyFont="1" applyFill="1" applyBorder="1" applyAlignment="1" applyProtection="1">
      <alignment horizontal="right"/>
      <protection locked="0"/>
    </xf>
    <xf numFmtId="3" fontId="19" fillId="0" borderId="0" xfId="3" applyNumberFormat="1" applyFont="1" applyAlignment="1" applyProtection="1">
      <alignment horizontal="right"/>
      <protection locked="0"/>
    </xf>
    <xf numFmtId="1" fontId="24" fillId="2" borderId="1" xfId="1" applyNumberFormat="1" applyFont="1" applyFill="1" applyBorder="1" applyAlignment="1" applyProtection="1">
      <alignment horizontal="right" wrapText="1"/>
      <protection locked="0"/>
    </xf>
    <xf numFmtId="3" fontId="19" fillId="0" borderId="1" xfId="2" applyNumberFormat="1" applyFont="1" applyFill="1" applyBorder="1" applyAlignment="1" applyProtection="1">
      <alignment horizontal="right"/>
      <protection locked="0"/>
    </xf>
    <xf numFmtId="1" fontId="19" fillId="0" borderId="1" xfId="2" applyNumberFormat="1" applyFont="1" applyFill="1" applyBorder="1" applyAlignment="1" applyProtection="1">
      <alignment horizontal="right"/>
      <protection locked="0"/>
    </xf>
    <xf numFmtId="4" fontId="19" fillId="0" borderId="4" xfId="2" applyNumberFormat="1" applyFont="1" applyFill="1" applyBorder="1" applyAlignment="1" applyProtection="1">
      <alignment horizontal="right"/>
      <protection locked="0"/>
    </xf>
    <xf numFmtId="3" fontId="19" fillId="5" borderId="36" xfId="1" applyNumberFormat="1" applyFont="1" applyFill="1" applyBorder="1" applyAlignment="1" applyProtection="1">
      <alignment horizontal="right" wrapText="1"/>
    </xf>
    <xf numFmtId="3" fontId="19" fillId="5" borderId="35" xfId="1" applyNumberFormat="1" applyFont="1" applyFill="1" applyBorder="1" applyAlignment="1" applyProtection="1">
      <alignment horizontal="right" wrapText="1"/>
    </xf>
    <xf numFmtId="0" fontId="24" fillId="5" borderId="2" xfId="3" applyFont="1" applyFill="1" applyBorder="1" applyAlignment="1" applyProtection="1">
      <alignment horizontal="right"/>
    </xf>
    <xf numFmtId="0" fontId="24" fillId="2" borderId="4" xfId="3" applyFont="1" applyFill="1" applyBorder="1" applyAlignment="1" applyProtection="1">
      <alignment horizontal="right"/>
    </xf>
    <xf numFmtId="0" fontId="24" fillId="5" borderId="1" xfId="3" applyFont="1" applyFill="1" applyBorder="1" applyAlignment="1" applyProtection="1">
      <alignment horizontal="right"/>
    </xf>
    <xf numFmtId="0" fontId="19" fillId="0" borderId="1" xfId="3" applyFont="1" applyBorder="1" applyAlignment="1" applyProtection="1">
      <alignment horizontal="right"/>
      <protection locked="0"/>
    </xf>
    <xf numFmtId="0" fontId="19" fillId="0" borderId="0" xfId="3" applyFont="1" applyBorder="1" applyProtection="1">
      <protection locked="0"/>
    </xf>
    <xf numFmtId="0" fontId="13" fillId="0" borderId="0" xfId="3" applyFill="1" applyProtection="1">
      <protection locked="0"/>
    </xf>
    <xf numFmtId="0" fontId="13" fillId="0" borderId="0" xfId="3" applyAlignment="1" applyProtection="1">
      <alignment horizontal="right"/>
      <protection locked="0"/>
    </xf>
    <xf numFmtId="0" fontId="13" fillId="0" borderId="0" xfId="3" applyFont="1" applyProtection="1">
      <protection locked="0"/>
    </xf>
    <xf numFmtId="0" fontId="13" fillId="0" borderId="0" xfId="3" applyAlignment="1">
      <alignment horizontal="right"/>
    </xf>
    <xf numFmtId="0" fontId="24" fillId="0" borderId="0" xfId="3" applyFont="1" applyAlignment="1" applyProtection="1">
      <alignment horizontal="left"/>
      <protection locked="0"/>
    </xf>
    <xf numFmtId="0" fontId="13" fillId="0" borderId="0" xfId="3" applyFont="1"/>
    <xf numFmtId="0" fontId="24" fillId="2" borderId="0" xfId="3" applyFont="1" applyFill="1" applyBorder="1" applyProtection="1"/>
    <xf numFmtId="0" fontId="13" fillId="2" borderId="0" xfId="3" applyFont="1" applyFill="1"/>
    <xf numFmtId="0" fontId="18" fillId="5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vertical="center"/>
    </xf>
    <xf numFmtId="0" fontId="18" fillId="0" borderId="1" xfId="3" applyFont="1" applyFill="1" applyBorder="1"/>
    <xf numFmtId="0" fontId="19" fillId="5" borderId="0" xfId="0" applyFont="1" applyFill="1" applyAlignment="1" applyProtection="1">
      <alignment wrapText="1"/>
    </xf>
    <xf numFmtId="0" fontId="19" fillId="2" borderId="0" xfId="0" applyFont="1" applyFill="1" applyBorder="1" applyAlignment="1" applyProtection="1">
      <alignment horizontal="left"/>
    </xf>
    <xf numFmtId="0" fontId="18" fillId="5" borderId="1" xfId="0" applyFont="1" applyFill="1" applyBorder="1" applyAlignment="1">
      <alignment vertical="center"/>
    </xf>
    <xf numFmtId="0" fontId="24" fillId="5" borderId="1" xfId="1" applyFont="1" applyFill="1" applyBorder="1" applyAlignment="1" applyProtection="1">
      <alignment horizontal="left" vertical="center" wrapText="1"/>
    </xf>
    <xf numFmtId="0" fontId="18" fillId="5" borderId="1" xfId="0" applyFont="1" applyFill="1" applyBorder="1"/>
    <xf numFmtId="0" fontId="24" fillId="5" borderId="1" xfId="0" applyFont="1" applyFill="1" applyBorder="1" applyProtection="1">
      <protection locked="0"/>
    </xf>
    <xf numFmtId="0" fontId="32" fillId="5" borderId="0" xfId="0" applyFont="1" applyFill="1" applyBorder="1" applyProtection="1"/>
    <xf numFmtId="0" fontId="32" fillId="5" borderId="0" xfId="0" applyFont="1" applyFill="1" applyBorder="1" applyAlignment="1" applyProtection="1">
      <alignment horizontal="center" vertical="center"/>
    </xf>
    <xf numFmtId="0" fontId="21" fillId="0" borderId="2" xfId="29" applyFont="1" applyBorder="1" applyAlignment="1" applyProtection="1">
      <alignment wrapText="1"/>
      <protection locked="0"/>
    </xf>
    <xf numFmtId="49" fontId="26" fillId="0" borderId="30" xfId="2" applyNumberFormat="1" applyFont="1" applyFill="1" applyBorder="1" applyAlignment="1" applyProtection="1">
      <alignment horizontal="left" vertical="top" wrapText="1"/>
      <protection locked="0"/>
    </xf>
    <xf numFmtId="14" fontId="21" fillId="0" borderId="2" xfId="29" applyNumberFormat="1" applyFont="1" applyBorder="1" applyAlignment="1" applyProtection="1">
      <alignment wrapText="1"/>
      <protection locked="0"/>
    </xf>
    <xf numFmtId="0" fontId="27" fillId="0" borderId="6" xfId="2" applyNumberFormat="1" applyFont="1" applyFill="1" applyBorder="1" applyAlignment="1" applyProtection="1">
      <alignment horizontal="right" vertical="top" wrapText="1"/>
      <protection locked="0"/>
    </xf>
    <xf numFmtId="1" fontId="27" fillId="0" borderId="6" xfId="2" applyNumberFormat="1" applyFont="1" applyFill="1" applyBorder="1" applyAlignment="1" applyProtection="1">
      <alignment horizontal="right" vertical="top"/>
      <protection locked="0"/>
    </xf>
    <xf numFmtId="169" fontId="21" fillId="0" borderId="2" xfId="29" applyNumberFormat="1" applyFont="1" applyBorder="1" applyAlignment="1" applyProtection="1">
      <alignment horizontal="left" wrapText="1"/>
      <protection locked="0"/>
    </xf>
    <xf numFmtId="0" fontId="15" fillId="5" borderId="0" xfId="0" applyFont="1" applyFill="1" applyBorder="1"/>
    <xf numFmtId="0" fontId="15" fillId="5" borderId="3" xfId="0" applyFont="1" applyFill="1" applyBorder="1"/>
    <xf numFmtId="0" fontId="15" fillId="0" borderId="0" xfId="0" applyFont="1"/>
    <xf numFmtId="0" fontId="40" fillId="6" borderId="0" xfId="1" applyFont="1" applyFill="1" applyAlignment="1" applyProtection="1">
      <alignment horizontal="center" vertical="center" wrapText="1"/>
      <protection locked="0"/>
    </xf>
    <xf numFmtId="0" fontId="40" fillId="0" borderId="0" xfId="1" applyFont="1" applyAlignment="1" applyProtection="1">
      <alignment horizontal="center" vertical="center" wrapText="1"/>
      <protection locked="0"/>
    </xf>
    <xf numFmtId="1" fontId="21" fillId="2" borderId="1" xfId="3" applyNumberFormat="1" applyFont="1" applyFill="1" applyBorder="1"/>
    <xf numFmtId="3" fontId="19" fillId="0" borderId="1" xfId="2" applyNumberFormat="1" applyFont="1" applyFill="1" applyBorder="1" applyAlignment="1" applyProtection="1">
      <alignment horizontal="right" vertical="center"/>
      <protection locked="0"/>
    </xf>
    <xf numFmtId="2" fontId="1" fillId="0" borderId="0" xfId="45" applyNumberFormat="1"/>
    <xf numFmtId="2" fontId="26" fillId="5" borderId="6" xfId="2" applyNumberFormat="1" applyFont="1" applyFill="1" applyBorder="1" applyAlignment="1" applyProtection="1">
      <alignment horizontal="center" vertical="top" wrapText="1"/>
      <protection locked="0"/>
    </xf>
    <xf numFmtId="2" fontId="41" fillId="5" borderId="6" xfId="2" applyNumberFormat="1" applyFont="1" applyFill="1" applyBorder="1" applyAlignment="1" applyProtection="1">
      <alignment horizontal="right" vertical="top" wrapText="1"/>
      <protection locked="0"/>
    </xf>
    <xf numFmtId="0" fontId="27" fillId="5" borderId="7" xfId="2" applyFont="1" applyFill="1" applyBorder="1" applyAlignment="1" applyProtection="1">
      <alignment horizontal="center" vertical="top" wrapText="1"/>
      <protection locked="0"/>
    </xf>
    <xf numFmtId="0" fontId="34" fillId="4" borderId="22" xfId="9" applyFont="1" applyFill="1" applyBorder="1" applyAlignment="1" applyProtection="1">
      <alignment vertical="center" wrapText="1"/>
      <protection locked="0"/>
    </xf>
    <xf numFmtId="14" fontId="21" fillId="0" borderId="1" xfId="15" applyNumberFormat="1" applyFont="1" applyBorder="1" applyAlignment="1" applyProtection="1">
      <alignment horizontal="right" wrapText="1"/>
      <protection locked="0"/>
    </xf>
    <xf numFmtId="4" fontId="24" fillId="0" borderId="0" xfId="1" applyNumberFormat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3" fillId="0" borderId="0" xfId="0" applyNumberFormat="1" applyFont="1" applyAlignment="1" applyProtection="1">
      <alignment vertical="center"/>
      <protection locked="0"/>
    </xf>
    <xf numFmtId="165" fontId="33" fillId="0" borderId="0" xfId="0" applyNumberFormat="1" applyFont="1" applyAlignment="1" applyProtection="1">
      <alignment vertical="center"/>
      <protection locked="0"/>
    </xf>
    <xf numFmtId="3" fontId="24" fillId="0" borderId="0" xfId="1" applyNumberFormat="1" applyFont="1" applyAlignment="1" applyProtection="1">
      <alignment horizontal="center" vertical="center"/>
      <protection locked="0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37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NumberFormat="1" applyFont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7" xfId="10" applyNumberFormat="1" applyFont="1" applyFill="1" applyBorder="1" applyAlignment="1" applyProtection="1">
      <alignment horizontal="center" vertical="center"/>
    </xf>
    <xf numFmtId="14" fontId="23" fillId="2" borderId="37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3" applyFont="1" applyAlignment="1" applyProtection="1">
      <alignment horizontal="center" vertical="center"/>
      <protection locked="0"/>
    </xf>
    <xf numFmtId="14" fontId="23" fillId="2" borderId="0" xfId="18" applyNumberFormat="1" applyFont="1" applyFill="1" applyBorder="1" applyAlignment="1" applyProtection="1">
      <alignment horizontal="center" vertical="center"/>
    </xf>
    <xf numFmtId="0" fontId="24" fillId="5" borderId="0" xfId="3" applyFont="1" applyFill="1" applyAlignment="1" applyProtection="1">
      <alignment horizontal="left" vertical="center"/>
    </xf>
    <xf numFmtId="0" fontId="19" fillId="0" borderId="0" xfId="3" applyFont="1" applyAlignment="1" applyProtection="1">
      <alignment horizontal="left" vertical="top" wrapText="1"/>
      <protection locked="0"/>
    </xf>
    <xf numFmtId="14" fontId="23" fillId="2" borderId="0" xfId="18" applyNumberFormat="1" applyFont="1" applyFill="1" applyBorder="1" applyAlignment="1" applyProtection="1">
      <alignment horizontal="left" vertical="center" wrapText="1"/>
    </xf>
    <xf numFmtId="14" fontId="23" fillId="2" borderId="37" xfId="18" applyNumberFormat="1" applyFont="1" applyFill="1" applyBorder="1" applyAlignment="1" applyProtection="1">
      <alignment horizontal="center" vertical="center"/>
    </xf>
    <xf numFmtId="14" fontId="23" fillId="2" borderId="37" xfId="18" applyNumberFormat="1" applyFont="1" applyFill="1" applyBorder="1" applyAlignment="1" applyProtection="1">
      <alignment horizontal="center" vertical="center" wrapText="1"/>
    </xf>
    <xf numFmtId="14" fontId="23" fillId="2" borderId="0" xfId="18" applyNumberFormat="1" applyFont="1" applyFill="1" applyBorder="1" applyAlignment="1" applyProtection="1">
      <alignment horizontal="center" vertical="center" wrapText="1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0" borderId="3" xfId="3" applyFont="1" applyBorder="1" applyAlignment="1" applyProtection="1">
      <alignment horizontal="center"/>
      <protection locked="0"/>
    </xf>
    <xf numFmtId="0" fontId="24" fillId="0" borderId="37" xfId="3" applyFont="1" applyBorder="1" applyAlignment="1" applyProtection="1">
      <alignment horizontal="center" vertical="center"/>
      <protection locked="0"/>
    </xf>
    <xf numFmtId="0" fontId="19" fillId="0" borderId="37" xfId="3" applyFont="1" applyBorder="1" applyAlignment="1" applyProtection="1">
      <alignment horizontal="center" vertical="center" wrapText="1"/>
      <protection locked="0"/>
    </xf>
    <xf numFmtId="0" fontId="19" fillId="0" borderId="0" xfId="3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center" vertical="center"/>
    </xf>
    <xf numFmtId="0" fontId="21" fillId="0" borderId="32" xfId="3" applyFont="1" applyBorder="1" applyAlignment="1">
      <alignment horizontal="center" vertical="center"/>
    </xf>
    <xf numFmtId="0" fontId="36" fillId="5" borderId="0" xfId="3" applyFont="1" applyFill="1" applyBorder="1" applyAlignment="1">
      <alignment horizontal="left" vertical="center" wrapText="1"/>
    </xf>
    <xf numFmtId="0" fontId="19" fillId="5" borderId="0" xfId="3" applyFont="1" applyFill="1" applyBorder="1" applyAlignment="1" applyProtection="1">
      <alignment horizontal="left" vertical="center"/>
    </xf>
    <xf numFmtId="0" fontId="24" fillId="0" borderId="0" xfId="3" applyFont="1" applyBorder="1" applyAlignment="1" applyProtection="1">
      <alignment horizontal="left" vertical="center"/>
    </xf>
  </cellXfs>
  <cellStyles count="330">
    <cellStyle name="Comma 2" xfId="30"/>
    <cellStyle name="Normal" xfId="0" builtinId="0"/>
    <cellStyle name="Normal 10" xfId="31"/>
    <cellStyle name="Normal 11" xfId="32"/>
    <cellStyle name="Normal 12" xfId="33"/>
    <cellStyle name="Normal 13" xfId="34"/>
    <cellStyle name="Normal 13 10" xfId="35"/>
    <cellStyle name="Normal 13 11" xfId="36"/>
    <cellStyle name="Normal 13 2" xfId="37"/>
    <cellStyle name="Normal 13 3" xfId="38"/>
    <cellStyle name="Normal 13 4" xfId="39"/>
    <cellStyle name="Normal 13 5" xfId="40"/>
    <cellStyle name="Normal 13 6" xfId="41"/>
    <cellStyle name="Normal 13 7" xfId="42"/>
    <cellStyle name="Normal 13 8" xfId="43"/>
    <cellStyle name="Normal 13 9" xfId="44"/>
    <cellStyle name="Normal 14" xfId="45"/>
    <cellStyle name="Normal 14 10" xfId="46"/>
    <cellStyle name="Normal 14 10 2" xfId="47"/>
    <cellStyle name="Normal 14 10 2 2" xfId="48"/>
    <cellStyle name="Normal 14 10 3" xfId="49"/>
    <cellStyle name="Normal 14 10 3 2" xfId="50"/>
    <cellStyle name="Normal 14 10 4" xfId="51"/>
    <cellStyle name="Normal 14 10 4 2" xfId="52"/>
    <cellStyle name="Normal 14 10 5" xfId="53"/>
    <cellStyle name="Normal 14 10 5 2" xfId="54"/>
    <cellStyle name="Normal 14 10 6" xfId="55"/>
    <cellStyle name="Normal 14 11" xfId="56"/>
    <cellStyle name="Normal 14 11 2" xfId="57"/>
    <cellStyle name="Normal 14 11 2 2" xfId="58"/>
    <cellStyle name="Normal 14 11 3" xfId="59"/>
    <cellStyle name="Normal 14 11 3 2" xfId="60"/>
    <cellStyle name="Normal 14 11 4" xfId="61"/>
    <cellStyle name="Normal 14 11 4 2" xfId="62"/>
    <cellStyle name="Normal 14 11 5" xfId="63"/>
    <cellStyle name="Normal 14 11 5 2" xfId="64"/>
    <cellStyle name="Normal 14 11 6" xfId="65"/>
    <cellStyle name="Normal 14 12" xfId="66"/>
    <cellStyle name="Normal 14 2" xfId="67"/>
    <cellStyle name="Normal 14 3" xfId="68"/>
    <cellStyle name="Normal 14 3 2" xfId="69"/>
    <cellStyle name="Normal 14 3 2 2" xfId="70"/>
    <cellStyle name="Normal 14 3 3" xfId="71"/>
    <cellStyle name="Normal 14 3 3 2" xfId="72"/>
    <cellStyle name="Normal 14 3 4" xfId="73"/>
    <cellStyle name="Normal 14 3 4 2" xfId="74"/>
    <cellStyle name="Normal 14 3 5" xfId="75"/>
    <cellStyle name="Normal 14 3 5 2" xfId="76"/>
    <cellStyle name="Normal 14 3 6" xfId="77"/>
    <cellStyle name="Normal 14 4" xfId="78"/>
    <cellStyle name="Normal 14 4 2" xfId="79"/>
    <cellStyle name="Normal 14 4 2 2" xfId="80"/>
    <cellStyle name="Normal 14 4 3" xfId="81"/>
    <cellStyle name="Normal 14 4 3 2" xfId="82"/>
    <cellStyle name="Normal 14 4 4" xfId="83"/>
    <cellStyle name="Normal 14 4 4 2" xfId="84"/>
    <cellStyle name="Normal 14 4 5" xfId="85"/>
    <cellStyle name="Normal 14 4 5 2" xfId="86"/>
    <cellStyle name="Normal 14 4 6" xfId="87"/>
    <cellStyle name="Normal 14 5" xfId="88"/>
    <cellStyle name="Normal 14 5 2" xfId="89"/>
    <cellStyle name="Normal 14 5 2 2" xfId="90"/>
    <cellStyle name="Normal 14 5 3" xfId="91"/>
    <cellStyle name="Normal 14 5 3 2" xfId="92"/>
    <cellStyle name="Normal 14 5 4" xfId="93"/>
    <cellStyle name="Normal 14 5 4 2" xfId="94"/>
    <cellStyle name="Normal 14 5 5" xfId="95"/>
    <cellStyle name="Normal 14 5 5 2" xfId="96"/>
    <cellStyle name="Normal 14 5 6" xfId="97"/>
    <cellStyle name="Normal 14 6" xfId="98"/>
    <cellStyle name="Normal 14 6 2" xfId="99"/>
    <cellStyle name="Normal 14 6 2 2" xfId="100"/>
    <cellStyle name="Normal 14 6 3" xfId="101"/>
    <cellStyle name="Normal 14 6 3 2" xfId="102"/>
    <cellStyle name="Normal 14 6 4" xfId="103"/>
    <cellStyle name="Normal 14 6 4 2" xfId="104"/>
    <cellStyle name="Normal 14 6 5" xfId="105"/>
    <cellStyle name="Normal 14 6 5 2" xfId="106"/>
    <cellStyle name="Normal 14 6 6" xfId="107"/>
    <cellStyle name="Normal 14 7" xfId="108"/>
    <cellStyle name="Normal 14 7 2" xfId="109"/>
    <cellStyle name="Normal 14 7 2 2" xfId="110"/>
    <cellStyle name="Normal 14 7 3" xfId="111"/>
    <cellStyle name="Normal 14 7 3 2" xfId="112"/>
    <cellStyle name="Normal 14 7 4" xfId="113"/>
    <cellStyle name="Normal 14 7 4 2" xfId="114"/>
    <cellStyle name="Normal 14 7 5" xfId="115"/>
    <cellStyle name="Normal 14 7 5 2" xfId="116"/>
    <cellStyle name="Normal 14 7 6" xfId="117"/>
    <cellStyle name="Normal 14 8" xfId="118"/>
    <cellStyle name="Normal 14 8 2" xfId="119"/>
    <cellStyle name="Normal 14 8 2 2" xfId="120"/>
    <cellStyle name="Normal 14 8 3" xfId="121"/>
    <cellStyle name="Normal 14 8 3 2" xfId="122"/>
    <cellStyle name="Normal 14 8 4" xfId="123"/>
    <cellStyle name="Normal 14 8 4 2" xfId="124"/>
    <cellStyle name="Normal 14 8 5" xfId="125"/>
    <cellStyle name="Normal 14 8 5 2" xfId="126"/>
    <cellStyle name="Normal 14 8 6" xfId="127"/>
    <cellStyle name="Normal 14 9" xfId="128"/>
    <cellStyle name="Normal 14 9 2" xfId="129"/>
    <cellStyle name="Normal 14 9 2 2" xfId="130"/>
    <cellStyle name="Normal 14 9 3" xfId="131"/>
    <cellStyle name="Normal 14 9 3 2" xfId="132"/>
    <cellStyle name="Normal 14 9 4" xfId="133"/>
    <cellStyle name="Normal 14 9 4 2" xfId="134"/>
    <cellStyle name="Normal 14 9 5" xfId="135"/>
    <cellStyle name="Normal 14 9 5 2" xfId="136"/>
    <cellStyle name="Normal 14 9 6" xfId="137"/>
    <cellStyle name="Normal 15" xfId="138"/>
    <cellStyle name="Normal 15 10" xfId="139"/>
    <cellStyle name="Normal 15 2" xfId="140"/>
    <cellStyle name="Normal 15 3" xfId="141"/>
    <cellStyle name="Normal 15 4" xfId="142"/>
    <cellStyle name="Normal 15 5" xfId="143"/>
    <cellStyle name="Normal 15 6" xfId="144"/>
    <cellStyle name="Normal 15 7" xfId="145"/>
    <cellStyle name="Normal 15 8" xfId="146"/>
    <cellStyle name="Normal 15 9" xfId="147"/>
    <cellStyle name="Normal 16" xfId="148"/>
    <cellStyle name="Normal 17" xfId="149"/>
    <cellStyle name="Normal 18" xfId="150"/>
    <cellStyle name="Normal 19" xfId="151"/>
    <cellStyle name="Normal 19 2" xfId="152"/>
    <cellStyle name="Normal 19 2 2" xfId="153"/>
    <cellStyle name="Normal 2" xfId="2"/>
    <cellStyle name="Normal 2 10" xfId="154"/>
    <cellStyle name="Normal 2 11" xfId="155"/>
    <cellStyle name="Normal 2 12" xfId="156"/>
    <cellStyle name="Normal 2 13" xfId="157"/>
    <cellStyle name="Normal 2 14" xfId="158"/>
    <cellStyle name="Normal 2 15" xfId="159"/>
    <cellStyle name="Normal 2 16" xfId="160"/>
    <cellStyle name="Normal 2 17" xfId="161"/>
    <cellStyle name="Normal 2 2" xfId="162"/>
    <cellStyle name="Normal 2 3" xfId="163"/>
    <cellStyle name="Normal 2 4" xfId="164"/>
    <cellStyle name="Normal 2 5" xfId="165"/>
    <cellStyle name="Normal 2 6" xfId="166"/>
    <cellStyle name="Normal 2 7" xfId="167"/>
    <cellStyle name="Normal 2 8" xfId="168"/>
    <cellStyle name="Normal 2 9" xfId="169"/>
    <cellStyle name="Normal 2_ფორმა N5" xfId="170"/>
    <cellStyle name="Normal 20" xfId="171"/>
    <cellStyle name="Normal 21" xfId="172"/>
    <cellStyle name="Normal 21 2" xfId="173"/>
    <cellStyle name="Normal 22" xfId="174"/>
    <cellStyle name="Normal 23" xfId="175"/>
    <cellStyle name="Normal 24" xfId="176"/>
    <cellStyle name="Normal 25" xfId="177"/>
    <cellStyle name="Normal 26" xfId="178"/>
    <cellStyle name="Normal 27" xfId="179"/>
    <cellStyle name="Normal 28" xfId="180"/>
    <cellStyle name="Normal 29" xfId="181"/>
    <cellStyle name="Normal 3" xfId="3"/>
    <cellStyle name="Normal 30" xfId="325"/>
    <cellStyle name="Normal 31" xfId="327"/>
    <cellStyle name="Normal 32" xfId="328"/>
    <cellStyle name="Normal 33" xfId="329"/>
    <cellStyle name="Normal 4" xfId="4"/>
    <cellStyle name="Normal 4 10" xfId="16"/>
    <cellStyle name="Normal 4 10 2" xfId="182"/>
    <cellStyle name="Normal 4 11" xfId="183"/>
    <cellStyle name="Normal 4 12" xfId="184"/>
    <cellStyle name="Normal 4 13" xfId="185"/>
    <cellStyle name="Normal 4 14" xfId="186"/>
    <cellStyle name="Normal 4 15" xfId="187"/>
    <cellStyle name="Normal 4 16" xfId="188"/>
    <cellStyle name="Normal 4 17" xfId="189"/>
    <cellStyle name="Normal 4 18" xfId="190"/>
    <cellStyle name="Normal 4 19" xfId="191"/>
    <cellStyle name="Normal 4 2" xfId="15"/>
    <cellStyle name="Normal 4 2 2" xfId="192"/>
    <cellStyle name="Normal 4 2 2 2" xfId="193"/>
    <cellStyle name="Normal 4 2 2 3" xfId="194"/>
    <cellStyle name="Normal 4 2 2 4" xfId="195"/>
    <cellStyle name="Normal 4 2 2 5" xfId="196"/>
    <cellStyle name="Normal 4 2 2_ფორმა N5" xfId="197"/>
    <cellStyle name="Normal 4 2 3" xfId="198"/>
    <cellStyle name="Normal 4 2 4" xfId="199"/>
    <cellStyle name="Normal 4 2 5" xfId="200"/>
    <cellStyle name="Normal 4 2 6" xfId="201"/>
    <cellStyle name="Normal 4 2 7" xfId="202"/>
    <cellStyle name="Normal 4 2 8" xfId="203"/>
    <cellStyle name="Normal 4 2_ფორმა N5" xfId="204"/>
    <cellStyle name="Normal 4 20" xfId="205"/>
    <cellStyle name="Normal 4 21" xfId="206"/>
    <cellStyle name="Normal 4 22" xfId="207"/>
    <cellStyle name="Normal 4 23" xfId="208"/>
    <cellStyle name="Normal 4 24" xfId="209"/>
    <cellStyle name="Normal 4 25" xfId="210"/>
    <cellStyle name="Normal 4 26" xfId="211"/>
    <cellStyle name="Normal 4 3" xfId="212"/>
    <cellStyle name="Normal 4 3 2" xfId="213"/>
    <cellStyle name="Normal 4 3 3" xfId="214"/>
    <cellStyle name="Normal 4 3 4" xfId="215"/>
    <cellStyle name="Normal 4 3_ფორმა N5" xfId="216"/>
    <cellStyle name="Normal 4 4" xfId="217"/>
    <cellStyle name="Normal 4 4 2" xfId="218"/>
    <cellStyle name="Normal 4 4 2 2" xfId="219"/>
    <cellStyle name="Normal 4 4 2 3" xfId="220"/>
    <cellStyle name="Normal 4 4 2 4" xfId="221"/>
    <cellStyle name="Normal 4 4 2 5" xfId="222"/>
    <cellStyle name="Normal 4 4 2_ფორმა N5" xfId="223"/>
    <cellStyle name="Normal 4 4 3" xfId="224"/>
    <cellStyle name="Normal 4 4 4" xfId="225"/>
    <cellStyle name="Normal 4 4 5" xfId="226"/>
    <cellStyle name="Normal 4 4 6" xfId="227"/>
    <cellStyle name="Normal 4 4_ფორმა N5" xfId="228"/>
    <cellStyle name="Normal 4 5" xfId="229"/>
    <cellStyle name="Normal 4 5 2" xfId="230"/>
    <cellStyle name="Normal 4 5 3" xfId="231"/>
    <cellStyle name="Normal 4 5 4" xfId="232"/>
    <cellStyle name="Normal 4 5_ფორმა N5" xfId="233"/>
    <cellStyle name="Normal 4 6" xfId="234"/>
    <cellStyle name="Normal 4 7" xfId="235"/>
    <cellStyle name="Normal 4 8" xfId="236"/>
    <cellStyle name="Normal 4 9" xfId="237"/>
    <cellStyle name="Normal 4 9 2" xfId="238"/>
    <cellStyle name="Normal 4 9_ფორმა N5" xfId="239"/>
    <cellStyle name="Normal 4_ფორმა N 8.1" xfId="240"/>
    <cellStyle name="Normal 5" xfId="5"/>
    <cellStyle name="Normal 5 10" xfId="19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6"/>
    <cellStyle name="Normal 5 2 10" xfId="250"/>
    <cellStyle name="Normal 5 2 11" xfId="251"/>
    <cellStyle name="Normal 5 2 12" xfId="252"/>
    <cellStyle name="Normal 5 2 13" xfId="253"/>
    <cellStyle name="Normal 5 2 14" xfId="254"/>
    <cellStyle name="Normal 5 2 15" xfId="255"/>
    <cellStyle name="Normal 5 2 16" xfId="256"/>
    <cellStyle name="Normal 5 2 17" xfId="257"/>
    <cellStyle name="Normal 5 2 18" xfId="258"/>
    <cellStyle name="Normal 5 2 19" xfId="259"/>
    <cellStyle name="Normal 5 2 2" xfId="7"/>
    <cellStyle name="Normal 5 2 2 10" xfId="260"/>
    <cellStyle name="Normal 5 2 2 11" xfId="261"/>
    <cellStyle name="Normal 5 2 2 12" xfId="262"/>
    <cellStyle name="Normal 5 2 2 13" xfId="263"/>
    <cellStyle name="Normal 5 2 2 14" xfId="264"/>
    <cellStyle name="Normal 5 2 2 15" xfId="265"/>
    <cellStyle name="Normal 5 2 2 16" xfId="266"/>
    <cellStyle name="Normal 5 2 2 17" xfId="267"/>
    <cellStyle name="Normal 5 2 2 18" xfId="268"/>
    <cellStyle name="Normal 5 2 2 19" xfId="269"/>
    <cellStyle name="Normal 5 2 2 2" xfId="14"/>
    <cellStyle name="Normal 5 2 2 2 2" xfId="20"/>
    <cellStyle name="Normal 5 2 2 20" xfId="270"/>
    <cellStyle name="Normal 5 2 2 3" xfId="21"/>
    <cellStyle name="Normal 5 2 2 4" xfId="271"/>
    <cellStyle name="Normal 5 2 2 5" xfId="272"/>
    <cellStyle name="Normal 5 2 2 6" xfId="273"/>
    <cellStyle name="Normal 5 2 2 7" xfId="274"/>
    <cellStyle name="Normal 5 2 2 8" xfId="275"/>
    <cellStyle name="Normal 5 2 2 9" xfId="276"/>
    <cellStyle name="Normal 5 2 2_ფორმა N5" xfId="277"/>
    <cellStyle name="Normal 5 2 20" xfId="278"/>
    <cellStyle name="Normal 5 2 21" xfId="279"/>
    <cellStyle name="Normal 5 2 22" xfId="280"/>
    <cellStyle name="Normal 5 2 3" xfId="8"/>
    <cellStyle name="Normal 5 2 3 2" xfId="11"/>
    <cellStyle name="Normal 5 2 3 2 2" xfId="22"/>
    <cellStyle name="Normal 5 2 3 3" xfId="23"/>
    <cellStyle name="Normal 5 2 3 4" xfId="281"/>
    <cellStyle name="Normal 5 2 3 5" xfId="282"/>
    <cellStyle name="Normal 5 2 3_ფორმა N5" xfId="283"/>
    <cellStyle name="Normal 5 2 4" xfId="24"/>
    <cellStyle name="Normal 5 2 5" xfId="284"/>
    <cellStyle name="Normal 5 2 6" xfId="285"/>
    <cellStyle name="Normal 5 2 7" xfId="286"/>
    <cellStyle name="Normal 5 2 8" xfId="287"/>
    <cellStyle name="Normal 5 2 9" xfId="288"/>
    <cellStyle name="Normal 5 2_ფორმა N 8.1" xfId="289"/>
    <cellStyle name="Normal 5 20" xfId="290"/>
    <cellStyle name="Normal 5 21" xfId="291"/>
    <cellStyle name="Normal 5 22" xfId="292"/>
    <cellStyle name="Normal 5 23" xfId="293"/>
    <cellStyle name="Normal 5 24" xfId="294"/>
    <cellStyle name="Normal 5 25" xfId="295"/>
    <cellStyle name="Normal 5 26" xfId="296"/>
    <cellStyle name="Normal 5 3" xfId="9"/>
    <cellStyle name="Normal 5 3 2" xfId="10"/>
    <cellStyle name="Normal 5 3 2 2" xfId="18"/>
    <cellStyle name="Normal 5 3 2 2 2" xfId="297"/>
    <cellStyle name="Normal 5 3 3" xfId="17"/>
    <cellStyle name="Normal 5 3 3 2" xfId="298"/>
    <cellStyle name="Normal 5 3 4" xfId="299"/>
    <cellStyle name="Normal 5 3 5" xfId="300"/>
    <cellStyle name="Normal 5 3_ფორმა N5" xfId="301"/>
    <cellStyle name="Normal 5 4" xfId="302"/>
    <cellStyle name="Normal 5 4 2" xfId="303"/>
    <cellStyle name="Normal 5 4 3" xfId="304"/>
    <cellStyle name="Normal 5 4 4" xfId="305"/>
    <cellStyle name="Normal 5 4_ფორმა N5" xfId="306"/>
    <cellStyle name="Normal 5 5" xfId="307"/>
    <cellStyle name="Normal 5 6" xfId="308"/>
    <cellStyle name="Normal 5 7" xfId="309"/>
    <cellStyle name="Normal 5 8" xfId="29"/>
    <cellStyle name="Normal 5 9" xfId="310"/>
    <cellStyle name="Normal 5_ფორმა N 8.1" xfId="311"/>
    <cellStyle name="Normal 6" xfId="12"/>
    <cellStyle name="Normal 6 2" xfId="25"/>
    <cellStyle name="Normal 6 3" xfId="312"/>
    <cellStyle name="Normal 6 4" xfId="313"/>
    <cellStyle name="Normal 6 5" xfId="314"/>
    <cellStyle name="Normal 6 6" xfId="315"/>
    <cellStyle name="Normal 6 7" xfId="316"/>
    <cellStyle name="Normal 7" xfId="13"/>
    <cellStyle name="Normal 7 2" xfId="26"/>
    <cellStyle name="Normal 7 3" xfId="317"/>
    <cellStyle name="Normal 7 4" xfId="318"/>
    <cellStyle name="Normal 7 5" xfId="319"/>
    <cellStyle name="Normal 8" xfId="27"/>
    <cellStyle name="Normal 8 2" xfId="320"/>
    <cellStyle name="Normal 8 3" xfId="321"/>
    <cellStyle name="Normal 8 4" xfId="322"/>
    <cellStyle name="Normal 8 5" xfId="323"/>
    <cellStyle name="Normal 8 6" xfId="324"/>
    <cellStyle name="Normal 9" xfId="28"/>
    <cellStyle name="Normal 9 2" xfId="326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2055</xdr:row>
      <xdr:rowOff>171450</xdr:rowOff>
    </xdr:from>
    <xdr:to>
      <xdr:col>2</xdr:col>
      <xdr:colOff>1495425</xdr:colOff>
      <xdr:row>2055</xdr:row>
      <xdr:rowOff>171450</xdr:rowOff>
    </xdr:to>
    <xdr:cxnSp macro="">
      <xdr:nvCxnSpPr>
        <xdr:cNvPr id="2" name="Straight Connector 1"/>
        <xdr:cNvCxnSpPr/>
      </xdr:nvCxnSpPr>
      <xdr:spPr>
        <a:xfrm>
          <a:off x="1438275" y="626192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8905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26</xdr:row>
      <xdr:rowOff>180975</xdr:rowOff>
    </xdr:from>
    <xdr:to>
      <xdr:col>6</xdr:col>
      <xdr:colOff>219075</xdr:colOff>
      <xdr:row>26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8915400"/>
          <a:ext cx="2743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2542</xdr:row>
      <xdr:rowOff>171450</xdr:rowOff>
    </xdr:from>
    <xdr:to>
      <xdr:col>2</xdr:col>
      <xdr:colOff>1495425</xdr:colOff>
      <xdr:row>2542</xdr:row>
      <xdr:rowOff>171450</xdr:rowOff>
    </xdr:to>
    <xdr:cxnSp macro="">
      <xdr:nvCxnSpPr>
        <xdr:cNvPr id="2" name="Straight Connector 1"/>
        <xdr:cNvCxnSpPr/>
      </xdr:nvCxnSpPr>
      <xdr:spPr>
        <a:xfrm>
          <a:off x="1971675" y="485184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333375" y="8143875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31</xdr:row>
      <xdr:rowOff>4082</xdr:rowOff>
    </xdr:from>
    <xdr:to>
      <xdr:col>5</xdr:col>
      <xdr:colOff>110219</xdr:colOff>
      <xdr:row>31</xdr:row>
      <xdr:rowOff>4082</xdr:rowOff>
    </xdr:to>
    <xdr:cxnSp macro="">
      <xdr:nvCxnSpPr>
        <xdr:cNvPr id="3" name="Straight Connector 2"/>
        <xdr:cNvCxnSpPr/>
      </xdr:nvCxnSpPr>
      <xdr:spPr>
        <a:xfrm>
          <a:off x="2717347" y="8167007"/>
          <a:ext cx="4517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903095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134245" y="1904047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UNM%202107/UNM%20Election%202017/&#4321;&#4304;&#4315;&#4313;&#4309;&#4312;&#4320;&#4312;&#4304;&#4316;&#4308;&#4305;&#4312;/saarchevno_periodis_deklaraciis_formebi%2022.08-19.11.2017%20-%20UNM%20Final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_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_2017%20corr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CP%20Reports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showGridLines="0" tabSelected="1" view="pageBreakPreview" zoomScale="80" zoomScaleNormal="100" zoomScaleSheetLayoutView="80" workbookViewId="0">
      <selection activeCell="O10" sqref="O10"/>
    </sheetView>
  </sheetViews>
  <sheetFormatPr defaultRowHeight="15" x14ac:dyDescent="0.2"/>
  <cols>
    <col min="1" max="1" width="5.140625" style="241" customWidth="1"/>
    <col min="2" max="2" width="13.140625" style="241" customWidth="1"/>
    <col min="3" max="3" width="23" style="241" customWidth="1"/>
    <col min="4" max="4" width="15.140625" style="241" customWidth="1"/>
    <col min="5" max="5" width="24.5703125" style="241" customWidth="1"/>
    <col min="6" max="6" width="14.28515625" style="242" customWidth="1"/>
    <col min="7" max="8" width="19.140625" style="242" customWidth="1"/>
    <col min="9" max="9" width="29.7109375" style="241" customWidth="1"/>
    <col min="10" max="10" width="20.28515625" style="241" customWidth="1"/>
    <col min="11" max="11" width="15.5703125" style="241" customWidth="1"/>
    <col min="12" max="12" width="21.7109375" style="241" customWidth="1"/>
    <col min="13" max="16384" width="9.140625" style="241"/>
  </cols>
  <sheetData>
    <row r="1" spans="1:12" s="252" customFormat="1" x14ac:dyDescent="0.2">
      <c r="A1" s="318" t="s">
        <v>301</v>
      </c>
      <c r="B1" s="306"/>
      <c r="C1" s="306"/>
      <c r="D1" s="306"/>
      <c r="E1" s="307"/>
      <c r="F1" s="301"/>
      <c r="G1" s="307"/>
      <c r="H1" s="317"/>
      <c r="I1" s="306"/>
      <c r="J1" s="307"/>
      <c r="K1" s="307"/>
      <c r="L1" s="316" t="s">
        <v>109</v>
      </c>
    </row>
    <row r="2" spans="1:12" s="252" customFormat="1" x14ac:dyDescent="0.2">
      <c r="A2" s="315" t="s">
        <v>140</v>
      </c>
      <c r="B2" s="306"/>
      <c r="C2" s="306"/>
      <c r="D2" s="306"/>
      <c r="E2" s="307"/>
      <c r="F2" s="301"/>
      <c r="G2" s="307"/>
      <c r="H2" s="314"/>
      <c r="I2" s="306"/>
      <c r="J2" s="307"/>
      <c r="K2" s="307"/>
      <c r="L2" s="313" t="s">
        <v>513</v>
      </c>
    </row>
    <row r="3" spans="1:12" s="252" customFormat="1" x14ac:dyDescent="0.2">
      <c r="A3" s="312"/>
      <c r="B3" s="306"/>
      <c r="C3" s="311"/>
      <c r="D3" s="310"/>
      <c r="E3" s="307"/>
      <c r="F3" s="309"/>
      <c r="G3" s="307"/>
      <c r="H3" s="307"/>
      <c r="I3" s="301"/>
      <c r="J3" s="306"/>
      <c r="K3" s="306"/>
      <c r="L3" s="305"/>
    </row>
    <row r="4" spans="1:12" s="252" customFormat="1" x14ac:dyDescent="0.2">
      <c r="A4" s="334" t="s">
        <v>269</v>
      </c>
      <c r="B4" s="301"/>
      <c r="C4" s="301"/>
      <c r="D4" s="339"/>
      <c r="E4" s="340"/>
      <c r="F4" s="308"/>
      <c r="G4" s="307"/>
      <c r="H4" s="341"/>
      <c r="I4" s="340"/>
      <c r="J4" s="306"/>
      <c r="K4" s="307"/>
      <c r="L4" s="305"/>
    </row>
    <row r="5" spans="1:12" s="252" customFormat="1" ht="15.75" thickBot="1" x14ac:dyDescent="0.25">
      <c r="A5" s="460" t="s">
        <v>512</v>
      </c>
      <c r="B5" s="460"/>
      <c r="C5" s="460"/>
      <c r="D5" s="460"/>
      <c r="E5" s="460"/>
      <c r="F5" s="460"/>
      <c r="G5" s="308"/>
      <c r="H5" s="308"/>
      <c r="I5" s="307"/>
      <c r="J5" s="306"/>
      <c r="K5" s="306"/>
      <c r="L5" s="305"/>
    </row>
    <row r="6" spans="1:12" ht="15.75" thickBot="1" x14ac:dyDescent="0.25">
      <c r="A6" s="304"/>
      <c r="B6" s="303"/>
      <c r="C6" s="302"/>
      <c r="D6" s="302"/>
      <c r="E6" s="302"/>
      <c r="F6" s="301"/>
      <c r="G6" s="301"/>
      <c r="H6" s="301"/>
      <c r="I6" s="557" t="s">
        <v>438</v>
      </c>
      <c r="J6" s="558"/>
      <c r="K6" s="559"/>
      <c r="L6" s="300"/>
    </row>
    <row r="7" spans="1:12" s="288" customFormat="1" ht="51.75" thickBot="1" x14ac:dyDescent="0.25">
      <c r="A7" s="299" t="s">
        <v>64</v>
      </c>
      <c r="B7" s="298" t="s">
        <v>141</v>
      </c>
      <c r="C7" s="298" t="s">
        <v>437</v>
      </c>
      <c r="D7" s="297" t="s">
        <v>275</v>
      </c>
      <c r="E7" s="296" t="s">
        <v>436</v>
      </c>
      <c r="F7" s="295" t="s">
        <v>435</v>
      </c>
      <c r="G7" s="294" t="s">
        <v>228</v>
      </c>
      <c r="H7" s="293" t="s">
        <v>225</v>
      </c>
      <c r="I7" s="292" t="s">
        <v>434</v>
      </c>
      <c r="J7" s="291" t="s">
        <v>272</v>
      </c>
      <c r="K7" s="290" t="s">
        <v>229</v>
      </c>
      <c r="L7" s="289" t="s">
        <v>230</v>
      </c>
    </row>
    <row r="8" spans="1:12" s="282" customFormat="1" ht="15.75" thickBot="1" x14ac:dyDescent="0.25">
      <c r="A8" s="286">
        <v>1</v>
      </c>
      <c r="B8" s="285">
        <v>2</v>
      </c>
      <c r="C8" s="287">
        <v>3</v>
      </c>
      <c r="D8" s="287">
        <v>4</v>
      </c>
      <c r="E8" s="286">
        <v>5</v>
      </c>
      <c r="F8" s="285">
        <v>6</v>
      </c>
      <c r="G8" s="287">
        <v>7</v>
      </c>
      <c r="H8" s="285">
        <v>8</v>
      </c>
      <c r="I8" s="286">
        <v>9</v>
      </c>
      <c r="J8" s="285">
        <v>10</v>
      </c>
      <c r="K8" s="284">
        <v>11</v>
      </c>
      <c r="L8" s="283">
        <v>12</v>
      </c>
    </row>
    <row r="9" spans="1:12" x14ac:dyDescent="0.2">
      <c r="A9" s="281">
        <v>1</v>
      </c>
      <c r="B9" s="272" t="s">
        <v>5682</v>
      </c>
      <c r="C9" s="271" t="s">
        <v>5683</v>
      </c>
      <c r="D9" s="280">
        <v>19.600000000000001</v>
      </c>
      <c r="E9" s="279" t="s">
        <v>5684</v>
      </c>
      <c r="F9" s="268" t="s">
        <v>5685</v>
      </c>
      <c r="G9" s="278" t="s">
        <v>5686</v>
      </c>
      <c r="H9" s="278" t="s">
        <v>5687</v>
      </c>
      <c r="I9" s="277"/>
      <c r="J9" s="276"/>
      <c r="K9" s="275"/>
      <c r="L9" s="274"/>
    </row>
    <row r="10" spans="1:12" x14ac:dyDescent="0.2">
      <c r="A10" s="281">
        <v>2</v>
      </c>
      <c r="B10" s="272" t="s">
        <v>5688</v>
      </c>
      <c r="C10" s="271" t="s">
        <v>5683</v>
      </c>
      <c r="D10" s="280">
        <v>100</v>
      </c>
      <c r="E10" s="279" t="s">
        <v>5689</v>
      </c>
      <c r="F10" s="268" t="s">
        <v>1087</v>
      </c>
      <c r="G10" s="278" t="s">
        <v>5690</v>
      </c>
      <c r="H10" s="278" t="s">
        <v>5691</v>
      </c>
      <c r="I10" s="277"/>
      <c r="J10" s="276"/>
      <c r="K10" s="275"/>
      <c r="L10" s="274"/>
    </row>
    <row r="11" spans="1:12" x14ac:dyDescent="0.2">
      <c r="A11" s="281">
        <v>3</v>
      </c>
      <c r="B11" s="272" t="s">
        <v>5692</v>
      </c>
      <c r="C11" s="271" t="s">
        <v>5683</v>
      </c>
      <c r="D11" s="280">
        <v>0.98</v>
      </c>
      <c r="E11" s="279" t="s">
        <v>5693</v>
      </c>
      <c r="F11" s="268" t="s">
        <v>5694</v>
      </c>
      <c r="G11" s="278" t="s">
        <v>5695</v>
      </c>
      <c r="H11" s="278" t="s">
        <v>5691</v>
      </c>
      <c r="I11" s="277"/>
      <c r="J11" s="276"/>
      <c r="K11" s="275"/>
      <c r="L11" s="274"/>
    </row>
    <row r="12" spans="1:12" x14ac:dyDescent="0.2">
      <c r="A12" s="281">
        <v>4</v>
      </c>
      <c r="B12" s="272" t="s">
        <v>5696</v>
      </c>
      <c r="C12" s="271" t="s">
        <v>5683</v>
      </c>
      <c r="D12" s="280">
        <v>0.98</v>
      </c>
      <c r="E12" s="279" t="s">
        <v>5693</v>
      </c>
      <c r="F12" s="268" t="s">
        <v>5694</v>
      </c>
      <c r="G12" s="278" t="s">
        <v>5697</v>
      </c>
      <c r="H12" s="278" t="s">
        <v>5687</v>
      </c>
      <c r="I12" s="277"/>
      <c r="J12" s="276"/>
      <c r="K12" s="275"/>
      <c r="L12" s="274"/>
    </row>
    <row r="13" spans="1:12" x14ac:dyDescent="0.2">
      <c r="A13" s="281">
        <v>5</v>
      </c>
      <c r="B13" s="272" t="s">
        <v>5698</v>
      </c>
      <c r="C13" s="271" t="s">
        <v>5683</v>
      </c>
      <c r="D13" s="280">
        <v>5000</v>
      </c>
      <c r="E13" s="279" t="s">
        <v>5699</v>
      </c>
      <c r="F13" s="268" t="s">
        <v>5700</v>
      </c>
      <c r="G13" s="278" t="s">
        <v>5701</v>
      </c>
      <c r="H13" s="278" t="s">
        <v>5687</v>
      </c>
      <c r="I13" s="277"/>
      <c r="J13" s="276"/>
      <c r="K13" s="275"/>
      <c r="L13" s="274"/>
    </row>
    <row r="14" spans="1:12" x14ac:dyDescent="0.2">
      <c r="A14" s="281">
        <v>6</v>
      </c>
      <c r="B14" s="272" t="s">
        <v>5702</v>
      </c>
      <c r="C14" s="271" t="s">
        <v>5683</v>
      </c>
      <c r="D14" s="280">
        <v>4.92</v>
      </c>
      <c r="E14" s="279" t="s">
        <v>5703</v>
      </c>
      <c r="F14" s="268" t="s">
        <v>5704</v>
      </c>
      <c r="G14" s="278" t="s">
        <v>5705</v>
      </c>
      <c r="H14" s="278" t="s">
        <v>5691</v>
      </c>
      <c r="I14" s="277"/>
      <c r="J14" s="276"/>
      <c r="K14" s="275"/>
      <c r="L14" s="274"/>
    </row>
    <row r="15" spans="1:12" x14ac:dyDescent="0.2">
      <c r="A15" s="281">
        <v>7</v>
      </c>
      <c r="B15" s="272" t="s">
        <v>5702</v>
      </c>
      <c r="C15" s="271" t="s">
        <v>5683</v>
      </c>
      <c r="D15" s="280">
        <v>4.92</v>
      </c>
      <c r="E15" s="279" t="s">
        <v>5706</v>
      </c>
      <c r="F15" s="268" t="s">
        <v>5707</v>
      </c>
      <c r="G15" s="278" t="s">
        <v>5708</v>
      </c>
      <c r="H15" s="278" t="s">
        <v>5691</v>
      </c>
      <c r="I15" s="277"/>
      <c r="J15" s="276"/>
      <c r="K15" s="275"/>
      <c r="L15" s="274"/>
    </row>
    <row r="16" spans="1:12" x14ac:dyDescent="0.2">
      <c r="A16" s="281">
        <v>8</v>
      </c>
      <c r="B16" s="272" t="s">
        <v>5702</v>
      </c>
      <c r="C16" s="271" t="s">
        <v>5683</v>
      </c>
      <c r="D16" s="280">
        <v>4.92</v>
      </c>
      <c r="E16" s="279" t="s">
        <v>5709</v>
      </c>
      <c r="F16" s="268" t="s">
        <v>5710</v>
      </c>
      <c r="G16" s="278" t="s">
        <v>5711</v>
      </c>
      <c r="H16" s="278" t="s">
        <v>5691</v>
      </c>
      <c r="I16" s="277"/>
      <c r="J16" s="276"/>
      <c r="K16" s="275"/>
      <c r="L16" s="274"/>
    </row>
    <row r="17" spans="1:12" x14ac:dyDescent="0.2">
      <c r="A17" s="281">
        <v>9</v>
      </c>
      <c r="B17" s="272" t="s">
        <v>5712</v>
      </c>
      <c r="C17" s="271" t="s">
        <v>5683</v>
      </c>
      <c r="D17" s="280">
        <v>4.9000000000000004</v>
      </c>
      <c r="E17" s="279" t="s">
        <v>5713</v>
      </c>
      <c r="F17" s="268" t="s">
        <v>5714</v>
      </c>
      <c r="G17" s="278" t="s">
        <v>5715</v>
      </c>
      <c r="H17" s="278" t="s">
        <v>5687</v>
      </c>
      <c r="I17" s="277"/>
      <c r="J17" s="276"/>
      <c r="K17" s="275"/>
      <c r="L17" s="274"/>
    </row>
    <row r="18" spans="1:12" x14ac:dyDescent="0.2">
      <c r="A18" s="281">
        <v>10</v>
      </c>
      <c r="B18" s="272" t="s">
        <v>5716</v>
      </c>
      <c r="C18" s="271" t="s">
        <v>5683</v>
      </c>
      <c r="D18" s="280">
        <v>100</v>
      </c>
      <c r="E18" s="279" t="s">
        <v>5689</v>
      </c>
      <c r="F18" s="268" t="s">
        <v>1087</v>
      </c>
      <c r="G18" s="278" t="s">
        <v>5690</v>
      </c>
      <c r="H18" s="278" t="s">
        <v>5691</v>
      </c>
      <c r="I18" s="277"/>
      <c r="J18" s="276"/>
      <c r="K18" s="275"/>
      <c r="L18" s="274"/>
    </row>
    <row r="19" spans="1:12" x14ac:dyDescent="0.2">
      <c r="A19" s="281">
        <v>11</v>
      </c>
      <c r="B19" s="272" t="s">
        <v>5717</v>
      </c>
      <c r="C19" s="271" t="s">
        <v>5683</v>
      </c>
      <c r="D19" s="280">
        <v>4000</v>
      </c>
      <c r="E19" s="279" t="s">
        <v>5718</v>
      </c>
      <c r="F19" s="268" t="s">
        <v>5719</v>
      </c>
      <c r="G19" s="278" t="s">
        <v>5720</v>
      </c>
      <c r="H19" s="278" t="s">
        <v>5687</v>
      </c>
      <c r="I19" s="277"/>
      <c r="J19" s="276"/>
      <c r="K19" s="275"/>
      <c r="L19" s="274"/>
    </row>
    <row r="20" spans="1:12" x14ac:dyDescent="0.2">
      <c r="A20" s="281">
        <v>12</v>
      </c>
      <c r="B20" s="272" t="s">
        <v>5717</v>
      </c>
      <c r="C20" s="271" t="s">
        <v>5683</v>
      </c>
      <c r="D20" s="280">
        <v>1500</v>
      </c>
      <c r="E20" s="279" t="s">
        <v>5721</v>
      </c>
      <c r="F20" s="268" t="s">
        <v>1024</v>
      </c>
      <c r="G20" s="278" t="s">
        <v>5722</v>
      </c>
      <c r="H20" s="278" t="s">
        <v>5687</v>
      </c>
      <c r="I20" s="277"/>
      <c r="J20" s="276"/>
      <c r="K20" s="275"/>
      <c r="L20" s="274"/>
    </row>
    <row r="21" spans="1:12" x14ac:dyDescent="0.2">
      <c r="A21" s="281">
        <v>13</v>
      </c>
      <c r="B21" s="272" t="s">
        <v>5723</v>
      </c>
      <c r="C21" s="271" t="s">
        <v>5683</v>
      </c>
      <c r="D21" s="280">
        <v>5000</v>
      </c>
      <c r="E21" s="279" t="s">
        <v>5699</v>
      </c>
      <c r="F21" s="268" t="s">
        <v>5700</v>
      </c>
      <c r="G21" s="278" t="s">
        <v>5701</v>
      </c>
      <c r="H21" s="278" t="s">
        <v>5687</v>
      </c>
      <c r="I21" s="277"/>
      <c r="J21" s="276"/>
      <c r="K21" s="275"/>
      <c r="L21" s="274"/>
    </row>
    <row r="22" spans="1:12" x14ac:dyDescent="0.2">
      <c r="A22" s="281">
        <v>14</v>
      </c>
      <c r="B22" s="272" t="s">
        <v>5724</v>
      </c>
      <c r="C22" s="271" t="s">
        <v>5683</v>
      </c>
      <c r="D22" s="280">
        <v>98</v>
      </c>
      <c r="E22" s="279" t="s">
        <v>5725</v>
      </c>
      <c r="F22" s="268" t="s">
        <v>5726</v>
      </c>
      <c r="G22" s="278" t="s">
        <v>5727</v>
      </c>
      <c r="H22" s="278" t="s">
        <v>5687</v>
      </c>
      <c r="I22" s="277"/>
      <c r="J22" s="276"/>
      <c r="K22" s="275"/>
      <c r="L22" s="274"/>
    </row>
    <row r="23" spans="1:12" x14ac:dyDescent="0.2">
      <c r="A23" s="281">
        <v>15</v>
      </c>
      <c r="B23" s="272" t="s">
        <v>5728</v>
      </c>
      <c r="C23" s="271" t="s">
        <v>5683</v>
      </c>
      <c r="D23" s="280">
        <v>49</v>
      </c>
      <c r="E23" s="279" t="s">
        <v>5729</v>
      </c>
      <c r="F23" s="268" t="s">
        <v>5730</v>
      </c>
      <c r="G23" s="278" t="s">
        <v>5731</v>
      </c>
      <c r="H23" s="278" t="s">
        <v>5687</v>
      </c>
      <c r="I23" s="277"/>
      <c r="J23" s="276"/>
      <c r="K23" s="275"/>
      <c r="L23" s="274"/>
    </row>
    <row r="24" spans="1:12" x14ac:dyDescent="0.2">
      <c r="A24" s="281">
        <v>16</v>
      </c>
      <c r="B24" s="272" t="s">
        <v>5732</v>
      </c>
      <c r="C24" s="271" t="s">
        <v>5683</v>
      </c>
      <c r="D24" s="280">
        <v>100</v>
      </c>
      <c r="E24" s="279" t="s">
        <v>5689</v>
      </c>
      <c r="F24" s="268" t="s">
        <v>1087</v>
      </c>
      <c r="G24" s="278" t="s">
        <v>5690</v>
      </c>
      <c r="H24" s="278" t="s">
        <v>5691</v>
      </c>
      <c r="I24" s="277"/>
      <c r="J24" s="276"/>
      <c r="K24" s="275"/>
      <c r="L24" s="274"/>
    </row>
    <row r="25" spans="1:12" x14ac:dyDescent="0.2">
      <c r="A25" s="281">
        <v>17</v>
      </c>
      <c r="B25" s="272" t="s">
        <v>5733</v>
      </c>
      <c r="C25" s="271" t="s">
        <v>5683</v>
      </c>
      <c r="D25" s="280">
        <v>118.2</v>
      </c>
      <c r="E25" s="279" t="s">
        <v>5734</v>
      </c>
      <c r="F25" s="268" t="s">
        <v>1030</v>
      </c>
      <c r="G25" s="278" t="s">
        <v>5735</v>
      </c>
      <c r="H25" s="278" t="s">
        <v>5691</v>
      </c>
      <c r="I25" s="277"/>
      <c r="J25" s="276"/>
      <c r="K25" s="275"/>
      <c r="L25" s="274"/>
    </row>
    <row r="26" spans="1:12" x14ac:dyDescent="0.2">
      <c r="A26" s="281">
        <v>18</v>
      </c>
      <c r="B26" s="272" t="s">
        <v>5736</v>
      </c>
      <c r="C26" s="271" t="s">
        <v>5683</v>
      </c>
      <c r="D26" s="280">
        <v>4.9000000000000004</v>
      </c>
      <c r="E26" s="279" t="s">
        <v>5737</v>
      </c>
      <c r="F26" s="268" t="s">
        <v>5738</v>
      </c>
      <c r="G26" s="278" t="s">
        <v>5739</v>
      </c>
      <c r="H26" s="278" t="s">
        <v>5687</v>
      </c>
      <c r="I26" s="277"/>
      <c r="J26" s="276"/>
      <c r="K26" s="275"/>
      <c r="L26" s="274"/>
    </row>
    <row r="27" spans="1:12" x14ac:dyDescent="0.2">
      <c r="A27" s="281">
        <v>19</v>
      </c>
      <c r="B27" s="272" t="s">
        <v>5740</v>
      </c>
      <c r="C27" s="271" t="s">
        <v>5683</v>
      </c>
      <c r="D27" s="280">
        <v>19.7</v>
      </c>
      <c r="E27" s="279" t="s">
        <v>5741</v>
      </c>
      <c r="F27" s="268" t="s">
        <v>5742</v>
      </c>
      <c r="G27" s="278" t="s">
        <v>5743</v>
      </c>
      <c r="H27" s="278" t="s">
        <v>5691</v>
      </c>
      <c r="I27" s="277"/>
      <c r="J27" s="276"/>
      <c r="K27" s="275"/>
      <c r="L27" s="274"/>
    </row>
    <row r="28" spans="1:12" x14ac:dyDescent="0.2">
      <c r="A28" s="281">
        <v>20</v>
      </c>
      <c r="B28" s="272" t="s">
        <v>5744</v>
      </c>
      <c r="C28" s="271" t="s">
        <v>5683</v>
      </c>
      <c r="D28" s="280">
        <v>100</v>
      </c>
      <c r="E28" s="279" t="s">
        <v>5689</v>
      </c>
      <c r="F28" s="268" t="s">
        <v>1087</v>
      </c>
      <c r="G28" s="278" t="s">
        <v>5690</v>
      </c>
      <c r="H28" s="278" t="s">
        <v>5691</v>
      </c>
      <c r="I28" s="277"/>
      <c r="J28" s="276"/>
      <c r="K28" s="275"/>
      <c r="L28" s="274"/>
    </row>
    <row r="29" spans="1:12" x14ac:dyDescent="0.2">
      <c r="A29" s="281">
        <v>21</v>
      </c>
      <c r="B29" s="272" t="s">
        <v>5745</v>
      </c>
      <c r="C29" s="271" t="s">
        <v>5683</v>
      </c>
      <c r="D29" s="280">
        <v>55</v>
      </c>
      <c r="E29" s="279" t="s">
        <v>5746</v>
      </c>
      <c r="F29" s="268" t="s">
        <v>5747</v>
      </c>
      <c r="G29" s="278" t="s">
        <v>5748</v>
      </c>
      <c r="H29" s="278" t="s">
        <v>5749</v>
      </c>
      <c r="I29" s="277"/>
      <c r="J29" s="276"/>
      <c r="K29" s="275"/>
      <c r="L29" s="274"/>
    </row>
    <row r="30" spans="1:12" x14ac:dyDescent="0.2">
      <c r="A30" s="281">
        <v>22</v>
      </c>
      <c r="B30" s="272" t="s">
        <v>5750</v>
      </c>
      <c r="C30" s="271" t="s">
        <v>5683</v>
      </c>
      <c r="D30" s="280">
        <v>20</v>
      </c>
      <c r="E30" s="279" t="s">
        <v>5751</v>
      </c>
      <c r="F30" s="268" t="s">
        <v>5752</v>
      </c>
      <c r="G30" s="278" t="s">
        <v>5753</v>
      </c>
      <c r="H30" s="278" t="s">
        <v>5749</v>
      </c>
      <c r="I30" s="277"/>
      <c r="J30" s="276"/>
      <c r="K30" s="275"/>
      <c r="L30" s="274"/>
    </row>
    <row r="31" spans="1:12" x14ac:dyDescent="0.2">
      <c r="A31" s="281">
        <v>23</v>
      </c>
      <c r="B31" s="272" t="s">
        <v>5754</v>
      </c>
      <c r="C31" s="271" t="s">
        <v>5683</v>
      </c>
      <c r="D31" s="280">
        <v>5</v>
      </c>
      <c r="E31" s="279" t="s">
        <v>5755</v>
      </c>
      <c r="F31" s="268" t="s">
        <v>5756</v>
      </c>
      <c r="G31" s="278" t="s">
        <v>5757</v>
      </c>
      <c r="H31" s="278" t="s">
        <v>5749</v>
      </c>
      <c r="I31" s="277"/>
      <c r="J31" s="276"/>
      <c r="K31" s="275"/>
      <c r="L31" s="274"/>
    </row>
    <row r="32" spans="1:12" x14ac:dyDescent="0.2">
      <c r="A32" s="281">
        <v>24</v>
      </c>
      <c r="B32" s="272" t="s">
        <v>5754</v>
      </c>
      <c r="C32" s="271" t="s">
        <v>5683</v>
      </c>
      <c r="D32" s="280">
        <v>5</v>
      </c>
      <c r="E32" s="279" t="s">
        <v>5758</v>
      </c>
      <c r="F32" s="268" t="s">
        <v>5759</v>
      </c>
      <c r="G32" s="278" t="s">
        <v>5760</v>
      </c>
      <c r="H32" s="278" t="s">
        <v>5749</v>
      </c>
      <c r="I32" s="277"/>
      <c r="J32" s="276"/>
      <c r="K32" s="275"/>
      <c r="L32" s="274"/>
    </row>
    <row r="33" spans="1:12" x14ac:dyDescent="0.2">
      <c r="A33" s="281">
        <v>25</v>
      </c>
      <c r="B33" s="272" t="s">
        <v>5754</v>
      </c>
      <c r="C33" s="271" t="s">
        <v>5683</v>
      </c>
      <c r="D33" s="280">
        <v>5</v>
      </c>
      <c r="E33" s="279" t="s">
        <v>5761</v>
      </c>
      <c r="F33" s="268" t="s">
        <v>5762</v>
      </c>
      <c r="G33" s="278" t="s">
        <v>5763</v>
      </c>
      <c r="H33" s="278" t="s">
        <v>5749</v>
      </c>
      <c r="I33" s="277"/>
      <c r="J33" s="276"/>
      <c r="K33" s="275"/>
      <c r="L33" s="274"/>
    </row>
    <row r="34" spans="1:12" x14ac:dyDescent="0.2">
      <c r="A34" s="281">
        <v>26</v>
      </c>
      <c r="B34" s="272" t="s">
        <v>5754</v>
      </c>
      <c r="C34" s="271" t="s">
        <v>5683</v>
      </c>
      <c r="D34" s="280">
        <v>5</v>
      </c>
      <c r="E34" s="279" t="s">
        <v>5764</v>
      </c>
      <c r="F34" s="268" t="s">
        <v>5765</v>
      </c>
      <c r="G34" s="278" t="s">
        <v>5766</v>
      </c>
      <c r="H34" s="278" t="s">
        <v>5687</v>
      </c>
      <c r="I34" s="277"/>
      <c r="J34" s="276"/>
      <c r="K34" s="275"/>
      <c r="L34" s="274"/>
    </row>
    <row r="35" spans="1:12" x14ac:dyDescent="0.2">
      <c r="A35" s="281">
        <v>27</v>
      </c>
      <c r="B35" s="272" t="s">
        <v>5754</v>
      </c>
      <c r="C35" s="271" t="s">
        <v>5683</v>
      </c>
      <c r="D35" s="280">
        <v>100</v>
      </c>
      <c r="E35" s="279" t="s">
        <v>5767</v>
      </c>
      <c r="F35" s="268" t="s">
        <v>5768</v>
      </c>
      <c r="G35" s="278" t="s">
        <v>5769</v>
      </c>
      <c r="H35" s="278" t="s">
        <v>5749</v>
      </c>
      <c r="I35" s="277"/>
      <c r="J35" s="276"/>
      <c r="K35" s="275"/>
      <c r="L35" s="274"/>
    </row>
    <row r="36" spans="1:12" x14ac:dyDescent="0.2">
      <c r="A36" s="281">
        <v>28</v>
      </c>
      <c r="B36" s="272" t="s">
        <v>5770</v>
      </c>
      <c r="C36" s="271" t="s">
        <v>5683</v>
      </c>
      <c r="D36" s="280">
        <v>5</v>
      </c>
      <c r="E36" s="279" t="s">
        <v>5771</v>
      </c>
      <c r="F36" s="268" t="s">
        <v>5772</v>
      </c>
      <c r="G36" s="278" t="s">
        <v>5773</v>
      </c>
      <c r="H36" s="278" t="s">
        <v>5691</v>
      </c>
      <c r="I36" s="277"/>
      <c r="J36" s="276"/>
      <c r="K36" s="275"/>
      <c r="L36" s="274"/>
    </row>
    <row r="37" spans="1:12" x14ac:dyDescent="0.2">
      <c r="A37" s="281">
        <v>29</v>
      </c>
      <c r="B37" s="272" t="s">
        <v>5770</v>
      </c>
      <c r="C37" s="271" t="s">
        <v>5683</v>
      </c>
      <c r="D37" s="280">
        <v>5</v>
      </c>
      <c r="E37" s="279" t="s">
        <v>5774</v>
      </c>
      <c r="F37" s="268" t="s">
        <v>5775</v>
      </c>
      <c r="G37" s="278" t="s">
        <v>5776</v>
      </c>
      <c r="H37" s="278" t="s">
        <v>5691</v>
      </c>
      <c r="I37" s="277"/>
      <c r="J37" s="276"/>
      <c r="K37" s="275"/>
      <c r="L37" s="274"/>
    </row>
    <row r="38" spans="1:12" x14ac:dyDescent="0.2">
      <c r="A38" s="281">
        <v>30</v>
      </c>
      <c r="B38" s="272" t="s">
        <v>5770</v>
      </c>
      <c r="C38" s="271" t="s">
        <v>5683</v>
      </c>
      <c r="D38" s="280">
        <v>5</v>
      </c>
      <c r="E38" s="279" t="s">
        <v>5777</v>
      </c>
      <c r="F38" s="268" t="s">
        <v>5778</v>
      </c>
      <c r="G38" s="278" t="s">
        <v>5779</v>
      </c>
      <c r="H38" s="278" t="s">
        <v>5687</v>
      </c>
      <c r="I38" s="277"/>
      <c r="J38" s="276"/>
      <c r="K38" s="275"/>
      <c r="L38" s="274"/>
    </row>
    <row r="39" spans="1:12" x14ac:dyDescent="0.2">
      <c r="A39" s="281">
        <v>31</v>
      </c>
      <c r="B39" s="272" t="s">
        <v>5770</v>
      </c>
      <c r="C39" s="271" t="s">
        <v>5683</v>
      </c>
      <c r="D39" s="280">
        <v>5</v>
      </c>
      <c r="E39" s="279" t="s">
        <v>5780</v>
      </c>
      <c r="F39" s="268" t="s">
        <v>5781</v>
      </c>
      <c r="G39" s="278" t="s">
        <v>5782</v>
      </c>
      <c r="H39" s="278" t="s">
        <v>5749</v>
      </c>
      <c r="I39" s="277"/>
      <c r="J39" s="276"/>
      <c r="K39" s="275"/>
      <c r="L39" s="274"/>
    </row>
    <row r="40" spans="1:12" x14ac:dyDescent="0.2">
      <c r="A40" s="281">
        <v>32</v>
      </c>
      <c r="B40" s="272" t="s">
        <v>5783</v>
      </c>
      <c r="C40" s="271" t="s">
        <v>5683</v>
      </c>
      <c r="D40" s="280">
        <v>100</v>
      </c>
      <c r="E40" s="279" t="s">
        <v>5689</v>
      </c>
      <c r="F40" s="268" t="s">
        <v>1087</v>
      </c>
      <c r="G40" s="278" t="s">
        <v>5690</v>
      </c>
      <c r="H40" s="278" t="s">
        <v>5691</v>
      </c>
      <c r="I40" s="277"/>
      <c r="J40" s="276"/>
      <c r="K40" s="275"/>
      <c r="L40" s="274"/>
    </row>
    <row r="41" spans="1:12" x14ac:dyDescent="0.2">
      <c r="A41" s="281">
        <v>33</v>
      </c>
      <c r="B41" s="272" t="s">
        <v>5784</v>
      </c>
      <c r="C41" s="271" t="s">
        <v>5683</v>
      </c>
      <c r="D41" s="280">
        <v>1500</v>
      </c>
      <c r="E41" s="279" t="s">
        <v>5721</v>
      </c>
      <c r="F41" s="268" t="s">
        <v>1024</v>
      </c>
      <c r="G41" s="278" t="s">
        <v>5722</v>
      </c>
      <c r="H41" s="278" t="s">
        <v>5687</v>
      </c>
      <c r="I41" s="277"/>
      <c r="J41" s="276"/>
      <c r="K41" s="275"/>
      <c r="L41" s="274"/>
    </row>
    <row r="42" spans="1:12" x14ac:dyDescent="0.2">
      <c r="A42" s="281">
        <v>34</v>
      </c>
      <c r="B42" s="272" t="s">
        <v>5785</v>
      </c>
      <c r="C42" s="271" t="s">
        <v>5683</v>
      </c>
      <c r="D42" s="280">
        <v>100</v>
      </c>
      <c r="E42" s="279" t="s">
        <v>5689</v>
      </c>
      <c r="F42" s="268" t="s">
        <v>1087</v>
      </c>
      <c r="G42" s="278" t="s">
        <v>5690</v>
      </c>
      <c r="H42" s="278" t="s">
        <v>5691</v>
      </c>
      <c r="I42" s="277"/>
      <c r="J42" s="276"/>
      <c r="K42" s="275"/>
      <c r="L42" s="274"/>
    </row>
    <row r="43" spans="1:12" x14ac:dyDescent="0.2">
      <c r="A43" s="281">
        <v>35</v>
      </c>
      <c r="B43" s="272" t="s">
        <v>5786</v>
      </c>
      <c r="C43" s="271" t="s">
        <v>5683</v>
      </c>
      <c r="D43" s="280">
        <v>4942.55</v>
      </c>
      <c r="E43" s="279" t="s">
        <v>5787</v>
      </c>
      <c r="F43" s="268" t="s">
        <v>5788</v>
      </c>
      <c r="G43" s="278" t="s">
        <v>5789</v>
      </c>
      <c r="H43" s="278" t="s">
        <v>5687</v>
      </c>
      <c r="I43" s="277"/>
      <c r="J43" s="276"/>
      <c r="K43" s="275"/>
      <c r="L43" s="274"/>
    </row>
    <row r="44" spans="1:12" x14ac:dyDescent="0.2">
      <c r="A44" s="281">
        <v>36</v>
      </c>
      <c r="B44" s="272" t="s">
        <v>5786</v>
      </c>
      <c r="C44" s="271" t="s">
        <v>5683</v>
      </c>
      <c r="D44" s="280">
        <v>963</v>
      </c>
      <c r="E44" s="279" t="s">
        <v>5787</v>
      </c>
      <c r="F44" s="268" t="s">
        <v>5788</v>
      </c>
      <c r="G44" s="278" t="s">
        <v>5789</v>
      </c>
      <c r="H44" s="278" t="s">
        <v>5687</v>
      </c>
      <c r="I44" s="277"/>
      <c r="J44" s="276"/>
      <c r="K44" s="275"/>
      <c r="L44" s="274"/>
    </row>
    <row r="45" spans="1:12" ht="63.75" x14ac:dyDescent="0.2">
      <c r="A45" s="281">
        <v>37</v>
      </c>
      <c r="B45" s="467">
        <v>42922</v>
      </c>
      <c r="C45" s="271" t="s">
        <v>5790</v>
      </c>
      <c r="D45" s="280">
        <v>10451.68</v>
      </c>
      <c r="E45" s="279" t="s">
        <v>5791</v>
      </c>
      <c r="F45" s="268">
        <v>203833619</v>
      </c>
      <c r="G45" s="278"/>
      <c r="H45" s="278"/>
      <c r="I45" s="277" t="s">
        <v>5792</v>
      </c>
      <c r="J45" s="276" t="s">
        <v>5793</v>
      </c>
      <c r="K45" s="461" t="s">
        <v>5794</v>
      </c>
      <c r="L45" s="274"/>
    </row>
    <row r="46" spans="1:12" x14ac:dyDescent="0.2">
      <c r="A46" s="281">
        <v>38</v>
      </c>
      <c r="B46" s="272" t="s">
        <v>5795</v>
      </c>
      <c r="C46" s="271" t="s">
        <v>5683</v>
      </c>
      <c r="D46" s="280">
        <v>55</v>
      </c>
      <c r="E46" s="279" t="s">
        <v>5746</v>
      </c>
      <c r="F46" s="268" t="s">
        <v>5747</v>
      </c>
      <c r="G46" s="278" t="s">
        <v>5748</v>
      </c>
      <c r="H46" s="278" t="s">
        <v>5749</v>
      </c>
      <c r="I46" s="277"/>
      <c r="J46" s="276"/>
      <c r="K46" s="275"/>
      <c r="L46" s="274"/>
    </row>
    <row r="47" spans="1:12" x14ac:dyDescent="0.2">
      <c r="A47" s="281">
        <v>39</v>
      </c>
      <c r="B47" s="272" t="s">
        <v>5795</v>
      </c>
      <c r="C47" s="271" t="s">
        <v>5683</v>
      </c>
      <c r="D47" s="280">
        <v>47</v>
      </c>
      <c r="E47" s="279" t="s">
        <v>5796</v>
      </c>
      <c r="F47" s="268" t="s">
        <v>5797</v>
      </c>
      <c r="G47" s="278" t="s">
        <v>5798</v>
      </c>
      <c r="H47" s="278" t="s">
        <v>5749</v>
      </c>
      <c r="I47" s="277"/>
      <c r="J47" s="276"/>
      <c r="K47" s="275"/>
      <c r="L47" s="274"/>
    </row>
    <row r="48" spans="1:12" ht="38.25" x14ac:dyDescent="0.2">
      <c r="A48" s="281">
        <v>40</v>
      </c>
      <c r="B48" s="272" t="s">
        <v>5799</v>
      </c>
      <c r="C48" s="271" t="s">
        <v>5790</v>
      </c>
      <c r="D48" s="280">
        <v>5177</v>
      </c>
      <c r="E48" s="279" t="s">
        <v>5800</v>
      </c>
      <c r="F48" s="268" t="s">
        <v>5801</v>
      </c>
      <c r="G48" s="278"/>
      <c r="H48" s="278"/>
      <c r="I48" s="277" t="s">
        <v>5802</v>
      </c>
      <c r="J48" s="276" t="s">
        <v>5793</v>
      </c>
      <c r="K48" s="461" t="s">
        <v>5803</v>
      </c>
      <c r="L48" s="274"/>
    </row>
    <row r="49" spans="1:12" x14ac:dyDescent="0.2">
      <c r="A49" s="281">
        <v>41</v>
      </c>
      <c r="B49" s="272" t="s">
        <v>5804</v>
      </c>
      <c r="C49" s="271" t="s">
        <v>5683</v>
      </c>
      <c r="D49" s="280">
        <v>55</v>
      </c>
      <c r="E49" s="279" t="s">
        <v>5746</v>
      </c>
      <c r="F49" s="268" t="s">
        <v>5747</v>
      </c>
      <c r="G49" s="278" t="s">
        <v>5748</v>
      </c>
      <c r="H49" s="278" t="s">
        <v>5749</v>
      </c>
      <c r="I49" s="277"/>
      <c r="J49" s="276"/>
      <c r="K49" s="275"/>
      <c r="L49" s="274"/>
    </row>
    <row r="50" spans="1:12" x14ac:dyDescent="0.2">
      <c r="A50" s="281">
        <v>42</v>
      </c>
      <c r="B50" s="272" t="s">
        <v>5805</v>
      </c>
      <c r="C50" s="271" t="s">
        <v>5683</v>
      </c>
      <c r="D50" s="280">
        <v>98</v>
      </c>
      <c r="E50" s="279" t="s">
        <v>5806</v>
      </c>
      <c r="F50" s="268" t="s">
        <v>5807</v>
      </c>
      <c r="G50" s="278" t="s">
        <v>5808</v>
      </c>
      <c r="H50" s="278" t="s">
        <v>5687</v>
      </c>
      <c r="I50" s="277"/>
      <c r="J50" s="276"/>
      <c r="K50" s="275"/>
      <c r="L50" s="274"/>
    </row>
    <row r="51" spans="1:12" x14ac:dyDescent="0.2">
      <c r="A51" s="281">
        <v>43</v>
      </c>
      <c r="B51" s="272" t="s">
        <v>5809</v>
      </c>
      <c r="C51" s="271" t="s">
        <v>5683</v>
      </c>
      <c r="D51" s="280">
        <v>20</v>
      </c>
      <c r="E51" s="279" t="s">
        <v>5810</v>
      </c>
      <c r="F51" s="268" t="s">
        <v>5811</v>
      </c>
      <c r="G51" s="278" t="s">
        <v>5812</v>
      </c>
      <c r="H51" s="278" t="s">
        <v>5813</v>
      </c>
      <c r="I51" s="277"/>
      <c r="J51" s="276"/>
      <c r="K51" s="275"/>
      <c r="L51" s="274"/>
    </row>
    <row r="52" spans="1:12" x14ac:dyDescent="0.2">
      <c r="A52" s="281">
        <v>44</v>
      </c>
      <c r="B52" s="272" t="s">
        <v>5814</v>
      </c>
      <c r="C52" s="271" t="s">
        <v>5683</v>
      </c>
      <c r="D52" s="280">
        <v>250</v>
      </c>
      <c r="E52" s="279" t="s">
        <v>5815</v>
      </c>
      <c r="F52" s="268" t="s">
        <v>5816</v>
      </c>
      <c r="G52" s="278" t="s">
        <v>5817</v>
      </c>
      <c r="H52" s="278" t="s">
        <v>5749</v>
      </c>
      <c r="I52" s="277"/>
      <c r="J52" s="276"/>
      <c r="K52" s="275"/>
      <c r="L52" s="274"/>
    </row>
    <row r="53" spans="1:12" ht="25.5" x14ac:dyDescent="0.2">
      <c r="A53" s="281">
        <v>45</v>
      </c>
      <c r="B53" s="272" t="s">
        <v>5818</v>
      </c>
      <c r="C53" s="271" t="s">
        <v>5790</v>
      </c>
      <c r="D53" s="280">
        <v>10000</v>
      </c>
      <c r="E53" s="279" t="s">
        <v>5819</v>
      </c>
      <c r="F53" s="268" t="s">
        <v>5820</v>
      </c>
      <c r="G53" s="278"/>
      <c r="H53" s="278"/>
      <c r="I53" s="277" t="s">
        <v>5821</v>
      </c>
      <c r="J53" s="276" t="s">
        <v>5822</v>
      </c>
      <c r="K53" s="275">
        <v>1</v>
      </c>
      <c r="L53" s="274"/>
    </row>
    <row r="54" spans="1:12" x14ac:dyDescent="0.2">
      <c r="A54" s="281">
        <v>46</v>
      </c>
      <c r="B54" s="272" t="s">
        <v>5823</v>
      </c>
      <c r="C54" s="271" t="s">
        <v>5683</v>
      </c>
      <c r="D54" s="280">
        <v>5000</v>
      </c>
      <c r="E54" s="279" t="s">
        <v>5824</v>
      </c>
      <c r="F54" s="268" t="s">
        <v>5825</v>
      </c>
      <c r="G54" s="278" t="s">
        <v>5826</v>
      </c>
      <c r="H54" s="278" t="s">
        <v>5749</v>
      </c>
      <c r="I54" s="277"/>
      <c r="J54" s="276"/>
      <c r="K54" s="275"/>
      <c r="L54" s="274"/>
    </row>
    <row r="55" spans="1:12" x14ac:dyDescent="0.2">
      <c r="A55" s="281">
        <v>47</v>
      </c>
      <c r="B55" s="272" t="s">
        <v>5823</v>
      </c>
      <c r="C55" s="271" t="s">
        <v>5683</v>
      </c>
      <c r="D55" s="280">
        <v>5000</v>
      </c>
      <c r="E55" s="279" t="s">
        <v>5827</v>
      </c>
      <c r="F55" s="268" t="s">
        <v>5828</v>
      </c>
      <c r="G55" s="278" t="s">
        <v>5829</v>
      </c>
      <c r="H55" s="278" t="s">
        <v>5813</v>
      </c>
      <c r="I55" s="277"/>
      <c r="J55" s="276"/>
      <c r="K55" s="275"/>
      <c r="L55" s="274"/>
    </row>
    <row r="56" spans="1:12" x14ac:dyDescent="0.2">
      <c r="A56" s="281">
        <v>48</v>
      </c>
      <c r="B56" s="272" t="s">
        <v>5823</v>
      </c>
      <c r="C56" s="271" t="s">
        <v>5683</v>
      </c>
      <c r="D56" s="280">
        <v>19.7</v>
      </c>
      <c r="E56" s="279" t="s">
        <v>5830</v>
      </c>
      <c r="F56" s="268" t="s">
        <v>5831</v>
      </c>
      <c r="G56" s="278" t="s">
        <v>5832</v>
      </c>
      <c r="H56" s="278" t="s">
        <v>5691</v>
      </c>
      <c r="I56" s="277"/>
      <c r="J56" s="276"/>
      <c r="K56" s="275"/>
      <c r="L56" s="274"/>
    </row>
    <row r="57" spans="1:12" x14ac:dyDescent="0.2">
      <c r="A57" s="281">
        <v>49</v>
      </c>
      <c r="B57" s="272" t="s">
        <v>5823</v>
      </c>
      <c r="C57" s="271" t="s">
        <v>5683</v>
      </c>
      <c r="D57" s="280">
        <v>9.85</v>
      </c>
      <c r="E57" s="279" t="s">
        <v>5833</v>
      </c>
      <c r="F57" s="268" t="s">
        <v>5834</v>
      </c>
      <c r="G57" s="278" t="s">
        <v>5835</v>
      </c>
      <c r="H57" s="278" t="s">
        <v>5691</v>
      </c>
      <c r="I57" s="277"/>
      <c r="J57" s="276"/>
      <c r="K57" s="275"/>
      <c r="L57" s="274"/>
    </row>
    <row r="58" spans="1:12" x14ac:dyDescent="0.2">
      <c r="A58" s="281">
        <v>50</v>
      </c>
      <c r="B58" s="272" t="s">
        <v>5823</v>
      </c>
      <c r="C58" s="271" t="s">
        <v>5683</v>
      </c>
      <c r="D58" s="280">
        <v>19.7</v>
      </c>
      <c r="E58" s="279" t="s">
        <v>5836</v>
      </c>
      <c r="F58" s="268" t="s">
        <v>5837</v>
      </c>
      <c r="G58" s="278" t="s">
        <v>5838</v>
      </c>
      <c r="H58" s="278" t="s">
        <v>5691</v>
      </c>
      <c r="I58" s="277"/>
      <c r="J58" s="276"/>
      <c r="K58" s="275"/>
      <c r="L58" s="274"/>
    </row>
    <row r="59" spans="1:12" x14ac:dyDescent="0.2">
      <c r="A59" s="281">
        <v>51</v>
      </c>
      <c r="B59" s="272" t="s">
        <v>5823</v>
      </c>
      <c r="C59" s="271" t="s">
        <v>5683</v>
      </c>
      <c r="D59" s="280">
        <v>24.62</v>
      </c>
      <c r="E59" s="279" t="s">
        <v>5839</v>
      </c>
      <c r="F59" s="268" t="s">
        <v>5840</v>
      </c>
      <c r="G59" s="278" t="s">
        <v>5841</v>
      </c>
      <c r="H59" s="278" t="s">
        <v>5691</v>
      </c>
      <c r="I59" s="277"/>
      <c r="J59" s="276"/>
      <c r="K59" s="275"/>
      <c r="L59" s="274"/>
    </row>
    <row r="60" spans="1:12" x14ac:dyDescent="0.2">
      <c r="A60" s="281">
        <v>52</v>
      </c>
      <c r="B60" s="272" t="s">
        <v>5823</v>
      </c>
      <c r="C60" s="271" t="s">
        <v>5683</v>
      </c>
      <c r="D60" s="280">
        <v>0.98</v>
      </c>
      <c r="E60" s="279" t="s">
        <v>5842</v>
      </c>
      <c r="F60" s="268" t="s">
        <v>5843</v>
      </c>
      <c r="G60" s="278" t="s">
        <v>5844</v>
      </c>
      <c r="H60" s="278" t="s">
        <v>5687</v>
      </c>
      <c r="I60" s="277"/>
      <c r="J60" s="276"/>
      <c r="K60" s="275"/>
      <c r="L60" s="274"/>
    </row>
    <row r="61" spans="1:12" x14ac:dyDescent="0.2">
      <c r="A61" s="281">
        <v>53</v>
      </c>
      <c r="B61" s="272" t="s">
        <v>5823</v>
      </c>
      <c r="C61" s="271" t="s">
        <v>5683</v>
      </c>
      <c r="D61" s="280">
        <v>4.9000000000000004</v>
      </c>
      <c r="E61" s="279" t="s">
        <v>5845</v>
      </c>
      <c r="F61" s="268" t="s">
        <v>5846</v>
      </c>
      <c r="G61" s="278" t="s">
        <v>5847</v>
      </c>
      <c r="H61" s="278" t="s">
        <v>5687</v>
      </c>
      <c r="I61" s="277"/>
      <c r="J61" s="276"/>
      <c r="K61" s="275"/>
      <c r="L61" s="274"/>
    </row>
    <row r="62" spans="1:12" x14ac:dyDescent="0.2">
      <c r="A62" s="281">
        <v>54</v>
      </c>
      <c r="B62" s="272" t="s">
        <v>5848</v>
      </c>
      <c r="C62" s="271" t="s">
        <v>5683</v>
      </c>
      <c r="D62" s="280">
        <v>5000</v>
      </c>
      <c r="E62" s="279" t="s">
        <v>5849</v>
      </c>
      <c r="F62" s="268" t="s">
        <v>5850</v>
      </c>
      <c r="G62" s="278" t="s">
        <v>5851</v>
      </c>
      <c r="H62" s="278" t="s">
        <v>5687</v>
      </c>
      <c r="I62" s="277"/>
      <c r="J62" s="276"/>
      <c r="K62" s="275"/>
      <c r="L62" s="274"/>
    </row>
    <row r="63" spans="1:12" ht="38.25" x14ac:dyDescent="0.2">
      <c r="A63" s="281">
        <v>55</v>
      </c>
      <c r="B63" s="272" t="s">
        <v>5848</v>
      </c>
      <c r="C63" s="271" t="s">
        <v>5790</v>
      </c>
      <c r="D63" s="280">
        <v>7000</v>
      </c>
      <c r="E63" s="279" t="s">
        <v>5852</v>
      </c>
      <c r="F63" s="268" t="s">
        <v>5853</v>
      </c>
      <c r="G63" s="278"/>
      <c r="H63" s="278"/>
      <c r="I63" s="277" t="s">
        <v>5854</v>
      </c>
      <c r="J63" s="276" t="s">
        <v>5793</v>
      </c>
      <c r="K63" s="461" t="s">
        <v>5855</v>
      </c>
      <c r="L63" s="274"/>
    </row>
    <row r="64" spans="1:12" ht="38.25" x14ac:dyDescent="0.2">
      <c r="A64" s="281">
        <v>56</v>
      </c>
      <c r="B64" s="272" t="s">
        <v>5848</v>
      </c>
      <c r="C64" s="271" t="s">
        <v>5790</v>
      </c>
      <c r="D64" s="280">
        <v>2700</v>
      </c>
      <c r="E64" s="279" t="s">
        <v>5856</v>
      </c>
      <c r="F64" s="268" t="s">
        <v>5857</v>
      </c>
      <c r="G64" s="278"/>
      <c r="H64" s="278"/>
      <c r="I64" s="277" t="s">
        <v>5858</v>
      </c>
      <c r="J64" s="276" t="s">
        <v>5793</v>
      </c>
      <c r="K64" s="461" t="s">
        <v>5855</v>
      </c>
      <c r="L64" s="274"/>
    </row>
    <row r="65" spans="1:12" x14ac:dyDescent="0.2">
      <c r="A65" s="281">
        <v>57</v>
      </c>
      <c r="B65" s="272" t="s">
        <v>5859</v>
      </c>
      <c r="C65" s="271" t="s">
        <v>5683</v>
      </c>
      <c r="D65" s="280">
        <v>10</v>
      </c>
      <c r="E65" s="279" t="s">
        <v>5761</v>
      </c>
      <c r="F65" s="268" t="s">
        <v>5762</v>
      </c>
      <c r="G65" s="278" t="s">
        <v>5763</v>
      </c>
      <c r="H65" s="278" t="s">
        <v>5749</v>
      </c>
      <c r="I65" s="277"/>
      <c r="J65" s="276"/>
      <c r="K65" s="275"/>
      <c r="L65" s="274"/>
    </row>
    <row r="66" spans="1:12" x14ac:dyDescent="0.2">
      <c r="A66" s="281">
        <v>58</v>
      </c>
      <c r="B66" s="272" t="s">
        <v>5860</v>
      </c>
      <c r="C66" s="271" t="s">
        <v>5683</v>
      </c>
      <c r="D66" s="280">
        <v>255</v>
      </c>
      <c r="E66" s="279" t="s">
        <v>5861</v>
      </c>
      <c r="F66" s="268" t="s">
        <v>5862</v>
      </c>
      <c r="G66" s="278" t="s">
        <v>5863</v>
      </c>
      <c r="H66" s="278" t="s">
        <v>5749</v>
      </c>
      <c r="I66" s="277"/>
      <c r="J66" s="276"/>
      <c r="K66" s="275"/>
      <c r="L66" s="274"/>
    </row>
    <row r="67" spans="1:12" x14ac:dyDescent="0.2">
      <c r="A67" s="281">
        <v>59</v>
      </c>
      <c r="B67" s="272" t="s">
        <v>5860</v>
      </c>
      <c r="C67" s="271" t="s">
        <v>5683</v>
      </c>
      <c r="D67" s="280">
        <v>255</v>
      </c>
      <c r="E67" s="279" t="s">
        <v>5864</v>
      </c>
      <c r="F67" s="268" t="s">
        <v>5865</v>
      </c>
      <c r="G67" s="278" t="s">
        <v>5866</v>
      </c>
      <c r="H67" s="278" t="s">
        <v>5749</v>
      </c>
      <c r="I67" s="277"/>
      <c r="J67" s="276"/>
      <c r="K67" s="275"/>
      <c r="L67" s="274"/>
    </row>
    <row r="68" spans="1:12" x14ac:dyDescent="0.2">
      <c r="A68" s="281">
        <v>60</v>
      </c>
      <c r="B68" s="272" t="s">
        <v>5860</v>
      </c>
      <c r="C68" s="271" t="s">
        <v>5683</v>
      </c>
      <c r="D68" s="280">
        <v>255</v>
      </c>
      <c r="E68" s="279" t="s">
        <v>5867</v>
      </c>
      <c r="F68" s="268" t="s">
        <v>5868</v>
      </c>
      <c r="G68" s="278" t="s">
        <v>5869</v>
      </c>
      <c r="H68" s="278" t="s">
        <v>5749</v>
      </c>
      <c r="I68" s="277"/>
      <c r="J68" s="276"/>
      <c r="K68" s="275"/>
      <c r="L68" s="274"/>
    </row>
    <row r="69" spans="1:12" x14ac:dyDescent="0.2">
      <c r="A69" s="281">
        <v>61</v>
      </c>
      <c r="B69" s="272" t="s">
        <v>5860</v>
      </c>
      <c r="C69" s="271" t="s">
        <v>5683</v>
      </c>
      <c r="D69" s="280">
        <v>18.8</v>
      </c>
      <c r="E69" s="279" t="s">
        <v>5870</v>
      </c>
      <c r="F69" s="268" t="s">
        <v>5871</v>
      </c>
      <c r="G69" s="278" t="s">
        <v>5872</v>
      </c>
      <c r="H69" s="278" t="s">
        <v>5749</v>
      </c>
      <c r="I69" s="277"/>
      <c r="J69" s="276"/>
      <c r="K69" s="275"/>
      <c r="L69" s="274"/>
    </row>
    <row r="70" spans="1:12" x14ac:dyDescent="0.2">
      <c r="A70" s="281">
        <v>62</v>
      </c>
      <c r="B70" s="272" t="s">
        <v>5860</v>
      </c>
      <c r="C70" s="271" t="s">
        <v>5683</v>
      </c>
      <c r="D70" s="280">
        <v>18.8</v>
      </c>
      <c r="E70" s="279" t="s">
        <v>5873</v>
      </c>
      <c r="F70" s="268" t="s">
        <v>5874</v>
      </c>
      <c r="G70" s="278" t="s">
        <v>5875</v>
      </c>
      <c r="H70" s="278" t="s">
        <v>5749</v>
      </c>
      <c r="I70" s="277"/>
      <c r="J70" s="276"/>
      <c r="K70" s="275"/>
      <c r="L70" s="274"/>
    </row>
    <row r="71" spans="1:12" x14ac:dyDescent="0.2">
      <c r="A71" s="281">
        <v>63</v>
      </c>
      <c r="B71" s="272" t="s">
        <v>5876</v>
      </c>
      <c r="C71" s="271" t="s">
        <v>5683</v>
      </c>
      <c r="D71" s="280">
        <v>18.8</v>
      </c>
      <c r="E71" s="279" t="s">
        <v>5877</v>
      </c>
      <c r="F71" s="268" t="s">
        <v>5878</v>
      </c>
      <c r="G71" s="278" t="s">
        <v>5879</v>
      </c>
      <c r="H71" s="278" t="s">
        <v>5749</v>
      </c>
      <c r="I71" s="277"/>
      <c r="J71" s="276"/>
      <c r="K71" s="275"/>
      <c r="L71" s="274"/>
    </row>
    <row r="72" spans="1:12" x14ac:dyDescent="0.2">
      <c r="A72" s="281">
        <v>64</v>
      </c>
      <c r="B72" s="272" t="s">
        <v>5880</v>
      </c>
      <c r="C72" s="271" t="s">
        <v>5683</v>
      </c>
      <c r="D72" s="280">
        <v>255</v>
      </c>
      <c r="E72" s="279" t="s">
        <v>5881</v>
      </c>
      <c r="F72" s="268" t="s">
        <v>5882</v>
      </c>
      <c r="G72" s="278" t="s">
        <v>5883</v>
      </c>
      <c r="H72" s="278" t="s">
        <v>5749</v>
      </c>
      <c r="I72" s="277"/>
      <c r="J72" s="276"/>
      <c r="K72" s="275"/>
      <c r="L72" s="274"/>
    </row>
    <row r="73" spans="1:12" x14ac:dyDescent="0.2">
      <c r="A73" s="281">
        <v>65</v>
      </c>
      <c r="B73" s="272" t="s">
        <v>5884</v>
      </c>
      <c r="C73" s="271" t="s">
        <v>5683</v>
      </c>
      <c r="D73" s="280">
        <v>19.600000000000001</v>
      </c>
      <c r="E73" s="279" t="s">
        <v>5885</v>
      </c>
      <c r="F73" s="268" t="s">
        <v>5886</v>
      </c>
      <c r="G73" s="278" t="s">
        <v>5887</v>
      </c>
      <c r="H73" s="278" t="s">
        <v>5687</v>
      </c>
      <c r="I73" s="277"/>
      <c r="J73" s="276"/>
      <c r="K73" s="275"/>
      <c r="L73" s="274"/>
    </row>
    <row r="74" spans="1:12" x14ac:dyDescent="0.2">
      <c r="A74" s="281">
        <v>66</v>
      </c>
      <c r="B74" s="272" t="s">
        <v>5884</v>
      </c>
      <c r="C74" s="271" t="s">
        <v>5683</v>
      </c>
      <c r="D74" s="280">
        <v>2.94</v>
      </c>
      <c r="E74" s="279" t="s">
        <v>5888</v>
      </c>
      <c r="F74" s="268" t="s">
        <v>5889</v>
      </c>
      <c r="G74" s="278" t="s">
        <v>5890</v>
      </c>
      <c r="H74" s="278" t="s">
        <v>5687</v>
      </c>
      <c r="I74" s="277"/>
      <c r="J74" s="276"/>
      <c r="K74" s="275"/>
      <c r="L74" s="274"/>
    </row>
    <row r="75" spans="1:12" x14ac:dyDescent="0.2">
      <c r="A75" s="281">
        <v>67</v>
      </c>
      <c r="B75" s="272" t="s">
        <v>5891</v>
      </c>
      <c r="C75" s="271" t="s">
        <v>5683</v>
      </c>
      <c r="D75" s="280">
        <v>98</v>
      </c>
      <c r="E75" s="279" t="s">
        <v>5892</v>
      </c>
      <c r="F75" s="268" t="s">
        <v>5893</v>
      </c>
      <c r="G75" s="278" t="s">
        <v>5894</v>
      </c>
      <c r="H75" s="278" t="s">
        <v>5687</v>
      </c>
      <c r="I75" s="277"/>
      <c r="J75" s="276"/>
      <c r="K75" s="275"/>
      <c r="L75" s="274"/>
    </row>
    <row r="76" spans="1:12" x14ac:dyDescent="0.2">
      <c r="A76" s="281">
        <v>68</v>
      </c>
      <c r="B76" s="272" t="s">
        <v>5891</v>
      </c>
      <c r="C76" s="271" t="s">
        <v>5683</v>
      </c>
      <c r="D76" s="280">
        <v>55</v>
      </c>
      <c r="E76" s="279" t="s">
        <v>5895</v>
      </c>
      <c r="F76" s="268" t="s">
        <v>5747</v>
      </c>
      <c r="G76" s="278" t="s">
        <v>5748</v>
      </c>
      <c r="H76" s="278" t="s">
        <v>5749</v>
      </c>
      <c r="I76" s="277"/>
      <c r="J76" s="276"/>
      <c r="K76" s="275"/>
      <c r="L76" s="274"/>
    </row>
    <row r="77" spans="1:12" x14ac:dyDescent="0.2">
      <c r="A77" s="281">
        <v>69</v>
      </c>
      <c r="B77" s="272" t="s">
        <v>5891</v>
      </c>
      <c r="C77" s="271" t="s">
        <v>5683</v>
      </c>
      <c r="D77" s="280">
        <v>19.7</v>
      </c>
      <c r="E77" s="279" t="s">
        <v>5741</v>
      </c>
      <c r="F77" s="268" t="s">
        <v>5742</v>
      </c>
      <c r="G77" s="278" t="s">
        <v>5743</v>
      </c>
      <c r="H77" s="278" t="s">
        <v>5691</v>
      </c>
      <c r="I77" s="277"/>
      <c r="J77" s="276"/>
      <c r="K77" s="275"/>
      <c r="L77" s="274"/>
    </row>
    <row r="78" spans="1:12" x14ac:dyDescent="0.2">
      <c r="A78" s="281">
        <v>70</v>
      </c>
      <c r="B78" s="272" t="s">
        <v>5896</v>
      </c>
      <c r="C78" s="271" t="s">
        <v>5683</v>
      </c>
      <c r="D78" s="280">
        <v>100</v>
      </c>
      <c r="E78" s="279" t="s">
        <v>5897</v>
      </c>
      <c r="F78" s="268" t="s">
        <v>5898</v>
      </c>
      <c r="G78" s="278" t="s">
        <v>5899</v>
      </c>
      <c r="H78" s="278" t="s">
        <v>5687</v>
      </c>
      <c r="I78" s="277"/>
      <c r="J78" s="276"/>
      <c r="K78" s="275"/>
      <c r="L78" s="274"/>
    </row>
    <row r="79" spans="1:12" x14ac:dyDescent="0.2">
      <c r="A79" s="281">
        <v>71</v>
      </c>
      <c r="B79" s="272" t="s">
        <v>5900</v>
      </c>
      <c r="C79" s="271" t="s">
        <v>5683</v>
      </c>
      <c r="D79" s="280">
        <v>8000</v>
      </c>
      <c r="E79" s="279" t="s">
        <v>5374</v>
      </c>
      <c r="F79" s="268" t="s">
        <v>1026</v>
      </c>
      <c r="G79" s="278" t="s">
        <v>5901</v>
      </c>
      <c r="H79" s="278" t="s">
        <v>5749</v>
      </c>
      <c r="I79" s="277"/>
      <c r="J79" s="276"/>
      <c r="K79" s="275"/>
      <c r="L79" s="274"/>
    </row>
    <row r="80" spans="1:12" x14ac:dyDescent="0.2">
      <c r="A80" s="281">
        <v>72</v>
      </c>
      <c r="B80" s="272" t="s">
        <v>5900</v>
      </c>
      <c r="C80" s="271" t="s">
        <v>5683</v>
      </c>
      <c r="D80" s="280">
        <v>3000</v>
      </c>
      <c r="E80" s="279" t="s">
        <v>5902</v>
      </c>
      <c r="F80" s="268" t="s">
        <v>5903</v>
      </c>
      <c r="G80" s="278" t="s">
        <v>5904</v>
      </c>
      <c r="H80" s="278" t="s">
        <v>5749</v>
      </c>
      <c r="I80" s="277"/>
      <c r="J80" s="276"/>
      <c r="K80" s="275"/>
      <c r="L80" s="274"/>
    </row>
    <row r="81" spans="1:12" x14ac:dyDescent="0.2">
      <c r="A81" s="281">
        <v>73</v>
      </c>
      <c r="B81" s="272" t="s">
        <v>5905</v>
      </c>
      <c r="C81" s="271" t="s">
        <v>5683</v>
      </c>
      <c r="D81" s="280">
        <v>4.9000000000000004</v>
      </c>
      <c r="E81" s="279" t="s">
        <v>5906</v>
      </c>
      <c r="F81" s="268" t="s">
        <v>5907</v>
      </c>
      <c r="G81" s="278" t="s">
        <v>5908</v>
      </c>
      <c r="H81" s="278" t="s">
        <v>5687</v>
      </c>
      <c r="I81" s="277"/>
      <c r="J81" s="276"/>
      <c r="K81" s="275"/>
      <c r="L81" s="274"/>
    </row>
    <row r="82" spans="1:12" x14ac:dyDescent="0.2">
      <c r="A82" s="281">
        <v>74</v>
      </c>
      <c r="B82" s="272" t="s">
        <v>5905</v>
      </c>
      <c r="C82" s="271" t="s">
        <v>5683</v>
      </c>
      <c r="D82" s="280">
        <v>49.25</v>
      </c>
      <c r="E82" s="279" t="s">
        <v>5909</v>
      </c>
      <c r="F82" s="268" t="s">
        <v>5910</v>
      </c>
      <c r="G82" s="278" t="s">
        <v>5911</v>
      </c>
      <c r="H82" s="278" t="s">
        <v>5691</v>
      </c>
      <c r="I82" s="277"/>
      <c r="J82" s="276"/>
      <c r="K82" s="275"/>
      <c r="L82" s="274"/>
    </row>
    <row r="83" spans="1:12" x14ac:dyDescent="0.2">
      <c r="A83" s="281">
        <v>75</v>
      </c>
      <c r="B83" s="272" t="s">
        <v>5905</v>
      </c>
      <c r="C83" s="271" t="s">
        <v>5683</v>
      </c>
      <c r="D83" s="280">
        <v>19.7</v>
      </c>
      <c r="E83" s="279" t="s">
        <v>5909</v>
      </c>
      <c r="F83" s="268" t="s">
        <v>5910</v>
      </c>
      <c r="G83" s="278" t="s">
        <v>5911</v>
      </c>
      <c r="H83" s="278" t="s">
        <v>5691</v>
      </c>
      <c r="I83" s="277"/>
      <c r="J83" s="276"/>
      <c r="K83" s="275"/>
      <c r="L83" s="274"/>
    </row>
    <row r="84" spans="1:12" x14ac:dyDescent="0.2">
      <c r="A84" s="281">
        <v>76</v>
      </c>
      <c r="B84" s="272" t="s">
        <v>5900</v>
      </c>
      <c r="C84" s="271" t="s">
        <v>5683</v>
      </c>
      <c r="D84" s="280">
        <v>49</v>
      </c>
      <c r="E84" s="279" t="s">
        <v>5912</v>
      </c>
      <c r="F84" s="268" t="s">
        <v>5913</v>
      </c>
      <c r="G84" s="278" t="s">
        <v>5914</v>
      </c>
      <c r="H84" s="278" t="s">
        <v>5687</v>
      </c>
      <c r="I84" s="277"/>
      <c r="J84" s="276"/>
      <c r="K84" s="275"/>
      <c r="L84" s="274"/>
    </row>
    <row r="85" spans="1:12" x14ac:dyDescent="0.2">
      <c r="A85" s="281">
        <v>77</v>
      </c>
      <c r="B85" s="272" t="s">
        <v>5900</v>
      </c>
      <c r="C85" s="271" t="s">
        <v>5683</v>
      </c>
      <c r="D85" s="280">
        <v>19.600000000000001</v>
      </c>
      <c r="E85" s="279" t="s">
        <v>5915</v>
      </c>
      <c r="F85" s="268" t="s">
        <v>5916</v>
      </c>
      <c r="G85" s="278" t="s">
        <v>5917</v>
      </c>
      <c r="H85" s="278" t="s">
        <v>5687</v>
      </c>
      <c r="I85" s="277"/>
      <c r="J85" s="276"/>
      <c r="K85" s="275"/>
      <c r="L85" s="274"/>
    </row>
    <row r="86" spans="1:12" x14ac:dyDescent="0.2">
      <c r="A86" s="281">
        <v>78</v>
      </c>
      <c r="B86" s="272" t="s">
        <v>5900</v>
      </c>
      <c r="C86" s="271" t="s">
        <v>5683</v>
      </c>
      <c r="D86" s="280">
        <v>49</v>
      </c>
      <c r="E86" s="279" t="s">
        <v>5918</v>
      </c>
      <c r="F86" s="268" t="s">
        <v>5919</v>
      </c>
      <c r="G86" s="278" t="s">
        <v>5920</v>
      </c>
      <c r="H86" s="278" t="s">
        <v>5687</v>
      </c>
      <c r="I86" s="277"/>
      <c r="J86" s="276"/>
      <c r="K86" s="275"/>
      <c r="L86" s="274"/>
    </row>
    <row r="87" spans="1:12" x14ac:dyDescent="0.2">
      <c r="A87" s="281">
        <v>79</v>
      </c>
      <c r="B87" s="272" t="s">
        <v>5921</v>
      </c>
      <c r="C87" s="271" t="s">
        <v>5683</v>
      </c>
      <c r="D87" s="280">
        <v>94</v>
      </c>
      <c r="E87" s="279" t="s">
        <v>5796</v>
      </c>
      <c r="F87" s="268" t="s">
        <v>5797</v>
      </c>
      <c r="G87" s="278" t="s">
        <v>5798</v>
      </c>
      <c r="H87" s="278" t="s">
        <v>5749</v>
      </c>
      <c r="I87" s="277"/>
      <c r="J87" s="276"/>
      <c r="K87" s="275"/>
      <c r="L87" s="274"/>
    </row>
    <row r="88" spans="1:12" x14ac:dyDescent="0.2">
      <c r="A88" s="281">
        <v>80</v>
      </c>
      <c r="B88" s="272" t="s">
        <v>5921</v>
      </c>
      <c r="C88" s="271" t="s">
        <v>5683</v>
      </c>
      <c r="D88" s="280">
        <v>10000</v>
      </c>
      <c r="E88" s="279" t="s">
        <v>5922</v>
      </c>
      <c r="F88" s="268" t="s">
        <v>931</v>
      </c>
      <c r="G88" s="278" t="s">
        <v>5923</v>
      </c>
      <c r="H88" s="278" t="s">
        <v>5687</v>
      </c>
      <c r="I88" s="277"/>
      <c r="J88" s="276"/>
      <c r="K88" s="275"/>
      <c r="L88" s="274"/>
    </row>
    <row r="89" spans="1:12" x14ac:dyDescent="0.2">
      <c r="A89" s="281">
        <v>81</v>
      </c>
      <c r="B89" s="272" t="s">
        <v>5921</v>
      </c>
      <c r="C89" s="271" t="s">
        <v>5683</v>
      </c>
      <c r="D89" s="280">
        <v>20000</v>
      </c>
      <c r="E89" s="279" t="s">
        <v>5892</v>
      </c>
      <c r="F89" s="268" t="s">
        <v>5893</v>
      </c>
      <c r="G89" s="278" t="s">
        <v>5924</v>
      </c>
      <c r="H89" s="278" t="s">
        <v>5687</v>
      </c>
      <c r="I89" s="277"/>
      <c r="J89" s="276"/>
      <c r="K89" s="275"/>
      <c r="L89" s="274"/>
    </row>
    <row r="90" spans="1:12" x14ac:dyDescent="0.2">
      <c r="A90" s="281">
        <v>82</v>
      </c>
      <c r="B90" s="272" t="s">
        <v>5921</v>
      </c>
      <c r="C90" s="271" t="s">
        <v>5683</v>
      </c>
      <c r="D90" s="280">
        <v>20</v>
      </c>
      <c r="E90" s="279" t="s">
        <v>5925</v>
      </c>
      <c r="F90" s="268" t="s">
        <v>5926</v>
      </c>
      <c r="G90" s="278" t="s">
        <v>5927</v>
      </c>
      <c r="H90" s="278" t="s">
        <v>5687</v>
      </c>
      <c r="I90" s="277"/>
      <c r="J90" s="276"/>
      <c r="K90" s="275"/>
      <c r="L90" s="274"/>
    </row>
    <row r="91" spans="1:12" x14ac:dyDescent="0.2">
      <c r="A91" s="273">
        <v>83</v>
      </c>
      <c r="B91" s="272" t="s">
        <v>5921</v>
      </c>
      <c r="C91" s="271" t="s">
        <v>5683</v>
      </c>
      <c r="D91" s="270">
        <v>5</v>
      </c>
      <c r="E91" s="269" t="s">
        <v>5928</v>
      </c>
      <c r="F91" s="268" t="s">
        <v>5929</v>
      </c>
      <c r="G91" s="268" t="s">
        <v>5930</v>
      </c>
      <c r="H91" s="268" t="s">
        <v>5687</v>
      </c>
      <c r="I91" s="267"/>
      <c r="J91" s="266"/>
      <c r="K91" s="265"/>
      <c r="L91" s="264"/>
    </row>
    <row r="92" spans="1:12" x14ac:dyDescent="0.2">
      <c r="A92" s="273">
        <v>84</v>
      </c>
      <c r="B92" s="272" t="s">
        <v>5921</v>
      </c>
      <c r="C92" s="271" t="s">
        <v>5683</v>
      </c>
      <c r="D92" s="270">
        <v>3000</v>
      </c>
      <c r="E92" s="269" t="s">
        <v>5931</v>
      </c>
      <c r="F92" s="345" t="s">
        <v>5932</v>
      </c>
      <c r="G92" s="268" t="s">
        <v>5933</v>
      </c>
      <c r="H92" s="268" t="s">
        <v>5687</v>
      </c>
      <c r="I92" s="267"/>
      <c r="J92" s="266"/>
      <c r="K92" s="265"/>
      <c r="L92" s="264"/>
    </row>
    <row r="93" spans="1:12" x14ac:dyDescent="0.2">
      <c r="A93" s="273">
        <v>85</v>
      </c>
      <c r="B93" s="272" t="s">
        <v>5921</v>
      </c>
      <c r="C93" s="271" t="s">
        <v>5683</v>
      </c>
      <c r="D93" s="270">
        <v>20</v>
      </c>
      <c r="E93" s="269" t="s">
        <v>5934</v>
      </c>
      <c r="F93" s="268" t="s">
        <v>5935</v>
      </c>
      <c r="G93" s="268" t="s">
        <v>5936</v>
      </c>
      <c r="H93" s="268" t="s">
        <v>5687</v>
      </c>
      <c r="I93" s="267"/>
      <c r="J93" s="266"/>
      <c r="K93" s="265"/>
      <c r="L93" s="264"/>
    </row>
    <row r="94" spans="1:12" x14ac:dyDescent="0.2">
      <c r="A94" s="273">
        <v>86</v>
      </c>
      <c r="B94" s="272" t="s">
        <v>5921</v>
      </c>
      <c r="C94" s="271" t="s">
        <v>5683</v>
      </c>
      <c r="D94" s="270">
        <v>4996.5</v>
      </c>
      <c r="E94" s="269" t="s">
        <v>5937</v>
      </c>
      <c r="F94" s="268" t="s">
        <v>792</v>
      </c>
      <c r="G94" s="268" t="s">
        <v>5938</v>
      </c>
      <c r="H94" s="268" t="s">
        <v>5691</v>
      </c>
      <c r="I94" s="267"/>
      <c r="J94" s="266"/>
      <c r="K94" s="265"/>
      <c r="L94" s="264"/>
    </row>
    <row r="95" spans="1:12" x14ac:dyDescent="0.2">
      <c r="A95" s="273">
        <v>87</v>
      </c>
      <c r="B95" s="272" t="s">
        <v>5921</v>
      </c>
      <c r="C95" s="271" t="s">
        <v>5683</v>
      </c>
      <c r="D95" s="270">
        <v>5900</v>
      </c>
      <c r="E95" s="269" t="s">
        <v>5939</v>
      </c>
      <c r="F95" s="268" t="s">
        <v>5940</v>
      </c>
      <c r="G95" s="268" t="s">
        <v>5941</v>
      </c>
      <c r="H95" s="268" t="s">
        <v>5687</v>
      </c>
      <c r="I95" s="267"/>
      <c r="J95" s="266"/>
      <c r="K95" s="265"/>
      <c r="L95" s="264"/>
    </row>
    <row r="96" spans="1:12" x14ac:dyDescent="0.2">
      <c r="A96" s="273">
        <v>88</v>
      </c>
      <c r="B96" s="272" t="s">
        <v>5921</v>
      </c>
      <c r="C96" s="271" t="s">
        <v>5683</v>
      </c>
      <c r="D96" s="270">
        <v>10000</v>
      </c>
      <c r="E96" s="269" t="s">
        <v>5942</v>
      </c>
      <c r="F96" s="268" t="s">
        <v>5943</v>
      </c>
      <c r="G96" s="268" t="s">
        <v>5944</v>
      </c>
      <c r="H96" s="268" t="s">
        <v>5687</v>
      </c>
      <c r="I96" s="267"/>
      <c r="J96" s="266"/>
      <c r="K96" s="265"/>
      <c r="L96" s="264"/>
    </row>
    <row r="97" spans="1:12" x14ac:dyDescent="0.2">
      <c r="A97" s="273">
        <v>89</v>
      </c>
      <c r="B97" s="272" t="s">
        <v>5921</v>
      </c>
      <c r="C97" s="271" t="s">
        <v>5683</v>
      </c>
      <c r="D97" s="270">
        <v>24.62</v>
      </c>
      <c r="E97" s="269" t="s">
        <v>5703</v>
      </c>
      <c r="F97" s="268" t="s">
        <v>5704</v>
      </c>
      <c r="G97" s="268" t="s">
        <v>5705</v>
      </c>
      <c r="H97" s="268" t="s">
        <v>5691</v>
      </c>
      <c r="I97" s="267"/>
      <c r="J97" s="266"/>
      <c r="K97" s="265"/>
      <c r="L97" s="264"/>
    </row>
    <row r="98" spans="1:12" x14ac:dyDescent="0.2">
      <c r="A98" s="273">
        <v>90</v>
      </c>
      <c r="B98" s="272" t="s">
        <v>5921</v>
      </c>
      <c r="C98" s="271" t="s">
        <v>5683</v>
      </c>
      <c r="D98" s="270">
        <v>49.25</v>
      </c>
      <c r="E98" s="269" t="s">
        <v>5945</v>
      </c>
      <c r="F98" s="268" t="s">
        <v>5946</v>
      </c>
      <c r="G98" s="268" t="s">
        <v>5947</v>
      </c>
      <c r="H98" s="268" t="s">
        <v>5691</v>
      </c>
      <c r="I98" s="267"/>
      <c r="J98" s="266"/>
      <c r="K98" s="265"/>
      <c r="L98" s="264"/>
    </row>
    <row r="99" spans="1:12" x14ac:dyDescent="0.2">
      <c r="A99" s="273">
        <v>91</v>
      </c>
      <c r="B99" s="272" t="s">
        <v>5921</v>
      </c>
      <c r="C99" s="271" t="s">
        <v>5683</v>
      </c>
      <c r="D99" s="270">
        <v>985</v>
      </c>
      <c r="E99" s="269" t="s">
        <v>5948</v>
      </c>
      <c r="F99" s="268" t="s">
        <v>5949</v>
      </c>
      <c r="G99" s="268" t="s">
        <v>5950</v>
      </c>
      <c r="H99" s="268" t="s">
        <v>5691</v>
      </c>
      <c r="I99" s="267"/>
      <c r="J99" s="266"/>
      <c r="K99" s="265"/>
      <c r="L99" s="264"/>
    </row>
    <row r="100" spans="1:12" x14ac:dyDescent="0.2">
      <c r="A100" s="273">
        <v>92</v>
      </c>
      <c r="B100" s="272" t="s">
        <v>5951</v>
      </c>
      <c r="C100" s="271" t="s">
        <v>5683</v>
      </c>
      <c r="D100" s="270">
        <v>3.76</v>
      </c>
      <c r="E100" s="269" t="s">
        <v>5952</v>
      </c>
      <c r="F100" s="268" t="s">
        <v>5953</v>
      </c>
      <c r="G100" s="268" t="s">
        <v>5954</v>
      </c>
      <c r="H100" s="268" t="s">
        <v>5749</v>
      </c>
      <c r="I100" s="267"/>
      <c r="J100" s="266"/>
      <c r="K100" s="265"/>
      <c r="L100" s="264"/>
    </row>
    <row r="101" spans="1:12" x14ac:dyDescent="0.2">
      <c r="A101" s="273">
        <v>93</v>
      </c>
      <c r="B101" s="272" t="s">
        <v>5951</v>
      </c>
      <c r="C101" s="271" t="s">
        <v>5683</v>
      </c>
      <c r="D101" s="270">
        <v>5000</v>
      </c>
      <c r="E101" s="269" t="s">
        <v>5955</v>
      </c>
      <c r="F101" s="268" t="s">
        <v>1039</v>
      </c>
      <c r="G101" s="268" t="s">
        <v>5956</v>
      </c>
      <c r="H101" s="268" t="s">
        <v>5687</v>
      </c>
      <c r="I101" s="267"/>
      <c r="J101" s="266"/>
      <c r="K101" s="265"/>
      <c r="L101" s="264"/>
    </row>
    <row r="102" spans="1:12" x14ac:dyDescent="0.2">
      <c r="A102" s="273">
        <v>94</v>
      </c>
      <c r="B102" s="272" t="s">
        <v>5951</v>
      </c>
      <c r="C102" s="271" t="s">
        <v>5683</v>
      </c>
      <c r="D102" s="270">
        <v>19.600000000000001</v>
      </c>
      <c r="E102" s="269" t="s">
        <v>5957</v>
      </c>
      <c r="F102" s="268" t="s">
        <v>5958</v>
      </c>
      <c r="G102" s="268" t="s">
        <v>5959</v>
      </c>
      <c r="H102" s="268" t="s">
        <v>5687</v>
      </c>
      <c r="I102" s="267"/>
      <c r="J102" s="266"/>
      <c r="K102" s="265"/>
      <c r="L102" s="264"/>
    </row>
    <row r="103" spans="1:12" ht="51" x14ac:dyDescent="0.2">
      <c r="A103" s="273">
        <v>95</v>
      </c>
      <c r="B103" s="272" t="s">
        <v>5951</v>
      </c>
      <c r="C103" s="271" t="s">
        <v>5790</v>
      </c>
      <c r="D103" s="270">
        <v>600</v>
      </c>
      <c r="E103" s="269" t="s">
        <v>5960</v>
      </c>
      <c r="F103" s="268" t="s">
        <v>5961</v>
      </c>
      <c r="G103" s="268"/>
      <c r="H103" s="268"/>
      <c r="I103" s="267" t="s">
        <v>5962</v>
      </c>
      <c r="J103" s="266" t="s">
        <v>5963</v>
      </c>
      <c r="K103" s="548" t="s">
        <v>5964</v>
      </c>
      <c r="L103" s="264"/>
    </row>
    <row r="104" spans="1:12" x14ac:dyDescent="0.2">
      <c r="A104" s="273">
        <v>96</v>
      </c>
      <c r="B104" s="272" t="s">
        <v>5965</v>
      </c>
      <c r="C104" s="271" t="s">
        <v>5683</v>
      </c>
      <c r="D104" s="270">
        <v>19.7</v>
      </c>
      <c r="E104" s="269" t="s">
        <v>5966</v>
      </c>
      <c r="F104" s="268" t="s">
        <v>5967</v>
      </c>
      <c r="G104" s="268" t="s">
        <v>5968</v>
      </c>
      <c r="H104" s="268" t="s">
        <v>5691</v>
      </c>
      <c r="I104" s="267"/>
      <c r="J104" s="266"/>
      <c r="K104" s="265"/>
      <c r="L104" s="264"/>
    </row>
    <row r="105" spans="1:12" ht="25.5" x14ac:dyDescent="0.2">
      <c r="A105" s="273">
        <v>97</v>
      </c>
      <c r="B105" s="272" t="s">
        <v>5969</v>
      </c>
      <c r="C105" s="271" t="s">
        <v>5790</v>
      </c>
      <c r="D105" s="270">
        <v>343</v>
      </c>
      <c r="E105" s="269" t="s">
        <v>5374</v>
      </c>
      <c r="F105" s="268" t="s">
        <v>1026</v>
      </c>
      <c r="G105" s="268"/>
      <c r="H105" s="268"/>
      <c r="I105" s="267" t="s">
        <v>5970</v>
      </c>
      <c r="J105" s="266" t="s">
        <v>5971</v>
      </c>
      <c r="K105" s="265">
        <v>1</v>
      </c>
      <c r="L105" s="264"/>
    </row>
    <row r="106" spans="1:12" x14ac:dyDescent="0.2">
      <c r="A106" s="273">
        <v>98</v>
      </c>
      <c r="B106" s="272" t="s">
        <v>5972</v>
      </c>
      <c r="C106" s="271" t="s">
        <v>5683</v>
      </c>
      <c r="D106" s="270">
        <v>98.5</v>
      </c>
      <c r="E106" s="269" t="s">
        <v>5973</v>
      </c>
      <c r="F106" s="268" t="s">
        <v>5974</v>
      </c>
      <c r="G106" s="268" t="s">
        <v>5975</v>
      </c>
      <c r="H106" s="268" t="s">
        <v>5691</v>
      </c>
      <c r="I106" s="267"/>
      <c r="J106" s="266"/>
      <c r="K106" s="265"/>
      <c r="L106" s="264"/>
    </row>
    <row r="107" spans="1:12" ht="25.5" x14ac:dyDescent="0.2">
      <c r="A107" s="273">
        <v>99</v>
      </c>
      <c r="B107" s="272" t="s">
        <v>5976</v>
      </c>
      <c r="C107" s="271" t="s">
        <v>5790</v>
      </c>
      <c r="D107" s="270">
        <v>302</v>
      </c>
      <c r="E107" s="269" t="s">
        <v>5977</v>
      </c>
      <c r="F107" s="268" t="s">
        <v>5978</v>
      </c>
      <c r="G107" s="268"/>
      <c r="H107" s="268"/>
      <c r="I107" s="267" t="s">
        <v>5970</v>
      </c>
      <c r="J107" s="266" t="s">
        <v>5971</v>
      </c>
      <c r="K107" s="265">
        <v>1</v>
      </c>
      <c r="L107" s="264"/>
    </row>
    <row r="108" spans="1:12" ht="25.5" x14ac:dyDescent="0.2">
      <c r="A108" s="273">
        <v>100</v>
      </c>
      <c r="B108" s="272" t="s">
        <v>5976</v>
      </c>
      <c r="C108" s="271" t="s">
        <v>5790</v>
      </c>
      <c r="D108" s="270">
        <v>405</v>
      </c>
      <c r="E108" s="269" t="s">
        <v>5979</v>
      </c>
      <c r="F108" s="268" t="s">
        <v>1691</v>
      </c>
      <c r="G108" s="268"/>
      <c r="H108" s="268"/>
      <c r="I108" s="267" t="s">
        <v>5970</v>
      </c>
      <c r="J108" s="266" t="s">
        <v>5971</v>
      </c>
      <c r="K108" s="265">
        <v>1</v>
      </c>
      <c r="L108" s="264"/>
    </row>
    <row r="109" spans="1:12" x14ac:dyDescent="0.2">
      <c r="A109" s="273">
        <v>101</v>
      </c>
      <c r="B109" s="272" t="s">
        <v>5980</v>
      </c>
      <c r="C109" s="271" t="s">
        <v>5683</v>
      </c>
      <c r="D109" s="270">
        <v>50</v>
      </c>
      <c r="E109" s="269" t="s">
        <v>5981</v>
      </c>
      <c r="F109" s="268" t="s">
        <v>5982</v>
      </c>
      <c r="G109" s="268" t="s">
        <v>5983</v>
      </c>
      <c r="H109" s="268" t="s">
        <v>5749</v>
      </c>
      <c r="I109" s="267"/>
      <c r="J109" s="266"/>
      <c r="K109" s="265"/>
      <c r="L109" s="264"/>
    </row>
    <row r="110" spans="1:12" x14ac:dyDescent="0.2">
      <c r="A110" s="273">
        <v>102</v>
      </c>
      <c r="B110" s="272" t="s">
        <v>5984</v>
      </c>
      <c r="C110" s="271" t="s">
        <v>5683</v>
      </c>
      <c r="D110" s="270">
        <v>49.25</v>
      </c>
      <c r="E110" s="269" t="s">
        <v>5966</v>
      </c>
      <c r="F110" s="268" t="s">
        <v>5967</v>
      </c>
      <c r="G110" s="268" t="s">
        <v>5968</v>
      </c>
      <c r="H110" s="268" t="s">
        <v>5691</v>
      </c>
      <c r="I110" s="267"/>
      <c r="J110" s="266"/>
      <c r="K110" s="265"/>
      <c r="L110" s="264"/>
    </row>
    <row r="111" spans="1:12" x14ac:dyDescent="0.2">
      <c r="A111" s="273">
        <v>103</v>
      </c>
      <c r="B111" s="272" t="s">
        <v>5985</v>
      </c>
      <c r="C111" s="271" t="s">
        <v>5683</v>
      </c>
      <c r="D111" s="270">
        <v>19.600000000000001</v>
      </c>
      <c r="E111" s="269" t="s">
        <v>5986</v>
      </c>
      <c r="F111" s="268" t="s">
        <v>5987</v>
      </c>
      <c r="G111" s="268" t="s">
        <v>5988</v>
      </c>
      <c r="H111" s="268" t="s">
        <v>5687</v>
      </c>
      <c r="I111" s="267"/>
      <c r="J111" s="266"/>
      <c r="K111" s="265"/>
      <c r="L111" s="264"/>
    </row>
    <row r="112" spans="1:12" x14ac:dyDescent="0.2">
      <c r="A112" s="273">
        <v>104</v>
      </c>
      <c r="B112" s="272" t="s">
        <v>5985</v>
      </c>
      <c r="C112" s="271" t="s">
        <v>5683</v>
      </c>
      <c r="D112" s="270">
        <v>19.7</v>
      </c>
      <c r="E112" s="269" t="s">
        <v>5989</v>
      </c>
      <c r="F112" s="268" t="s">
        <v>5216</v>
      </c>
      <c r="G112" s="268" t="s">
        <v>5990</v>
      </c>
      <c r="H112" s="268" t="s">
        <v>5691</v>
      </c>
      <c r="I112" s="267"/>
      <c r="J112" s="266"/>
      <c r="K112" s="265"/>
      <c r="L112" s="264"/>
    </row>
    <row r="113" spans="1:12" x14ac:dyDescent="0.2">
      <c r="A113" s="273">
        <v>105</v>
      </c>
      <c r="B113" s="272" t="s">
        <v>5991</v>
      </c>
      <c r="C113" s="271" t="s">
        <v>5683</v>
      </c>
      <c r="D113" s="270">
        <v>19.600000000000001</v>
      </c>
      <c r="E113" s="269" t="s">
        <v>5777</v>
      </c>
      <c r="F113" s="268" t="s">
        <v>5778</v>
      </c>
      <c r="G113" s="268" t="s">
        <v>5779</v>
      </c>
      <c r="H113" s="268" t="s">
        <v>5687</v>
      </c>
      <c r="I113" s="267"/>
      <c r="J113" s="266"/>
      <c r="K113" s="265"/>
      <c r="L113" s="264"/>
    </row>
    <row r="114" spans="1:12" x14ac:dyDescent="0.2">
      <c r="A114" s="273">
        <v>106</v>
      </c>
      <c r="B114" s="467">
        <v>43098</v>
      </c>
      <c r="C114" s="271" t="s">
        <v>5683</v>
      </c>
      <c r="D114" s="270">
        <v>5000</v>
      </c>
      <c r="E114" s="269" t="s">
        <v>5699</v>
      </c>
      <c r="F114" s="268" t="s">
        <v>5700</v>
      </c>
      <c r="G114" s="268" t="s">
        <v>5701</v>
      </c>
      <c r="H114" s="268" t="s">
        <v>5687</v>
      </c>
      <c r="I114" s="267"/>
      <c r="J114" s="266"/>
      <c r="K114" s="265"/>
      <c r="L114" s="264"/>
    </row>
    <row r="115" spans="1:12" ht="15.75" thickBot="1" x14ac:dyDescent="0.25">
      <c r="A115" s="263" t="s">
        <v>271</v>
      </c>
      <c r="B115" s="262"/>
      <c r="C115" s="261"/>
      <c r="D115" s="260"/>
      <c r="E115" s="259"/>
      <c r="F115" s="258"/>
      <c r="G115" s="258"/>
      <c r="H115" s="258"/>
      <c r="I115" s="257"/>
      <c r="J115" s="256"/>
      <c r="K115" s="255"/>
      <c r="L115" s="254"/>
    </row>
    <row r="116" spans="1:12" x14ac:dyDescent="0.2">
      <c r="A116" s="244"/>
      <c r="B116" s="245"/>
      <c r="C116" s="244"/>
      <c r="D116" s="245"/>
      <c r="E116" s="244"/>
      <c r="F116" s="245"/>
      <c r="G116" s="244"/>
      <c r="H116" s="245"/>
      <c r="I116" s="244"/>
      <c r="J116" s="245"/>
      <c r="K116" s="244"/>
      <c r="L116" s="245"/>
    </row>
    <row r="117" spans="1:12" x14ac:dyDescent="0.2">
      <c r="A117" s="244"/>
      <c r="B117" s="251"/>
      <c r="C117" s="244"/>
      <c r="D117" s="251"/>
      <c r="E117" s="244"/>
      <c r="F117" s="251"/>
      <c r="G117" s="244"/>
      <c r="H117" s="251"/>
      <c r="I117" s="244"/>
      <c r="J117" s="251"/>
      <c r="K117" s="244"/>
      <c r="L117" s="251"/>
    </row>
    <row r="118" spans="1:12" s="252" customFormat="1" x14ac:dyDescent="0.2">
      <c r="A118" s="556" t="s">
        <v>399</v>
      </c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</row>
    <row r="119" spans="1:12" s="253" customFormat="1" ht="12.75" x14ac:dyDescent="0.2">
      <c r="A119" s="556" t="s">
        <v>433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</row>
    <row r="120" spans="1:12" s="253" customFormat="1" ht="12.75" x14ac:dyDescent="0.2">
      <c r="A120" s="556"/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</row>
    <row r="121" spans="1:12" s="252" customFormat="1" x14ac:dyDescent="0.2">
      <c r="A121" s="556" t="s">
        <v>432</v>
      </c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</row>
    <row r="122" spans="1:12" s="252" customFormat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</row>
    <row r="123" spans="1:12" s="252" customFormat="1" x14ac:dyDescent="0.2">
      <c r="A123" s="556" t="s">
        <v>431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</row>
    <row r="124" spans="1:12" s="252" customFormat="1" x14ac:dyDescent="0.2">
      <c r="A124" s="244"/>
      <c r="B124" s="245"/>
      <c r="C124" s="244"/>
      <c r="D124" s="245"/>
      <c r="E124" s="244"/>
      <c r="F124" s="245"/>
      <c r="G124" s="244"/>
      <c r="H124" s="245"/>
      <c r="I124" s="244"/>
      <c r="J124" s="245"/>
      <c r="K124" s="244"/>
      <c r="L124" s="245"/>
    </row>
    <row r="125" spans="1:12" s="252" customFormat="1" x14ac:dyDescent="0.2">
      <c r="A125" s="244"/>
      <c r="B125" s="251"/>
      <c r="C125" s="244"/>
      <c r="D125" s="251"/>
      <c r="E125" s="244"/>
      <c r="F125" s="251"/>
      <c r="G125" s="244"/>
      <c r="H125" s="251"/>
      <c r="I125" s="244"/>
      <c r="J125" s="251"/>
      <c r="K125" s="244"/>
      <c r="L125" s="251"/>
    </row>
    <row r="126" spans="1:12" s="252" customFormat="1" x14ac:dyDescent="0.2">
      <c r="A126" s="244"/>
      <c r="B126" s="245"/>
      <c r="C126" s="244"/>
      <c r="D126" s="245"/>
      <c r="E126" s="244"/>
      <c r="F126" s="245"/>
      <c r="G126" s="244"/>
      <c r="H126" s="245"/>
      <c r="I126" s="244"/>
      <c r="J126" s="245"/>
      <c r="K126" s="244"/>
      <c r="L126" s="245"/>
    </row>
    <row r="127" spans="1:12" x14ac:dyDescent="0.2">
      <c r="A127" s="244"/>
      <c r="B127" s="251"/>
      <c r="C127" s="244"/>
      <c r="D127" s="251"/>
      <c r="E127" s="244"/>
      <c r="F127" s="251"/>
      <c r="G127" s="244"/>
      <c r="H127" s="251"/>
      <c r="I127" s="244"/>
      <c r="J127" s="251"/>
      <c r="K127" s="244"/>
      <c r="L127" s="251"/>
    </row>
    <row r="128" spans="1:12" s="246" customFormat="1" x14ac:dyDescent="0.2">
      <c r="A128" s="562" t="s">
        <v>107</v>
      </c>
      <c r="B128" s="562"/>
      <c r="C128" s="245"/>
      <c r="D128" s="244"/>
      <c r="E128" s="245"/>
      <c r="F128" s="245"/>
      <c r="G128" s="244"/>
      <c r="H128" s="245"/>
      <c r="I128" s="245"/>
      <c r="J128" s="244"/>
      <c r="K128" s="245"/>
      <c r="L128" s="244"/>
    </row>
    <row r="129" spans="1:12" s="246" customFormat="1" x14ac:dyDescent="0.2">
      <c r="A129" s="245"/>
      <c r="B129" s="244"/>
      <c r="C129" s="249"/>
      <c r="D129" s="250"/>
      <c r="E129" s="249"/>
      <c r="F129" s="245"/>
      <c r="G129" s="244"/>
      <c r="H129" s="248"/>
      <c r="I129" s="245"/>
      <c r="J129" s="244"/>
      <c r="K129" s="245"/>
      <c r="L129" s="244"/>
    </row>
    <row r="130" spans="1:12" s="246" customFormat="1" ht="15" customHeight="1" x14ac:dyDescent="0.2">
      <c r="A130" s="245"/>
      <c r="B130" s="244"/>
      <c r="C130" s="555" t="s">
        <v>263</v>
      </c>
      <c r="D130" s="555"/>
      <c r="E130" s="555"/>
      <c r="F130" s="245"/>
      <c r="G130" s="244"/>
      <c r="H130" s="560" t="s">
        <v>430</v>
      </c>
      <c r="I130" s="247"/>
      <c r="J130" s="244"/>
      <c r="K130" s="245"/>
      <c r="L130" s="244"/>
    </row>
    <row r="131" spans="1:12" s="246" customFormat="1" x14ac:dyDescent="0.2">
      <c r="A131" s="245"/>
      <c r="B131" s="244"/>
      <c r="C131" s="245"/>
      <c r="D131" s="244"/>
      <c r="E131" s="245"/>
      <c r="F131" s="245"/>
      <c r="G131" s="244"/>
      <c r="H131" s="561"/>
      <c r="I131" s="247"/>
      <c r="J131" s="244"/>
      <c r="K131" s="245"/>
      <c r="L131" s="244"/>
    </row>
    <row r="132" spans="1:12" s="243" customFormat="1" x14ac:dyDescent="0.2">
      <c r="A132" s="245"/>
      <c r="B132" s="244"/>
      <c r="C132" s="555" t="s">
        <v>139</v>
      </c>
      <c r="D132" s="555"/>
      <c r="E132" s="555"/>
      <c r="F132" s="245"/>
      <c r="G132" s="244"/>
      <c r="H132" s="245"/>
      <c r="I132" s="245"/>
      <c r="J132" s="244"/>
      <c r="K132" s="245"/>
      <c r="L132" s="244"/>
    </row>
    <row r="133" spans="1:12" s="243" customFormat="1" x14ac:dyDescent="0.2">
      <c r="E133" s="241"/>
    </row>
    <row r="134" spans="1:12" s="243" customFormat="1" x14ac:dyDescent="0.2">
      <c r="E134" s="241"/>
    </row>
    <row r="135" spans="1:12" s="243" customFormat="1" x14ac:dyDescent="0.2">
      <c r="E135" s="241"/>
    </row>
    <row r="136" spans="1:12" s="243" customFormat="1" x14ac:dyDescent="0.2">
      <c r="E136" s="241"/>
    </row>
    <row r="137" spans="1:12" s="243" customFormat="1" x14ac:dyDescent="0.2"/>
  </sheetData>
  <mergeCells count="9">
    <mergeCell ref="C132:E132"/>
    <mergeCell ref="A119:L120"/>
    <mergeCell ref="A121:L122"/>
    <mergeCell ref="A123:L123"/>
    <mergeCell ref="I6:K6"/>
    <mergeCell ref="H130:H131"/>
    <mergeCell ref="A128:B128"/>
    <mergeCell ref="A118:L118"/>
    <mergeCell ref="C130:E130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1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15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15"/>
  </dataValidations>
  <printOptions gridLines="1"/>
  <pageMargins left="0.11810804899387577" right="0.11810804899387577" top="0.354329615048119" bottom="0.354329615048119" header="0.31496062992125984" footer="0.31496062992125984"/>
  <pageSetup scale="62" fitToHeight="0" orientation="landscape" r:id="rId1"/>
  <ignoredErrors>
    <ignoredError sqref="F9:F1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showGridLines="0" zoomScaleNormal="100" zoomScaleSheetLayoutView="80" workbookViewId="0"/>
  </sheetViews>
  <sheetFormatPr defaultRowHeight="15" x14ac:dyDescent="0.3"/>
  <cols>
    <col min="1" max="1" width="15.7109375" style="20" customWidth="1"/>
    <col min="2" max="2" width="74.140625" style="20" customWidth="1"/>
    <col min="3" max="3" width="14.85546875" style="20" customWidth="1"/>
    <col min="4" max="4" width="14.42578125" style="20" customWidth="1"/>
    <col min="5" max="5" width="0.7109375" style="386" customWidth="1"/>
    <col min="6" max="6" width="14.28515625" style="20" customWidth="1"/>
    <col min="7" max="7" width="12.85546875" style="20" customWidth="1"/>
    <col min="8" max="8" width="13.7109375" style="468" customWidth="1"/>
    <col min="9" max="9" width="13" style="468" customWidth="1"/>
    <col min="10" max="11" width="13.140625" style="468" customWidth="1"/>
    <col min="12" max="12" width="14.28515625" style="20" bestFit="1" customWidth="1"/>
    <col min="13" max="13" width="13.42578125" style="20" bestFit="1" customWidth="1"/>
    <col min="14" max="16384" width="9.140625" style="20"/>
  </cols>
  <sheetData>
    <row r="1" spans="1:15" x14ac:dyDescent="0.3">
      <c r="A1" s="439" t="s">
        <v>297</v>
      </c>
      <c r="B1" s="106"/>
      <c r="C1" s="565" t="s">
        <v>109</v>
      </c>
      <c r="D1" s="565"/>
    </row>
    <row r="2" spans="1:15" x14ac:dyDescent="0.3">
      <c r="A2" s="106" t="s">
        <v>140</v>
      </c>
      <c r="B2" s="106"/>
      <c r="C2" s="563" t="str">
        <f>'ფორმა N1'!L2</f>
        <v>01/01/2017-12/31/2017</v>
      </c>
      <c r="D2" s="576"/>
    </row>
    <row r="3" spans="1:15" x14ac:dyDescent="0.3">
      <c r="A3" s="106"/>
      <c r="B3" s="106"/>
      <c r="C3" s="410"/>
      <c r="D3" s="410"/>
    </row>
    <row r="4" spans="1:15" x14ac:dyDescent="0.3">
      <c r="A4" s="348" t="s">
        <v>269</v>
      </c>
      <c r="B4" s="348"/>
      <c r="C4" s="106"/>
      <c r="D4" s="106"/>
      <c r="E4" s="469"/>
    </row>
    <row r="5" spans="1:15" x14ac:dyDescent="0.3">
      <c r="A5" s="470" t="str">
        <f>'ფორმა N1'!A5</f>
        <v>მპგ „ერთიანი ნაციონალური მოძრაობა“</v>
      </c>
      <c r="B5" s="385"/>
      <c r="C5" s="471"/>
      <c r="D5" s="471"/>
      <c r="E5" s="469"/>
    </row>
    <row r="6" spans="1:15" x14ac:dyDescent="0.3">
      <c r="A6" s="348"/>
      <c r="B6" s="348"/>
      <c r="C6" s="106"/>
      <c r="D6" s="106"/>
      <c r="E6" s="469"/>
    </row>
    <row r="7" spans="1:15" s="6" customFormat="1" x14ac:dyDescent="0.3">
      <c r="A7" s="408"/>
      <c r="B7" s="408"/>
      <c r="C7" s="71"/>
      <c r="D7" s="71"/>
      <c r="E7" s="472"/>
      <c r="H7" s="473"/>
      <c r="I7" s="473"/>
      <c r="J7" s="473"/>
      <c r="K7" s="473"/>
    </row>
    <row r="8" spans="1:15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472"/>
      <c r="F8" s="10"/>
      <c r="G8" s="10"/>
      <c r="H8" s="474"/>
      <c r="I8" s="474"/>
      <c r="J8" s="474"/>
      <c r="K8" s="474"/>
    </row>
    <row r="9" spans="1:15" s="9" customFormat="1" ht="18" x14ac:dyDescent="0.3">
      <c r="A9" s="13">
        <v>1</v>
      </c>
      <c r="B9" s="13" t="s">
        <v>57</v>
      </c>
      <c r="C9" s="475">
        <f>SUM(C10,C14,C54,C57,C58,C59,C76)</f>
        <v>1770303.7199999997</v>
      </c>
      <c r="D9" s="475">
        <f>SUM(D10,D14,D54,D57,D58,D59,D65,D72,D73)</f>
        <v>1113384.3999999999</v>
      </c>
      <c r="E9" s="476"/>
      <c r="F9" s="477"/>
      <c r="G9" s="463"/>
      <c r="H9" s="478"/>
      <c r="I9" s="479"/>
      <c r="J9" s="479"/>
      <c r="K9" s="479"/>
      <c r="L9" s="480"/>
      <c r="M9" s="463"/>
      <c r="N9" s="481"/>
      <c r="O9" s="482"/>
    </row>
    <row r="10" spans="1:15" s="9" customFormat="1" ht="18" x14ac:dyDescent="0.3">
      <c r="A10" s="14">
        <v>1.1000000000000001</v>
      </c>
      <c r="B10" s="14" t="s">
        <v>58</v>
      </c>
      <c r="C10" s="483">
        <f>SUM(C11:C12)</f>
        <v>475610.6</v>
      </c>
      <c r="D10" s="483">
        <f>SUM(D11:D12)</f>
        <v>447267.98</v>
      </c>
      <c r="E10" s="476"/>
      <c r="F10" s="477"/>
      <c r="G10" s="477"/>
      <c r="H10" s="484"/>
      <c r="I10" s="484"/>
      <c r="J10" s="484"/>
      <c r="K10" s="478"/>
      <c r="L10" s="480"/>
      <c r="M10" s="463"/>
      <c r="N10" s="481"/>
    </row>
    <row r="11" spans="1:15" s="9" customFormat="1" ht="16.5" customHeight="1" x14ac:dyDescent="0.3">
      <c r="A11" s="16" t="s">
        <v>30</v>
      </c>
      <c r="B11" s="16" t="s">
        <v>59</v>
      </c>
      <c r="C11" s="401">
        <v>475610.6</v>
      </c>
      <c r="D11" s="402">
        <v>447267.98</v>
      </c>
      <c r="E11" s="476"/>
      <c r="F11" s="463"/>
      <c r="G11" s="485"/>
      <c r="H11" s="478"/>
      <c r="I11" s="484"/>
      <c r="J11" s="478"/>
      <c r="K11" s="478"/>
      <c r="L11" s="480"/>
      <c r="M11" s="463"/>
      <c r="N11" s="481"/>
    </row>
    <row r="12" spans="1:15" ht="16.5" customHeight="1" x14ac:dyDescent="0.3">
      <c r="A12" s="16" t="s">
        <v>31</v>
      </c>
      <c r="B12" s="16" t="s">
        <v>0</v>
      </c>
      <c r="C12" s="401"/>
      <c r="D12" s="402"/>
      <c r="L12" s="480"/>
      <c r="M12" s="463"/>
      <c r="N12" s="481"/>
    </row>
    <row r="13" spans="1:15" ht="16.5" customHeight="1" x14ac:dyDescent="0.3">
      <c r="A13" s="346" t="s">
        <v>482</v>
      </c>
      <c r="B13" s="347" t="s">
        <v>483</v>
      </c>
      <c r="C13" s="401"/>
      <c r="D13" s="402"/>
      <c r="L13" s="480"/>
      <c r="M13" s="463"/>
      <c r="N13" s="481"/>
    </row>
    <row r="14" spans="1:15" ht="18" x14ac:dyDescent="0.3">
      <c r="A14" s="14">
        <v>1.2</v>
      </c>
      <c r="B14" s="14" t="s">
        <v>60</v>
      </c>
      <c r="C14" s="483">
        <f>SUM(C15,C18,C30:C33,C36,C37,C44,C45,C46,C47,C48,C52,C53)</f>
        <v>1265832.74</v>
      </c>
      <c r="D14" s="483">
        <f>SUM(D15,D18,D30:D33,D36,D37,D44,D45,D46,D47,D48,D52,D53)</f>
        <v>637256.04</v>
      </c>
      <c r="L14" s="480"/>
      <c r="M14" s="463"/>
      <c r="N14" s="481"/>
    </row>
    <row r="15" spans="1:15" ht="18" x14ac:dyDescent="0.3">
      <c r="A15" s="16" t="s">
        <v>32</v>
      </c>
      <c r="B15" s="16" t="s">
        <v>1</v>
      </c>
      <c r="C15" s="486">
        <f>SUM(C16:C17)</f>
        <v>4928.41</v>
      </c>
      <c r="D15" s="486">
        <f>SUM(D16:D17)</f>
        <v>4928.41</v>
      </c>
      <c r="L15" s="480"/>
      <c r="M15" s="463"/>
      <c r="N15" s="481"/>
    </row>
    <row r="16" spans="1:15" ht="17.25" customHeight="1" x14ac:dyDescent="0.3">
      <c r="A16" s="17" t="s">
        <v>98</v>
      </c>
      <c r="B16" s="17" t="s">
        <v>61</v>
      </c>
      <c r="C16" s="487">
        <v>487.5</v>
      </c>
      <c r="D16" s="488">
        <v>487.5</v>
      </c>
      <c r="L16" s="480"/>
      <c r="M16" s="463"/>
      <c r="N16" s="481"/>
    </row>
    <row r="17" spans="1:14" ht="17.25" customHeight="1" x14ac:dyDescent="0.3">
      <c r="A17" s="17" t="s">
        <v>99</v>
      </c>
      <c r="B17" s="17" t="s">
        <v>62</v>
      </c>
      <c r="C17" s="488">
        <v>4440.91</v>
      </c>
      <c r="D17" s="488">
        <v>4440.91</v>
      </c>
      <c r="L17" s="480"/>
      <c r="M17" s="463"/>
      <c r="N17" s="481"/>
    </row>
    <row r="18" spans="1:14" ht="18" x14ac:dyDescent="0.3">
      <c r="A18" s="16" t="s">
        <v>33</v>
      </c>
      <c r="B18" s="16" t="s">
        <v>2</v>
      </c>
      <c r="C18" s="486">
        <f>SUM(C19:C24,C29)</f>
        <v>122429.84</v>
      </c>
      <c r="D18" s="486">
        <f>SUM(D19:D24,D29)</f>
        <v>92541.84</v>
      </c>
      <c r="L18" s="480"/>
      <c r="M18" s="463"/>
      <c r="N18" s="481"/>
    </row>
    <row r="19" spans="1:14" ht="30" x14ac:dyDescent="0.3">
      <c r="A19" s="17" t="s">
        <v>12</v>
      </c>
      <c r="B19" s="17" t="s">
        <v>245</v>
      </c>
      <c r="C19" s="399">
        <v>46413.61</v>
      </c>
      <c r="D19" s="398">
        <v>22787.41</v>
      </c>
      <c r="G19" s="489"/>
      <c r="L19" s="480"/>
      <c r="M19" s="463"/>
      <c r="N19" s="481"/>
    </row>
    <row r="20" spans="1:14" ht="18" x14ac:dyDescent="0.3">
      <c r="A20" s="17" t="s">
        <v>13</v>
      </c>
      <c r="B20" s="17" t="s">
        <v>14</v>
      </c>
      <c r="C20" s="399">
        <v>1200</v>
      </c>
      <c r="D20" s="490"/>
      <c r="L20" s="480"/>
      <c r="M20" s="463"/>
      <c r="N20" s="481"/>
    </row>
    <row r="21" spans="1:14" ht="30" x14ac:dyDescent="0.3">
      <c r="A21" s="17" t="s">
        <v>276</v>
      </c>
      <c r="B21" s="17" t="s">
        <v>22</v>
      </c>
      <c r="C21" s="399">
        <v>15772.900000000001</v>
      </c>
      <c r="D21" s="491">
        <v>10711.1</v>
      </c>
      <c r="G21" s="492"/>
      <c r="L21" s="480"/>
      <c r="M21" s="463"/>
      <c r="N21" s="481"/>
    </row>
    <row r="22" spans="1:14" ht="18" x14ac:dyDescent="0.3">
      <c r="A22" s="17" t="s">
        <v>277</v>
      </c>
      <c r="B22" s="17" t="s">
        <v>15</v>
      </c>
      <c r="C22" s="403">
        <v>23596.949999999997</v>
      </c>
      <c r="D22" s="403">
        <v>23596.949999999997</v>
      </c>
      <c r="L22" s="480"/>
      <c r="M22" s="463"/>
      <c r="N22" s="481"/>
    </row>
    <row r="23" spans="1:14" ht="18" x14ac:dyDescent="0.3">
      <c r="A23" s="17" t="s">
        <v>278</v>
      </c>
      <c r="B23" s="17" t="s">
        <v>16</v>
      </c>
      <c r="C23" s="399">
        <v>1261</v>
      </c>
      <c r="D23" s="491">
        <v>1261</v>
      </c>
      <c r="L23" s="480"/>
      <c r="M23" s="463"/>
      <c r="N23" s="481"/>
    </row>
    <row r="24" spans="1:14" ht="18" x14ac:dyDescent="0.3">
      <c r="A24" s="17" t="s">
        <v>279</v>
      </c>
      <c r="B24" s="17" t="s">
        <v>17</v>
      </c>
      <c r="C24" s="493">
        <f>SUM(C25:C28)</f>
        <v>34185.379999999997</v>
      </c>
      <c r="D24" s="493">
        <f>SUM(D25:D28)</f>
        <v>34185.379999999997</v>
      </c>
      <c r="L24" s="480"/>
      <c r="M24" s="463"/>
      <c r="N24" s="481"/>
    </row>
    <row r="25" spans="1:14" ht="16.5" customHeight="1" x14ac:dyDescent="0.3">
      <c r="A25" s="18" t="s">
        <v>280</v>
      </c>
      <c r="B25" s="18" t="s">
        <v>18</v>
      </c>
      <c r="C25" s="403">
        <v>24968.329999999998</v>
      </c>
      <c r="D25" s="403">
        <v>24968.329999999998</v>
      </c>
      <c r="L25" s="480"/>
      <c r="M25" s="463"/>
      <c r="N25" s="481"/>
    </row>
    <row r="26" spans="1:14" ht="16.5" customHeight="1" x14ac:dyDescent="0.3">
      <c r="A26" s="18" t="s">
        <v>281</v>
      </c>
      <c r="B26" s="18" t="s">
        <v>19</v>
      </c>
      <c r="C26" s="403">
        <v>3455.08</v>
      </c>
      <c r="D26" s="403">
        <v>3455.08</v>
      </c>
      <c r="L26" s="480"/>
      <c r="M26" s="463"/>
      <c r="N26" s="481"/>
    </row>
    <row r="27" spans="1:14" ht="16.5" customHeight="1" x14ac:dyDescent="0.3">
      <c r="A27" s="18" t="s">
        <v>282</v>
      </c>
      <c r="B27" s="18" t="s">
        <v>20</v>
      </c>
      <c r="C27" s="403">
        <v>4926.9500000000007</v>
      </c>
      <c r="D27" s="403">
        <v>4926.9500000000007</v>
      </c>
      <c r="L27" s="480"/>
      <c r="M27" s="463"/>
      <c r="N27" s="481"/>
    </row>
    <row r="28" spans="1:14" ht="16.5" customHeight="1" x14ac:dyDescent="0.3">
      <c r="A28" s="18" t="s">
        <v>283</v>
      </c>
      <c r="B28" s="18" t="s">
        <v>23</v>
      </c>
      <c r="C28" s="399">
        <v>835.02</v>
      </c>
      <c r="D28" s="399">
        <v>835.02</v>
      </c>
      <c r="L28" s="480"/>
      <c r="M28" s="463"/>
      <c r="N28" s="481"/>
    </row>
    <row r="29" spans="1:14" ht="18" x14ac:dyDescent="0.3">
      <c r="A29" s="17" t="s">
        <v>284</v>
      </c>
      <c r="B29" s="17" t="s">
        <v>21</v>
      </c>
      <c r="C29" s="399"/>
      <c r="D29" s="494"/>
      <c r="L29" s="480"/>
      <c r="M29" s="463"/>
      <c r="N29" s="481"/>
    </row>
    <row r="30" spans="1:14" ht="18" x14ac:dyDescent="0.3">
      <c r="A30" s="16" t="s">
        <v>34</v>
      </c>
      <c r="B30" s="16" t="s">
        <v>3</v>
      </c>
      <c r="C30" s="401">
        <v>1555.62</v>
      </c>
      <c r="D30" s="402">
        <v>1253.6199999999999</v>
      </c>
      <c r="L30" s="480"/>
      <c r="M30" s="463"/>
      <c r="N30" s="481"/>
    </row>
    <row r="31" spans="1:14" ht="18" x14ac:dyDescent="0.3">
      <c r="A31" s="16" t="s">
        <v>35</v>
      </c>
      <c r="B31" s="16" t="s">
        <v>4</v>
      </c>
      <c r="C31" s="401"/>
      <c r="D31" s="402"/>
      <c r="L31" s="480"/>
      <c r="M31" s="463"/>
      <c r="N31" s="481"/>
    </row>
    <row r="32" spans="1:14" ht="18" x14ac:dyDescent="0.3">
      <c r="A32" s="16" t="s">
        <v>36</v>
      </c>
      <c r="B32" s="16" t="s">
        <v>5</v>
      </c>
      <c r="C32" s="401"/>
      <c r="D32" s="402"/>
      <c r="L32" s="480"/>
      <c r="M32" s="463"/>
      <c r="N32" s="481"/>
    </row>
    <row r="33" spans="1:14" ht="18" x14ac:dyDescent="0.3">
      <c r="A33" s="16" t="s">
        <v>37</v>
      </c>
      <c r="B33" s="16" t="s">
        <v>63</v>
      </c>
      <c r="C33" s="486">
        <f>SUM(C34:C35)</f>
        <v>40120.800000000003</v>
      </c>
      <c r="D33" s="486">
        <f>SUM(D34:D35)</f>
        <v>39784.800000000003</v>
      </c>
      <c r="L33" s="480"/>
      <c r="M33" s="463"/>
      <c r="N33" s="481"/>
    </row>
    <row r="34" spans="1:14" ht="18" x14ac:dyDescent="0.3">
      <c r="A34" s="17" t="s">
        <v>285</v>
      </c>
      <c r="B34" s="17" t="s">
        <v>56</v>
      </c>
      <c r="C34" s="401">
        <v>35543</v>
      </c>
      <c r="D34" s="402">
        <v>35543</v>
      </c>
      <c r="L34" s="480"/>
      <c r="M34" s="463"/>
      <c r="N34" s="481"/>
    </row>
    <row r="35" spans="1:14" ht="18" x14ac:dyDescent="0.3">
      <c r="A35" s="17" t="s">
        <v>286</v>
      </c>
      <c r="B35" s="17" t="s">
        <v>55</v>
      </c>
      <c r="C35" s="401">
        <v>4577.8</v>
      </c>
      <c r="D35" s="402">
        <v>4241.8</v>
      </c>
      <c r="F35" s="495"/>
      <c r="L35" s="480"/>
      <c r="M35" s="463"/>
      <c r="N35" s="481"/>
    </row>
    <row r="36" spans="1:14" ht="18" x14ac:dyDescent="0.3">
      <c r="A36" s="16" t="s">
        <v>38</v>
      </c>
      <c r="B36" s="16" t="s">
        <v>49</v>
      </c>
      <c r="C36" s="401">
        <v>15</v>
      </c>
      <c r="D36" s="402">
        <v>15</v>
      </c>
      <c r="L36" s="480"/>
      <c r="M36" s="463"/>
      <c r="N36" s="481"/>
    </row>
    <row r="37" spans="1:14" ht="18" x14ac:dyDescent="0.3">
      <c r="A37" s="16" t="s">
        <v>39</v>
      </c>
      <c r="B37" s="16" t="s">
        <v>344</v>
      </c>
      <c r="C37" s="496">
        <f>SUM(C38:C43)</f>
        <v>852453.35</v>
      </c>
      <c r="D37" s="486">
        <f>SUM(D38:D43)</f>
        <v>324732.14999999997</v>
      </c>
      <c r="L37" s="480"/>
      <c r="M37" s="463"/>
      <c r="N37" s="481"/>
    </row>
    <row r="38" spans="1:14" ht="18" x14ac:dyDescent="0.3">
      <c r="A38" s="17" t="s">
        <v>341</v>
      </c>
      <c r="B38" s="17" t="s">
        <v>345</v>
      </c>
      <c r="C38" s="401">
        <v>532593.32999999996</v>
      </c>
      <c r="D38" s="401">
        <v>232771.83</v>
      </c>
      <c r="F38" s="489"/>
      <c r="G38" s="489"/>
      <c r="I38" s="497"/>
      <c r="L38" s="480"/>
      <c r="M38" s="463"/>
      <c r="N38" s="481"/>
    </row>
    <row r="39" spans="1:14" ht="18" x14ac:dyDescent="0.3">
      <c r="A39" s="17" t="s">
        <v>342</v>
      </c>
      <c r="B39" s="17" t="s">
        <v>346</v>
      </c>
      <c r="C39" s="401">
        <v>500</v>
      </c>
      <c r="D39" s="498">
        <v>500</v>
      </c>
      <c r="L39" s="480"/>
      <c r="M39" s="463"/>
      <c r="N39" s="481"/>
    </row>
    <row r="40" spans="1:14" ht="18" x14ac:dyDescent="0.3">
      <c r="A40" s="17" t="s">
        <v>343</v>
      </c>
      <c r="B40" s="17" t="s">
        <v>349</v>
      </c>
      <c r="C40" s="401">
        <v>2750</v>
      </c>
      <c r="D40" s="499">
        <v>2750</v>
      </c>
      <c r="L40" s="480"/>
      <c r="M40" s="463"/>
      <c r="N40" s="481"/>
    </row>
    <row r="41" spans="1:14" ht="18" x14ac:dyDescent="0.3">
      <c r="A41" s="17" t="s">
        <v>348</v>
      </c>
      <c r="B41" s="17" t="s">
        <v>350</v>
      </c>
      <c r="C41" s="401">
        <v>1289.4000000000001</v>
      </c>
      <c r="D41" s="499">
        <v>1289.4000000000001</v>
      </c>
      <c r="L41" s="480"/>
      <c r="M41" s="463"/>
      <c r="N41" s="481"/>
    </row>
    <row r="42" spans="1:14" ht="18" x14ac:dyDescent="0.3">
      <c r="A42" s="17" t="s">
        <v>351</v>
      </c>
      <c r="B42" s="17" t="s">
        <v>462</v>
      </c>
      <c r="C42" s="401">
        <v>0</v>
      </c>
      <c r="D42" s="499">
        <v>0</v>
      </c>
      <c r="L42" s="480"/>
      <c r="M42" s="463"/>
      <c r="N42" s="481"/>
    </row>
    <row r="43" spans="1:14" ht="18" x14ac:dyDescent="0.3">
      <c r="A43" s="17" t="s">
        <v>463</v>
      </c>
      <c r="B43" s="17" t="s">
        <v>347</v>
      </c>
      <c r="C43" s="402">
        <v>315320.62</v>
      </c>
      <c r="D43" s="402">
        <v>87420.92</v>
      </c>
      <c r="F43" s="489"/>
      <c r="L43" s="480"/>
      <c r="M43" s="463"/>
      <c r="N43" s="481"/>
    </row>
    <row r="44" spans="1:14" ht="30" x14ac:dyDescent="0.3">
      <c r="A44" s="16" t="s">
        <v>40</v>
      </c>
      <c r="B44" s="16" t="s">
        <v>28</v>
      </c>
      <c r="C44" s="401">
        <v>7790.4</v>
      </c>
      <c r="D44" s="402">
        <v>4790.3999999999996</v>
      </c>
      <c r="L44" s="480"/>
      <c r="M44" s="463"/>
      <c r="N44" s="481"/>
    </row>
    <row r="45" spans="1:14" ht="18" x14ac:dyDescent="0.3">
      <c r="A45" s="16" t="s">
        <v>41</v>
      </c>
      <c r="B45" s="16" t="s">
        <v>24</v>
      </c>
      <c r="C45" s="401">
        <v>2250</v>
      </c>
      <c r="D45" s="402">
        <v>2250</v>
      </c>
      <c r="F45" s="495"/>
      <c r="L45" s="480"/>
      <c r="M45" s="463"/>
      <c r="N45" s="481"/>
    </row>
    <row r="46" spans="1:14" ht="18" x14ac:dyDescent="0.3">
      <c r="A46" s="16" t="s">
        <v>42</v>
      </c>
      <c r="B46" s="16" t="s">
        <v>25</v>
      </c>
      <c r="C46" s="401">
        <v>1500</v>
      </c>
      <c r="D46" s="402">
        <v>1500</v>
      </c>
      <c r="L46" s="480"/>
      <c r="M46" s="463"/>
      <c r="N46" s="481"/>
    </row>
    <row r="47" spans="1:14" ht="18" x14ac:dyDescent="0.3">
      <c r="A47" s="16" t="s">
        <v>43</v>
      </c>
      <c r="B47" s="16" t="s">
        <v>26</v>
      </c>
      <c r="C47" s="401">
        <v>982</v>
      </c>
      <c r="D47" s="402">
        <v>482</v>
      </c>
      <c r="L47" s="480"/>
      <c r="M47" s="463"/>
      <c r="N47" s="481"/>
    </row>
    <row r="48" spans="1:14" ht="18" x14ac:dyDescent="0.3">
      <c r="A48" s="16" t="s">
        <v>44</v>
      </c>
      <c r="B48" s="16" t="s">
        <v>291</v>
      </c>
      <c r="C48" s="486">
        <f>SUM(C49:C51)</f>
        <v>218545.82000000004</v>
      </c>
      <c r="D48" s="486">
        <f>SUM(D49:D51)</f>
        <v>155020.32000000004</v>
      </c>
      <c r="L48" s="480"/>
      <c r="M48" s="463"/>
      <c r="N48" s="481"/>
    </row>
    <row r="49" spans="1:14" ht="18" x14ac:dyDescent="0.3">
      <c r="A49" s="90" t="s">
        <v>357</v>
      </c>
      <c r="B49" s="90" t="s">
        <v>360</v>
      </c>
      <c r="C49" s="401">
        <v>217295.82000000004</v>
      </c>
      <c r="D49" s="402">
        <v>155020.32000000004</v>
      </c>
      <c r="G49" s="495"/>
      <c r="H49" s="500"/>
      <c r="L49" s="480"/>
      <c r="M49" s="463"/>
      <c r="N49" s="481"/>
    </row>
    <row r="50" spans="1:14" ht="18" x14ac:dyDescent="0.3">
      <c r="A50" s="90" t="s">
        <v>358</v>
      </c>
      <c r="B50" s="90" t="s">
        <v>359</v>
      </c>
      <c r="C50" s="401">
        <v>1250</v>
      </c>
      <c r="D50" s="402">
        <v>0</v>
      </c>
      <c r="L50" s="480"/>
      <c r="M50" s="463"/>
      <c r="N50" s="481"/>
    </row>
    <row r="51" spans="1:14" ht="18" x14ac:dyDescent="0.3">
      <c r="A51" s="90" t="s">
        <v>361</v>
      </c>
      <c r="B51" s="90" t="s">
        <v>362</v>
      </c>
      <c r="C51" s="401">
        <v>0</v>
      </c>
      <c r="D51" s="402">
        <v>0</v>
      </c>
      <c r="L51" s="480"/>
      <c r="M51" s="463"/>
      <c r="N51" s="481"/>
    </row>
    <row r="52" spans="1:14" ht="26.25" customHeight="1" x14ac:dyDescent="0.3">
      <c r="A52" s="16" t="s">
        <v>45</v>
      </c>
      <c r="B52" s="16" t="s">
        <v>29</v>
      </c>
      <c r="C52" s="401">
        <v>9125</v>
      </c>
      <c r="D52" s="402">
        <v>9125</v>
      </c>
      <c r="L52" s="480"/>
      <c r="M52" s="463"/>
      <c r="N52" s="481"/>
    </row>
    <row r="53" spans="1:14" ht="18" x14ac:dyDescent="0.3">
      <c r="A53" s="16" t="s">
        <v>46</v>
      </c>
      <c r="B53" s="16" t="s">
        <v>6</v>
      </c>
      <c r="C53" s="501">
        <v>4136.5</v>
      </c>
      <c r="D53" s="501">
        <v>832.5</v>
      </c>
      <c r="L53" s="480"/>
      <c r="M53" s="463"/>
      <c r="N53" s="481"/>
    </row>
    <row r="54" spans="1:14" ht="30" x14ac:dyDescent="0.3">
      <c r="A54" s="14">
        <v>1.3</v>
      </c>
      <c r="B54" s="80" t="s">
        <v>392</v>
      </c>
      <c r="C54" s="483">
        <f>SUM(C55:C56)</f>
        <v>0</v>
      </c>
      <c r="D54" s="483">
        <f>SUM(D55:D56)</f>
        <v>0</v>
      </c>
      <c r="L54" s="480"/>
      <c r="M54" s="463"/>
      <c r="N54" s="481"/>
    </row>
    <row r="55" spans="1:14" ht="30" x14ac:dyDescent="0.3">
      <c r="A55" s="16" t="s">
        <v>50</v>
      </c>
      <c r="B55" s="16" t="s">
        <v>48</v>
      </c>
      <c r="C55" s="401"/>
      <c r="D55" s="402"/>
      <c r="L55" s="480"/>
      <c r="M55" s="463"/>
      <c r="N55" s="481"/>
    </row>
    <row r="56" spans="1:14" ht="18" x14ac:dyDescent="0.3">
      <c r="A56" s="16" t="s">
        <v>51</v>
      </c>
      <c r="B56" s="16" t="s">
        <v>47</v>
      </c>
      <c r="C56" s="401"/>
      <c r="D56" s="402"/>
      <c r="L56" s="480"/>
      <c r="M56" s="463"/>
      <c r="N56" s="481"/>
    </row>
    <row r="57" spans="1:14" ht="18" x14ac:dyDescent="0.3">
      <c r="A57" s="14">
        <v>1.4</v>
      </c>
      <c r="B57" s="14" t="s">
        <v>394</v>
      </c>
      <c r="C57" s="401"/>
      <c r="D57" s="402"/>
      <c r="L57" s="480"/>
      <c r="M57" s="463"/>
      <c r="N57" s="481"/>
    </row>
    <row r="58" spans="1:14" ht="18" x14ac:dyDescent="0.3">
      <c r="A58" s="14">
        <v>1.5</v>
      </c>
      <c r="B58" s="14" t="s">
        <v>7</v>
      </c>
      <c r="C58" s="399"/>
      <c r="D58" s="403"/>
      <c r="L58" s="480"/>
      <c r="M58" s="463"/>
      <c r="N58" s="481"/>
    </row>
    <row r="59" spans="1:14" ht="18" x14ac:dyDescent="0.3">
      <c r="A59" s="14">
        <v>1.6</v>
      </c>
      <c r="B59" s="40" t="s">
        <v>8</v>
      </c>
      <c r="C59" s="483">
        <f>SUM(C60:C64)</f>
        <v>28860.38</v>
      </c>
      <c r="D59" s="483">
        <f>SUM(D60:D64)</f>
        <v>28860.38</v>
      </c>
      <c r="L59" s="480"/>
      <c r="M59" s="463"/>
      <c r="N59" s="481"/>
    </row>
    <row r="60" spans="1:14" ht="18" x14ac:dyDescent="0.3">
      <c r="A60" s="16" t="s">
        <v>292</v>
      </c>
      <c r="B60" s="41" t="s">
        <v>52</v>
      </c>
      <c r="C60" s="403">
        <v>4649.01</v>
      </c>
      <c r="D60" s="403">
        <v>4649.01</v>
      </c>
      <c r="L60" s="480"/>
      <c r="M60" s="463"/>
      <c r="N60" s="481"/>
    </row>
    <row r="61" spans="1:14" ht="30" x14ac:dyDescent="0.3">
      <c r="A61" s="16" t="s">
        <v>293</v>
      </c>
      <c r="B61" s="41" t="s">
        <v>54</v>
      </c>
      <c r="C61" s="399">
        <v>22719</v>
      </c>
      <c r="D61" s="502">
        <v>22719</v>
      </c>
      <c r="L61" s="480"/>
      <c r="M61" s="463"/>
      <c r="N61" s="481"/>
    </row>
    <row r="62" spans="1:14" ht="18" x14ac:dyDescent="0.3">
      <c r="A62" s="16" t="s">
        <v>294</v>
      </c>
      <c r="B62" s="41" t="s">
        <v>53</v>
      </c>
      <c r="C62" s="403"/>
      <c r="D62" s="403"/>
      <c r="L62" s="480"/>
      <c r="M62" s="463"/>
      <c r="N62" s="481"/>
    </row>
    <row r="63" spans="1:14" ht="18" x14ac:dyDescent="0.3">
      <c r="A63" s="16" t="s">
        <v>295</v>
      </c>
      <c r="B63" s="41" t="s">
        <v>27</v>
      </c>
      <c r="C63" s="503">
        <v>1492.37</v>
      </c>
      <c r="D63" s="503">
        <v>1492.37</v>
      </c>
      <c r="L63" s="480"/>
      <c r="M63" s="463"/>
      <c r="N63" s="481"/>
    </row>
    <row r="64" spans="1:14" ht="18" x14ac:dyDescent="0.3">
      <c r="A64" s="16" t="s">
        <v>323</v>
      </c>
      <c r="B64" s="186" t="s">
        <v>324</v>
      </c>
      <c r="C64" s="399"/>
      <c r="D64" s="504"/>
      <c r="L64" s="480"/>
      <c r="M64" s="463"/>
      <c r="N64" s="481"/>
    </row>
    <row r="65" spans="1:14" ht="18" x14ac:dyDescent="0.3">
      <c r="A65" s="13">
        <v>2</v>
      </c>
      <c r="B65" s="42" t="s">
        <v>106</v>
      </c>
      <c r="C65" s="505"/>
      <c r="D65" s="109">
        <f>SUM(D66:D71)</f>
        <v>0</v>
      </c>
      <c r="L65" s="480"/>
      <c r="M65" s="463"/>
      <c r="N65" s="481"/>
    </row>
    <row r="66" spans="1:14" ht="18" x14ac:dyDescent="0.3">
      <c r="A66" s="15">
        <v>2.1</v>
      </c>
      <c r="B66" s="43" t="s">
        <v>100</v>
      </c>
      <c r="C66" s="505"/>
      <c r="D66" s="37"/>
      <c r="L66" s="480"/>
      <c r="M66" s="463"/>
      <c r="N66" s="481"/>
    </row>
    <row r="67" spans="1:14" x14ac:dyDescent="0.3">
      <c r="A67" s="15">
        <v>2.2000000000000002</v>
      </c>
      <c r="B67" s="43" t="s">
        <v>104</v>
      </c>
      <c r="C67" s="506"/>
      <c r="D67" s="38"/>
    </row>
    <row r="68" spans="1:14" x14ac:dyDescent="0.3">
      <c r="A68" s="15">
        <v>2.2999999999999998</v>
      </c>
      <c r="B68" s="43" t="s">
        <v>103</v>
      </c>
      <c r="C68" s="506"/>
      <c r="D68" s="38"/>
    </row>
    <row r="69" spans="1:14" x14ac:dyDescent="0.3">
      <c r="A69" s="15">
        <v>2.4</v>
      </c>
      <c r="B69" s="43" t="s">
        <v>105</v>
      </c>
      <c r="C69" s="506"/>
      <c r="D69" s="38"/>
    </row>
    <row r="70" spans="1:14" x14ac:dyDescent="0.3">
      <c r="A70" s="15">
        <v>2.5</v>
      </c>
      <c r="B70" s="43" t="s">
        <v>101</v>
      </c>
      <c r="C70" s="506"/>
      <c r="D70" s="38"/>
    </row>
    <row r="71" spans="1:14" x14ac:dyDescent="0.3">
      <c r="A71" s="15">
        <v>2.6</v>
      </c>
      <c r="B71" s="43" t="s">
        <v>102</v>
      </c>
      <c r="C71" s="506"/>
      <c r="D71" s="38"/>
    </row>
    <row r="72" spans="1:14" x14ac:dyDescent="0.3">
      <c r="A72" s="13">
        <v>3</v>
      </c>
      <c r="B72" s="236" t="s">
        <v>417</v>
      </c>
      <c r="C72" s="507"/>
      <c r="D72" s="508"/>
    </row>
    <row r="73" spans="1:14" x14ac:dyDescent="0.3">
      <c r="A73" s="13">
        <v>4</v>
      </c>
      <c r="B73" s="13" t="s">
        <v>247</v>
      </c>
      <c r="C73" s="507">
        <f>SUM(C74:C75)</f>
        <v>0</v>
      </c>
      <c r="D73" s="509">
        <f>SUM(D74:D75)</f>
        <v>0</v>
      </c>
    </row>
    <row r="74" spans="1:14" x14ac:dyDescent="0.3">
      <c r="A74" s="15">
        <v>4.0999999999999996</v>
      </c>
      <c r="B74" s="15" t="s">
        <v>248</v>
      </c>
      <c r="C74" s="510"/>
      <c r="D74" s="510"/>
    </row>
    <row r="75" spans="1:14" x14ac:dyDescent="0.3">
      <c r="A75" s="15">
        <v>4.2</v>
      </c>
      <c r="B75" s="15" t="s">
        <v>249</v>
      </c>
      <c r="C75" s="510"/>
      <c r="D75" s="510"/>
    </row>
    <row r="76" spans="1:14" x14ac:dyDescent="0.3">
      <c r="A76" s="13">
        <v>5</v>
      </c>
      <c r="B76" s="234" t="s">
        <v>274</v>
      </c>
      <c r="C76" s="510"/>
      <c r="D76" s="509"/>
    </row>
    <row r="77" spans="1:14" x14ac:dyDescent="0.3">
      <c r="A77" s="325"/>
      <c r="B77" s="325"/>
      <c r="C77" s="511"/>
      <c r="D77" s="511"/>
    </row>
    <row r="78" spans="1:14" x14ac:dyDescent="0.3">
      <c r="A78" s="568" t="s">
        <v>464</v>
      </c>
      <c r="B78" s="568"/>
      <c r="C78" s="568"/>
      <c r="D78" s="568"/>
    </row>
    <row r="79" spans="1:14" x14ac:dyDescent="0.3">
      <c r="A79" s="325"/>
      <c r="B79" s="325"/>
      <c r="C79" s="511"/>
      <c r="D79" s="511"/>
    </row>
    <row r="80" spans="1:14" s="180" customFormat="1" ht="12.75" x14ac:dyDescent="0.2">
      <c r="E80" s="512"/>
      <c r="H80" s="513"/>
      <c r="I80" s="513"/>
      <c r="J80" s="513"/>
      <c r="K80" s="513"/>
      <c r="L80" s="514"/>
      <c r="M80" s="514"/>
    </row>
    <row r="81" spans="1:13" x14ac:dyDescent="0.3">
      <c r="A81" s="182" t="s">
        <v>107</v>
      </c>
      <c r="E81" s="469"/>
    </row>
    <row r="82" spans="1:13" x14ac:dyDescent="0.3">
      <c r="E82" s="383"/>
      <c r="F82" s="184"/>
      <c r="G82" s="184"/>
      <c r="H82" s="515"/>
      <c r="I82" s="515"/>
    </row>
    <row r="83" spans="1:13" x14ac:dyDescent="0.3">
      <c r="D83" s="511"/>
      <c r="E83" s="383"/>
      <c r="F83" s="184"/>
      <c r="G83" s="184"/>
      <c r="H83" s="515"/>
      <c r="I83" s="515"/>
    </row>
    <row r="84" spans="1:13" x14ac:dyDescent="0.3">
      <c r="A84" s="184"/>
      <c r="B84" s="516" t="s">
        <v>465</v>
      </c>
      <c r="D84" s="511"/>
      <c r="E84" s="383"/>
      <c r="F84" s="184"/>
      <c r="G84" s="184"/>
      <c r="H84" s="515"/>
      <c r="I84" s="515"/>
    </row>
    <row r="85" spans="1:13" x14ac:dyDescent="0.3">
      <c r="A85" s="184"/>
      <c r="B85" s="577" t="s">
        <v>466</v>
      </c>
      <c r="C85" s="577"/>
      <c r="D85" s="577"/>
      <c r="E85" s="383"/>
      <c r="F85" s="184"/>
      <c r="G85" s="184"/>
      <c r="H85" s="515"/>
      <c r="I85" s="515"/>
    </row>
    <row r="86" spans="1:13" s="184" customFormat="1" ht="12.75" x14ac:dyDescent="0.2">
      <c r="B86" s="384" t="s">
        <v>467</v>
      </c>
      <c r="E86" s="383"/>
      <c r="H86" s="515"/>
      <c r="I86" s="515"/>
      <c r="J86" s="515"/>
      <c r="K86" s="515"/>
      <c r="L86" s="517"/>
      <c r="M86" s="517"/>
    </row>
    <row r="87" spans="1:13" x14ac:dyDescent="0.3">
      <c r="A87" s="468"/>
      <c r="B87" s="577" t="s">
        <v>468</v>
      </c>
      <c r="C87" s="577"/>
      <c r="D87" s="577"/>
    </row>
    <row r="88" spans="1:13" s="180" customFormat="1" ht="12.75" x14ac:dyDescent="0.2">
      <c r="E88" s="512"/>
      <c r="H88" s="513"/>
      <c r="I88" s="513"/>
      <c r="J88" s="513"/>
      <c r="K88" s="513"/>
      <c r="L88" s="514"/>
      <c r="M88" s="514"/>
    </row>
    <row r="89" spans="1:13" s="180" customFormat="1" ht="12.75" x14ac:dyDescent="0.2">
      <c r="E89" s="512"/>
      <c r="H89" s="513"/>
      <c r="I89" s="513"/>
      <c r="J89" s="513"/>
      <c r="K89" s="513"/>
      <c r="L89" s="514"/>
      <c r="M89" s="514"/>
    </row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8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="80" zoomScaleNormal="100" zoomScaleSheetLayoutView="80" workbookViewId="0">
      <selection activeCell="J32" sqref="J32"/>
    </sheetView>
  </sheetViews>
  <sheetFormatPr defaultRowHeight="15" x14ac:dyDescent="0.3"/>
  <cols>
    <col min="1" max="1" width="12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320</v>
      </c>
      <c r="B1" s="70"/>
      <c r="C1" s="565" t="s">
        <v>109</v>
      </c>
      <c r="D1" s="565"/>
      <c r="E1" s="84"/>
    </row>
    <row r="2" spans="1:5" s="6" customFormat="1" x14ac:dyDescent="0.3">
      <c r="A2" s="67" t="s">
        <v>314</v>
      </c>
      <c r="B2" s="70"/>
      <c r="C2" s="563" t="str">
        <f>'ფორმა N1'!L2</f>
        <v>01/01/2017-12/31/2017</v>
      </c>
      <c r="D2" s="563"/>
      <c r="E2" s="84"/>
    </row>
    <row r="3" spans="1:5" s="6" customFormat="1" x14ac:dyDescent="0.3">
      <c r="A3" s="69" t="s">
        <v>140</v>
      </c>
      <c r="B3" s="67"/>
      <c r="C3" s="149"/>
      <c r="D3" s="149"/>
      <c r="E3" s="84"/>
    </row>
    <row r="4" spans="1:5" s="6" customFormat="1" x14ac:dyDescent="0.3">
      <c r="A4" s="69"/>
      <c r="B4" s="69"/>
      <c r="C4" s="149"/>
      <c r="D4" s="149"/>
      <c r="E4" s="84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x14ac:dyDescent="0.3">
      <c r="A6" s="192" t="str">
        <f>'ფორმა N1'!A5</f>
        <v>მპგ „ერთიანი ნაციონალური მოძრაობა“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8"/>
      <c r="B8" s="148"/>
      <c r="C8" s="71"/>
      <c r="D8" s="71"/>
      <c r="E8" s="84"/>
    </row>
    <row r="9" spans="1:5" s="6" customFormat="1" ht="30" x14ac:dyDescent="0.3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315</v>
      </c>
      <c r="B10" s="91" t="s">
        <v>6001</v>
      </c>
      <c r="C10" s="4">
        <v>1482.37</v>
      </c>
      <c r="D10" s="4">
        <v>1482.37</v>
      </c>
      <c r="E10" s="86"/>
    </row>
    <row r="11" spans="1:5" s="10" customFormat="1" x14ac:dyDescent="0.2">
      <c r="A11" s="91" t="s">
        <v>316</v>
      </c>
      <c r="B11" s="91" t="s">
        <v>6002</v>
      </c>
      <c r="C11" s="4">
        <v>10</v>
      </c>
      <c r="D11" s="4">
        <v>10</v>
      </c>
      <c r="E11" s="87"/>
    </row>
    <row r="12" spans="1:5" s="10" customFormat="1" x14ac:dyDescent="0.2">
      <c r="A12" s="80" t="s">
        <v>317</v>
      </c>
      <c r="B12" s="80" t="s">
        <v>6003</v>
      </c>
      <c r="C12" s="4">
        <v>180</v>
      </c>
      <c r="D12" s="4">
        <v>180</v>
      </c>
      <c r="E12" s="87"/>
    </row>
    <row r="13" spans="1:5" s="10" customFormat="1" x14ac:dyDescent="0.2">
      <c r="A13" s="80" t="s">
        <v>318</v>
      </c>
      <c r="B13" s="80" t="s">
        <v>6004</v>
      </c>
      <c r="C13" s="4">
        <v>562.5</v>
      </c>
      <c r="D13" s="4">
        <v>562.5</v>
      </c>
      <c r="E13" s="87"/>
    </row>
    <row r="14" spans="1:5" s="10" customFormat="1" x14ac:dyDescent="0.2">
      <c r="A14" s="80" t="s">
        <v>6005</v>
      </c>
      <c r="B14" s="80" t="s">
        <v>6006</v>
      </c>
      <c r="C14" s="4">
        <v>50</v>
      </c>
      <c r="D14" s="4">
        <v>50</v>
      </c>
      <c r="E14" s="87"/>
    </row>
    <row r="15" spans="1:5" s="10" customFormat="1" x14ac:dyDescent="0.2">
      <c r="A15" s="80" t="s">
        <v>6007</v>
      </c>
      <c r="B15" s="80" t="s">
        <v>6008</v>
      </c>
      <c r="C15" s="4">
        <v>40</v>
      </c>
      <c r="D15" s="4">
        <v>40</v>
      </c>
      <c r="E15" s="87"/>
    </row>
    <row r="16" spans="1:5" s="10" customFormat="1" x14ac:dyDescent="0.2">
      <c r="A16" s="80" t="s">
        <v>6009</v>
      </c>
      <c r="B16" s="80" t="s">
        <v>547</v>
      </c>
      <c r="C16" s="4">
        <v>3304</v>
      </c>
      <c r="D16" s="4">
        <v>0</v>
      </c>
      <c r="E16" s="87"/>
    </row>
    <row r="17" spans="1:9" s="3" customFormat="1" x14ac:dyDescent="0.2">
      <c r="A17" s="81"/>
      <c r="B17" s="81"/>
      <c r="C17" s="4"/>
      <c r="D17" s="4"/>
      <c r="E17" s="88"/>
    </row>
    <row r="18" spans="1:9" x14ac:dyDescent="0.3">
      <c r="A18" s="92"/>
      <c r="B18" s="92" t="s">
        <v>321</v>
      </c>
      <c r="C18" s="79">
        <f>SUM(C10:C17)</f>
        <v>5628.87</v>
      </c>
      <c r="D18" s="79">
        <f>SUM(D10:D17)</f>
        <v>2324.87</v>
      </c>
      <c r="E18" s="89"/>
    </row>
    <row r="19" spans="1:9" x14ac:dyDescent="0.3">
      <c r="A19" s="39"/>
      <c r="B19" s="39"/>
    </row>
    <row r="20" spans="1:9" x14ac:dyDescent="0.3">
      <c r="A20" s="2" t="s">
        <v>401</v>
      </c>
      <c r="E20" s="5"/>
    </row>
    <row r="21" spans="1:9" x14ac:dyDescent="0.3">
      <c r="A21" s="2" t="s">
        <v>396</v>
      </c>
    </row>
    <row r="22" spans="1:9" x14ac:dyDescent="0.3">
      <c r="A22" s="185" t="s">
        <v>397</v>
      </c>
    </row>
    <row r="23" spans="1:9" x14ac:dyDescent="0.3">
      <c r="A23" s="185"/>
    </row>
    <row r="24" spans="1:9" x14ac:dyDescent="0.3">
      <c r="A24" s="185" t="s">
        <v>338</v>
      </c>
    </row>
    <row r="25" spans="1:9" s="22" customFormat="1" ht="12.75" x14ac:dyDescent="0.2"/>
    <row r="26" spans="1:9" x14ac:dyDescent="0.3">
      <c r="A26" s="6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 s="62"/>
      <c r="B29" s="62" t="s">
        <v>266</v>
      </c>
      <c r="D29" s="12"/>
      <c r="E29"/>
      <c r="F29"/>
      <c r="G29"/>
      <c r="H29"/>
      <c r="I29"/>
    </row>
    <row r="30" spans="1:9" x14ac:dyDescent="0.3"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A31" s="59"/>
      <c r="B31" s="59" t="s">
        <v>139</v>
      </c>
    </row>
    <row r="32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59"/>
  <sheetViews>
    <sheetView view="pageBreakPreview" topLeftCell="A2033" zoomScale="80" zoomScaleSheetLayoutView="80" workbookViewId="0">
      <selection activeCell="A5" sqref="A5"/>
    </sheetView>
  </sheetViews>
  <sheetFormatPr defaultRowHeight="12.75" x14ac:dyDescent="0.2"/>
  <cols>
    <col min="1" max="1" width="7.5703125" style="353" customWidth="1"/>
    <col min="2" max="2" width="14" style="353" customWidth="1"/>
    <col min="3" max="3" width="26.7109375" style="353" customWidth="1"/>
    <col min="4" max="4" width="17" style="353" customWidth="1"/>
    <col min="5" max="5" width="52.28515625" style="353" customWidth="1"/>
    <col min="6" max="6" width="14.7109375" style="353" customWidth="1"/>
    <col min="7" max="7" width="15.5703125" style="353" customWidth="1"/>
    <col min="8" max="8" width="14.7109375" style="353" customWidth="1"/>
    <col min="9" max="9" width="21.85546875" style="353" customWidth="1"/>
    <col min="10" max="10" width="0" style="353" hidden="1" customWidth="1"/>
    <col min="11" max="16384" width="9.140625" style="353"/>
  </cols>
  <sheetData>
    <row r="1" spans="1:10" ht="15" x14ac:dyDescent="0.3">
      <c r="A1" s="439" t="s">
        <v>439</v>
      </c>
      <c r="B1" s="439"/>
      <c r="C1" s="348"/>
      <c r="D1" s="348"/>
      <c r="E1" s="348"/>
      <c r="F1" s="348"/>
      <c r="G1" s="410"/>
      <c r="H1" s="410"/>
      <c r="I1" s="565" t="s">
        <v>109</v>
      </c>
      <c r="J1" s="565"/>
    </row>
    <row r="2" spans="1:10" ht="15" x14ac:dyDescent="0.3">
      <c r="A2" s="106" t="s">
        <v>140</v>
      </c>
      <c r="B2" s="439"/>
      <c r="C2" s="348"/>
      <c r="D2" s="348"/>
      <c r="E2" s="348"/>
      <c r="F2" s="348"/>
      <c r="G2" s="410"/>
      <c r="H2" s="410"/>
      <c r="I2" s="563" t="str">
        <f>'ფორმა N1'!L2</f>
        <v>01/01/2017-12/31/2017</v>
      </c>
      <c r="J2" s="563"/>
    </row>
    <row r="3" spans="1:10" ht="15" x14ac:dyDescent="0.3">
      <c r="A3" s="106"/>
      <c r="B3" s="106"/>
      <c r="C3" s="439"/>
      <c r="D3" s="439"/>
      <c r="E3" s="439"/>
      <c r="F3" s="439"/>
      <c r="G3" s="410"/>
      <c r="H3" s="410"/>
      <c r="I3" s="410"/>
    </row>
    <row r="4" spans="1:10" ht="15" x14ac:dyDescent="0.3">
      <c r="A4" s="348" t="s">
        <v>269</v>
      </c>
      <c r="B4" s="348"/>
      <c r="C4" s="348"/>
      <c r="D4" s="348"/>
      <c r="E4" s="348"/>
      <c r="F4" s="348"/>
      <c r="G4" s="106"/>
      <c r="H4" s="106"/>
      <c r="I4" s="106"/>
    </row>
    <row r="5" spans="1:10" ht="15" x14ac:dyDescent="0.3">
      <c r="A5" s="518" t="str">
        <f>'ფორმა N1'!A5</f>
        <v>მპგ „ერთიანი ნაციონალური მოძრაობა“</v>
      </c>
      <c r="B5" s="350"/>
      <c r="C5" s="350"/>
      <c r="D5" s="350"/>
      <c r="E5" s="350"/>
      <c r="F5" s="348"/>
      <c r="G5" s="106"/>
      <c r="H5" s="106"/>
      <c r="I5" s="106"/>
    </row>
    <row r="6" spans="1:10" ht="15" x14ac:dyDescent="0.3">
      <c r="A6" s="348"/>
      <c r="B6" s="348"/>
      <c r="C6" s="348"/>
      <c r="D6" s="348"/>
      <c r="E6" s="348"/>
      <c r="F6" s="348"/>
      <c r="G6" s="106"/>
      <c r="H6" s="106"/>
      <c r="I6" s="106"/>
    </row>
    <row r="7" spans="1:10" ht="15" x14ac:dyDescent="0.2">
      <c r="A7" s="408"/>
      <c r="B7" s="408"/>
      <c r="C7" s="408"/>
      <c r="D7" s="408"/>
      <c r="E7" s="408"/>
      <c r="F7" s="408"/>
      <c r="G7" s="71"/>
      <c r="H7" s="71"/>
      <c r="I7" s="71"/>
    </row>
    <row r="8" spans="1:10" ht="87" customHeight="1" x14ac:dyDescent="0.2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331</v>
      </c>
      <c r="F8" s="83" t="s">
        <v>335</v>
      </c>
      <c r="G8" s="72" t="s">
        <v>10</v>
      </c>
      <c r="H8" s="72" t="s">
        <v>9</v>
      </c>
      <c r="I8" s="72" t="s">
        <v>376</v>
      </c>
      <c r="J8" s="519" t="s">
        <v>334</v>
      </c>
    </row>
    <row r="9" spans="1:10" ht="24" customHeight="1" x14ac:dyDescent="0.2">
      <c r="A9" s="91">
        <v>1</v>
      </c>
      <c r="B9" s="91" t="s">
        <v>1093</v>
      </c>
      <c r="C9" s="91" t="s">
        <v>1094</v>
      </c>
      <c r="D9" s="91" t="s">
        <v>1095</v>
      </c>
      <c r="E9" s="91" t="s">
        <v>909</v>
      </c>
      <c r="F9" s="91" t="s">
        <v>334</v>
      </c>
      <c r="G9" s="4">
        <v>4500</v>
      </c>
      <c r="H9" s="4">
        <v>4200</v>
      </c>
      <c r="I9" s="4">
        <v>900</v>
      </c>
      <c r="J9" s="519"/>
    </row>
    <row r="10" spans="1:10" ht="24" customHeight="1" x14ac:dyDescent="0.2">
      <c r="A10" s="91">
        <v>2</v>
      </c>
      <c r="B10" s="91" t="s">
        <v>757</v>
      </c>
      <c r="C10" s="91" t="s">
        <v>758</v>
      </c>
      <c r="D10" s="91" t="s">
        <v>759</v>
      </c>
      <c r="E10" s="91" t="s">
        <v>760</v>
      </c>
      <c r="F10" s="91" t="s">
        <v>334</v>
      </c>
      <c r="G10" s="4">
        <v>2625</v>
      </c>
      <c r="H10" s="4">
        <v>2400</v>
      </c>
      <c r="I10" s="4">
        <v>575</v>
      </c>
      <c r="J10" s="519"/>
    </row>
    <row r="11" spans="1:10" ht="24" customHeight="1" x14ac:dyDescent="0.2">
      <c r="A11" s="91">
        <v>3</v>
      </c>
      <c r="B11" s="91" t="s">
        <v>715</v>
      </c>
      <c r="C11" s="91" t="s">
        <v>791</v>
      </c>
      <c r="D11" s="91" t="s">
        <v>792</v>
      </c>
      <c r="E11" s="91" t="s">
        <v>793</v>
      </c>
      <c r="F11" s="91" t="s">
        <v>334</v>
      </c>
      <c r="G11" s="4">
        <v>3750</v>
      </c>
      <c r="H11" s="4">
        <v>3012.5</v>
      </c>
      <c r="I11" s="4">
        <v>750</v>
      </c>
      <c r="J11" s="519"/>
    </row>
    <row r="12" spans="1:10" ht="24" customHeight="1" x14ac:dyDescent="0.2">
      <c r="A12" s="91">
        <v>4</v>
      </c>
      <c r="B12" s="91" t="s">
        <v>719</v>
      </c>
      <c r="C12" s="91" t="s">
        <v>997</v>
      </c>
      <c r="D12" s="91" t="s">
        <v>998</v>
      </c>
      <c r="E12" s="91" t="s">
        <v>711</v>
      </c>
      <c r="F12" s="91" t="s">
        <v>334</v>
      </c>
      <c r="G12" s="4">
        <v>2500</v>
      </c>
      <c r="H12" s="4">
        <v>2250</v>
      </c>
      <c r="I12" s="4">
        <v>500</v>
      </c>
      <c r="J12" s="519"/>
    </row>
    <row r="13" spans="1:10" ht="24" customHeight="1" x14ac:dyDescent="0.2">
      <c r="A13" s="91">
        <v>5</v>
      </c>
      <c r="B13" s="91" t="s">
        <v>999</v>
      </c>
      <c r="C13" s="91" t="s">
        <v>1000</v>
      </c>
      <c r="D13" s="91" t="s">
        <v>1001</v>
      </c>
      <c r="E13" s="91" t="s">
        <v>1002</v>
      </c>
      <c r="F13" s="91" t="s">
        <v>334</v>
      </c>
      <c r="G13" s="4">
        <v>2500</v>
      </c>
      <c r="H13" s="4">
        <v>2250</v>
      </c>
      <c r="I13" s="4">
        <v>500</v>
      </c>
      <c r="J13" s="519"/>
    </row>
    <row r="14" spans="1:10" ht="24" customHeight="1" x14ac:dyDescent="0.2">
      <c r="A14" s="91">
        <v>6</v>
      </c>
      <c r="B14" s="91" t="s">
        <v>776</v>
      </c>
      <c r="C14" s="91" t="s">
        <v>1003</v>
      </c>
      <c r="D14" s="91" t="s">
        <v>1004</v>
      </c>
      <c r="E14" s="91" t="s">
        <v>1005</v>
      </c>
      <c r="F14" s="91" t="s">
        <v>334</v>
      </c>
      <c r="G14" s="4">
        <v>10000</v>
      </c>
      <c r="H14" s="4">
        <v>9000</v>
      </c>
      <c r="I14" s="4">
        <v>2000</v>
      </c>
      <c r="J14" s="519"/>
    </row>
    <row r="15" spans="1:10" ht="24" customHeight="1" x14ac:dyDescent="0.2">
      <c r="A15" s="91">
        <v>7</v>
      </c>
      <c r="B15" s="91" t="s">
        <v>875</v>
      </c>
      <c r="C15" s="91" t="s">
        <v>1006</v>
      </c>
      <c r="D15" s="91" t="s">
        <v>1007</v>
      </c>
      <c r="E15" s="91" t="s">
        <v>1005</v>
      </c>
      <c r="F15" s="91" t="s">
        <v>334</v>
      </c>
      <c r="G15" s="4">
        <v>2500</v>
      </c>
      <c r="H15" s="4">
        <v>2250</v>
      </c>
      <c r="I15" s="4">
        <v>500</v>
      </c>
      <c r="J15" s="519"/>
    </row>
    <row r="16" spans="1:10" ht="24" customHeight="1" x14ac:dyDescent="0.2">
      <c r="A16" s="91">
        <v>8</v>
      </c>
      <c r="B16" s="91" t="s">
        <v>800</v>
      </c>
      <c r="C16" s="91" t="s">
        <v>1008</v>
      </c>
      <c r="D16" s="91" t="s">
        <v>1009</v>
      </c>
      <c r="E16" s="91" t="s">
        <v>1005</v>
      </c>
      <c r="F16" s="91" t="s">
        <v>334</v>
      </c>
      <c r="G16" s="4">
        <v>5000</v>
      </c>
      <c r="H16" s="4">
        <v>4500</v>
      </c>
      <c r="I16" s="4">
        <v>1000</v>
      </c>
      <c r="J16" s="519"/>
    </row>
    <row r="17" spans="1:10" ht="24" customHeight="1" x14ac:dyDescent="0.2">
      <c r="A17" s="91">
        <v>9</v>
      </c>
      <c r="B17" s="91" t="s">
        <v>861</v>
      </c>
      <c r="C17" s="91" t="s">
        <v>1010</v>
      </c>
      <c r="D17" s="91" t="s">
        <v>1011</v>
      </c>
      <c r="E17" s="91" t="s">
        <v>849</v>
      </c>
      <c r="F17" s="91" t="s">
        <v>334</v>
      </c>
      <c r="G17" s="4">
        <v>1250</v>
      </c>
      <c r="H17" s="4">
        <v>1125</v>
      </c>
      <c r="I17" s="4">
        <v>250</v>
      </c>
      <c r="J17" s="519"/>
    </row>
    <row r="18" spans="1:10" ht="24" customHeight="1" x14ac:dyDescent="0.2">
      <c r="A18" s="91">
        <v>10</v>
      </c>
      <c r="B18" s="91" t="s">
        <v>1012</v>
      </c>
      <c r="C18" s="91" t="s">
        <v>1013</v>
      </c>
      <c r="D18" s="91" t="s">
        <v>1014</v>
      </c>
      <c r="E18" s="91" t="s">
        <v>1015</v>
      </c>
      <c r="F18" s="91" t="s">
        <v>334</v>
      </c>
      <c r="G18" s="4">
        <v>1750</v>
      </c>
      <c r="H18" s="4">
        <v>1575</v>
      </c>
      <c r="I18" s="4">
        <v>350</v>
      </c>
      <c r="J18" s="519"/>
    </row>
    <row r="19" spans="1:10" ht="24" customHeight="1" x14ac:dyDescent="0.2">
      <c r="A19" s="91">
        <v>11</v>
      </c>
      <c r="B19" s="91" t="s">
        <v>715</v>
      </c>
      <c r="C19" s="91" t="s">
        <v>878</v>
      </c>
      <c r="D19" s="91" t="s">
        <v>879</v>
      </c>
      <c r="E19" s="91" t="s">
        <v>857</v>
      </c>
      <c r="F19" s="91" t="s">
        <v>334</v>
      </c>
      <c r="G19" s="4">
        <v>1500</v>
      </c>
      <c r="H19" s="4">
        <v>1182.5</v>
      </c>
      <c r="I19" s="4">
        <v>390</v>
      </c>
      <c r="J19" s="519"/>
    </row>
    <row r="20" spans="1:10" ht="24" customHeight="1" x14ac:dyDescent="0.2">
      <c r="A20" s="91">
        <v>12</v>
      </c>
      <c r="B20" s="91" t="s">
        <v>6010</v>
      </c>
      <c r="C20" s="91" t="s">
        <v>840</v>
      </c>
      <c r="D20" s="91" t="s">
        <v>841</v>
      </c>
      <c r="E20" s="91" t="s">
        <v>842</v>
      </c>
      <c r="F20" s="91" t="s">
        <v>334</v>
      </c>
      <c r="G20" s="4">
        <v>4275</v>
      </c>
      <c r="H20" s="4">
        <v>3878</v>
      </c>
      <c r="I20" s="4">
        <v>967</v>
      </c>
      <c r="J20" s="519"/>
    </row>
    <row r="21" spans="1:10" ht="24" customHeight="1" x14ac:dyDescent="0.2">
      <c r="A21" s="91">
        <v>13</v>
      </c>
      <c r="B21" s="91" t="s">
        <v>753</v>
      </c>
      <c r="C21" s="91" t="s">
        <v>754</v>
      </c>
      <c r="D21" s="91" t="s">
        <v>755</v>
      </c>
      <c r="E21" s="91" t="s">
        <v>756</v>
      </c>
      <c r="F21" s="91" t="s">
        <v>334</v>
      </c>
      <c r="G21" s="4">
        <v>3000</v>
      </c>
      <c r="H21" s="4">
        <v>2680</v>
      </c>
      <c r="I21" s="4">
        <v>445</v>
      </c>
      <c r="J21" s="519"/>
    </row>
    <row r="22" spans="1:10" ht="24" customHeight="1" x14ac:dyDescent="0.2">
      <c r="A22" s="91">
        <v>14</v>
      </c>
      <c r="B22" s="91" t="s">
        <v>794</v>
      </c>
      <c r="C22" s="91" t="s">
        <v>795</v>
      </c>
      <c r="D22" s="91" t="s">
        <v>796</v>
      </c>
      <c r="E22" s="91" t="s">
        <v>797</v>
      </c>
      <c r="F22" s="91" t="s">
        <v>334</v>
      </c>
      <c r="G22" s="4">
        <v>3000</v>
      </c>
      <c r="H22" s="4">
        <v>3000</v>
      </c>
      <c r="I22" s="4">
        <v>600</v>
      </c>
      <c r="J22" s="519"/>
    </row>
    <row r="23" spans="1:10" ht="24" customHeight="1" x14ac:dyDescent="0.2">
      <c r="A23" s="91">
        <v>15</v>
      </c>
      <c r="B23" s="91" t="s">
        <v>861</v>
      </c>
      <c r="C23" s="91" t="s">
        <v>910</v>
      </c>
      <c r="D23" s="91" t="s">
        <v>911</v>
      </c>
      <c r="E23" s="91" t="s">
        <v>1096</v>
      </c>
      <c r="F23" s="91" t="s">
        <v>334</v>
      </c>
      <c r="G23" s="4">
        <v>4500</v>
      </c>
      <c r="H23" s="4">
        <v>3600</v>
      </c>
      <c r="I23" s="4">
        <v>900</v>
      </c>
      <c r="J23" s="519"/>
    </row>
    <row r="24" spans="1:10" ht="24" customHeight="1" x14ac:dyDescent="0.2">
      <c r="A24" s="91">
        <v>16</v>
      </c>
      <c r="B24" s="91" t="s">
        <v>1093</v>
      </c>
      <c r="C24" s="91" t="s">
        <v>1094</v>
      </c>
      <c r="D24" s="91" t="s">
        <v>1095</v>
      </c>
      <c r="E24" s="91" t="s">
        <v>909</v>
      </c>
      <c r="F24" s="91" t="s">
        <v>0</v>
      </c>
      <c r="G24" s="4">
        <v>3750</v>
      </c>
      <c r="H24" s="4">
        <v>3000</v>
      </c>
      <c r="I24" s="4">
        <v>750</v>
      </c>
      <c r="J24" s="519"/>
    </row>
    <row r="25" spans="1:10" ht="24" customHeight="1" x14ac:dyDescent="0.2">
      <c r="A25" s="91">
        <v>17</v>
      </c>
      <c r="B25" s="91" t="s">
        <v>906</v>
      </c>
      <c r="C25" s="91" t="s">
        <v>907</v>
      </c>
      <c r="D25" s="91" t="s">
        <v>908</v>
      </c>
      <c r="E25" s="91" t="s">
        <v>909</v>
      </c>
      <c r="F25" s="91" t="s">
        <v>334</v>
      </c>
      <c r="G25" s="4">
        <v>4500</v>
      </c>
      <c r="H25" s="4">
        <v>3450</v>
      </c>
      <c r="I25" s="4">
        <v>1050</v>
      </c>
      <c r="J25" s="519"/>
    </row>
    <row r="26" spans="1:10" ht="24" customHeight="1" x14ac:dyDescent="0.2">
      <c r="A26" s="91">
        <v>18</v>
      </c>
      <c r="B26" s="91" t="s">
        <v>1295</v>
      </c>
      <c r="C26" s="91" t="s">
        <v>780</v>
      </c>
      <c r="D26" s="91" t="s">
        <v>781</v>
      </c>
      <c r="E26" s="91" t="s">
        <v>782</v>
      </c>
      <c r="F26" s="91" t="s">
        <v>334</v>
      </c>
      <c r="G26" s="4">
        <v>2625</v>
      </c>
      <c r="H26" s="4">
        <v>1860</v>
      </c>
      <c r="I26" s="4">
        <v>765</v>
      </c>
      <c r="J26" s="519"/>
    </row>
    <row r="27" spans="1:10" ht="24" customHeight="1" x14ac:dyDescent="0.2">
      <c r="A27" s="91">
        <v>19</v>
      </c>
      <c r="B27" s="91" t="s">
        <v>753</v>
      </c>
      <c r="C27" s="91" t="s">
        <v>754</v>
      </c>
      <c r="D27" s="91" t="s">
        <v>755</v>
      </c>
      <c r="E27" s="91" t="s">
        <v>756</v>
      </c>
      <c r="F27" s="91" t="s">
        <v>0</v>
      </c>
      <c r="G27" s="4">
        <v>1875</v>
      </c>
      <c r="H27" s="4">
        <v>1500</v>
      </c>
      <c r="I27" s="4">
        <v>375</v>
      </c>
      <c r="J27" s="519"/>
    </row>
    <row r="28" spans="1:10" ht="24" customHeight="1" x14ac:dyDescent="0.2">
      <c r="A28" s="91">
        <v>20</v>
      </c>
      <c r="B28" s="91" t="s">
        <v>757</v>
      </c>
      <c r="C28" s="91" t="s">
        <v>758</v>
      </c>
      <c r="D28" s="91" t="s">
        <v>759</v>
      </c>
      <c r="E28" s="91" t="s">
        <v>760</v>
      </c>
      <c r="F28" s="91" t="s">
        <v>0</v>
      </c>
      <c r="G28" s="4">
        <v>1875</v>
      </c>
      <c r="H28" s="4">
        <v>1500</v>
      </c>
      <c r="I28" s="4">
        <v>375</v>
      </c>
      <c r="J28" s="519"/>
    </row>
    <row r="29" spans="1:10" ht="24" customHeight="1" x14ac:dyDescent="0.2">
      <c r="A29" s="91">
        <v>21</v>
      </c>
      <c r="B29" s="91" t="s">
        <v>783</v>
      </c>
      <c r="C29" s="91" t="s">
        <v>784</v>
      </c>
      <c r="D29" s="91" t="s">
        <v>785</v>
      </c>
      <c r="E29" s="91" t="s">
        <v>786</v>
      </c>
      <c r="F29" s="91" t="s">
        <v>334</v>
      </c>
      <c r="G29" s="4">
        <v>6750</v>
      </c>
      <c r="H29" s="4">
        <v>6132</v>
      </c>
      <c r="I29" s="4">
        <v>618</v>
      </c>
      <c r="J29" s="519"/>
    </row>
    <row r="30" spans="1:10" ht="24" customHeight="1" x14ac:dyDescent="0.2">
      <c r="A30" s="91">
        <v>22</v>
      </c>
      <c r="B30" s="91" t="s">
        <v>783</v>
      </c>
      <c r="C30" s="91" t="s">
        <v>784</v>
      </c>
      <c r="D30" s="91" t="s">
        <v>785</v>
      </c>
      <c r="E30" s="91" t="s">
        <v>786</v>
      </c>
      <c r="F30" s="91" t="s">
        <v>0</v>
      </c>
      <c r="G30" s="4">
        <v>3125</v>
      </c>
      <c r="H30" s="4">
        <v>2500</v>
      </c>
      <c r="I30" s="4">
        <v>625</v>
      </c>
      <c r="J30" s="519"/>
    </row>
    <row r="31" spans="1:10" ht="24" customHeight="1" x14ac:dyDescent="0.2">
      <c r="A31" s="91">
        <v>23</v>
      </c>
      <c r="B31" s="91" t="s">
        <v>715</v>
      </c>
      <c r="C31" s="91" t="s">
        <v>791</v>
      </c>
      <c r="D31" s="91" t="s">
        <v>792</v>
      </c>
      <c r="E31" s="91" t="s">
        <v>793</v>
      </c>
      <c r="F31" s="91" t="s">
        <v>0</v>
      </c>
      <c r="G31" s="4">
        <v>3750</v>
      </c>
      <c r="H31" s="4">
        <v>3000</v>
      </c>
      <c r="I31" s="4">
        <v>750</v>
      </c>
      <c r="J31" s="519"/>
    </row>
    <row r="32" spans="1:10" ht="24" customHeight="1" x14ac:dyDescent="0.2">
      <c r="A32" s="91">
        <v>24</v>
      </c>
      <c r="B32" s="91" t="s">
        <v>861</v>
      </c>
      <c r="C32" s="91" t="s">
        <v>6011</v>
      </c>
      <c r="D32" s="91" t="s">
        <v>6012</v>
      </c>
      <c r="E32" s="91" t="s">
        <v>6013</v>
      </c>
      <c r="F32" s="91" t="s">
        <v>334</v>
      </c>
      <c r="G32" s="4">
        <v>7500</v>
      </c>
      <c r="H32" s="4">
        <v>6000</v>
      </c>
      <c r="I32" s="4">
        <v>1500</v>
      </c>
      <c r="J32" s="519"/>
    </row>
    <row r="33" spans="1:10" ht="24" customHeight="1" x14ac:dyDescent="0.2">
      <c r="A33" s="91">
        <v>25</v>
      </c>
      <c r="B33" s="91" t="s">
        <v>810</v>
      </c>
      <c r="C33" s="91" t="s">
        <v>811</v>
      </c>
      <c r="D33" s="91" t="s">
        <v>812</v>
      </c>
      <c r="E33" s="91" t="s">
        <v>813</v>
      </c>
      <c r="F33" s="91" t="s">
        <v>334</v>
      </c>
      <c r="G33" s="4">
        <v>5700</v>
      </c>
      <c r="H33" s="4">
        <v>4560</v>
      </c>
      <c r="I33" s="4">
        <v>1140</v>
      </c>
      <c r="J33" s="519"/>
    </row>
    <row r="34" spans="1:10" ht="24" customHeight="1" x14ac:dyDescent="0.2">
      <c r="A34" s="91">
        <v>26</v>
      </c>
      <c r="B34" s="91" t="s">
        <v>810</v>
      </c>
      <c r="C34" s="91" t="s">
        <v>811</v>
      </c>
      <c r="D34" s="91" t="s">
        <v>812</v>
      </c>
      <c r="E34" s="91" t="s">
        <v>813</v>
      </c>
      <c r="F34" s="91" t="s">
        <v>0</v>
      </c>
      <c r="G34" s="4">
        <v>3750</v>
      </c>
      <c r="H34" s="4">
        <v>3000</v>
      </c>
      <c r="I34" s="4">
        <v>750</v>
      </c>
      <c r="J34" s="519"/>
    </row>
    <row r="35" spans="1:10" ht="24" customHeight="1" x14ac:dyDescent="0.2">
      <c r="A35" s="91">
        <v>27</v>
      </c>
      <c r="B35" s="91" t="s">
        <v>715</v>
      </c>
      <c r="C35" s="91" t="s">
        <v>825</v>
      </c>
      <c r="D35" s="91" t="s">
        <v>826</v>
      </c>
      <c r="E35" s="91" t="s">
        <v>827</v>
      </c>
      <c r="F35" s="91" t="s">
        <v>334</v>
      </c>
      <c r="G35" s="4">
        <v>4500</v>
      </c>
      <c r="H35" s="4">
        <v>3600</v>
      </c>
      <c r="I35" s="4">
        <v>900</v>
      </c>
      <c r="J35" s="519"/>
    </row>
    <row r="36" spans="1:10" ht="24" customHeight="1" x14ac:dyDescent="0.2">
      <c r="A36" s="91">
        <v>28</v>
      </c>
      <c r="B36" s="91" t="s">
        <v>843</v>
      </c>
      <c r="C36" s="91" t="s">
        <v>819</v>
      </c>
      <c r="D36" s="91" t="s">
        <v>820</v>
      </c>
      <c r="E36" s="91" t="s">
        <v>821</v>
      </c>
      <c r="F36" s="91" t="s">
        <v>334</v>
      </c>
      <c r="G36" s="4">
        <v>2625</v>
      </c>
      <c r="H36" s="4">
        <v>1644</v>
      </c>
      <c r="I36" s="4">
        <v>981</v>
      </c>
      <c r="J36" s="519"/>
    </row>
    <row r="37" spans="1:10" ht="24" customHeight="1" x14ac:dyDescent="0.2">
      <c r="A37" s="91">
        <v>29</v>
      </c>
      <c r="B37" s="91" t="s">
        <v>861</v>
      </c>
      <c r="C37" s="91" t="s">
        <v>780</v>
      </c>
      <c r="D37" s="91" t="s">
        <v>903</v>
      </c>
      <c r="E37" s="91" t="s">
        <v>821</v>
      </c>
      <c r="F37" s="91" t="s">
        <v>334</v>
      </c>
      <c r="G37" s="4">
        <v>2625</v>
      </c>
      <c r="H37" s="4">
        <v>1764</v>
      </c>
      <c r="I37" s="4">
        <v>861</v>
      </c>
      <c r="J37" s="519"/>
    </row>
    <row r="38" spans="1:10" ht="24" customHeight="1" x14ac:dyDescent="0.2">
      <c r="A38" s="91">
        <v>30</v>
      </c>
      <c r="B38" s="91" t="s">
        <v>715</v>
      </c>
      <c r="C38" s="91" t="s">
        <v>904</v>
      </c>
      <c r="D38" s="91" t="s">
        <v>905</v>
      </c>
      <c r="E38" s="91" t="s">
        <v>821</v>
      </c>
      <c r="F38" s="91" t="s">
        <v>334</v>
      </c>
      <c r="G38" s="4">
        <v>2625</v>
      </c>
      <c r="H38" s="4">
        <v>1980</v>
      </c>
      <c r="I38" s="4">
        <v>645</v>
      </c>
      <c r="J38" s="519"/>
    </row>
    <row r="39" spans="1:10" ht="24" customHeight="1" x14ac:dyDescent="0.2">
      <c r="A39" s="91">
        <v>31</v>
      </c>
      <c r="B39" s="91" t="s">
        <v>900</v>
      </c>
      <c r="C39" s="91" t="s">
        <v>901</v>
      </c>
      <c r="D39" s="91" t="s">
        <v>902</v>
      </c>
      <c r="E39" s="91" t="s">
        <v>821</v>
      </c>
      <c r="F39" s="91" t="s">
        <v>334</v>
      </c>
      <c r="G39" s="4">
        <v>2625</v>
      </c>
      <c r="H39" s="4">
        <v>1764</v>
      </c>
      <c r="I39" s="4">
        <v>861</v>
      </c>
      <c r="J39" s="519"/>
    </row>
    <row r="40" spans="1:10" ht="24" customHeight="1" x14ac:dyDescent="0.2">
      <c r="A40" s="91">
        <v>32</v>
      </c>
      <c r="B40" s="91" t="s">
        <v>828</v>
      </c>
      <c r="C40" s="91" t="s">
        <v>829</v>
      </c>
      <c r="D40" s="91" t="s">
        <v>830</v>
      </c>
      <c r="E40" s="91" t="s">
        <v>831</v>
      </c>
      <c r="F40" s="91" t="s">
        <v>334</v>
      </c>
      <c r="G40" s="4">
        <v>3000</v>
      </c>
      <c r="H40" s="4">
        <v>2400</v>
      </c>
      <c r="I40" s="4">
        <v>600</v>
      </c>
      <c r="J40" s="519"/>
    </row>
    <row r="41" spans="1:10" ht="24" customHeight="1" x14ac:dyDescent="0.2">
      <c r="A41" s="91">
        <v>33</v>
      </c>
      <c r="B41" s="91" t="s">
        <v>897</v>
      </c>
      <c r="C41" s="91" t="s">
        <v>898</v>
      </c>
      <c r="D41" s="91" t="s">
        <v>899</v>
      </c>
      <c r="E41" s="91" t="s">
        <v>831</v>
      </c>
      <c r="F41" s="91" t="s">
        <v>334</v>
      </c>
      <c r="G41" s="4">
        <v>3000</v>
      </c>
      <c r="H41" s="4">
        <v>2400</v>
      </c>
      <c r="I41" s="4">
        <v>600</v>
      </c>
      <c r="J41" s="519"/>
    </row>
    <row r="42" spans="1:10" ht="24" customHeight="1" x14ac:dyDescent="0.2">
      <c r="A42" s="91">
        <v>34</v>
      </c>
      <c r="B42" s="91" t="s">
        <v>921</v>
      </c>
      <c r="C42" s="91" t="s">
        <v>922</v>
      </c>
      <c r="D42" s="91" t="s">
        <v>923</v>
      </c>
      <c r="E42" s="91" t="s">
        <v>924</v>
      </c>
      <c r="F42" s="91" t="s">
        <v>334</v>
      </c>
      <c r="G42" s="4">
        <v>3000</v>
      </c>
      <c r="H42" s="4">
        <v>2400</v>
      </c>
      <c r="I42" s="4">
        <v>600</v>
      </c>
      <c r="J42" s="519"/>
    </row>
    <row r="43" spans="1:10" ht="24" customHeight="1" x14ac:dyDescent="0.2">
      <c r="A43" s="91">
        <v>35</v>
      </c>
      <c r="B43" s="91" t="s">
        <v>6010</v>
      </c>
      <c r="C43" s="91" t="s">
        <v>840</v>
      </c>
      <c r="D43" s="91" t="s">
        <v>841</v>
      </c>
      <c r="E43" s="91" t="s">
        <v>842</v>
      </c>
      <c r="F43" s="91" t="s">
        <v>0</v>
      </c>
      <c r="G43" s="4">
        <v>6875</v>
      </c>
      <c r="H43" s="4">
        <v>6250</v>
      </c>
      <c r="I43" s="4">
        <v>1375</v>
      </c>
      <c r="J43" s="519"/>
    </row>
    <row r="44" spans="1:10" ht="24" customHeight="1" x14ac:dyDescent="0.2">
      <c r="A44" s="91">
        <v>36</v>
      </c>
      <c r="B44" s="91" t="s">
        <v>2201</v>
      </c>
      <c r="C44" s="91" t="s">
        <v>836</v>
      </c>
      <c r="D44" s="91" t="s">
        <v>837</v>
      </c>
      <c r="E44" s="91" t="s">
        <v>838</v>
      </c>
      <c r="F44" s="91" t="s">
        <v>334</v>
      </c>
      <c r="G44" s="4">
        <v>3000</v>
      </c>
      <c r="H44" s="4">
        <v>2950</v>
      </c>
      <c r="I44" s="4">
        <v>450</v>
      </c>
      <c r="J44" s="519"/>
    </row>
    <row r="45" spans="1:10" ht="24" customHeight="1" x14ac:dyDescent="0.2">
      <c r="A45" s="91">
        <v>37</v>
      </c>
      <c r="B45" s="91" t="s">
        <v>715</v>
      </c>
      <c r="C45" s="91" t="s">
        <v>766</v>
      </c>
      <c r="D45" s="91" t="s">
        <v>858</v>
      </c>
      <c r="E45" s="91" t="s">
        <v>838</v>
      </c>
      <c r="F45" s="91" t="s">
        <v>334</v>
      </c>
      <c r="G45" s="4">
        <v>3000</v>
      </c>
      <c r="H45" s="4">
        <v>2710</v>
      </c>
      <c r="I45" s="4">
        <v>290</v>
      </c>
      <c r="J45" s="519"/>
    </row>
    <row r="46" spans="1:10" ht="24" customHeight="1" x14ac:dyDescent="0.2">
      <c r="A46" s="91">
        <v>38</v>
      </c>
      <c r="B46" s="91" t="s">
        <v>715</v>
      </c>
      <c r="C46" s="91" t="s">
        <v>766</v>
      </c>
      <c r="D46" s="91" t="s">
        <v>858</v>
      </c>
      <c r="E46" s="91" t="s">
        <v>838</v>
      </c>
      <c r="F46" s="91" t="s">
        <v>0</v>
      </c>
      <c r="G46" s="4">
        <v>3875</v>
      </c>
      <c r="H46" s="4">
        <v>3700</v>
      </c>
      <c r="I46" s="4">
        <v>775</v>
      </c>
      <c r="J46" s="519"/>
    </row>
    <row r="47" spans="1:10" ht="24" customHeight="1" x14ac:dyDescent="0.2">
      <c r="A47" s="91">
        <v>39</v>
      </c>
      <c r="B47" s="91" t="s">
        <v>806</v>
      </c>
      <c r="C47" s="91" t="s">
        <v>807</v>
      </c>
      <c r="D47" s="91" t="s">
        <v>808</v>
      </c>
      <c r="E47" s="91" t="s">
        <v>809</v>
      </c>
      <c r="F47" s="91" t="s">
        <v>334</v>
      </c>
      <c r="G47" s="4">
        <v>3000</v>
      </c>
      <c r="H47" s="4">
        <v>2400</v>
      </c>
      <c r="I47" s="4">
        <v>600</v>
      </c>
      <c r="J47" s="519"/>
    </row>
    <row r="48" spans="1:10" ht="24" customHeight="1" x14ac:dyDescent="0.2">
      <c r="A48" s="91">
        <v>40</v>
      </c>
      <c r="B48" s="91" t="s">
        <v>843</v>
      </c>
      <c r="C48" s="91" t="s">
        <v>770</v>
      </c>
      <c r="D48" s="91" t="s">
        <v>844</v>
      </c>
      <c r="E48" s="91" t="s">
        <v>845</v>
      </c>
      <c r="F48" s="91" t="s">
        <v>334</v>
      </c>
      <c r="G48" s="4">
        <v>1875</v>
      </c>
      <c r="H48" s="4">
        <v>1500</v>
      </c>
      <c r="I48" s="4">
        <v>375</v>
      </c>
      <c r="J48" s="519"/>
    </row>
    <row r="49" spans="1:10" ht="24" customHeight="1" x14ac:dyDescent="0.2">
      <c r="A49" s="91">
        <v>41</v>
      </c>
      <c r="B49" s="91" t="s">
        <v>1076</v>
      </c>
      <c r="C49" s="91" t="s">
        <v>907</v>
      </c>
      <c r="D49" s="91" t="s">
        <v>1077</v>
      </c>
      <c r="E49" s="91" t="s">
        <v>845</v>
      </c>
      <c r="F49" s="91" t="s">
        <v>334</v>
      </c>
      <c r="G49" s="4">
        <v>1610.6</v>
      </c>
      <c r="H49" s="4">
        <v>1273.48</v>
      </c>
      <c r="I49" s="4">
        <v>322.11999999999989</v>
      </c>
      <c r="J49" s="519"/>
    </row>
    <row r="50" spans="1:10" ht="24" customHeight="1" x14ac:dyDescent="0.2">
      <c r="A50" s="91">
        <v>42</v>
      </c>
      <c r="B50" s="91" t="s">
        <v>855</v>
      </c>
      <c r="C50" s="91" t="s">
        <v>853</v>
      </c>
      <c r="D50" s="91" t="s">
        <v>856</v>
      </c>
      <c r="E50" s="91" t="s">
        <v>857</v>
      </c>
      <c r="F50" s="91" t="s">
        <v>334</v>
      </c>
      <c r="G50" s="4">
        <v>1500</v>
      </c>
      <c r="H50" s="4">
        <v>1140</v>
      </c>
      <c r="I50" s="4">
        <v>360</v>
      </c>
      <c r="J50" s="519"/>
    </row>
    <row r="51" spans="1:10" ht="24" customHeight="1" x14ac:dyDescent="0.2">
      <c r="A51" s="91">
        <v>43</v>
      </c>
      <c r="B51" s="91" t="s">
        <v>861</v>
      </c>
      <c r="C51" s="91" t="s">
        <v>862</v>
      </c>
      <c r="D51" s="91" t="s">
        <v>863</v>
      </c>
      <c r="E51" s="91" t="s">
        <v>857</v>
      </c>
      <c r="F51" s="91" t="s">
        <v>334</v>
      </c>
      <c r="G51" s="4">
        <v>1500</v>
      </c>
      <c r="H51" s="4">
        <v>1500</v>
      </c>
      <c r="I51" s="4">
        <v>300</v>
      </c>
      <c r="J51" s="519"/>
    </row>
    <row r="52" spans="1:10" ht="24" customHeight="1" x14ac:dyDescent="0.2">
      <c r="A52" s="91">
        <v>44</v>
      </c>
      <c r="B52" s="91" t="s">
        <v>715</v>
      </c>
      <c r="C52" s="91" t="s">
        <v>878</v>
      </c>
      <c r="D52" s="91" t="s">
        <v>879</v>
      </c>
      <c r="E52" s="91" t="s">
        <v>857</v>
      </c>
      <c r="F52" s="91" t="s">
        <v>0</v>
      </c>
      <c r="G52" s="4">
        <v>750</v>
      </c>
      <c r="H52" s="4">
        <v>600</v>
      </c>
      <c r="I52" s="4">
        <v>150</v>
      </c>
      <c r="J52" s="519"/>
    </row>
    <row r="53" spans="1:10" ht="24" customHeight="1" x14ac:dyDescent="0.2">
      <c r="A53" s="91">
        <v>45</v>
      </c>
      <c r="B53" s="91" t="s">
        <v>765</v>
      </c>
      <c r="C53" s="91" t="s">
        <v>766</v>
      </c>
      <c r="D53" s="91" t="s">
        <v>767</v>
      </c>
      <c r="E53" s="91" t="s">
        <v>768</v>
      </c>
      <c r="F53" s="91" t="s">
        <v>334</v>
      </c>
      <c r="G53" s="4">
        <v>1237.5</v>
      </c>
      <c r="H53" s="4">
        <v>990</v>
      </c>
      <c r="I53" s="4">
        <v>247.5</v>
      </c>
      <c r="J53" s="519"/>
    </row>
    <row r="54" spans="1:10" ht="24" customHeight="1" x14ac:dyDescent="0.2">
      <c r="A54" s="91">
        <v>46</v>
      </c>
      <c r="B54" s="91" t="s">
        <v>1012</v>
      </c>
      <c r="C54" s="91" t="s">
        <v>1013</v>
      </c>
      <c r="D54" s="91" t="s">
        <v>1014</v>
      </c>
      <c r="E54" s="91" t="s">
        <v>1015</v>
      </c>
      <c r="F54" s="91" t="s">
        <v>0</v>
      </c>
      <c r="G54" s="4">
        <v>1875</v>
      </c>
      <c r="H54" s="4">
        <v>1500</v>
      </c>
      <c r="I54" s="4">
        <v>375</v>
      </c>
      <c r="J54" s="519"/>
    </row>
    <row r="55" spans="1:10" ht="24" customHeight="1" x14ac:dyDescent="0.2">
      <c r="A55" s="91">
        <v>47</v>
      </c>
      <c r="B55" s="91" t="s">
        <v>800</v>
      </c>
      <c r="C55" s="91" t="s">
        <v>801</v>
      </c>
      <c r="D55" s="91" t="s">
        <v>802</v>
      </c>
      <c r="E55" s="91" t="s">
        <v>6014</v>
      </c>
      <c r="F55" s="91" t="s">
        <v>334</v>
      </c>
      <c r="G55" s="4">
        <v>3000</v>
      </c>
      <c r="H55" s="4">
        <v>2600</v>
      </c>
      <c r="I55" s="4">
        <v>400</v>
      </c>
      <c r="J55" s="519"/>
    </row>
    <row r="56" spans="1:10" ht="24" customHeight="1" x14ac:dyDescent="0.2">
      <c r="A56" s="91">
        <v>48</v>
      </c>
      <c r="B56" s="91" t="s">
        <v>1059</v>
      </c>
      <c r="C56" s="91" t="s">
        <v>1060</v>
      </c>
      <c r="D56" s="91" t="s">
        <v>1061</v>
      </c>
      <c r="E56" s="91" t="s">
        <v>1062</v>
      </c>
      <c r="F56" s="91" t="s">
        <v>334</v>
      </c>
      <c r="G56" s="4">
        <v>3750</v>
      </c>
      <c r="H56" s="4">
        <v>3000</v>
      </c>
      <c r="I56" s="4">
        <v>750</v>
      </c>
      <c r="J56" s="519"/>
    </row>
    <row r="57" spans="1:10" ht="24" customHeight="1" x14ac:dyDescent="0.2">
      <c r="A57" s="91">
        <v>49</v>
      </c>
      <c r="B57" s="91" t="s">
        <v>894</v>
      </c>
      <c r="C57" s="91" t="s">
        <v>1066</v>
      </c>
      <c r="D57" s="91" t="s">
        <v>1067</v>
      </c>
      <c r="E57" s="91" t="s">
        <v>817</v>
      </c>
      <c r="F57" s="91" t="s">
        <v>334</v>
      </c>
      <c r="G57" s="4">
        <v>3750</v>
      </c>
      <c r="H57" s="4">
        <v>3000</v>
      </c>
      <c r="I57" s="4">
        <v>750</v>
      </c>
      <c r="J57" s="519"/>
    </row>
    <row r="58" spans="1:10" ht="24" customHeight="1" x14ac:dyDescent="0.2">
      <c r="A58" s="91">
        <v>50</v>
      </c>
      <c r="B58" s="91" t="s">
        <v>822</v>
      </c>
      <c r="C58" s="91" t="s">
        <v>791</v>
      </c>
      <c r="D58" s="91" t="s">
        <v>823</v>
      </c>
      <c r="E58" s="91" t="s">
        <v>824</v>
      </c>
      <c r="F58" s="91" t="s">
        <v>334</v>
      </c>
      <c r="G58" s="4">
        <v>2625</v>
      </c>
      <c r="H58" s="4">
        <v>2100</v>
      </c>
      <c r="I58" s="4">
        <v>525</v>
      </c>
      <c r="J58" s="519"/>
    </row>
    <row r="59" spans="1:10" ht="24" customHeight="1" x14ac:dyDescent="0.2">
      <c r="A59" s="91">
        <v>51</v>
      </c>
      <c r="B59" s="91" t="s">
        <v>715</v>
      </c>
      <c r="C59" s="91" t="s">
        <v>1063</v>
      </c>
      <c r="D59" s="91" t="s">
        <v>1064</v>
      </c>
      <c r="E59" s="91" t="s">
        <v>1065</v>
      </c>
      <c r="F59" s="91" t="s">
        <v>334</v>
      </c>
      <c r="G59" s="4">
        <v>3825</v>
      </c>
      <c r="H59" s="4">
        <v>3060</v>
      </c>
      <c r="I59" s="4">
        <v>765</v>
      </c>
      <c r="J59" s="519"/>
    </row>
    <row r="60" spans="1:10" ht="24" customHeight="1" x14ac:dyDescent="0.2">
      <c r="A60" s="91">
        <v>52</v>
      </c>
      <c r="B60" s="91" t="s">
        <v>1068</v>
      </c>
      <c r="C60" s="91" t="s">
        <v>1069</v>
      </c>
      <c r="D60" s="91" t="s">
        <v>1070</v>
      </c>
      <c r="E60" s="91" t="s">
        <v>1052</v>
      </c>
      <c r="F60" s="91" t="s">
        <v>334</v>
      </c>
      <c r="G60" s="4">
        <v>1875</v>
      </c>
      <c r="H60" s="4">
        <v>1500</v>
      </c>
      <c r="I60" s="4">
        <v>375</v>
      </c>
      <c r="J60" s="519"/>
    </row>
    <row r="61" spans="1:10" ht="24" customHeight="1" x14ac:dyDescent="0.2">
      <c r="A61" s="91">
        <v>53</v>
      </c>
      <c r="B61" s="91" t="s">
        <v>1068</v>
      </c>
      <c r="C61" s="91" t="s">
        <v>1069</v>
      </c>
      <c r="D61" s="91" t="s">
        <v>1070</v>
      </c>
      <c r="E61" s="91" t="s">
        <v>1052</v>
      </c>
      <c r="F61" s="91" t="s">
        <v>0</v>
      </c>
      <c r="G61" s="4">
        <v>1250</v>
      </c>
      <c r="H61" s="4">
        <v>1000</v>
      </c>
      <c r="I61" s="4">
        <v>250</v>
      </c>
      <c r="J61" s="519"/>
    </row>
    <row r="62" spans="1:10" ht="24" customHeight="1" x14ac:dyDescent="0.2">
      <c r="A62" s="91">
        <v>54</v>
      </c>
      <c r="B62" s="91" t="s">
        <v>769</v>
      </c>
      <c r="C62" s="91" t="s">
        <v>770</v>
      </c>
      <c r="D62" s="91" t="s">
        <v>771</v>
      </c>
      <c r="E62" s="91" t="s">
        <v>6015</v>
      </c>
      <c r="F62" s="91" t="s">
        <v>334</v>
      </c>
      <c r="G62" s="4">
        <v>1125</v>
      </c>
      <c r="H62" s="4">
        <v>900</v>
      </c>
      <c r="I62" s="4">
        <v>225</v>
      </c>
      <c r="J62" s="519"/>
    </row>
    <row r="63" spans="1:10" ht="24" customHeight="1" x14ac:dyDescent="0.2">
      <c r="A63" s="91">
        <v>55</v>
      </c>
      <c r="B63" s="91" t="s">
        <v>773</v>
      </c>
      <c r="C63" s="91" t="s">
        <v>774</v>
      </c>
      <c r="D63" s="91" t="s">
        <v>775</v>
      </c>
      <c r="E63" s="91" t="s">
        <v>6015</v>
      </c>
      <c r="F63" s="91" t="s">
        <v>334</v>
      </c>
      <c r="G63" s="4">
        <v>1125</v>
      </c>
      <c r="H63" s="4">
        <v>900</v>
      </c>
      <c r="I63" s="4">
        <v>225</v>
      </c>
      <c r="J63" s="519"/>
    </row>
    <row r="64" spans="1:10" ht="24" customHeight="1" x14ac:dyDescent="0.2">
      <c r="A64" s="91">
        <v>56</v>
      </c>
      <c r="B64" s="91" t="s">
        <v>806</v>
      </c>
      <c r="C64" s="91" t="s">
        <v>1149</v>
      </c>
      <c r="D64" s="91" t="s">
        <v>6016</v>
      </c>
      <c r="E64" s="91" t="s">
        <v>711</v>
      </c>
      <c r="F64" s="91" t="s">
        <v>0</v>
      </c>
      <c r="G64" s="4">
        <v>6250</v>
      </c>
      <c r="H64" s="4">
        <v>6250</v>
      </c>
      <c r="I64" s="4">
        <v>1250</v>
      </c>
      <c r="J64" s="519"/>
    </row>
    <row r="65" spans="1:10" ht="24" customHeight="1" x14ac:dyDescent="0.2">
      <c r="A65" s="91">
        <v>57</v>
      </c>
      <c r="B65" s="91" t="s">
        <v>715</v>
      </c>
      <c r="C65" s="91" t="s">
        <v>716</v>
      </c>
      <c r="D65" s="91" t="s">
        <v>717</v>
      </c>
      <c r="E65" s="91" t="s">
        <v>6017</v>
      </c>
      <c r="F65" s="91" t="s">
        <v>334</v>
      </c>
      <c r="G65" s="4">
        <v>937.5</v>
      </c>
      <c r="H65" s="4">
        <v>937.5</v>
      </c>
      <c r="I65" s="4">
        <v>187.5</v>
      </c>
      <c r="J65" s="519"/>
    </row>
    <row r="66" spans="1:10" ht="24" customHeight="1" x14ac:dyDescent="0.2">
      <c r="A66" s="91">
        <v>58</v>
      </c>
      <c r="B66" s="91" t="s">
        <v>704</v>
      </c>
      <c r="C66" s="91" t="s">
        <v>853</v>
      </c>
      <c r="D66" s="91" t="s">
        <v>854</v>
      </c>
      <c r="E66" s="91" t="s">
        <v>838</v>
      </c>
      <c r="F66" s="91" t="s">
        <v>334</v>
      </c>
      <c r="G66" s="4">
        <v>3000</v>
      </c>
      <c r="H66" s="4">
        <v>3000</v>
      </c>
      <c r="I66" s="4">
        <v>600</v>
      </c>
      <c r="J66" s="519"/>
    </row>
    <row r="67" spans="1:10" ht="24" customHeight="1" x14ac:dyDescent="0.2">
      <c r="A67" s="91">
        <v>59</v>
      </c>
      <c r="B67" s="91" t="s">
        <v>783</v>
      </c>
      <c r="C67" s="91" t="s">
        <v>850</v>
      </c>
      <c r="D67" s="91" t="s">
        <v>851</v>
      </c>
      <c r="E67" s="91" t="s">
        <v>845</v>
      </c>
      <c r="F67" s="91" t="s">
        <v>334</v>
      </c>
      <c r="G67" s="4">
        <v>1875</v>
      </c>
      <c r="H67" s="4">
        <v>1875</v>
      </c>
      <c r="I67" s="4">
        <v>375</v>
      </c>
      <c r="J67" s="519"/>
    </row>
    <row r="68" spans="1:10" ht="24" customHeight="1" x14ac:dyDescent="0.2">
      <c r="A68" s="91">
        <v>60</v>
      </c>
      <c r="B68" s="91" t="s">
        <v>832</v>
      </c>
      <c r="C68" s="91" t="s">
        <v>833</v>
      </c>
      <c r="D68" s="91" t="s">
        <v>834</v>
      </c>
      <c r="E68" s="91" t="s">
        <v>831</v>
      </c>
      <c r="F68" s="91" t="s">
        <v>334</v>
      </c>
      <c r="G68" s="4">
        <v>500</v>
      </c>
      <c r="H68" s="4">
        <v>500</v>
      </c>
      <c r="I68" s="4">
        <v>100</v>
      </c>
      <c r="J68" s="519"/>
    </row>
    <row r="69" spans="1:10" ht="24" customHeight="1" x14ac:dyDescent="0.2">
      <c r="A69" s="91">
        <v>61</v>
      </c>
      <c r="B69" s="91" t="s">
        <v>925</v>
      </c>
      <c r="C69" s="91" t="s">
        <v>926</v>
      </c>
      <c r="D69" s="91" t="s">
        <v>927</v>
      </c>
      <c r="E69" s="91" t="s">
        <v>711</v>
      </c>
      <c r="F69" s="91" t="s">
        <v>334</v>
      </c>
      <c r="G69" s="4">
        <v>250</v>
      </c>
      <c r="H69" s="4">
        <v>250</v>
      </c>
      <c r="I69" s="4">
        <v>50</v>
      </c>
      <c r="J69" s="519"/>
    </row>
    <row r="70" spans="1:10" ht="24" customHeight="1" x14ac:dyDescent="0.2">
      <c r="A70" s="91">
        <v>62</v>
      </c>
      <c r="B70" s="91" t="s">
        <v>704</v>
      </c>
      <c r="C70" s="91" t="s">
        <v>859</v>
      </c>
      <c r="D70" s="91" t="s">
        <v>860</v>
      </c>
      <c r="E70" s="91" t="s">
        <v>857</v>
      </c>
      <c r="F70" s="91" t="s">
        <v>334</v>
      </c>
      <c r="G70" s="4">
        <v>1500</v>
      </c>
      <c r="H70" s="4">
        <v>1500</v>
      </c>
      <c r="I70" s="4">
        <v>300</v>
      </c>
      <c r="J70" s="519"/>
    </row>
    <row r="71" spans="1:10" ht="24" customHeight="1" x14ac:dyDescent="0.2">
      <c r="A71" s="91">
        <v>63</v>
      </c>
      <c r="B71" s="91" t="s">
        <v>715</v>
      </c>
      <c r="C71" s="91" t="s">
        <v>867</v>
      </c>
      <c r="D71" s="91" t="s">
        <v>868</v>
      </c>
      <c r="E71" s="91" t="s">
        <v>857</v>
      </c>
      <c r="F71" s="91" t="s">
        <v>334</v>
      </c>
      <c r="G71" s="4">
        <v>1500</v>
      </c>
      <c r="H71" s="4">
        <v>1500</v>
      </c>
      <c r="I71" s="4">
        <v>300</v>
      </c>
      <c r="J71" s="519"/>
    </row>
    <row r="72" spans="1:10" ht="24" customHeight="1" x14ac:dyDescent="0.2">
      <c r="A72" s="91">
        <v>64</v>
      </c>
      <c r="B72" s="91" t="s">
        <v>855</v>
      </c>
      <c r="C72" s="91" t="s">
        <v>791</v>
      </c>
      <c r="D72" s="91" t="s">
        <v>880</v>
      </c>
      <c r="E72" s="91" t="s">
        <v>857</v>
      </c>
      <c r="F72" s="91" t="s">
        <v>334</v>
      </c>
      <c r="G72" s="4">
        <v>1500</v>
      </c>
      <c r="H72" s="4">
        <v>1500</v>
      </c>
      <c r="I72" s="4">
        <v>300</v>
      </c>
      <c r="J72" s="519"/>
    </row>
    <row r="73" spans="1:10" ht="24" customHeight="1" x14ac:dyDescent="0.2">
      <c r="A73" s="91">
        <v>65</v>
      </c>
      <c r="B73" s="91" t="s">
        <v>715</v>
      </c>
      <c r="C73" s="91" t="s">
        <v>798</v>
      </c>
      <c r="D73" s="91" t="s">
        <v>799</v>
      </c>
      <c r="E73" s="91" t="s">
        <v>797</v>
      </c>
      <c r="F73" s="91" t="s">
        <v>334</v>
      </c>
      <c r="G73" s="4">
        <v>500</v>
      </c>
      <c r="H73" s="4">
        <v>500</v>
      </c>
      <c r="I73" s="4">
        <v>100</v>
      </c>
      <c r="J73" s="519"/>
    </row>
    <row r="74" spans="1:10" ht="24" customHeight="1" x14ac:dyDescent="0.2">
      <c r="A74" s="91">
        <v>66</v>
      </c>
      <c r="B74" s="91" t="s">
        <v>783</v>
      </c>
      <c r="C74" s="91" t="s">
        <v>1053</v>
      </c>
      <c r="D74" s="91" t="s">
        <v>1054</v>
      </c>
      <c r="E74" s="91" t="s">
        <v>797</v>
      </c>
      <c r="F74" s="91" t="s">
        <v>334</v>
      </c>
      <c r="G74" s="4">
        <v>500</v>
      </c>
      <c r="H74" s="4">
        <v>500</v>
      </c>
      <c r="I74" s="4">
        <v>100</v>
      </c>
      <c r="J74" s="519"/>
    </row>
    <row r="75" spans="1:10" ht="24" customHeight="1" x14ac:dyDescent="0.2">
      <c r="A75" s="91">
        <v>67</v>
      </c>
      <c r="B75" s="91" t="s">
        <v>803</v>
      </c>
      <c r="C75" s="91" t="s">
        <v>705</v>
      </c>
      <c r="D75" s="91" t="s">
        <v>804</v>
      </c>
      <c r="E75" s="91" t="s">
        <v>805</v>
      </c>
      <c r="F75" s="91" t="s">
        <v>334</v>
      </c>
      <c r="G75" s="4">
        <v>1500</v>
      </c>
      <c r="H75" s="4">
        <v>1500</v>
      </c>
      <c r="I75" s="4">
        <v>300</v>
      </c>
      <c r="J75" s="519"/>
    </row>
    <row r="76" spans="1:10" ht="24" customHeight="1" x14ac:dyDescent="0.2">
      <c r="A76" s="91">
        <v>68</v>
      </c>
      <c r="B76" s="91" t="s">
        <v>869</v>
      </c>
      <c r="C76" s="91" t="s">
        <v>1071</v>
      </c>
      <c r="D76" s="91" t="s">
        <v>1072</v>
      </c>
      <c r="E76" s="91" t="s">
        <v>1073</v>
      </c>
      <c r="F76" s="91" t="s">
        <v>334</v>
      </c>
      <c r="G76" s="4">
        <v>3000</v>
      </c>
      <c r="H76" s="4">
        <v>3000</v>
      </c>
      <c r="I76" s="4">
        <v>600</v>
      </c>
      <c r="J76" s="519"/>
    </row>
    <row r="77" spans="1:10" ht="24" customHeight="1" x14ac:dyDescent="0.2">
      <c r="A77" s="91">
        <v>69</v>
      </c>
      <c r="B77" s="91" t="s">
        <v>1055</v>
      </c>
      <c r="C77" s="91" t="s">
        <v>1056</v>
      </c>
      <c r="D77" s="91" t="s">
        <v>1057</v>
      </c>
      <c r="E77" s="91" t="s">
        <v>1058</v>
      </c>
      <c r="F77" s="91" t="s">
        <v>334</v>
      </c>
      <c r="G77" s="4">
        <v>375</v>
      </c>
      <c r="H77" s="4">
        <v>375</v>
      </c>
      <c r="I77" s="4">
        <v>75</v>
      </c>
      <c r="J77" s="519"/>
    </row>
    <row r="78" spans="1:10" ht="24" customHeight="1" x14ac:dyDescent="0.2">
      <c r="A78" s="91">
        <v>70</v>
      </c>
      <c r="B78" s="91" t="s">
        <v>783</v>
      </c>
      <c r="C78" s="91" t="s">
        <v>1050</v>
      </c>
      <c r="D78" s="91" t="s">
        <v>1051</v>
      </c>
      <c r="E78" s="91" t="s">
        <v>1052</v>
      </c>
      <c r="F78" s="91" t="s">
        <v>334</v>
      </c>
      <c r="G78" s="4">
        <v>750</v>
      </c>
      <c r="H78" s="4">
        <v>750</v>
      </c>
      <c r="I78" s="4">
        <v>150</v>
      </c>
      <c r="J78" s="519"/>
    </row>
    <row r="79" spans="1:10" ht="24" customHeight="1" x14ac:dyDescent="0.2">
      <c r="A79" s="91">
        <v>71</v>
      </c>
      <c r="B79" s="91" t="s">
        <v>846</v>
      </c>
      <c r="C79" s="91" t="s">
        <v>847</v>
      </c>
      <c r="D79" s="91" t="s">
        <v>848</v>
      </c>
      <c r="E79" s="91" t="s">
        <v>849</v>
      </c>
      <c r="F79" s="91" t="s">
        <v>334</v>
      </c>
      <c r="G79" s="4">
        <v>2625</v>
      </c>
      <c r="H79" s="4">
        <v>2625</v>
      </c>
      <c r="I79" s="4">
        <v>525</v>
      </c>
      <c r="J79" s="519"/>
    </row>
    <row r="80" spans="1:10" ht="24" customHeight="1" x14ac:dyDescent="0.2">
      <c r="A80" s="91">
        <v>72</v>
      </c>
      <c r="B80" s="91" t="s">
        <v>6018</v>
      </c>
      <c r="C80" s="91" t="s">
        <v>6019</v>
      </c>
      <c r="D80" s="91" t="s">
        <v>6020</v>
      </c>
      <c r="E80" s="91" t="s">
        <v>1102</v>
      </c>
      <c r="F80" s="91" t="s">
        <v>334</v>
      </c>
      <c r="G80" s="4">
        <v>150</v>
      </c>
      <c r="H80" s="4">
        <v>150</v>
      </c>
      <c r="I80" s="4">
        <v>30</v>
      </c>
      <c r="J80" s="519"/>
    </row>
    <row r="81" spans="1:10" ht="24" customHeight="1" x14ac:dyDescent="0.2">
      <c r="A81" s="91">
        <v>73</v>
      </c>
      <c r="B81" s="91" t="s">
        <v>1148</v>
      </c>
      <c r="C81" s="91" t="s">
        <v>2380</v>
      </c>
      <c r="D81" s="91" t="s">
        <v>6021</v>
      </c>
      <c r="E81" s="91" t="s">
        <v>1102</v>
      </c>
      <c r="F81" s="91" t="s">
        <v>334</v>
      </c>
      <c r="G81" s="4">
        <v>75</v>
      </c>
      <c r="H81" s="4">
        <v>75</v>
      </c>
      <c r="I81" s="4">
        <v>15</v>
      </c>
      <c r="J81" s="519"/>
    </row>
    <row r="82" spans="1:10" ht="24" customHeight="1" x14ac:dyDescent="0.2">
      <c r="A82" s="91">
        <v>74</v>
      </c>
      <c r="B82" s="91" t="s">
        <v>999</v>
      </c>
      <c r="C82" s="91" t="s">
        <v>2160</v>
      </c>
      <c r="D82" s="91" t="s">
        <v>6022</v>
      </c>
      <c r="E82" s="91" t="s">
        <v>1102</v>
      </c>
      <c r="F82" s="91" t="s">
        <v>334</v>
      </c>
      <c r="G82" s="4">
        <v>75</v>
      </c>
      <c r="H82" s="4">
        <v>75</v>
      </c>
      <c r="I82" s="4">
        <v>15</v>
      </c>
      <c r="J82" s="519"/>
    </row>
    <row r="83" spans="1:10" ht="24" customHeight="1" x14ac:dyDescent="0.2">
      <c r="A83" s="91">
        <v>75</v>
      </c>
      <c r="B83" s="91" t="s">
        <v>3829</v>
      </c>
      <c r="C83" s="91" t="s">
        <v>6023</v>
      </c>
      <c r="D83" s="91" t="s">
        <v>6024</v>
      </c>
      <c r="E83" s="91" t="s">
        <v>1102</v>
      </c>
      <c r="F83" s="91" t="s">
        <v>334</v>
      </c>
      <c r="G83" s="4">
        <v>225</v>
      </c>
      <c r="H83" s="4">
        <v>225</v>
      </c>
      <c r="I83" s="4">
        <v>45</v>
      </c>
      <c r="J83" s="519"/>
    </row>
    <row r="84" spans="1:10" ht="24" customHeight="1" x14ac:dyDescent="0.2">
      <c r="A84" s="91">
        <v>76</v>
      </c>
      <c r="B84" s="91" t="s">
        <v>719</v>
      </c>
      <c r="C84" s="91" t="s">
        <v>3093</v>
      </c>
      <c r="D84" s="91" t="s">
        <v>6025</v>
      </c>
      <c r="E84" s="91" t="s">
        <v>1102</v>
      </c>
      <c r="F84" s="91" t="s">
        <v>334</v>
      </c>
      <c r="G84" s="4">
        <v>75</v>
      </c>
      <c r="H84" s="4">
        <v>75</v>
      </c>
      <c r="I84" s="4">
        <v>15</v>
      </c>
      <c r="J84" s="519"/>
    </row>
    <row r="85" spans="1:10" ht="24" customHeight="1" x14ac:dyDescent="0.2">
      <c r="A85" s="91">
        <v>77</v>
      </c>
      <c r="B85" s="91" t="s">
        <v>1128</v>
      </c>
      <c r="C85" s="91" t="s">
        <v>6026</v>
      </c>
      <c r="D85" s="91" t="s">
        <v>6027</v>
      </c>
      <c r="E85" s="91" t="s">
        <v>1102</v>
      </c>
      <c r="F85" s="91" t="s">
        <v>334</v>
      </c>
      <c r="G85" s="4">
        <v>150</v>
      </c>
      <c r="H85" s="4">
        <v>150</v>
      </c>
      <c r="I85" s="4">
        <v>30</v>
      </c>
      <c r="J85" s="519"/>
    </row>
    <row r="86" spans="1:10" ht="24" customHeight="1" x14ac:dyDescent="0.2">
      <c r="A86" s="91">
        <v>78</v>
      </c>
      <c r="B86" s="91" t="s">
        <v>1145</v>
      </c>
      <c r="C86" s="91" t="s">
        <v>6028</v>
      </c>
      <c r="D86" s="91" t="s">
        <v>6029</v>
      </c>
      <c r="E86" s="91" t="s">
        <v>1102</v>
      </c>
      <c r="F86" s="91" t="s">
        <v>334</v>
      </c>
      <c r="G86" s="4">
        <v>150</v>
      </c>
      <c r="H86" s="4">
        <v>150</v>
      </c>
      <c r="I86" s="4">
        <v>30</v>
      </c>
      <c r="J86" s="519"/>
    </row>
    <row r="87" spans="1:10" ht="24" customHeight="1" x14ac:dyDescent="0.2">
      <c r="A87" s="91">
        <v>79</v>
      </c>
      <c r="B87" s="91" t="s">
        <v>2555</v>
      </c>
      <c r="C87" s="91" t="s">
        <v>6030</v>
      </c>
      <c r="D87" s="91" t="s">
        <v>6031</v>
      </c>
      <c r="E87" s="91" t="s">
        <v>1102</v>
      </c>
      <c r="F87" s="91" t="s">
        <v>334</v>
      </c>
      <c r="G87" s="4">
        <v>150</v>
      </c>
      <c r="H87" s="4">
        <v>150</v>
      </c>
      <c r="I87" s="4">
        <v>30</v>
      </c>
      <c r="J87" s="519"/>
    </row>
    <row r="88" spans="1:10" ht="24" customHeight="1" x14ac:dyDescent="0.2">
      <c r="A88" s="91">
        <v>80</v>
      </c>
      <c r="B88" s="91" t="s">
        <v>2176</v>
      </c>
      <c r="C88" s="91" t="s">
        <v>6032</v>
      </c>
      <c r="D88" s="91" t="s">
        <v>6033</v>
      </c>
      <c r="E88" s="91" t="s">
        <v>1102</v>
      </c>
      <c r="F88" s="91" t="s">
        <v>334</v>
      </c>
      <c r="G88" s="4">
        <v>75</v>
      </c>
      <c r="H88" s="4">
        <v>75</v>
      </c>
      <c r="I88" s="4">
        <v>15</v>
      </c>
      <c r="J88" s="519"/>
    </row>
    <row r="89" spans="1:10" ht="24" customHeight="1" x14ac:dyDescent="0.2">
      <c r="A89" s="91">
        <v>81</v>
      </c>
      <c r="B89" s="91" t="s">
        <v>1796</v>
      </c>
      <c r="C89" s="91" t="s">
        <v>4653</v>
      </c>
      <c r="D89" s="91" t="s">
        <v>6034</v>
      </c>
      <c r="E89" s="91" t="s">
        <v>1102</v>
      </c>
      <c r="F89" s="91" t="s">
        <v>334</v>
      </c>
      <c r="G89" s="4">
        <v>150</v>
      </c>
      <c r="H89" s="4">
        <v>150</v>
      </c>
      <c r="I89" s="4">
        <v>30</v>
      </c>
      <c r="J89" s="519"/>
    </row>
    <row r="90" spans="1:10" ht="24" customHeight="1" x14ac:dyDescent="0.2">
      <c r="A90" s="91">
        <v>82</v>
      </c>
      <c r="B90" s="91" t="s">
        <v>2256</v>
      </c>
      <c r="C90" s="91" t="s">
        <v>1571</v>
      </c>
      <c r="D90" s="91" t="s">
        <v>6035</v>
      </c>
      <c r="E90" s="91" t="s">
        <v>1102</v>
      </c>
      <c r="F90" s="91" t="s">
        <v>334</v>
      </c>
      <c r="G90" s="4">
        <v>150</v>
      </c>
      <c r="H90" s="4">
        <v>150</v>
      </c>
      <c r="I90" s="4">
        <v>30</v>
      </c>
      <c r="J90" s="519"/>
    </row>
    <row r="91" spans="1:10" ht="24" customHeight="1" x14ac:dyDescent="0.2">
      <c r="A91" s="91">
        <v>83</v>
      </c>
      <c r="B91" s="91" t="s">
        <v>704</v>
      </c>
      <c r="C91" s="91" t="s">
        <v>6036</v>
      </c>
      <c r="D91" s="91" t="s">
        <v>6037</v>
      </c>
      <c r="E91" s="91" t="s">
        <v>1102</v>
      </c>
      <c r="F91" s="91" t="s">
        <v>334</v>
      </c>
      <c r="G91" s="4">
        <v>75</v>
      </c>
      <c r="H91" s="4">
        <v>75</v>
      </c>
      <c r="I91" s="4">
        <v>15</v>
      </c>
      <c r="J91" s="519"/>
    </row>
    <row r="92" spans="1:10" ht="24" customHeight="1" x14ac:dyDescent="0.2">
      <c r="A92" s="91">
        <v>84</v>
      </c>
      <c r="B92" s="91" t="s">
        <v>3646</v>
      </c>
      <c r="C92" s="91" t="s">
        <v>1038</v>
      </c>
      <c r="D92" s="91" t="s">
        <v>6038</v>
      </c>
      <c r="E92" s="91" t="s">
        <v>1102</v>
      </c>
      <c r="F92" s="91" t="s">
        <v>334</v>
      </c>
      <c r="G92" s="4">
        <v>150</v>
      </c>
      <c r="H92" s="4">
        <v>150</v>
      </c>
      <c r="I92" s="4">
        <v>30</v>
      </c>
      <c r="J92" s="519"/>
    </row>
    <row r="93" spans="1:10" ht="24" customHeight="1" x14ac:dyDescent="0.2">
      <c r="A93" s="91">
        <v>85</v>
      </c>
      <c r="B93" s="91" t="s">
        <v>1405</v>
      </c>
      <c r="C93" s="91" t="s">
        <v>6039</v>
      </c>
      <c r="D93" s="91" t="s">
        <v>6040</v>
      </c>
      <c r="E93" s="91" t="s">
        <v>1102</v>
      </c>
      <c r="F93" s="91" t="s">
        <v>334</v>
      </c>
      <c r="G93" s="4">
        <v>150</v>
      </c>
      <c r="H93" s="4">
        <v>150</v>
      </c>
      <c r="I93" s="4">
        <v>30</v>
      </c>
      <c r="J93" s="519"/>
    </row>
    <row r="94" spans="1:10" ht="24" customHeight="1" x14ac:dyDescent="0.2">
      <c r="A94" s="91">
        <v>86</v>
      </c>
      <c r="B94" s="91" t="s">
        <v>1457</v>
      </c>
      <c r="C94" s="91" t="s">
        <v>6041</v>
      </c>
      <c r="D94" s="91" t="s">
        <v>6042</v>
      </c>
      <c r="E94" s="91" t="s">
        <v>1102</v>
      </c>
      <c r="F94" s="91" t="s">
        <v>334</v>
      </c>
      <c r="G94" s="4">
        <v>150</v>
      </c>
      <c r="H94" s="4">
        <v>150</v>
      </c>
      <c r="I94" s="4">
        <v>30</v>
      </c>
      <c r="J94" s="519"/>
    </row>
    <row r="95" spans="1:10" ht="24" customHeight="1" x14ac:dyDescent="0.2">
      <c r="A95" s="91">
        <v>87</v>
      </c>
      <c r="B95" s="91" t="s">
        <v>6043</v>
      </c>
      <c r="C95" s="91" t="s">
        <v>6044</v>
      </c>
      <c r="D95" s="91" t="s">
        <v>6045</v>
      </c>
      <c r="E95" s="91" t="s">
        <v>1102</v>
      </c>
      <c r="F95" s="91" t="s">
        <v>334</v>
      </c>
      <c r="G95" s="4">
        <v>150</v>
      </c>
      <c r="H95" s="4">
        <v>150</v>
      </c>
      <c r="I95" s="4">
        <v>30</v>
      </c>
      <c r="J95" s="519"/>
    </row>
    <row r="96" spans="1:10" ht="24" customHeight="1" x14ac:dyDescent="0.2">
      <c r="A96" s="91">
        <v>88</v>
      </c>
      <c r="B96" s="91" t="s">
        <v>6046</v>
      </c>
      <c r="C96" s="91" t="s">
        <v>6047</v>
      </c>
      <c r="D96" s="91" t="s">
        <v>6048</v>
      </c>
      <c r="E96" s="91" t="s">
        <v>1102</v>
      </c>
      <c r="F96" s="91" t="s">
        <v>334</v>
      </c>
      <c r="G96" s="4">
        <v>225</v>
      </c>
      <c r="H96" s="4">
        <v>225</v>
      </c>
      <c r="I96" s="4">
        <v>45</v>
      </c>
      <c r="J96" s="519"/>
    </row>
    <row r="97" spans="1:10" ht="24" customHeight="1" x14ac:dyDescent="0.2">
      <c r="A97" s="91">
        <v>89</v>
      </c>
      <c r="B97" s="91" t="s">
        <v>1251</v>
      </c>
      <c r="C97" s="91" t="s">
        <v>2195</v>
      </c>
      <c r="D97" s="91" t="s">
        <v>6049</v>
      </c>
      <c r="E97" s="91" t="s">
        <v>1102</v>
      </c>
      <c r="F97" s="91" t="s">
        <v>334</v>
      </c>
      <c r="G97" s="4">
        <v>150</v>
      </c>
      <c r="H97" s="4">
        <v>150</v>
      </c>
      <c r="I97" s="4">
        <v>30</v>
      </c>
      <c r="J97" s="519"/>
    </row>
    <row r="98" spans="1:10" ht="24" customHeight="1" x14ac:dyDescent="0.2">
      <c r="A98" s="91">
        <v>90</v>
      </c>
      <c r="B98" s="91" t="s">
        <v>2442</v>
      </c>
      <c r="C98" s="91" t="s">
        <v>4176</v>
      </c>
      <c r="D98" s="91" t="s">
        <v>6050</v>
      </c>
      <c r="E98" s="91" t="s">
        <v>1102</v>
      </c>
      <c r="F98" s="91" t="s">
        <v>334</v>
      </c>
      <c r="G98" s="4">
        <v>150</v>
      </c>
      <c r="H98" s="4">
        <v>150</v>
      </c>
      <c r="I98" s="4">
        <v>30</v>
      </c>
      <c r="J98" s="519"/>
    </row>
    <row r="99" spans="1:10" ht="24" customHeight="1" x14ac:dyDescent="0.2">
      <c r="A99" s="91">
        <v>91</v>
      </c>
      <c r="B99" s="91" t="s">
        <v>6051</v>
      </c>
      <c r="C99" s="91" t="s">
        <v>6052</v>
      </c>
      <c r="D99" s="91" t="s">
        <v>6053</v>
      </c>
      <c r="E99" s="91" t="s">
        <v>1102</v>
      </c>
      <c r="F99" s="91" t="s">
        <v>334</v>
      </c>
      <c r="G99" s="4">
        <v>150</v>
      </c>
      <c r="H99" s="4">
        <v>150</v>
      </c>
      <c r="I99" s="4">
        <v>30</v>
      </c>
      <c r="J99" s="519"/>
    </row>
    <row r="100" spans="1:10" ht="24" customHeight="1" x14ac:dyDescent="0.2">
      <c r="A100" s="91">
        <v>92</v>
      </c>
      <c r="B100" s="91" t="s">
        <v>1012</v>
      </c>
      <c r="C100" s="91" t="s">
        <v>892</v>
      </c>
      <c r="D100" s="91" t="s">
        <v>6054</v>
      </c>
      <c r="E100" s="91" t="s">
        <v>1102</v>
      </c>
      <c r="F100" s="91" t="s">
        <v>334</v>
      </c>
      <c r="G100" s="4">
        <v>75</v>
      </c>
      <c r="H100" s="4">
        <v>75</v>
      </c>
      <c r="I100" s="4">
        <v>15</v>
      </c>
      <c r="J100" s="519"/>
    </row>
    <row r="101" spans="1:10" ht="24" customHeight="1" x14ac:dyDescent="0.2">
      <c r="A101" s="91">
        <v>93</v>
      </c>
      <c r="B101" s="91" t="s">
        <v>3273</v>
      </c>
      <c r="C101" s="91" t="s">
        <v>6055</v>
      </c>
      <c r="D101" s="91" t="s">
        <v>6056</v>
      </c>
      <c r="E101" s="91" t="s">
        <v>1102</v>
      </c>
      <c r="F101" s="91" t="s">
        <v>334</v>
      </c>
      <c r="G101" s="4">
        <v>150</v>
      </c>
      <c r="H101" s="4">
        <v>150</v>
      </c>
      <c r="I101" s="4">
        <v>30</v>
      </c>
      <c r="J101" s="519"/>
    </row>
    <row r="102" spans="1:10" ht="24" customHeight="1" x14ac:dyDescent="0.2">
      <c r="A102" s="91">
        <v>94</v>
      </c>
      <c r="B102" s="91" t="s">
        <v>864</v>
      </c>
      <c r="C102" s="91" t="s">
        <v>6057</v>
      </c>
      <c r="D102" s="91" t="s">
        <v>6058</v>
      </c>
      <c r="E102" s="91" t="s">
        <v>1102</v>
      </c>
      <c r="F102" s="91" t="s">
        <v>334</v>
      </c>
      <c r="G102" s="4">
        <v>150</v>
      </c>
      <c r="H102" s="4">
        <v>150</v>
      </c>
      <c r="I102" s="4">
        <v>30</v>
      </c>
      <c r="J102" s="519"/>
    </row>
    <row r="103" spans="1:10" ht="24" customHeight="1" x14ac:dyDescent="0.2">
      <c r="A103" s="91">
        <v>95</v>
      </c>
      <c r="B103" s="91" t="s">
        <v>894</v>
      </c>
      <c r="C103" s="91" t="s">
        <v>6059</v>
      </c>
      <c r="D103" s="91" t="s">
        <v>6060</v>
      </c>
      <c r="E103" s="91" t="s">
        <v>1111</v>
      </c>
      <c r="F103" s="91" t="s">
        <v>334</v>
      </c>
      <c r="G103" s="4">
        <v>100</v>
      </c>
      <c r="H103" s="4">
        <v>100</v>
      </c>
      <c r="I103" s="4">
        <v>20</v>
      </c>
      <c r="J103" s="519"/>
    </row>
    <row r="104" spans="1:10" ht="24" customHeight="1" x14ac:dyDescent="0.2">
      <c r="A104" s="91">
        <v>96</v>
      </c>
      <c r="B104" s="91" t="s">
        <v>2347</v>
      </c>
      <c r="C104" s="91" t="s">
        <v>6061</v>
      </c>
      <c r="D104" s="91" t="s">
        <v>6062</v>
      </c>
      <c r="E104" s="91" t="s">
        <v>1111</v>
      </c>
      <c r="F104" s="91" t="s">
        <v>334</v>
      </c>
      <c r="G104" s="4">
        <v>100</v>
      </c>
      <c r="H104" s="4">
        <v>100</v>
      </c>
      <c r="I104" s="4">
        <v>20</v>
      </c>
      <c r="J104" s="519"/>
    </row>
    <row r="105" spans="1:10" ht="24" customHeight="1" x14ac:dyDescent="0.2">
      <c r="A105" s="91">
        <v>97</v>
      </c>
      <c r="B105" s="91" t="s">
        <v>1183</v>
      </c>
      <c r="C105" s="91" t="s">
        <v>6063</v>
      </c>
      <c r="D105" s="91" t="s">
        <v>6064</v>
      </c>
      <c r="E105" s="91" t="s">
        <v>1102</v>
      </c>
      <c r="F105" s="91" t="s">
        <v>334</v>
      </c>
      <c r="G105" s="4">
        <v>150</v>
      </c>
      <c r="H105" s="4">
        <v>150</v>
      </c>
      <c r="I105" s="4">
        <v>30</v>
      </c>
      <c r="J105" s="519"/>
    </row>
    <row r="106" spans="1:10" ht="24" customHeight="1" x14ac:dyDescent="0.2">
      <c r="A106" s="91">
        <v>98</v>
      </c>
      <c r="B106" s="91" t="s">
        <v>5144</v>
      </c>
      <c r="C106" s="91" t="s">
        <v>6065</v>
      </c>
      <c r="D106" s="91" t="s">
        <v>6066</v>
      </c>
      <c r="E106" s="91" t="s">
        <v>1102</v>
      </c>
      <c r="F106" s="91" t="s">
        <v>334</v>
      </c>
      <c r="G106" s="4">
        <v>75</v>
      </c>
      <c r="H106" s="4">
        <v>75</v>
      </c>
      <c r="I106" s="4">
        <v>15</v>
      </c>
      <c r="J106" s="519"/>
    </row>
    <row r="107" spans="1:10" ht="24" customHeight="1" x14ac:dyDescent="0.2">
      <c r="A107" s="91">
        <v>99</v>
      </c>
      <c r="B107" s="91" t="s">
        <v>2231</v>
      </c>
      <c r="C107" s="91" t="s">
        <v>6067</v>
      </c>
      <c r="D107" s="91" t="s">
        <v>6068</v>
      </c>
      <c r="E107" s="91" t="s">
        <v>1102</v>
      </c>
      <c r="F107" s="91" t="s">
        <v>334</v>
      </c>
      <c r="G107" s="4">
        <v>150</v>
      </c>
      <c r="H107" s="4">
        <v>150</v>
      </c>
      <c r="I107" s="4">
        <v>30</v>
      </c>
      <c r="J107" s="519"/>
    </row>
    <row r="108" spans="1:10" ht="24" customHeight="1" x14ac:dyDescent="0.2">
      <c r="A108" s="91">
        <v>100</v>
      </c>
      <c r="B108" s="91" t="s">
        <v>1331</v>
      </c>
      <c r="C108" s="91" t="s">
        <v>2434</v>
      </c>
      <c r="D108" s="91" t="s">
        <v>6069</v>
      </c>
      <c r="E108" s="91" t="s">
        <v>1102</v>
      </c>
      <c r="F108" s="91" t="s">
        <v>334</v>
      </c>
      <c r="G108" s="4">
        <v>150</v>
      </c>
      <c r="H108" s="4">
        <v>150</v>
      </c>
      <c r="I108" s="4">
        <v>30</v>
      </c>
      <c r="J108" s="519"/>
    </row>
    <row r="109" spans="1:10" ht="24" customHeight="1" x14ac:dyDescent="0.2">
      <c r="A109" s="91">
        <v>101</v>
      </c>
      <c r="B109" s="91" t="s">
        <v>6070</v>
      </c>
      <c r="C109" s="91" t="s">
        <v>6071</v>
      </c>
      <c r="D109" s="91" t="s">
        <v>6072</v>
      </c>
      <c r="E109" s="91" t="s">
        <v>1102</v>
      </c>
      <c r="F109" s="91" t="s">
        <v>334</v>
      </c>
      <c r="G109" s="4">
        <v>75</v>
      </c>
      <c r="H109" s="4">
        <v>75</v>
      </c>
      <c r="I109" s="4">
        <v>15</v>
      </c>
      <c r="J109" s="519"/>
    </row>
    <row r="110" spans="1:10" ht="24" customHeight="1" x14ac:dyDescent="0.2">
      <c r="A110" s="91">
        <v>102</v>
      </c>
      <c r="B110" s="91" t="s">
        <v>861</v>
      </c>
      <c r="C110" s="91" t="s">
        <v>780</v>
      </c>
      <c r="D110" s="91" t="s">
        <v>903</v>
      </c>
      <c r="E110" s="91" t="s">
        <v>1111</v>
      </c>
      <c r="F110" s="91" t="s">
        <v>334</v>
      </c>
      <c r="G110" s="4">
        <v>100</v>
      </c>
      <c r="H110" s="4">
        <v>100</v>
      </c>
      <c r="I110" s="4">
        <v>20</v>
      </c>
      <c r="J110" s="519"/>
    </row>
    <row r="111" spans="1:10" ht="24" customHeight="1" x14ac:dyDescent="0.2">
      <c r="A111" s="91">
        <v>103</v>
      </c>
      <c r="B111" s="91" t="s">
        <v>6073</v>
      </c>
      <c r="C111" s="91" t="s">
        <v>6074</v>
      </c>
      <c r="D111" s="91" t="s">
        <v>6075</v>
      </c>
      <c r="E111" s="91" t="s">
        <v>1102</v>
      </c>
      <c r="F111" s="91" t="s">
        <v>334</v>
      </c>
      <c r="G111" s="4">
        <v>150</v>
      </c>
      <c r="H111" s="4">
        <v>150</v>
      </c>
      <c r="I111" s="4">
        <v>30</v>
      </c>
      <c r="J111" s="519"/>
    </row>
    <row r="112" spans="1:10" ht="24" customHeight="1" x14ac:dyDescent="0.2">
      <c r="A112" s="91">
        <v>104</v>
      </c>
      <c r="B112" s="91" t="s">
        <v>4922</v>
      </c>
      <c r="C112" s="91" t="s">
        <v>6076</v>
      </c>
      <c r="D112" s="91" t="s">
        <v>6077</v>
      </c>
      <c r="E112" s="91" t="s">
        <v>1102</v>
      </c>
      <c r="F112" s="91" t="s">
        <v>334</v>
      </c>
      <c r="G112" s="4">
        <v>150</v>
      </c>
      <c r="H112" s="4">
        <v>150</v>
      </c>
      <c r="I112" s="4">
        <v>30</v>
      </c>
      <c r="J112" s="519"/>
    </row>
    <row r="113" spans="1:10" ht="24" customHeight="1" x14ac:dyDescent="0.2">
      <c r="A113" s="91">
        <v>105</v>
      </c>
      <c r="B113" s="91" t="s">
        <v>810</v>
      </c>
      <c r="C113" s="91" t="s">
        <v>6078</v>
      </c>
      <c r="D113" s="91" t="s">
        <v>6079</v>
      </c>
      <c r="E113" s="91" t="s">
        <v>1102</v>
      </c>
      <c r="F113" s="91" t="s">
        <v>334</v>
      </c>
      <c r="G113" s="4">
        <v>150</v>
      </c>
      <c r="H113" s="4">
        <v>150</v>
      </c>
      <c r="I113" s="4">
        <v>30</v>
      </c>
      <c r="J113" s="519"/>
    </row>
    <row r="114" spans="1:10" ht="24" customHeight="1" x14ac:dyDescent="0.2">
      <c r="A114" s="91">
        <v>106</v>
      </c>
      <c r="B114" s="91" t="s">
        <v>4375</v>
      </c>
      <c r="C114" s="91" t="s">
        <v>6080</v>
      </c>
      <c r="D114" s="91" t="s">
        <v>6081</v>
      </c>
      <c r="E114" s="91" t="s">
        <v>1102</v>
      </c>
      <c r="F114" s="91" t="s">
        <v>334</v>
      </c>
      <c r="G114" s="4">
        <v>150</v>
      </c>
      <c r="H114" s="4">
        <v>150</v>
      </c>
      <c r="I114" s="4">
        <v>30</v>
      </c>
      <c r="J114" s="519"/>
    </row>
    <row r="115" spans="1:10" ht="24" customHeight="1" x14ac:dyDescent="0.2">
      <c r="A115" s="91">
        <v>107</v>
      </c>
      <c r="B115" s="91" t="s">
        <v>1114</v>
      </c>
      <c r="C115" s="91" t="s">
        <v>892</v>
      </c>
      <c r="D115" s="91" t="s">
        <v>6082</v>
      </c>
      <c r="E115" s="91" t="s">
        <v>1102</v>
      </c>
      <c r="F115" s="91" t="s">
        <v>334</v>
      </c>
      <c r="G115" s="4">
        <v>150</v>
      </c>
      <c r="H115" s="4">
        <v>150</v>
      </c>
      <c r="I115" s="4">
        <v>30</v>
      </c>
      <c r="J115" s="519"/>
    </row>
    <row r="116" spans="1:10" ht="24" customHeight="1" x14ac:dyDescent="0.2">
      <c r="A116" s="91">
        <v>108</v>
      </c>
      <c r="B116" s="91" t="s">
        <v>1648</v>
      </c>
      <c r="C116" s="91" t="s">
        <v>6083</v>
      </c>
      <c r="D116" s="91" t="s">
        <v>6084</v>
      </c>
      <c r="E116" s="91" t="s">
        <v>1102</v>
      </c>
      <c r="F116" s="91" t="s">
        <v>334</v>
      </c>
      <c r="G116" s="4">
        <v>150</v>
      </c>
      <c r="H116" s="4">
        <v>150</v>
      </c>
      <c r="I116" s="4">
        <v>30</v>
      </c>
      <c r="J116" s="519"/>
    </row>
    <row r="117" spans="1:10" ht="24" customHeight="1" x14ac:dyDescent="0.2">
      <c r="A117" s="91">
        <v>109</v>
      </c>
      <c r="B117" s="91" t="s">
        <v>803</v>
      </c>
      <c r="C117" s="91" t="s">
        <v>6085</v>
      </c>
      <c r="D117" s="91" t="s">
        <v>6086</v>
      </c>
      <c r="E117" s="91" t="s">
        <v>1102</v>
      </c>
      <c r="F117" s="91" t="s">
        <v>334</v>
      </c>
      <c r="G117" s="4">
        <v>150</v>
      </c>
      <c r="H117" s="4">
        <v>150</v>
      </c>
      <c r="I117" s="4">
        <v>30</v>
      </c>
      <c r="J117" s="519"/>
    </row>
    <row r="118" spans="1:10" ht="24" customHeight="1" x14ac:dyDescent="0.2">
      <c r="A118" s="91">
        <v>110</v>
      </c>
      <c r="B118" s="91" t="s">
        <v>6087</v>
      </c>
      <c r="C118" s="91" t="s">
        <v>6088</v>
      </c>
      <c r="D118" s="91" t="s">
        <v>6089</v>
      </c>
      <c r="E118" s="91" t="s">
        <v>1102</v>
      </c>
      <c r="F118" s="91" t="s">
        <v>334</v>
      </c>
      <c r="G118" s="4">
        <v>150</v>
      </c>
      <c r="H118" s="4">
        <v>150</v>
      </c>
      <c r="I118" s="4">
        <v>30</v>
      </c>
      <c r="J118" s="519"/>
    </row>
    <row r="119" spans="1:10" ht="24" customHeight="1" x14ac:dyDescent="0.2">
      <c r="A119" s="91">
        <v>111</v>
      </c>
      <c r="B119" s="91" t="s">
        <v>1275</v>
      </c>
      <c r="C119" s="91" t="s">
        <v>6090</v>
      </c>
      <c r="D119" s="91" t="s">
        <v>6091</v>
      </c>
      <c r="E119" s="91" t="s">
        <v>1102</v>
      </c>
      <c r="F119" s="91" t="s">
        <v>334</v>
      </c>
      <c r="G119" s="4">
        <v>450</v>
      </c>
      <c r="H119" s="4">
        <v>450</v>
      </c>
      <c r="I119" s="4">
        <v>90</v>
      </c>
      <c r="J119" s="519"/>
    </row>
    <row r="120" spans="1:10" ht="24" customHeight="1" x14ac:dyDescent="0.2">
      <c r="A120" s="91">
        <v>112</v>
      </c>
      <c r="B120" s="91" t="s">
        <v>3358</v>
      </c>
      <c r="C120" s="91" t="s">
        <v>6092</v>
      </c>
      <c r="D120" s="91" t="s">
        <v>6093</v>
      </c>
      <c r="E120" s="91" t="s">
        <v>1102</v>
      </c>
      <c r="F120" s="91" t="s">
        <v>334</v>
      </c>
      <c r="G120" s="4">
        <v>150</v>
      </c>
      <c r="H120" s="4">
        <v>150</v>
      </c>
      <c r="I120" s="4">
        <v>30</v>
      </c>
      <c r="J120" s="519"/>
    </row>
    <row r="121" spans="1:10" ht="24" customHeight="1" x14ac:dyDescent="0.2">
      <c r="A121" s="91">
        <v>113</v>
      </c>
      <c r="B121" s="91" t="s">
        <v>757</v>
      </c>
      <c r="C121" s="91" t="s">
        <v>6094</v>
      </c>
      <c r="D121" s="91" t="s">
        <v>6095</v>
      </c>
      <c r="E121" s="91" t="s">
        <v>1102</v>
      </c>
      <c r="F121" s="91" t="s">
        <v>334</v>
      </c>
      <c r="G121" s="4">
        <v>150</v>
      </c>
      <c r="H121" s="4">
        <v>150</v>
      </c>
      <c r="I121" s="4">
        <v>30</v>
      </c>
      <c r="J121" s="519"/>
    </row>
    <row r="122" spans="1:10" ht="24" customHeight="1" x14ac:dyDescent="0.2">
      <c r="A122" s="91">
        <v>114</v>
      </c>
      <c r="B122" s="91" t="s">
        <v>6096</v>
      </c>
      <c r="C122" s="91" t="s">
        <v>5075</v>
      </c>
      <c r="D122" s="91" t="s">
        <v>6097</v>
      </c>
      <c r="E122" s="91" t="s">
        <v>1102</v>
      </c>
      <c r="F122" s="91" t="s">
        <v>334</v>
      </c>
      <c r="G122" s="4">
        <v>150</v>
      </c>
      <c r="H122" s="4">
        <v>150</v>
      </c>
      <c r="I122" s="4">
        <v>30</v>
      </c>
      <c r="J122" s="519"/>
    </row>
    <row r="123" spans="1:10" ht="24" customHeight="1" x14ac:dyDescent="0.2">
      <c r="A123" s="91">
        <v>115</v>
      </c>
      <c r="B123" s="91" t="s">
        <v>855</v>
      </c>
      <c r="C123" s="91" t="s">
        <v>1631</v>
      </c>
      <c r="D123" s="91" t="s">
        <v>6098</v>
      </c>
      <c r="E123" s="91" t="s">
        <v>1102</v>
      </c>
      <c r="F123" s="91" t="s">
        <v>334</v>
      </c>
      <c r="G123" s="4">
        <v>150</v>
      </c>
      <c r="H123" s="4">
        <v>150</v>
      </c>
      <c r="I123" s="4">
        <v>30</v>
      </c>
      <c r="J123" s="519"/>
    </row>
    <row r="124" spans="1:10" ht="24" customHeight="1" x14ac:dyDescent="0.2">
      <c r="A124" s="91">
        <v>116</v>
      </c>
      <c r="B124" s="91" t="s">
        <v>1295</v>
      </c>
      <c r="C124" s="91" t="s">
        <v>6099</v>
      </c>
      <c r="D124" s="91" t="s">
        <v>6100</v>
      </c>
      <c r="E124" s="91" t="s">
        <v>1102</v>
      </c>
      <c r="F124" s="91" t="s">
        <v>334</v>
      </c>
      <c r="G124" s="4">
        <v>75</v>
      </c>
      <c r="H124" s="4">
        <v>75</v>
      </c>
      <c r="I124" s="4">
        <v>15</v>
      </c>
      <c r="J124" s="519"/>
    </row>
    <row r="125" spans="1:10" ht="24" customHeight="1" x14ac:dyDescent="0.2">
      <c r="A125" s="91">
        <v>117</v>
      </c>
      <c r="B125" s="91" t="s">
        <v>6101</v>
      </c>
      <c r="C125" s="91" t="s">
        <v>1845</v>
      </c>
      <c r="D125" s="91" t="s">
        <v>6102</v>
      </c>
      <c r="E125" s="91" t="s">
        <v>1102</v>
      </c>
      <c r="F125" s="91" t="s">
        <v>334</v>
      </c>
      <c r="G125" s="4">
        <v>150</v>
      </c>
      <c r="H125" s="4">
        <v>150</v>
      </c>
      <c r="I125" s="4">
        <v>30</v>
      </c>
      <c r="J125" s="519"/>
    </row>
    <row r="126" spans="1:10" ht="24" customHeight="1" x14ac:dyDescent="0.2">
      <c r="A126" s="91">
        <v>118</v>
      </c>
      <c r="B126" s="91" t="s">
        <v>1076</v>
      </c>
      <c r="C126" s="91" t="s">
        <v>6103</v>
      </c>
      <c r="D126" s="91" t="s">
        <v>6104</v>
      </c>
      <c r="E126" s="91" t="s">
        <v>1102</v>
      </c>
      <c r="F126" s="91" t="s">
        <v>334</v>
      </c>
      <c r="G126" s="4">
        <v>150</v>
      </c>
      <c r="H126" s="4">
        <v>150</v>
      </c>
      <c r="I126" s="4">
        <v>30</v>
      </c>
      <c r="J126" s="519"/>
    </row>
    <row r="127" spans="1:10" ht="24" customHeight="1" x14ac:dyDescent="0.2">
      <c r="A127" s="91">
        <v>119</v>
      </c>
      <c r="B127" s="91" t="s">
        <v>2642</v>
      </c>
      <c r="C127" s="91" t="s">
        <v>780</v>
      </c>
      <c r="D127" s="91" t="s">
        <v>6105</v>
      </c>
      <c r="E127" s="91" t="s">
        <v>1102</v>
      </c>
      <c r="F127" s="91" t="s">
        <v>334</v>
      </c>
      <c r="G127" s="4">
        <v>150</v>
      </c>
      <c r="H127" s="4">
        <v>150</v>
      </c>
      <c r="I127" s="4">
        <v>30</v>
      </c>
      <c r="J127" s="519"/>
    </row>
    <row r="128" spans="1:10" ht="24" customHeight="1" x14ac:dyDescent="0.2">
      <c r="A128" s="91">
        <v>120</v>
      </c>
      <c r="B128" s="91" t="s">
        <v>2712</v>
      </c>
      <c r="C128" s="91" t="s">
        <v>1056</v>
      </c>
      <c r="D128" s="91" t="s">
        <v>6106</v>
      </c>
      <c r="E128" s="91" t="s">
        <v>1102</v>
      </c>
      <c r="F128" s="91" t="s">
        <v>334</v>
      </c>
      <c r="G128" s="4">
        <v>150</v>
      </c>
      <c r="H128" s="4">
        <v>150</v>
      </c>
      <c r="I128" s="4">
        <v>30</v>
      </c>
      <c r="J128" s="519"/>
    </row>
    <row r="129" spans="1:10" ht="24" customHeight="1" x14ac:dyDescent="0.2">
      <c r="A129" s="91">
        <v>121</v>
      </c>
      <c r="B129" s="91" t="s">
        <v>2751</v>
      </c>
      <c r="C129" s="91" t="s">
        <v>6107</v>
      </c>
      <c r="D129" s="91" t="s">
        <v>6108</v>
      </c>
      <c r="E129" s="91" t="s">
        <v>1102</v>
      </c>
      <c r="F129" s="91" t="s">
        <v>334</v>
      </c>
      <c r="G129" s="4">
        <v>450</v>
      </c>
      <c r="H129" s="4">
        <v>450</v>
      </c>
      <c r="I129" s="4">
        <v>90</v>
      </c>
      <c r="J129" s="519"/>
    </row>
    <row r="130" spans="1:10" ht="24" customHeight="1" x14ac:dyDescent="0.2">
      <c r="A130" s="91">
        <v>122</v>
      </c>
      <c r="B130" s="91" t="s">
        <v>938</v>
      </c>
      <c r="C130" s="91" t="s">
        <v>3951</v>
      </c>
      <c r="D130" s="91" t="s">
        <v>6109</v>
      </c>
      <c r="E130" s="91" t="s">
        <v>1102</v>
      </c>
      <c r="F130" s="91" t="s">
        <v>334</v>
      </c>
      <c r="G130" s="4">
        <v>75</v>
      </c>
      <c r="H130" s="4">
        <v>75</v>
      </c>
      <c r="I130" s="4">
        <v>15</v>
      </c>
      <c r="J130" s="519"/>
    </row>
    <row r="131" spans="1:10" ht="24" customHeight="1" x14ac:dyDescent="0.2">
      <c r="A131" s="91">
        <v>123</v>
      </c>
      <c r="B131" s="91" t="s">
        <v>4592</v>
      </c>
      <c r="C131" s="91" t="s">
        <v>2183</v>
      </c>
      <c r="D131" s="91" t="s">
        <v>6110</v>
      </c>
      <c r="E131" s="91" t="s">
        <v>1102</v>
      </c>
      <c r="F131" s="91" t="s">
        <v>334</v>
      </c>
      <c r="G131" s="4">
        <v>75</v>
      </c>
      <c r="H131" s="4">
        <v>75</v>
      </c>
      <c r="I131" s="4">
        <v>15</v>
      </c>
      <c r="J131" s="519"/>
    </row>
    <row r="132" spans="1:10" ht="24" customHeight="1" x14ac:dyDescent="0.2">
      <c r="A132" s="91">
        <v>124</v>
      </c>
      <c r="B132" s="91" t="s">
        <v>1778</v>
      </c>
      <c r="C132" s="91" t="s">
        <v>4078</v>
      </c>
      <c r="D132" s="91" t="s">
        <v>6111</v>
      </c>
      <c r="E132" s="91" t="s">
        <v>1102</v>
      </c>
      <c r="F132" s="91" t="s">
        <v>334</v>
      </c>
      <c r="G132" s="4">
        <v>150</v>
      </c>
      <c r="H132" s="4">
        <v>150</v>
      </c>
      <c r="I132" s="4">
        <v>30</v>
      </c>
      <c r="J132" s="519"/>
    </row>
    <row r="133" spans="1:10" ht="24" customHeight="1" x14ac:dyDescent="0.2">
      <c r="A133" s="91">
        <v>125</v>
      </c>
      <c r="B133" s="91" t="s">
        <v>2992</v>
      </c>
      <c r="C133" s="91" t="s">
        <v>6112</v>
      </c>
      <c r="D133" s="91" t="s">
        <v>6113</v>
      </c>
      <c r="E133" s="91" t="s">
        <v>1111</v>
      </c>
      <c r="F133" s="91" t="s">
        <v>334</v>
      </c>
      <c r="G133" s="4">
        <v>100</v>
      </c>
      <c r="H133" s="4">
        <v>100</v>
      </c>
      <c r="I133" s="4">
        <v>20</v>
      </c>
      <c r="J133" s="519"/>
    </row>
    <row r="134" spans="1:10" ht="24" customHeight="1" x14ac:dyDescent="0.2">
      <c r="A134" s="91">
        <v>126</v>
      </c>
      <c r="B134" s="91" t="s">
        <v>6114</v>
      </c>
      <c r="C134" s="91" t="s">
        <v>6115</v>
      </c>
      <c r="D134" s="91" t="s">
        <v>6116</v>
      </c>
      <c r="E134" s="91" t="s">
        <v>1102</v>
      </c>
      <c r="F134" s="91" t="s">
        <v>334</v>
      </c>
      <c r="G134" s="4">
        <v>75</v>
      </c>
      <c r="H134" s="4">
        <v>75</v>
      </c>
      <c r="I134" s="4">
        <v>15</v>
      </c>
      <c r="J134" s="519"/>
    </row>
    <row r="135" spans="1:10" ht="24" customHeight="1" x14ac:dyDescent="0.2">
      <c r="A135" s="91">
        <v>127</v>
      </c>
      <c r="B135" s="91" t="s">
        <v>1021</v>
      </c>
      <c r="C135" s="91" t="s">
        <v>6117</v>
      </c>
      <c r="D135" s="91" t="s">
        <v>6118</v>
      </c>
      <c r="E135" s="91" t="s">
        <v>1102</v>
      </c>
      <c r="F135" s="91" t="s">
        <v>334</v>
      </c>
      <c r="G135" s="4">
        <v>150</v>
      </c>
      <c r="H135" s="4">
        <v>150</v>
      </c>
      <c r="I135" s="4">
        <v>30</v>
      </c>
      <c r="J135" s="519"/>
    </row>
    <row r="136" spans="1:10" ht="24" customHeight="1" x14ac:dyDescent="0.2">
      <c r="A136" s="91">
        <v>128</v>
      </c>
      <c r="B136" s="91" t="s">
        <v>715</v>
      </c>
      <c r="C136" s="91" t="s">
        <v>6119</v>
      </c>
      <c r="D136" s="91" t="s">
        <v>6120</v>
      </c>
      <c r="E136" s="91" t="s">
        <v>1102</v>
      </c>
      <c r="F136" s="91" t="s">
        <v>334</v>
      </c>
      <c r="G136" s="4">
        <v>150</v>
      </c>
      <c r="H136" s="4">
        <v>150</v>
      </c>
      <c r="I136" s="4">
        <v>30</v>
      </c>
      <c r="J136" s="519"/>
    </row>
    <row r="137" spans="1:10" ht="24" customHeight="1" x14ac:dyDescent="0.2">
      <c r="A137" s="91">
        <v>129</v>
      </c>
      <c r="B137" s="91" t="s">
        <v>4000</v>
      </c>
      <c r="C137" s="91" t="s">
        <v>6121</v>
      </c>
      <c r="D137" s="91" t="s">
        <v>6122</v>
      </c>
      <c r="E137" s="91" t="s">
        <v>1102</v>
      </c>
      <c r="F137" s="91" t="s">
        <v>334</v>
      </c>
      <c r="G137" s="4">
        <v>150</v>
      </c>
      <c r="H137" s="4">
        <v>150</v>
      </c>
      <c r="I137" s="4">
        <v>30</v>
      </c>
      <c r="J137" s="519"/>
    </row>
    <row r="138" spans="1:10" ht="24" customHeight="1" x14ac:dyDescent="0.2">
      <c r="A138" s="91">
        <v>130</v>
      </c>
      <c r="B138" s="91" t="s">
        <v>2029</v>
      </c>
      <c r="C138" s="91" t="s">
        <v>6123</v>
      </c>
      <c r="D138" s="91" t="s">
        <v>6124</v>
      </c>
      <c r="E138" s="91" t="s">
        <v>1102</v>
      </c>
      <c r="F138" s="91" t="s">
        <v>334</v>
      </c>
      <c r="G138" s="4">
        <v>75</v>
      </c>
      <c r="H138" s="4">
        <v>75</v>
      </c>
      <c r="I138" s="4">
        <v>15</v>
      </c>
      <c r="J138" s="519"/>
    </row>
    <row r="139" spans="1:10" ht="24" customHeight="1" x14ac:dyDescent="0.2">
      <c r="A139" s="91">
        <v>131</v>
      </c>
      <c r="B139" s="91" t="s">
        <v>4104</v>
      </c>
      <c r="C139" s="91" t="s">
        <v>6125</v>
      </c>
      <c r="D139" s="91" t="s">
        <v>6126</v>
      </c>
      <c r="E139" s="91" t="s">
        <v>1102</v>
      </c>
      <c r="F139" s="91" t="s">
        <v>334</v>
      </c>
      <c r="G139" s="4">
        <v>150</v>
      </c>
      <c r="H139" s="4">
        <v>150</v>
      </c>
      <c r="I139" s="4">
        <v>30</v>
      </c>
      <c r="J139" s="519"/>
    </row>
    <row r="140" spans="1:10" ht="24" customHeight="1" x14ac:dyDescent="0.2">
      <c r="A140" s="91">
        <v>132</v>
      </c>
      <c r="B140" s="91" t="s">
        <v>2442</v>
      </c>
      <c r="C140" s="91" t="s">
        <v>2748</v>
      </c>
      <c r="D140" s="91" t="s">
        <v>693</v>
      </c>
      <c r="E140" s="91" t="s">
        <v>1102</v>
      </c>
      <c r="F140" s="91" t="s">
        <v>334</v>
      </c>
      <c r="G140" s="4">
        <v>150</v>
      </c>
      <c r="H140" s="4">
        <v>150</v>
      </c>
      <c r="I140" s="4">
        <v>30</v>
      </c>
      <c r="J140" s="519"/>
    </row>
    <row r="141" spans="1:10" ht="24" customHeight="1" x14ac:dyDescent="0.2">
      <c r="A141" s="91">
        <v>133</v>
      </c>
      <c r="B141" s="91" t="s">
        <v>6127</v>
      </c>
      <c r="C141" s="91" t="s">
        <v>3795</v>
      </c>
      <c r="D141" s="91" t="s">
        <v>6128</v>
      </c>
      <c r="E141" s="91" t="s">
        <v>1102</v>
      </c>
      <c r="F141" s="91" t="s">
        <v>334</v>
      </c>
      <c r="G141" s="4">
        <v>75</v>
      </c>
      <c r="H141" s="4">
        <v>75</v>
      </c>
      <c r="I141" s="4">
        <v>15</v>
      </c>
      <c r="J141" s="519"/>
    </row>
    <row r="142" spans="1:10" ht="24" customHeight="1" x14ac:dyDescent="0.2">
      <c r="A142" s="91">
        <v>134</v>
      </c>
      <c r="B142" s="91" t="s">
        <v>1128</v>
      </c>
      <c r="C142" s="91" t="s">
        <v>6129</v>
      </c>
      <c r="D142" s="91" t="s">
        <v>6130</v>
      </c>
      <c r="E142" s="91" t="s">
        <v>1102</v>
      </c>
      <c r="F142" s="91" t="s">
        <v>334</v>
      </c>
      <c r="G142" s="4">
        <v>150</v>
      </c>
      <c r="H142" s="4">
        <v>150</v>
      </c>
      <c r="I142" s="4">
        <v>30</v>
      </c>
      <c r="J142" s="519"/>
    </row>
    <row r="143" spans="1:10" ht="24" customHeight="1" x14ac:dyDescent="0.2">
      <c r="A143" s="91">
        <v>135</v>
      </c>
      <c r="B143" s="91" t="s">
        <v>2347</v>
      </c>
      <c r="C143" s="91" t="s">
        <v>6131</v>
      </c>
      <c r="D143" s="91" t="s">
        <v>6132</v>
      </c>
      <c r="E143" s="91" t="s">
        <v>1102</v>
      </c>
      <c r="F143" s="91" t="s">
        <v>334</v>
      </c>
      <c r="G143" s="4">
        <v>150</v>
      </c>
      <c r="H143" s="4">
        <v>150</v>
      </c>
      <c r="I143" s="4">
        <v>30</v>
      </c>
      <c r="J143" s="519"/>
    </row>
    <row r="144" spans="1:10" ht="24" customHeight="1" x14ac:dyDescent="0.2">
      <c r="A144" s="91">
        <v>136</v>
      </c>
      <c r="B144" s="91" t="s">
        <v>852</v>
      </c>
      <c r="C144" s="91" t="s">
        <v>6133</v>
      </c>
      <c r="D144" s="91" t="s">
        <v>6134</v>
      </c>
      <c r="E144" s="91" t="s">
        <v>1102</v>
      </c>
      <c r="F144" s="91" t="s">
        <v>334</v>
      </c>
      <c r="G144" s="4">
        <v>450</v>
      </c>
      <c r="H144" s="4">
        <v>450</v>
      </c>
      <c r="I144" s="4">
        <v>90</v>
      </c>
      <c r="J144" s="519"/>
    </row>
    <row r="145" spans="1:10" ht="24" customHeight="1" x14ac:dyDescent="0.2">
      <c r="A145" s="91">
        <v>137</v>
      </c>
      <c r="B145" s="91" t="s">
        <v>1076</v>
      </c>
      <c r="C145" s="91" t="s">
        <v>6135</v>
      </c>
      <c r="D145" s="91" t="s">
        <v>6136</v>
      </c>
      <c r="E145" s="91" t="s">
        <v>1102</v>
      </c>
      <c r="F145" s="91" t="s">
        <v>334</v>
      </c>
      <c r="G145" s="4">
        <v>150</v>
      </c>
      <c r="H145" s="4">
        <v>150</v>
      </c>
      <c r="I145" s="4">
        <v>30</v>
      </c>
      <c r="J145" s="519"/>
    </row>
    <row r="146" spans="1:10" ht="24" customHeight="1" x14ac:dyDescent="0.2">
      <c r="A146" s="91">
        <v>138</v>
      </c>
      <c r="B146" s="91" t="s">
        <v>1106</v>
      </c>
      <c r="C146" s="91" t="s">
        <v>6137</v>
      </c>
      <c r="D146" s="91" t="s">
        <v>6138</v>
      </c>
      <c r="E146" s="91" t="s">
        <v>1102</v>
      </c>
      <c r="F146" s="91" t="s">
        <v>334</v>
      </c>
      <c r="G146" s="4">
        <v>150</v>
      </c>
      <c r="H146" s="4">
        <v>150</v>
      </c>
      <c r="I146" s="4">
        <v>30</v>
      </c>
      <c r="J146" s="519"/>
    </row>
    <row r="147" spans="1:10" ht="24" customHeight="1" x14ac:dyDescent="0.2">
      <c r="A147" s="91">
        <v>139</v>
      </c>
      <c r="B147" s="91" t="s">
        <v>715</v>
      </c>
      <c r="C147" s="91" t="s">
        <v>6139</v>
      </c>
      <c r="D147" s="91" t="s">
        <v>6140</v>
      </c>
      <c r="E147" s="91" t="s">
        <v>1102</v>
      </c>
      <c r="F147" s="91" t="s">
        <v>334</v>
      </c>
      <c r="G147" s="4">
        <v>150</v>
      </c>
      <c r="H147" s="4">
        <v>150</v>
      </c>
      <c r="I147" s="4">
        <v>30</v>
      </c>
      <c r="J147" s="519"/>
    </row>
    <row r="148" spans="1:10" ht="24" customHeight="1" x14ac:dyDescent="0.2">
      <c r="A148" s="91">
        <v>140</v>
      </c>
      <c r="B148" s="91" t="s">
        <v>715</v>
      </c>
      <c r="C148" s="91" t="s">
        <v>892</v>
      </c>
      <c r="D148" s="91" t="s">
        <v>6141</v>
      </c>
      <c r="E148" s="91" t="s">
        <v>1102</v>
      </c>
      <c r="F148" s="91" t="s">
        <v>334</v>
      </c>
      <c r="G148" s="4">
        <v>150</v>
      </c>
      <c r="H148" s="4">
        <v>150</v>
      </c>
      <c r="I148" s="4">
        <v>30</v>
      </c>
      <c r="J148" s="519"/>
    </row>
    <row r="149" spans="1:10" ht="24" customHeight="1" x14ac:dyDescent="0.2">
      <c r="A149" s="91">
        <v>141</v>
      </c>
      <c r="B149" s="91" t="s">
        <v>2024</v>
      </c>
      <c r="C149" s="91" t="s">
        <v>2654</v>
      </c>
      <c r="D149" s="91" t="s">
        <v>6142</v>
      </c>
      <c r="E149" s="91" t="s">
        <v>1102</v>
      </c>
      <c r="F149" s="91" t="s">
        <v>334</v>
      </c>
      <c r="G149" s="4">
        <v>150</v>
      </c>
      <c r="H149" s="4">
        <v>150</v>
      </c>
      <c r="I149" s="4">
        <v>30</v>
      </c>
      <c r="J149" s="519"/>
    </row>
    <row r="150" spans="1:10" ht="24" customHeight="1" x14ac:dyDescent="0.2">
      <c r="A150" s="91">
        <v>142</v>
      </c>
      <c r="B150" s="91" t="s">
        <v>1481</v>
      </c>
      <c r="C150" s="91" t="s">
        <v>6143</v>
      </c>
      <c r="D150" s="91" t="s">
        <v>6144</v>
      </c>
      <c r="E150" s="91" t="s">
        <v>1111</v>
      </c>
      <c r="F150" s="91" t="s">
        <v>334</v>
      </c>
      <c r="G150" s="4">
        <v>200</v>
      </c>
      <c r="H150" s="4">
        <v>200</v>
      </c>
      <c r="I150" s="4">
        <v>40</v>
      </c>
      <c r="J150" s="519"/>
    </row>
    <row r="151" spans="1:10" ht="24" customHeight="1" x14ac:dyDescent="0.2">
      <c r="A151" s="91">
        <v>143</v>
      </c>
      <c r="B151" s="91" t="s">
        <v>1128</v>
      </c>
      <c r="C151" s="91" t="s">
        <v>1238</v>
      </c>
      <c r="D151" s="91" t="s">
        <v>6145</v>
      </c>
      <c r="E151" s="91" t="s">
        <v>1102</v>
      </c>
      <c r="F151" s="91" t="s">
        <v>334</v>
      </c>
      <c r="G151" s="4">
        <v>75</v>
      </c>
      <c r="H151" s="4">
        <v>75</v>
      </c>
      <c r="I151" s="4">
        <v>15</v>
      </c>
      <c r="J151" s="519"/>
    </row>
    <row r="152" spans="1:10" ht="24" customHeight="1" x14ac:dyDescent="0.2">
      <c r="A152" s="91">
        <v>144</v>
      </c>
      <c r="B152" s="91" t="s">
        <v>1808</v>
      </c>
      <c r="C152" s="91" t="s">
        <v>6146</v>
      </c>
      <c r="D152" s="91" t="s">
        <v>6147</v>
      </c>
      <c r="E152" s="91" t="s">
        <v>1102</v>
      </c>
      <c r="F152" s="91" t="s">
        <v>334</v>
      </c>
      <c r="G152" s="4">
        <v>150</v>
      </c>
      <c r="H152" s="4">
        <v>150</v>
      </c>
      <c r="I152" s="4">
        <v>30</v>
      </c>
      <c r="J152" s="519"/>
    </row>
    <row r="153" spans="1:10" ht="24" customHeight="1" x14ac:dyDescent="0.2">
      <c r="A153" s="91">
        <v>145</v>
      </c>
      <c r="B153" s="91" t="s">
        <v>1136</v>
      </c>
      <c r="C153" s="91" t="s">
        <v>2656</v>
      </c>
      <c r="D153" s="91" t="s">
        <v>6148</v>
      </c>
      <c r="E153" s="91" t="s">
        <v>1102</v>
      </c>
      <c r="F153" s="91" t="s">
        <v>334</v>
      </c>
      <c r="G153" s="4">
        <v>150</v>
      </c>
      <c r="H153" s="4">
        <v>150</v>
      </c>
      <c r="I153" s="4">
        <v>30</v>
      </c>
      <c r="J153" s="519"/>
    </row>
    <row r="154" spans="1:10" ht="24" customHeight="1" x14ac:dyDescent="0.2">
      <c r="A154" s="91">
        <v>146</v>
      </c>
      <c r="B154" s="91" t="s">
        <v>6149</v>
      </c>
      <c r="C154" s="91" t="s">
        <v>3691</v>
      </c>
      <c r="D154" s="91" t="s">
        <v>6150</v>
      </c>
      <c r="E154" s="91" t="s">
        <v>1102</v>
      </c>
      <c r="F154" s="91" t="s">
        <v>334</v>
      </c>
      <c r="G154" s="4">
        <v>150</v>
      </c>
      <c r="H154" s="4">
        <v>150</v>
      </c>
      <c r="I154" s="4">
        <v>30</v>
      </c>
      <c r="J154" s="519"/>
    </row>
    <row r="155" spans="1:10" ht="24" customHeight="1" x14ac:dyDescent="0.2">
      <c r="A155" s="91">
        <v>147</v>
      </c>
      <c r="B155" s="91" t="s">
        <v>6151</v>
      </c>
      <c r="C155" s="91" t="s">
        <v>6152</v>
      </c>
      <c r="D155" s="91" t="s">
        <v>6153</v>
      </c>
      <c r="E155" s="91" t="s">
        <v>1102</v>
      </c>
      <c r="F155" s="91" t="s">
        <v>334</v>
      </c>
      <c r="G155" s="4">
        <v>150</v>
      </c>
      <c r="H155" s="4">
        <v>150</v>
      </c>
      <c r="I155" s="4">
        <v>30</v>
      </c>
      <c r="J155" s="519"/>
    </row>
    <row r="156" spans="1:10" ht="24" customHeight="1" x14ac:dyDescent="0.2">
      <c r="A156" s="91">
        <v>148</v>
      </c>
      <c r="B156" s="91" t="s">
        <v>906</v>
      </c>
      <c r="C156" s="91" t="s">
        <v>6154</v>
      </c>
      <c r="D156" s="91" t="s">
        <v>6155</v>
      </c>
      <c r="E156" s="91" t="s">
        <v>1102</v>
      </c>
      <c r="F156" s="91" t="s">
        <v>334</v>
      </c>
      <c r="G156" s="4">
        <v>150</v>
      </c>
      <c r="H156" s="4">
        <v>150</v>
      </c>
      <c r="I156" s="4">
        <v>30</v>
      </c>
      <c r="J156" s="519"/>
    </row>
    <row r="157" spans="1:10" ht="24" customHeight="1" x14ac:dyDescent="0.2">
      <c r="A157" s="91">
        <v>149</v>
      </c>
      <c r="B157" s="91" t="s">
        <v>757</v>
      </c>
      <c r="C157" s="91" t="s">
        <v>2789</v>
      </c>
      <c r="D157" s="91" t="s">
        <v>6156</v>
      </c>
      <c r="E157" s="91" t="s">
        <v>1102</v>
      </c>
      <c r="F157" s="91" t="s">
        <v>334</v>
      </c>
      <c r="G157" s="4">
        <v>75</v>
      </c>
      <c r="H157" s="4">
        <v>75</v>
      </c>
      <c r="I157" s="4">
        <v>15</v>
      </c>
      <c r="J157" s="519"/>
    </row>
    <row r="158" spans="1:10" ht="24" customHeight="1" x14ac:dyDescent="0.2">
      <c r="A158" s="91">
        <v>150</v>
      </c>
      <c r="B158" s="91" t="s">
        <v>1208</v>
      </c>
      <c r="C158" s="91" t="s">
        <v>6157</v>
      </c>
      <c r="D158" s="91" t="s">
        <v>6158</v>
      </c>
      <c r="E158" s="91" t="s">
        <v>1102</v>
      </c>
      <c r="F158" s="91" t="s">
        <v>334</v>
      </c>
      <c r="G158" s="4">
        <v>150</v>
      </c>
      <c r="H158" s="4">
        <v>150</v>
      </c>
      <c r="I158" s="4">
        <v>30</v>
      </c>
      <c r="J158" s="519"/>
    </row>
    <row r="159" spans="1:10" ht="24" customHeight="1" x14ac:dyDescent="0.2">
      <c r="A159" s="91">
        <v>151</v>
      </c>
      <c r="B159" s="91" t="s">
        <v>1512</v>
      </c>
      <c r="C159" s="91" t="s">
        <v>6159</v>
      </c>
      <c r="D159" s="91" t="s">
        <v>6160</v>
      </c>
      <c r="E159" s="91" t="s">
        <v>1102</v>
      </c>
      <c r="F159" s="91" t="s">
        <v>334</v>
      </c>
      <c r="G159" s="4">
        <v>150</v>
      </c>
      <c r="H159" s="4">
        <v>150</v>
      </c>
      <c r="I159" s="4">
        <v>30</v>
      </c>
      <c r="J159" s="519"/>
    </row>
    <row r="160" spans="1:10" ht="24" customHeight="1" x14ac:dyDescent="0.2">
      <c r="A160" s="91">
        <v>152</v>
      </c>
      <c r="B160" s="91" t="s">
        <v>4794</v>
      </c>
      <c r="C160" s="91" t="s">
        <v>6161</v>
      </c>
      <c r="D160" s="91" t="s">
        <v>6162</v>
      </c>
      <c r="E160" s="91" t="s">
        <v>1102</v>
      </c>
      <c r="F160" s="91" t="s">
        <v>334</v>
      </c>
      <c r="G160" s="4">
        <v>150</v>
      </c>
      <c r="H160" s="4">
        <v>150</v>
      </c>
      <c r="I160" s="4">
        <v>30</v>
      </c>
      <c r="J160" s="519"/>
    </row>
    <row r="161" spans="1:10" ht="24" customHeight="1" x14ac:dyDescent="0.2">
      <c r="A161" s="91">
        <v>153</v>
      </c>
      <c r="B161" s="91" t="s">
        <v>1512</v>
      </c>
      <c r="C161" s="91" t="s">
        <v>6163</v>
      </c>
      <c r="D161" s="91" t="s">
        <v>6164</v>
      </c>
      <c r="E161" s="91" t="s">
        <v>1102</v>
      </c>
      <c r="F161" s="91" t="s">
        <v>334</v>
      </c>
      <c r="G161" s="4">
        <v>150</v>
      </c>
      <c r="H161" s="4">
        <v>150</v>
      </c>
      <c r="I161" s="4">
        <v>30</v>
      </c>
      <c r="J161" s="519"/>
    </row>
    <row r="162" spans="1:10" ht="24" customHeight="1" x14ac:dyDescent="0.2">
      <c r="A162" s="91">
        <v>154</v>
      </c>
      <c r="B162" s="91" t="s">
        <v>4531</v>
      </c>
      <c r="C162" s="91" t="s">
        <v>6165</v>
      </c>
      <c r="D162" s="91" t="s">
        <v>6166</v>
      </c>
      <c r="E162" s="91" t="s">
        <v>1102</v>
      </c>
      <c r="F162" s="91" t="s">
        <v>334</v>
      </c>
      <c r="G162" s="4">
        <v>150</v>
      </c>
      <c r="H162" s="4">
        <v>150</v>
      </c>
      <c r="I162" s="4">
        <v>30</v>
      </c>
      <c r="J162" s="519"/>
    </row>
    <row r="163" spans="1:10" ht="24" customHeight="1" x14ac:dyDescent="0.2">
      <c r="A163" s="91">
        <v>155</v>
      </c>
      <c r="B163" s="91" t="s">
        <v>1416</v>
      </c>
      <c r="C163" s="91" t="s">
        <v>6167</v>
      </c>
      <c r="D163" s="91" t="s">
        <v>6168</v>
      </c>
      <c r="E163" s="91" t="s">
        <v>1102</v>
      </c>
      <c r="F163" s="91" t="s">
        <v>334</v>
      </c>
      <c r="G163" s="4">
        <v>150</v>
      </c>
      <c r="H163" s="4">
        <v>150</v>
      </c>
      <c r="I163" s="4">
        <v>30</v>
      </c>
      <c r="J163" s="519"/>
    </row>
    <row r="164" spans="1:10" ht="24" customHeight="1" x14ac:dyDescent="0.2">
      <c r="A164" s="91">
        <v>156</v>
      </c>
      <c r="B164" s="91" t="s">
        <v>6169</v>
      </c>
      <c r="C164" s="91" t="s">
        <v>2324</v>
      </c>
      <c r="D164" s="91" t="s">
        <v>6170</v>
      </c>
      <c r="E164" s="91" t="s">
        <v>1102</v>
      </c>
      <c r="F164" s="91" t="s">
        <v>334</v>
      </c>
      <c r="G164" s="4">
        <v>75</v>
      </c>
      <c r="H164" s="4">
        <v>75</v>
      </c>
      <c r="I164" s="4">
        <v>15</v>
      </c>
      <c r="J164" s="519"/>
    </row>
    <row r="165" spans="1:10" ht="24" customHeight="1" x14ac:dyDescent="0.2">
      <c r="A165" s="91">
        <v>157</v>
      </c>
      <c r="B165" s="91" t="s">
        <v>2442</v>
      </c>
      <c r="C165" s="91" t="s">
        <v>2377</v>
      </c>
      <c r="D165" s="91" t="s">
        <v>6171</v>
      </c>
      <c r="E165" s="91" t="s">
        <v>1102</v>
      </c>
      <c r="F165" s="91" t="s">
        <v>334</v>
      </c>
      <c r="G165" s="4">
        <v>75</v>
      </c>
      <c r="H165" s="4">
        <v>75</v>
      </c>
      <c r="I165" s="4">
        <v>15</v>
      </c>
      <c r="J165" s="519"/>
    </row>
    <row r="166" spans="1:10" ht="24" customHeight="1" x14ac:dyDescent="0.2">
      <c r="A166" s="91">
        <v>158</v>
      </c>
      <c r="B166" s="91" t="s">
        <v>945</v>
      </c>
      <c r="C166" s="91" t="s">
        <v>6172</v>
      </c>
      <c r="D166" s="91" t="s">
        <v>6173</v>
      </c>
      <c r="E166" s="91" t="s">
        <v>1102</v>
      </c>
      <c r="F166" s="91" t="s">
        <v>334</v>
      </c>
      <c r="G166" s="4">
        <v>150</v>
      </c>
      <c r="H166" s="4">
        <v>150</v>
      </c>
      <c r="I166" s="4">
        <v>30</v>
      </c>
      <c r="J166" s="519"/>
    </row>
    <row r="167" spans="1:10" ht="24" customHeight="1" x14ac:dyDescent="0.2">
      <c r="A167" s="91">
        <v>159</v>
      </c>
      <c r="B167" s="91" t="s">
        <v>1331</v>
      </c>
      <c r="C167" s="91" t="s">
        <v>6174</v>
      </c>
      <c r="D167" s="91" t="s">
        <v>6175</v>
      </c>
      <c r="E167" s="91" t="s">
        <v>1102</v>
      </c>
      <c r="F167" s="91" t="s">
        <v>334</v>
      </c>
      <c r="G167" s="4">
        <v>75</v>
      </c>
      <c r="H167" s="4">
        <v>75</v>
      </c>
      <c r="I167" s="4">
        <v>15</v>
      </c>
      <c r="J167" s="519"/>
    </row>
    <row r="168" spans="1:10" ht="24" customHeight="1" x14ac:dyDescent="0.2">
      <c r="A168" s="91">
        <v>160</v>
      </c>
      <c r="B168" s="91" t="s">
        <v>704</v>
      </c>
      <c r="C168" s="91" t="s">
        <v>6176</v>
      </c>
      <c r="D168" s="91" t="s">
        <v>6177</v>
      </c>
      <c r="E168" s="91" t="s">
        <v>1102</v>
      </c>
      <c r="F168" s="91" t="s">
        <v>334</v>
      </c>
      <c r="G168" s="4">
        <v>150</v>
      </c>
      <c r="H168" s="4">
        <v>150</v>
      </c>
      <c r="I168" s="4">
        <v>30</v>
      </c>
      <c r="J168" s="519"/>
    </row>
    <row r="169" spans="1:10" ht="24" customHeight="1" x14ac:dyDescent="0.2">
      <c r="A169" s="91">
        <v>161</v>
      </c>
      <c r="B169" s="91" t="s">
        <v>3594</v>
      </c>
      <c r="C169" s="91" t="s">
        <v>6178</v>
      </c>
      <c r="D169" s="91" t="s">
        <v>6179</v>
      </c>
      <c r="E169" s="91" t="s">
        <v>1102</v>
      </c>
      <c r="F169" s="91" t="s">
        <v>334</v>
      </c>
      <c r="G169" s="4">
        <v>150</v>
      </c>
      <c r="H169" s="4">
        <v>150</v>
      </c>
      <c r="I169" s="4">
        <v>30</v>
      </c>
      <c r="J169" s="519"/>
    </row>
    <row r="170" spans="1:10" ht="24" customHeight="1" x14ac:dyDescent="0.2">
      <c r="A170" s="91">
        <v>162</v>
      </c>
      <c r="B170" s="91" t="s">
        <v>1635</v>
      </c>
      <c r="C170" s="91" t="s">
        <v>6180</v>
      </c>
      <c r="D170" s="91" t="s">
        <v>6181</v>
      </c>
      <c r="E170" s="91" t="s">
        <v>1102</v>
      </c>
      <c r="F170" s="91" t="s">
        <v>334</v>
      </c>
      <c r="G170" s="4">
        <v>150</v>
      </c>
      <c r="H170" s="4">
        <v>150</v>
      </c>
      <c r="I170" s="4">
        <v>30</v>
      </c>
      <c r="J170" s="519"/>
    </row>
    <row r="171" spans="1:10" ht="24" customHeight="1" x14ac:dyDescent="0.2">
      <c r="A171" s="91">
        <v>163</v>
      </c>
      <c r="B171" s="91" t="s">
        <v>938</v>
      </c>
      <c r="C171" s="91" t="s">
        <v>6182</v>
      </c>
      <c r="D171" s="91" t="s">
        <v>6183</v>
      </c>
      <c r="E171" s="91" t="s">
        <v>1102</v>
      </c>
      <c r="F171" s="91" t="s">
        <v>334</v>
      </c>
      <c r="G171" s="4">
        <v>150</v>
      </c>
      <c r="H171" s="4">
        <v>150</v>
      </c>
      <c r="I171" s="4">
        <v>30</v>
      </c>
      <c r="J171" s="519"/>
    </row>
    <row r="172" spans="1:10" ht="24" customHeight="1" x14ac:dyDescent="0.2">
      <c r="A172" s="91">
        <v>164</v>
      </c>
      <c r="B172" s="91" t="s">
        <v>2282</v>
      </c>
      <c r="C172" s="91" t="s">
        <v>6184</v>
      </c>
      <c r="D172" s="91" t="s">
        <v>6185</v>
      </c>
      <c r="E172" s="91" t="s">
        <v>1102</v>
      </c>
      <c r="F172" s="91" t="s">
        <v>334</v>
      </c>
      <c r="G172" s="4">
        <v>75</v>
      </c>
      <c r="H172" s="4">
        <v>75</v>
      </c>
      <c r="I172" s="4">
        <v>15</v>
      </c>
      <c r="J172" s="519"/>
    </row>
    <row r="173" spans="1:10" ht="24" customHeight="1" x14ac:dyDescent="0.2">
      <c r="A173" s="91">
        <v>165</v>
      </c>
      <c r="B173" s="91" t="s">
        <v>1162</v>
      </c>
      <c r="C173" s="91" t="s">
        <v>6186</v>
      </c>
      <c r="D173" s="91" t="s">
        <v>6187</v>
      </c>
      <c r="E173" s="91" t="s">
        <v>1102</v>
      </c>
      <c r="F173" s="91" t="s">
        <v>334</v>
      </c>
      <c r="G173" s="4">
        <v>150</v>
      </c>
      <c r="H173" s="4">
        <v>150</v>
      </c>
      <c r="I173" s="4">
        <v>30</v>
      </c>
      <c r="J173" s="519"/>
    </row>
    <row r="174" spans="1:10" ht="24" customHeight="1" x14ac:dyDescent="0.2">
      <c r="A174" s="91">
        <v>166</v>
      </c>
      <c r="B174" s="91" t="s">
        <v>1151</v>
      </c>
      <c r="C174" s="91" t="s">
        <v>6188</v>
      </c>
      <c r="D174" s="91" t="s">
        <v>6189</v>
      </c>
      <c r="E174" s="91" t="s">
        <v>1102</v>
      </c>
      <c r="F174" s="91" t="s">
        <v>334</v>
      </c>
      <c r="G174" s="4">
        <v>150</v>
      </c>
      <c r="H174" s="4">
        <v>150</v>
      </c>
      <c r="I174" s="4">
        <v>30</v>
      </c>
      <c r="J174" s="519"/>
    </row>
    <row r="175" spans="1:10" ht="24" customHeight="1" x14ac:dyDescent="0.2">
      <c r="A175" s="91">
        <v>167</v>
      </c>
      <c r="B175" s="91" t="s">
        <v>1125</v>
      </c>
      <c r="C175" s="91" t="s">
        <v>1359</v>
      </c>
      <c r="D175" s="91" t="s">
        <v>6190</v>
      </c>
      <c r="E175" s="91" t="s">
        <v>1102</v>
      </c>
      <c r="F175" s="91" t="s">
        <v>334</v>
      </c>
      <c r="G175" s="4">
        <v>150</v>
      </c>
      <c r="H175" s="4">
        <v>150</v>
      </c>
      <c r="I175" s="4">
        <v>30</v>
      </c>
      <c r="J175" s="519"/>
    </row>
    <row r="176" spans="1:10" ht="24" customHeight="1" x14ac:dyDescent="0.2">
      <c r="A176" s="91">
        <v>168</v>
      </c>
      <c r="B176" s="91" t="s">
        <v>4526</v>
      </c>
      <c r="C176" s="91" t="s">
        <v>6191</v>
      </c>
      <c r="D176" s="91" t="s">
        <v>6192</v>
      </c>
      <c r="E176" s="91" t="s">
        <v>1102</v>
      </c>
      <c r="F176" s="91" t="s">
        <v>334</v>
      </c>
      <c r="G176" s="4">
        <v>150</v>
      </c>
      <c r="H176" s="4">
        <v>150</v>
      </c>
      <c r="I176" s="4">
        <v>30</v>
      </c>
      <c r="J176" s="519"/>
    </row>
    <row r="177" spans="1:10" ht="24" customHeight="1" x14ac:dyDescent="0.2">
      <c r="A177" s="91">
        <v>169</v>
      </c>
      <c r="B177" s="91" t="s">
        <v>4049</v>
      </c>
      <c r="C177" s="91" t="s">
        <v>6193</v>
      </c>
      <c r="D177" s="91" t="s">
        <v>6194</v>
      </c>
      <c r="E177" s="91" t="s">
        <v>1102</v>
      </c>
      <c r="F177" s="91" t="s">
        <v>334</v>
      </c>
      <c r="G177" s="4">
        <v>150</v>
      </c>
      <c r="H177" s="4">
        <v>150</v>
      </c>
      <c r="I177" s="4">
        <v>30</v>
      </c>
      <c r="J177" s="519"/>
    </row>
    <row r="178" spans="1:10" ht="24" customHeight="1" x14ac:dyDescent="0.2">
      <c r="A178" s="91">
        <v>170</v>
      </c>
      <c r="B178" s="91" t="s">
        <v>715</v>
      </c>
      <c r="C178" s="91" t="s">
        <v>2602</v>
      </c>
      <c r="D178" s="91" t="s">
        <v>6195</v>
      </c>
      <c r="E178" s="91" t="s">
        <v>1102</v>
      </c>
      <c r="F178" s="91" t="s">
        <v>334</v>
      </c>
      <c r="G178" s="4">
        <v>75</v>
      </c>
      <c r="H178" s="4">
        <v>75</v>
      </c>
      <c r="I178" s="4">
        <v>15</v>
      </c>
      <c r="J178" s="519"/>
    </row>
    <row r="179" spans="1:10" ht="24" customHeight="1" x14ac:dyDescent="0.2">
      <c r="A179" s="91">
        <v>171</v>
      </c>
      <c r="B179" s="91" t="s">
        <v>1142</v>
      </c>
      <c r="C179" s="91" t="s">
        <v>2352</v>
      </c>
      <c r="D179" s="91" t="s">
        <v>6196</v>
      </c>
      <c r="E179" s="91" t="s">
        <v>1102</v>
      </c>
      <c r="F179" s="91" t="s">
        <v>334</v>
      </c>
      <c r="G179" s="4">
        <v>150</v>
      </c>
      <c r="H179" s="4">
        <v>150</v>
      </c>
      <c r="I179" s="4">
        <v>30</v>
      </c>
      <c r="J179" s="519"/>
    </row>
    <row r="180" spans="1:10" ht="24" customHeight="1" x14ac:dyDescent="0.2">
      <c r="A180" s="91">
        <v>172</v>
      </c>
      <c r="B180" s="91" t="s">
        <v>1498</v>
      </c>
      <c r="C180" s="91" t="s">
        <v>6197</v>
      </c>
      <c r="D180" s="91" t="s">
        <v>6198</v>
      </c>
      <c r="E180" s="91" t="s">
        <v>1102</v>
      </c>
      <c r="F180" s="91" t="s">
        <v>334</v>
      </c>
      <c r="G180" s="4">
        <v>150</v>
      </c>
      <c r="H180" s="4">
        <v>150</v>
      </c>
      <c r="I180" s="4">
        <v>30</v>
      </c>
      <c r="J180" s="519"/>
    </row>
    <row r="181" spans="1:10" ht="24" customHeight="1" x14ac:dyDescent="0.2">
      <c r="A181" s="91">
        <v>173</v>
      </c>
      <c r="B181" s="91" t="s">
        <v>1131</v>
      </c>
      <c r="C181" s="91" t="s">
        <v>4953</v>
      </c>
      <c r="D181" s="91" t="s">
        <v>6199</v>
      </c>
      <c r="E181" s="91" t="s">
        <v>1102</v>
      </c>
      <c r="F181" s="91" t="s">
        <v>334</v>
      </c>
      <c r="G181" s="4">
        <v>150</v>
      </c>
      <c r="H181" s="4">
        <v>150</v>
      </c>
      <c r="I181" s="4">
        <v>30</v>
      </c>
      <c r="J181" s="519"/>
    </row>
    <row r="182" spans="1:10" ht="24" customHeight="1" x14ac:dyDescent="0.2">
      <c r="A182" s="91">
        <v>174</v>
      </c>
      <c r="B182" s="91" t="s">
        <v>2670</v>
      </c>
      <c r="C182" s="91" t="s">
        <v>2112</v>
      </c>
      <c r="D182" s="91" t="s">
        <v>6200</v>
      </c>
      <c r="E182" s="91" t="s">
        <v>1102</v>
      </c>
      <c r="F182" s="91" t="s">
        <v>334</v>
      </c>
      <c r="G182" s="4">
        <v>150</v>
      </c>
      <c r="H182" s="4">
        <v>150</v>
      </c>
      <c r="I182" s="4">
        <v>30</v>
      </c>
      <c r="J182" s="519"/>
    </row>
    <row r="183" spans="1:10" ht="24" customHeight="1" x14ac:dyDescent="0.2">
      <c r="A183" s="91">
        <v>175</v>
      </c>
      <c r="B183" s="91" t="s">
        <v>1122</v>
      </c>
      <c r="C183" s="91" t="s">
        <v>3838</v>
      </c>
      <c r="D183" s="91" t="s">
        <v>6201</v>
      </c>
      <c r="E183" s="91" t="s">
        <v>1102</v>
      </c>
      <c r="F183" s="91" t="s">
        <v>334</v>
      </c>
      <c r="G183" s="4">
        <v>150</v>
      </c>
      <c r="H183" s="4">
        <v>150</v>
      </c>
      <c r="I183" s="4">
        <v>30</v>
      </c>
      <c r="J183" s="519"/>
    </row>
    <row r="184" spans="1:10" ht="24" customHeight="1" x14ac:dyDescent="0.2">
      <c r="A184" s="91">
        <v>176</v>
      </c>
      <c r="B184" s="91" t="s">
        <v>2430</v>
      </c>
      <c r="C184" s="91" t="s">
        <v>1649</v>
      </c>
      <c r="D184" s="91" t="s">
        <v>6202</v>
      </c>
      <c r="E184" s="91" t="s">
        <v>1102</v>
      </c>
      <c r="F184" s="91" t="s">
        <v>334</v>
      </c>
      <c r="G184" s="4">
        <v>150</v>
      </c>
      <c r="H184" s="4">
        <v>150</v>
      </c>
      <c r="I184" s="4">
        <v>30</v>
      </c>
      <c r="J184" s="519"/>
    </row>
    <row r="185" spans="1:10" ht="24" customHeight="1" x14ac:dyDescent="0.2">
      <c r="A185" s="91">
        <v>177</v>
      </c>
      <c r="B185" s="91" t="s">
        <v>715</v>
      </c>
      <c r="C185" s="91" t="s">
        <v>6203</v>
      </c>
      <c r="D185" s="91" t="s">
        <v>6204</v>
      </c>
      <c r="E185" s="91" t="s">
        <v>1102</v>
      </c>
      <c r="F185" s="91" t="s">
        <v>334</v>
      </c>
      <c r="G185" s="4">
        <v>150</v>
      </c>
      <c r="H185" s="4">
        <v>150</v>
      </c>
      <c r="I185" s="4">
        <v>30</v>
      </c>
      <c r="J185" s="519"/>
    </row>
    <row r="186" spans="1:10" ht="24" customHeight="1" x14ac:dyDescent="0.2">
      <c r="A186" s="91">
        <v>178</v>
      </c>
      <c r="B186" s="91" t="s">
        <v>803</v>
      </c>
      <c r="C186" s="91" t="s">
        <v>3366</v>
      </c>
      <c r="D186" s="91" t="s">
        <v>6205</v>
      </c>
      <c r="E186" s="91" t="s">
        <v>1102</v>
      </c>
      <c r="F186" s="91" t="s">
        <v>334</v>
      </c>
      <c r="G186" s="4">
        <v>75</v>
      </c>
      <c r="H186" s="4">
        <v>75</v>
      </c>
      <c r="I186" s="4">
        <v>15</v>
      </c>
      <c r="J186" s="519"/>
    </row>
    <row r="187" spans="1:10" ht="24" customHeight="1" x14ac:dyDescent="0.2">
      <c r="A187" s="91">
        <v>179</v>
      </c>
      <c r="B187" s="91" t="s">
        <v>715</v>
      </c>
      <c r="C187" s="91" t="s">
        <v>6206</v>
      </c>
      <c r="D187" s="91" t="s">
        <v>6207</v>
      </c>
      <c r="E187" s="91" t="s">
        <v>1102</v>
      </c>
      <c r="F187" s="91" t="s">
        <v>334</v>
      </c>
      <c r="G187" s="4">
        <v>150</v>
      </c>
      <c r="H187" s="4">
        <v>150</v>
      </c>
      <c r="I187" s="4">
        <v>30</v>
      </c>
      <c r="J187" s="519"/>
    </row>
    <row r="188" spans="1:10" ht="24" customHeight="1" x14ac:dyDescent="0.2">
      <c r="A188" s="91">
        <v>180</v>
      </c>
      <c r="B188" s="91" t="s">
        <v>2568</v>
      </c>
      <c r="C188" s="91" t="s">
        <v>6208</v>
      </c>
      <c r="D188" s="91" t="s">
        <v>6209</v>
      </c>
      <c r="E188" s="91" t="s">
        <v>1102</v>
      </c>
      <c r="F188" s="91" t="s">
        <v>334</v>
      </c>
      <c r="G188" s="4">
        <v>150</v>
      </c>
      <c r="H188" s="4">
        <v>150</v>
      </c>
      <c r="I188" s="4">
        <v>30</v>
      </c>
      <c r="J188" s="519"/>
    </row>
    <row r="189" spans="1:10" ht="24" customHeight="1" x14ac:dyDescent="0.2">
      <c r="A189" s="91">
        <v>181</v>
      </c>
      <c r="B189" s="91" t="s">
        <v>1142</v>
      </c>
      <c r="C189" s="91" t="s">
        <v>6210</v>
      </c>
      <c r="D189" s="91" t="s">
        <v>6211</v>
      </c>
      <c r="E189" s="91" t="s">
        <v>1102</v>
      </c>
      <c r="F189" s="91" t="s">
        <v>334</v>
      </c>
      <c r="G189" s="4">
        <v>150</v>
      </c>
      <c r="H189" s="4">
        <v>150</v>
      </c>
      <c r="I189" s="4">
        <v>30</v>
      </c>
      <c r="J189" s="519"/>
    </row>
    <row r="190" spans="1:10" ht="24" customHeight="1" x14ac:dyDescent="0.2">
      <c r="A190" s="91">
        <v>182</v>
      </c>
      <c r="B190" s="91" t="s">
        <v>6212</v>
      </c>
      <c r="C190" s="91" t="s">
        <v>6213</v>
      </c>
      <c r="D190" s="91" t="s">
        <v>6214</v>
      </c>
      <c r="E190" s="91" t="s">
        <v>1102</v>
      </c>
      <c r="F190" s="91" t="s">
        <v>334</v>
      </c>
      <c r="G190" s="4">
        <v>150</v>
      </c>
      <c r="H190" s="4">
        <v>150</v>
      </c>
      <c r="I190" s="4">
        <v>30</v>
      </c>
      <c r="J190" s="519"/>
    </row>
    <row r="191" spans="1:10" ht="24" customHeight="1" x14ac:dyDescent="0.2">
      <c r="A191" s="91">
        <v>183</v>
      </c>
      <c r="B191" s="91" t="s">
        <v>2122</v>
      </c>
      <c r="C191" s="91" t="s">
        <v>6215</v>
      </c>
      <c r="D191" s="91" t="s">
        <v>6216</v>
      </c>
      <c r="E191" s="91" t="s">
        <v>1102</v>
      </c>
      <c r="F191" s="91" t="s">
        <v>334</v>
      </c>
      <c r="G191" s="4">
        <v>150</v>
      </c>
      <c r="H191" s="4">
        <v>150</v>
      </c>
      <c r="I191" s="4">
        <v>30</v>
      </c>
      <c r="J191" s="519"/>
    </row>
    <row r="192" spans="1:10" ht="24" customHeight="1" x14ac:dyDescent="0.2">
      <c r="A192" s="91">
        <v>184</v>
      </c>
      <c r="B192" s="91" t="s">
        <v>757</v>
      </c>
      <c r="C192" s="91" t="s">
        <v>6217</v>
      </c>
      <c r="D192" s="91" t="s">
        <v>6218</v>
      </c>
      <c r="E192" s="91" t="s">
        <v>1102</v>
      </c>
      <c r="F192" s="91" t="s">
        <v>334</v>
      </c>
      <c r="G192" s="4">
        <v>150</v>
      </c>
      <c r="H192" s="4">
        <v>150</v>
      </c>
      <c r="I192" s="4">
        <v>30</v>
      </c>
      <c r="J192" s="519"/>
    </row>
    <row r="193" spans="1:10" ht="24" customHeight="1" x14ac:dyDescent="0.2">
      <c r="A193" s="91">
        <v>185</v>
      </c>
      <c r="B193" s="91" t="s">
        <v>3737</v>
      </c>
      <c r="C193" s="91" t="s">
        <v>3717</v>
      </c>
      <c r="D193" s="91" t="s">
        <v>6219</v>
      </c>
      <c r="E193" s="91" t="s">
        <v>1102</v>
      </c>
      <c r="F193" s="91" t="s">
        <v>334</v>
      </c>
      <c r="G193" s="4">
        <v>150</v>
      </c>
      <c r="H193" s="4">
        <v>150</v>
      </c>
      <c r="I193" s="4">
        <v>30</v>
      </c>
      <c r="J193" s="519"/>
    </row>
    <row r="194" spans="1:10" ht="24" customHeight="1" x14ac:dyDescent="0.2">
      <c r="A194" s="91">
        <v>186</v>
      </c>
      <c r="B194" s="91" t="s">
        <v>1219</v>
      </c>
      <c r="C194" s="91" t="s">
        <v>6220</v>
      </c>
      <c r="D194" s="91" t="s">
        <v>6221</v>
      </c>
      <c r="E194" s="91" t="s">
        <v>1102</v>
      </c>
      <c r="F194" s="91" t="s">
        <v>334</v>
      </c>
      <c r="G194" s="4">
        <v>75</v>
      </c>
      <c r="H194" s="4">
        <v>75</v>
      </c>
      <c r="I194" s="4">
        <v>15</v>
      </c>
      <c r="J194" s="519"/>
    </row>
    <row r="195" spans="1:10" ht="24" customHeight="1" x14ac:dyDescent="0.2">
      <c r="A195" s="91">
        <v>187</v>
      </c>
      <c r="B195" s="91" t="s">
        <v>1331</v>
      </c>
      <c r="C195" s="91" t="s">
        <v>4232</v>
      </c>
      <c r="D195" s="91" t="s">
        <v>6222</v>
      </c>
      <c r="E195" s="91" t="s">
        <v>1102</v>
      </c>
      <c r="F195" s="91" t="s">
        <v>334</v>
      </c>
      <c r="G195" s="4">
        <v>150</v>
      </c>
      <c r="H195" s="4">
        <v>150</v>
      </c>
      <c r="I195" s="4">
        <v>30</v>
      </c>
      <c r="J195" s="519"/>
    </row>
    <row r="196" spans="1:10" ht="24" customHeight="1" x14ac:dyDescent="0.2">
      <c r="A196" s="91">
        <v>188</v>
      </c>
      <c r="B196" s="91" t="s">
        <v>925</v>
      </c>
      <c r="C196" s="91" t="s">
        <v>6223</v>
      </c>
      <c r="D196" s="91" t="s">
        <v>6224</v>
      </c>
      <c r="E196" s="91" t="s">
        <v>1102</v>
      </c>
      <c r="F196" s="91" t="s">
        <v>334</v>
      </c>
      <c r="G196" s="4">
        <v>75</v>
      </c>
      <c r="H196" s="4">
        <v>75</v>
      </c>
      <c r="I196" s="4">
        <v>15</v>
      </c>
      <c r="J196" s="519"/>
    </row>
    <row r="197" spans="1:10" ht="24" customHeight="1" x14ac:dyDescent="0.2">
      <c r="A197" s="91">
        <v>189</v>
      </c>
      <c r="B197" s="91" t="s">
        <v>2456</v>
      </c>
      <c r="C197" s="91" t="s">
        <v>3842</v>
      </c>
      <c r="D197" s="91" t="s">
        <v>6225</v>
      </c>
      <c r="E197" s="91" t="s">
        <v>1102</v>
      </c>
      <c r="F197" s="91" t="s">
        <v>334</v>
      </c>
      <c r="G197" s="4">
        <v>450</v>
      </c>
      <c r="H197" s="4">
        <v>450</v>
      </c>
      <c r="I197" s="4">
        <v>90</v>
      </c>
      <c r="J197" s="519"/>
    </row>
    <row r="198" spans="1:10" ht="24" customHeight="1" x14ac:dyDescent="0.2">
      <c r="A198" s="91">
        <v>190</v>
      </c>
      <c r="B198" s="91" t="s">
        <v>6226</v>
      </c>
      <c r="C198" s="91" t="s">
        <v>6227</v>
      </c>
      <c r="D198" s="91" t="s">
        <v>6228</v>
      </c>
      <c r="E198" s="91" t="s">
        <v>1102</v>
      </c>
      <c r="F198" s="91" t="s">
        <v>334</v>
      </c>
      <c r="G198" s="4">
        <v>150</v>
      </c>
      <c r="H198" s="4">
        <v>150</v>
      </c>
      <c r="I198" s="4">
        <v>30</v>
      </c>
      <c r="J198" s="519"/>
    </row>
    <row r="199" spans="1:10" ht="24" customHeight="1" x14ac:dyDescent="0.2">
      <c r="A199" s="91">
        <v>191</v>
      </c>
      <c r="B199" s="91" t="s">
        <v>2347</v>
      </c>
      <c r="C199" s="91" t="s">
        <v>6229</v>
      </c>
      <c r="D199" s="91" t="s">
        <v>6230</v>
      </c>
      <c r="E199" s="91" t="s">
        <v>1102</v>
      </c>
      <c r="F199" s="91" t="s">
        <v>334</v>
      </c>
      <c r="G199" s="4">
        <v>150</v>
      </c>
      <c r="H199" s="4">
        <v>150</v>
      </c>
      <c r="I199" s="4">
        <v>30</v>
      </c>
      <c r="J199" s="519"/>
    </row>
    <row r="200" spans="1:10" ht="24" customHeight="1" x14ac:dyDescent="0.2">
      <c r="A200" s="91">
        <v>192</v>
      </c>
      <c r="B200" s="91" t="s">
        <v>2956</v>
      </c>
      <c r="C200" s="91" t="s">
        <v>4268</v>
      </c>
      <c r="D200" s="91" t="s">
        <v>6231</v>
      </c>
      <c r="E200" s="91" t="s">
        <v>1102</v>
      </c>
      <c r="F200" s="91" t="s">
        <v>334</v>
      </c>
      <c r="G200" s="4">
        <v>75</v>
      </c>
      <c r="H200" s="4">
        <v>75</v>
      </c>
      <c r="I200" s="4">
        <v>15</v>
      </c>
      <c r="J200" s="519"/>
    </row>
    <row r="201" spans="1:10" ht="24" customHeight="1" x14ac:dyDescent="0.2">
      <c r="A201" s="91">
        <v>193</v>
      </c>
      <c r="B201" s="91" t="s">
        <v>757</v>
      </c>
      <c r="C201" s="91" t="s">
        <v>6232</v>
      </c>
      <c r="D201" s="91" t="s">
        <v>6233</v>
      </c>
      <c r="E201" s="91" t="s">
        <v>1102</v>
      </c>
      <c r="F201" s="91" t="s">
        <v>334</v>
      </c>
      <c r="G201" s="4">
        <v>150</v>
      </c>
      <c r="H201" s="4">
        <v>150</v>
      </c>
      <c r="I201" s="4">
        <v>30</v>
      </c>
      <c r="J201" s="519"/>
    </row>
    <row r="202" spans="1:10" ht="24" customHeight="1" x14ac:dyDescent="0.2">
      <c r="A202" s="91">
        <v>194</v>
      </c>
      <c r="B202" s="91" t="s">
        <v>6234</v>
      </c>
      <c r="C202" s="91" t="s">
        <v>6203</v>
      </c>
      <c r="D202" s="91" t="s">
        <v>6235</v>
      </c>
      <c r="E202" s="91" t="s">
        <v>1102</v>
      </c>
      <c r="F202" s="91" t="s">
        <v>334</v>
      </c>
      <c r="G202" s="4">
        <v>150</v>
      </c>
      <c r="H202" s="4">
        <v>150</v>
      </c>
      <c r="I202" s="4">
        <v>30</v>
      </c>
      <c r="J202" s="519"/>
    </row>
    <row r="203" spans="1:10" ht="24" customHeight="1" x14ac:dyDescent="0.2">
      <c r="A203" s="91">
        <v>195</v>
      </c>
      <c r="B203" s="91" t="s">
        <v>3674</v>
      </c>
      <c r="C203" s="91" t="s">
        <v>6236</v>
      </c>
      <c r="D203" s="91" t="s">
        <v>6237</v>
      </c>
      <c r="E203" s="91" t="s">
        <v>1102</v>
      </c>
      <c r="F203" s="91" t="s">
        <v>334</v>
      </c>
      <c r="G203" s="4">
        <v>75</v>
      </c>
      <c r="H203" s="4">
        <v>75</v>
      </c>
      <c r="I203" s="4">
        <v>15</v>
      </c>
      <c r="J203" s="519"/>
    </row>
    <row r="204" spans="1:10" ht="24" customHeight="1" x14ac:dyDescent="0.2">
      <c r="A204" s="91">
        <v>196</v>
      </c>
      <c r="B204" s="91" t="s">
        <v>6238</v>
      </c>
      <c r="C204" s="91" t="s">
        <v>6239</v>
      </c>
      <c r="D204" s="91" t="s">
        <v>6240</v>
      </c>
      <c r="E204" s="91" t="s">
        <v>1102</v>
      </c>
      <c r="F204" s="91" t="s">
        <v>334</v>
      </c>
      <c r="G204" s="4">
        <v>150</v>
      </c>
      <c r="H204" s="4">
        <v>150</v>
      </c>
      <c r="I204" s="4">
        <v>30</v>
      </c>
      <c r="J204" s="519"/>
    </row>
    <row r="205" spans="1:10" ht="24" customHeight="1" x14ac:dyDescent="0.2">
      <c r="A205" s="91">
        <v>197</v>
      </c>
      <c r="B205" s="91" t="s">
        <v>1059</v>
      </c>
      <c r="C205" s="91" t="s">
        <v>2964</v>
      </c>
      <c r="D205" s="91" t="s">
        <v>6241</v>
      </c>
      <c r="E205" s="91" t="s">
        <v>1102</v>
      </c>
      <c r="F205" s="91" t="s">
        <v>334</v>
      </c>
      <c r="G205" s="4">
        <v>75</v>
      </c>
      <c r="H205" s="4">
        <v>75</v>
      </c>
      <c r="I205" s="4">
        <v>15</v>
      </c>
      <c r="J205" s="519"/>
    </row>
    <row r="206" spans="1:10" ht="24" customHeight="1" x14ac:dyDescent="0.2">
      <c r="A206" s="91">
        <v>198</v>
      </c>
      <c r="B206" s="91" t="s">
        <v>783</v>
      </c>
      <c r="C206" s="91" t="s">
        <v>2139</v>
      </c>
      <c r="D206" s="91" t="s">
        <v>6242</v>
      </c>
      <c r="E206" s="91" t="s">
        <v>1102</v>
      </c>
      <c r="F206" s="91" t="s">
        <v>334</v>
      </c>
      <c r="G206" s="4">
        <v>150</v>
      </c>
      <c r="H206" s="4">
        <v>150</v>
      </c>
      <c r="I206" s="4">
        <v>30</v>
      </c>
      <c r="J206" s="519"/>
    </row>
    <row r="207" spans="1:10" ht="24" customHeight="1" x14ac:dyDescent="0.2">
      <c r="A207" s="91">
        <v>199</v>
      </c>
      <c r="B207" s="91" t="s">
        <v>855</v>
      </c>
      <c r="C207" s="91" t="s">
        <v>6243</v>
      </c>
      <c r="D207" s="91" t="s">
        <v>6244</v>
      </c>
      <c r="E207" s="91" t="s">
        <v>1102</v>
      </c>
      <c r="F207" s="91" t="s">
        <v>334</v>
      </c>
      <c r="G207" s="4">
        <v>150</v>
      </c>
      <c r="H207" s="4">
        <v>150</v>
      </c>
      <c r="I207" s="4">
        <v>30</v>
      </c>
      <c r="J207" s="519"/>
    </row>
    <row r="208" spans="1:10" ht="24" customHeight="1" x14ac:dyDescent="0.2">
      <c r="A208" s="91">
        <v>200</v>
      </c>
      <c r="B208" s="91" t="s">
        <v>938</v>
      </c>
      <c r="C208" s="91" t="s">
        <v>6245</v>
      </c>
      <c r="D208" s="91" t="s">
        <v>6246</v>
      </c>
      <c r="E208" s="91" t="s">
        <v>1102</v>
      </c>
      <c r="F208" s="91" t="s">
        <v>334</v>
      </c>
      <c r="G208" s="4">
        <v>150</v>
      </c>
      <c r="H208" s="4">
        <v>150</v>
      </c>
      <c r="I208" s="4">
        <v>30</v>
      </c>
      <c r="J208" s="519"/>
    </row>
    <row r="209" spans="1:10" ht="24" customHeight="1" x14ac:dyDescent="0.2">
      <c r="A209" s="91">
        <v>201</v>
      </c>
      <c r="B209" s="91" t="s">
        <v>1021</v>
      </c>
      <c r="C209" s="91" t="s">
        <v>6247</v>
      </c>
      <c r="D209" s="91" t="s">
        <v>6248</v>
      </c>
      <c r="E209" s="91" t="s">
        <v>1102</v>
      </c>
      <c r="F209" s="91" t="s">
        <v>334</v>
      </c>
      <c r="G209" s="4">
        <v>150</v>
      </c>
      <c r="H209" s="4">
        <v>150</v>
      </c>
      <c r="I209" s="4">
        <v>30</v>
      </c>
      <c r="J209" s="519"/>
    </row>
    <row r="210" spans="1:10" ht="24" customHeight="1" x14ac:dyDescent="0.2">
      <c r="A210" s="91">
        <v>202</v>
      </c>
      <c r="B210" s="91" t="s">
        <v>906</v>
      </c>
      <c r="C210" s="91" t="s">
        <v>6249</v>
      </c>
      <c r="D210" s="91" t="s">
        <v>6250</v>
      </c>
      <c r="E210" s="91" t="s">
        <v>1102</v>
      </c>
      <c r="F210" s="91" t="s">
        <v>334</v>
      </c>
      <c r="G210" s="4">
        <v>150</v>
      </c>
      <c r="H210" s="4">
        <v>150</v>
      </c>
      <c r="I210" s="4">
        <v>30</v>
      </c>
      <c r="J210" s="519"/>
    </row>
    <row r="211" spans="1:10" ht="24" customHeight="1" x14ac:dyDescent="0.2">
      <c r="A211" s="91">
        <v>203</v>
      </c>
      <c r="B211" s="91" t="s">
        <v>1251</v>
      </c>
      <c r="C211" s="91" t="s">
        <v>6251</v>
      </c>
      <c r="D211" s="91" t="s">
        <v>6252</v>
      </c>
      <c r="E211" s="91" t="s">
        <v>1102</v>
      </c>
      <c r="F211" s="91" t="s">
        <v>334</v>
      </c>
      <c r="G211" s="4">
        <v>150</v>
      </c>
      <c r="H211" s="4">
        <v>150</v>
      </c>
      <c r="I211" s="4">
        <v>30</v>
      </c>
      <c r="J211" s="519"/>
    </row>
    <row r="212" spans="1:10" ht="24" customHeight="1" x14ac:dyDescent="0.2">
      <c r="A212" s="91">
        <v>204</v>
      </c>
      <c r="B212" s="91" t="s">
        <v>1012</v>
      </c>
      <c r="C212" s="91" t="s">
        <v>6253</v>
      </c>
      <c r="D212" s="91" t="s">
        <v>6254</v>
      </c>
      <c r="E212" s="91" t="s">
        <v>1102</v>
      </c>
      <c r="F212" s="91" t="s">
        <v>334</v>
      </c>
      <c r="G212" s="4">
        <v>75</v>
      </c>
      <c r="H212" s="4">
        <v>75</v>
      </c>
      <c r="I212" s="4">
        <v>15</v>
      </c>
      <c r="J212" s="519"/>
    </row>
    <row r="213" spans="1:10" ht="24" customHeight="1" x14ac:dyDescent="0.2">
      <c r="A213" s="91">
        <v>205</v>
      </c>
      <c r="B213" s="91" t="s">
        <v>1512</v>
      </c>
      <c r="C213" s="91" t="s">
        <v>2266</v>
      </c>
      <c r="D213" s="91" t="s">
        <v>6255</v>
      </c>
      <c r="E213" s="91" t="s">
        <v>1102</v>
      </c>
      <c r="F213" s="91" t="s">
        <v>334</v>
      </c>
      <c r="G213" s="4">
        <v>75</v>
      </c>
      <c r="H213" s="4">
        <v>75</v>
      </c>
      <c r="I213" s="4">
        <v>15</v>
      </c>
      <c r="J213" s="519"/>
    </row>
    <row r="214" spans="1:10" ht="24" customHeight="1" x14ac:dyDescent="0.2">
      <c r="A214" s="91">
        <v>206</v>
      </c>
      <c r="B214" s="91" t="s">
        <v>1151</v>
      </c>
      <c r="C214" s="91" t="s">
        <v>4226</v>
      </c>
      <c r="D214" s="91" t="s">
        <v>6256</v>
      </c>
      <c r="E214" s="91" t="s">
        <v>1102</v>
      </c>
      <c r="F214" s="91" t="s">
        <v>334</v>
      </c>
      <c r="G214" s="4">
        <v>75</v>
      </c>
      <c r="H214" s="4">
        <v>75</v>
      </c>
      <c r="I214" s="4">
        <v>15</v>
      </c>
      <c r="J214" s="519"/>
    </row>
    <row r="215" spans="1:10" ht="24" customHeight="1" x14ac:dyDescent="0.2">
      <c r="A215" s="91">
        <v>207</v>
      </c>
      <c r="B215" s="91" t="s">
        <v>6257</v>
      </c>
      <c r="C215" s="91" t="s">
        <v>3751</v>
      </c>
      <c r="D215" s="91" t="s">
        <v>6258</v>
      </c>
      <c r="E215" s="91" t="s">
        <v>1102</v>
      </c>
      <c r="F215" s="91" t="s">
        <v>334</v>
      </c>
      <c r="G215" s="4">
        <v>75</v>
      </c>
      <c r="H215" s="4">
        <v>75</v>
      </c>
      <c r="I215" s="4">
        <v>15</v>
      </c>
      <c r="J215" s="519"/>
    </row>
    <row r="216" spans="1:10" ht="24" customHeight="1" x14ac:dyDescent="0.2">
      <c r="A216" s="91">
        <v>208</v>
      </c>
      <c r="B216" s="91" t="s">
        <v>1266</v>
      </c>
      <c r="C216" s="91" t="s">
        <v>4157</v>
      </c>
      <c r="D216" s="91" t="s">
        <v>6259</v>
      </c>
      <c r="E216" s="91" t="s">
        <v>1102</v>
      </c>
      <c r="F216" s="91" t="s">
        <v>334</v>
      </c>
      <c r="G216" s="4">
        <v>75</v>
      </c>
      <c r="H216" s="4">
        <v>75</v>
      </c>
      <c r="I216" s="4">
        <v>15</v>
      </c>
      <c r="J216" s="519"/>
    </row>
    <row r="217" spans="1:10" ht="24" customHeight="1" x14ac:dyDescent="0.2">
      <c r="A217" s="91">
        <v>209</v>
      </c>
      <c r="B217" s="91" t="s">
        <v>715</v>
      </c>
      <c r="C217" s="91" t="s">
        <v>6260</v>
      </c>
      <c r="D217" s="91" t="s">
        <v>6261</v>
      </c>
      <c r="E217" s="91" t="s">
        <v>1102</v>
      </c>
      <c r="F217" s="91" t="s">
        <v>334</v>
      </c>
      <c r="G217" s="4">
        <v>150</v>
      </c>
      <c r="H217" s="4">
        <v>150</v>
      </c>
      <c r="I217" s="4">
        <v>30</v>
      </c>
      <c r="J217" s="519"/>
    </row>
    <row r="218" spans="1:10" ht="24" customHeight="1" x14ac:dyDescent="0.2">
      <c r="A218" s="91">
        <v>210</v>
      </c>
      <c r="B218" s="91" t="s">
        <v>1512</v>
      </c>
      <c r="C218" s="91" t="s">
        <v>6249</v>
      </c>
      <c r="D218" s="91" t="s">
        <v>6262</v>
      </c>
      <c r="E218" s="91" t="s">
        <v>1102</v>
      </c>
      <c r="F218" s="91" t="s">
        <v>334</v>
      </c>
      <c r="G218" s="4">
        <v>150</v>
      </c>
      <c r="H218" s="4">
        <v>150</v>
      </c>
      <c r="I218" s="4">
        <v>30</v>
      </c>
      <c r="J218" s="519"/>
    </row>
    <row r="219" spans="1:10" ht="24" customHeight="1" x14ac:dyDescent="0.2">
      <c r="A219" s="91">
        <v>211</v>
      </c>
      <c r="B219" s="91" t="s">
        <v>938</v>
      </c>
      <c r="C219" s="91" t="s">
        <v>6263</v>
      </c>
      <c r="D219" s="91" t="s">
        <v>6264</v>
      </c>
      <c r="E219" s="91" t="s">
        <v>1102</v>
      </c>
      <c r="F219" s="91" t="s">
        <v>334</v>
      </c>
      <c r="G219" s="4">
        <v>150</v>
      </c>
      <c r="H219" s="4">
        <v>150</v>
      </c>
      <c r="I219" s="4">
        <v>30</v>
      </c>
      <c r="J219" s="519"/>
    </row>
    <row r="220" spans="1:10" ht="24" customHeight="1" x14ac:dyDescent="0.2">
      <c r="A220" s="91">
        <v>212</v>
      </c>
      <c r="B220" s="91" t="s">
        <v>6265</v>
      </c>
      <c r="C220" s="91" t="s">
        <v>6266</v>
      </c>
      <c r="D220" s="91" t="s">
        <v>6267</v>
      </c>
      <c r="E220" s="91" t="s">
        <v>1102</v>
      </c>
      <c r="F220" s="91" t="s">
        <v>334</v>
      </c>
      <c r="G220" s="4">
        <v>150</v>
      </c>
      <c r="H220" s="4">
        <v>150</v>
      </c>
      <c r="I220" s="4">
        <v>30</v>
      </c>
      <c r="J220" s="519"/>
    </row>
    <row r="221" spans="1:10" ht="24" customHeight="1" x14ac:dyDescent="0.2">
      <c r="A221" s="91">
        <v>213</v>
      </c>
      <c r="B221" s="91" t="s">
        <v>2276</v>
      </c>
      <c r="C221" s="91" t="s">
        <v>6268</v>
      </c>
      <c r="D221" s="91" t="s">
        <v>6269</v>
      </c>
      <c r="E221" s="91" t="s">
        <v>1102</v>
      </c>
      <c r="F221" s="91" t="s">
        <v>334</v>
      </c>
      <c r="G221" s="4">
        <v>150</v>
      </c>
      <c r="H221" s="4">
        <v>150</v>
      </c>
      <c r="I221" s="4">
        <v>30</v>
      </c>
      <c r="J221" s="519"/>
    </row>
    <row r="222" spans="1:10" ht="24" customHeight="1" x14ac:dyDescent="0.2">
      <c r="A222" s="91">
        <v>214</v>
      </c>
      <c r="B222" s="91" t="s">
        <v>1125</v>
      </c>
      <c r="C222" s="91" t="s">
        <v>6270</v>
      </c>
      <c r="D222" s="91" t="s">
        <v>6271</v>
      </c>
      <c r="E222" s="91" t="s">
        <v>1102</v>
      </c>
      <c r="F222" s="91" t="s">
        <v>334</v>
      </c>
      <c r="G222" s="4">
        <v>150</v>
      </c>
      <c r="H222" s="4">
        <v>150</v>
      </c>
      <c r="I222" s="4">
        <v>30</v>
      </c>
      <c r="J222" s="519"/>
    </row>
    <row r="223" spans="1:10" ht="24" customHeight="1" x14ac:dyDescent="0.2">
      <c r="A223" s="91">
        <v>215</v>
      </c>
      <c r="B223" s="91" t="s">
        <v>2990</v>
      </c>
      <c r="C223" s="91" t="s">
        <v>6272</v>
      </c>
      <c r="D223" s="91" t="s">
        <v>6273</v>
      </c>
      <c r="E223" s="91" t="s">
        <v>1102</v>
      </c>
      <c r="F223" s="91" t="s">
        <v>334</v>
      </c>
      <c r="G223" s="4">
        <v>150</v>
      </c>
      <c r="H223" s="4">
        <v>150</v>
      </c>
      <c r="I223" s="4">
        <v>30</v>
      </c>
      <c r="J223" s="519"/>
    </row>
    <row r="224" spans="1:10" ht="24" customHeight="1" x14ac:dyDescent="0.2">
      <c r="A224" s="91">
        <v>216</v>
      </c>
      <c r="B224" s="91" t="s">
        <v>1872</v>
      </c>
      <c r="C224" s="91" t="s">
        <v>798</v>
      </c>
      <c r="D224" s="91" t="s">
        <v>6274</v>
      </c>
      <c r="E224" s="91" t="s">
        <v>1102</v>
      </c>
      <c r="F224" s="91" t="s">
        <v>334</v>
      </c>
      <c r="G224" s="4">
        <v>150</v>
      </c>
      <c r="H224" s="4">
        <v>150</v>
      </c>
      <c r="I224" s="4">
        <v>30</v>
      </c>
      <c r="J224" s="519"/>
    </row>
    <row r="225" spans="1:10" ht="24" customHeight="1" x14ac:dyDescent="0.2">
      <c r="A225" s="91">
        <v>217</v>
      </c>
      <c r="B225" s="91" t="s">
        <v>810</v>
      </c>
      <c r="C225" s="91" t="s">
        <v>6275</v>
      </c>
      <c r="D225" s="91" t="s">
        <v>6276</v>
      </c>
      <c r="E225" s="91" t="s">
        <v>1102</v>
      </c>
      <c r="F225" s="91" t="s">
        <v>334</v>
      </c>
      <c r="G225" s="4">
        <v>150</v>
      </c>
      <c r="H225" s="4">
        <v>150</v>
      </c>
      <c r="I225" s="4">
        <v>30</v>
      </c>
      <c r="J225" s="519"/>
    </row>
    <row r="226" spans="1:10" ht="24" customHeight="1" x14ac:dyDescent="0.2">
      <c r="A226" s="91">
        <v>218</v>
      </c>
      <c r="B226" s="91" t="s">
        <v>945</v>
      </c>
      <c r="C226" s="91" t="s">
        <v>2467</v>
      </c>
      <c r="D226" s="91" t="s">
        <v>6277</v>
      </c>
      <c r="E226" s="91" t="s">
        <v>1102</v>
      </c>
      <c r="F226" s="91" t="s">
        <v>334</v>
      </c>
      <c r="G226" s="4">
        <v>150</v>
      </c>
      <c r="H226" s="4">
        <v>150</v>
      </c>
      <c r="I226" s="4">
        <v>30</v>
      </c>
      <c r="J226" s="519"/>
    </row>
    <row r="227" spans="1:10" ht="24" customHeight="1" x14ac:dyDescent="0.2">
      <c r="A227" s="91">
        <v>219</v>
      </c>
      <c r="B227" s="91" t="s">
        <v>725</v>
      </c>
      <c r="C227" s="91" t="s">
        <v>4872</v>
      </c>
      <c r="D227" s="91" t="s">
        <v>6278</v>
      </c>
      <c r="E227" s="91" t="s">
        <v>1102</v>
      </c>
      <c r="F227" s="91" t="s">
        <v>334</v>
      </c>
      <c r="G227" s="4">
        <v>75</v>
      </c>
      <c r="H227" s="4">
        <v>75</v>
      </c>
      <c r="I227" s="4">
        <v>15</v>
      </c>
      <c r="J227" s="519"/>
    </row>
    <row r="228" spans="1:10" ht="24" customHeight="1" x14ac:dyDescent="0.2">
      <c r="A228" s="91">
        <v>220</v>
      </c>
      <c r="B228" s="91" t="s">
        <v>1498</v>
      </c>
      <c r="C228" s="91" t="s">
        <v>2133</v>
      </c>
      <c r="D228" s="91" t="s">
        <v>6279</v>
      </c>
      <c r="E228" s="91" t="s">
        <v>1102</v>
      </c>
      <c r="F228" s="91" t="s">
        <v>334</v>
      </c>
      <c r="G228" s="4">
        <v>150</v>
      </c>
      <c r="H228" s="4">
        <v>150</v>
      </c>
      <c r="I228" s="4">
        <v>30</v>
      </c>
      <c r="J228" s="519"/>
    </row>
    <row r="229" spans="1:10" ht="24" customHeight="1" x14ac:dyDescent="0.2">
      <c r="A229" s="91">
        <v>221</v>
      </c>
      <c r="B229" s="91" t="s">
        <v>3261</v>
      </c>
      <c r="C229" s="91" t="s">
        <v>798</v>
      </c>
      <c r="D229" s="91" t="s">
        <v>6280</v>
      </c>
      <c r="E229" s="91" t="s">
        <v>1102</v>
      </c>
      <c r="F229" s="91" t="s">
        <v>334</v>
      </c>
      <c r="G229" s="4">
        <v>150</v>
      </c>
      <c r="H229" s="4">
        <v>150</v>
      </c>
      <c r="I229" s="4">
        <v>30</v>
      </c>
      <c r="J229" s="519"/>
    </row>
    <row r="230" spans="1:10" ht="24" customHeight="1" x14ac:dyDescent="0.2">
      <c r="A230" s="91">
        <v>222</v>
      </c>
      <c r="B230" s="91" t="s">
        <v>1747</v>
      </c>
      <c r="C230" s="91" t="s">
        <v>6281</v>
      </c>
      <c r="D230" s="91" t="s">
        <v>6282</v>
      </c>
      <c r="E230" s="91" t="s">
        <v>1102</v>
      </c>
      <c r="F230" s="91" t="s">
        <v>334</v>
      </c>
      <c r="G230" s="4">
        <v>150</v>
      </c>
      <c r="H230" s="4">
        <v>150</v>
      </c>
      <c r="I230" s="4">
        <v>30</v>
      </c>
      <c r="J230" s="519"/>
    </row>
    <row r="231" spans="1:10" ht="24" customHeight="1" x14ac:dyDescent="0.2">
      <c r="A231" s="91">
        <v>223</v>
      </c>
      <c r="B231" s="91" t="s">
        <v>783</v>
      </c>
      <c r="C231" s="91" t="s">
        <v>1455</v>
      </c>
      <c r="D231" s="91" t="s">
        <v>6283</v>
      </c>
      <c r="E231" s="91" t="s">
        <v>1102</v>
      </c>
      <c r="F231" s="91" t="s">
        <v>334</v>
      </c>
      <c r="G231" s="4">
        <v>150</v>
      </c>
      <c r="H231" s="4">
        <v>150</v>
      </c>
      <c r="I231" s="4">
        <v>30</v>
      </c>
      <c r="J231" s="519"/>
    </row>
    <row r="232" spans="1:10" ht="24" customHeight="1" x14ac:dyDescent="0.2">
      <c r="A232" s="91">
        <v>224</v>
      </c>
      <c r="B232" s="91" t="s">
        <v>6284</v>
      </c>
      <c r="C232" s="91" t="s">
        <v>5131</v>
      </c>
      <c r="D232" s="91" t="s">
        <v>6285</v>
      </c>
      <c r="E232" s="91" t="s">
        <v>1102</v>
      </c>
      <c r="F232" s="91" t="s">
        <v>334</v>
      </c>
      <c r="G232" s="4">
        <v>150</v>
      </c>
      <c r="H232" s="4">
        <v>150</v>
      </c>
      <c r="I232" s="4">
        <v>30</v>
      </c>
      <c r="J232" s="519"/>
    </row>
    <row r="233" spans="1:10" ht="24" customHeight="1" x14ac:dyDescent="0.2">
      <c r="A233" s="91">
        <v>225</v>
      </c>
      <c r="B233" s="91" t="s">
        <v>6286</v>
      </c>
      <c r="C233" s="91" t="s">
        <v>6287</v>
      </c>
      <c r="D233" s="91" t="s">
        <v>6288</v>
      </c>
      <c r="E233" s="91" t="s">
        <v>1102</v>
      </c>
      <c r="F233" s="91" t="s">
        <v>334</v>
      </c>
      <c r="G233" s="4">
        <v>150</v>
      </c>
      <c r="H233" s="4">
        <v>150</v>
      </c>
      <c r="I233" s="4">
        <v>30</v>
      </c>
      <c r="J233" s="519"/>
    </row>
    <row r="234" spans="1:10" ht="24" customHeight="1" x14ac:dyDescent="0.2">
      <c r="A234" s="91">
        <v>226</v>
      </c>
      <c r="B234" s="91" t="s">
        <v>1136</v>
      </c>
      <c r="C234" s="91" t="s">
        <v>1695</v>
      </c>
      <c r="D234" s="91" t="s">
        <v>6289</v>
      </c>
      <c r="E234" s="91" t="s">
        <v>1102</v>
      </c>
      <c r="F234" s="91" t="s">
        <v>334</v>
      </c>
      <c r="G234" s="4">
        <v>75</v>
      </c>
      <c r="H234" s="4">
        <v>75</v>
      </c>
      <c r="I234" s="4">
        <v>15</v>
      </c>
      <c r="J234" s="519"/>
    </row>
    <row r="235" spans="1:10" ht="24" customHeight="1" x14ac:dyDescent="0.2">
      <c r="A235" s="91">
        <v>227</v>
      </c>
      <c r="B235" s="91" t="s">
        <v>6290</v>
      </c>
      <c r="C235" s="91" t="s">
        <v>3751</v>
      </c>
      <c r="D235" s="91" t="s">
        <v>6291</v>
      </c>
      <c r="E235" s="91" t="s">
        <v>1102</v>
      </c>
      <c r="F235" s="91" t="s">
        <v>334</v>
      </c>
      <c r="G235" s="4">
        <v>150</v>
      </c>
      <c r="H235" s="4">
        <v>150</v>
      </c>
      <c r="I235" s="4">
        <v>30</v>
      </c>
      <c r="J235" s="519"/>
    </row>
    <row r="236" spans="1:10" ht="24" customHeight="1" x14ac:dyDescent="0.2">
      <c r="A236" s="91">
        <v>228</v>
      </c>
      <c r="B236" s="91" t="s">
        <v>2642</v>
      </c>
      <c r="C236" s="91" t="s">
        <v>5232</v>
      </c>
      <c r="D236" s="91" t="s">
        <v>6292</v>
      </c>
      <c r="E236" s="91" t="s">
        <v>1102</v>
      </c>
      <c r="F236" s="91" t="s">
        <v>334</v>
      </c>
      <c r="G236" s="4">
        <v>150</v>
      </c>
      <c r="H236" s="4">
        <v>150</v>
      </c>
      <c r="I236" s="4">
        <v>30</v>
      </c>
      <c r="J236" s="519"/>
    </row>
    <row r="237" spans="1:10" ht="24" customHeight="1" x14ac:dyDescent="0.2">
      <c r="A237" s="91">
        <v>229</v>
      </c>
      <c r="B237" s="91" t="s">
        <v>4531</v>
      </c>
      <c r="C237" s="91" t="s">
        <v>6293</v>
      </c>
      <c r="D237" s="91" t="s">
        <v>6294</v>
      </c>
      <c r="E237" s="91" t="s">
        <v>1102</v>
      </c>
      <c r="F237" s="91" t="s">
        <v>334</v>
      </c>
      <c r="G237" s="4">
        <v>150</v>
      </c>
      <c r="H237" s="4">
        <v>150</v>
      </c>
      <c r="I237" s="4">
        <v>30</v>
      </c>
      <c r="J237" s="519"/>
    </row>
    <row r="238" spans="1:10" ht="24" customHeight="1" x14ac:dyDescent="0.2">
      <c r="A238" s="91">
        <v>230</v>
      </c>
      <c r="B238" s="91" t="s">
        <v>1134</v>
      </c>
      <c r="C238" s="91" t="s">
        <v>2916</v>
      </c>
      <c r="D238" s="91" t="s">
        <v>6295</v>
      </c>
      <c r="E238" s="91" t="s">
        <v>1102</v>
      </c>
      <c r="F238" s="91" t="s">
        <v>334</v>
      </c>
      <c r="G238" s="4">
        <v>150</v>
      </c>
      <c r="H238" s="4">
        <v>150</v>
      </c>
      <c r="I238" s="4">
        <v>30</v>
      </c>
      <c r="J238" s="519"/>
    </row>
    <row r="239" spans="1:10" ht="24" customHeight="1" x14ac:dyDescent="0.2">
      <c r="A239" s="91">
        <v>231</v>
      </c>
      <c r="B239" s="91" t="s">
        <v>708</v>
      </c>
      <c r="C239" s="91" t="s">
        <v>2602</v>
      </c>
      <c r="D239" s="91" t="s">
        <v>6296</v>
      </c>
      <c r="E239" s="91" t="s">
        <v>1102</v>
      </c>
      <c r="F239" s="91" t="s">
        <v>334</v>
      </c>
      <c r="G239" s="4">
        <v>75</v>
      </c>
      <c r="H239" s="4">
        <v>75</v>
      </c>
      <c r="I239" s="4">
        <v>15</v>
      </c>
      <c r="J239" s="519"/>
    </row>
    <row r="240" spans="1:10" ht="24" customHeight="1" x14ac:dyDescent="0.2">
      <c r="A240" s="91">
        <v>232</v>
      </c>
      <c r="B240" s="91" t="s">
        <v>1145</v>
      </c>
      <c r="C240" s="91" t="s">
        <v>6297</v>
      </c>
      <c r="D240" s="91" t="s">
        <v>6298</v>
      </c>
      <c r="E240" s="91" t="s">
        <v>1102</v>
      </c>
      <c r="F240" s="91" t="s">
        <v>334</v>
      </c>
      <c r="G240" s="4">
        <v>150</v>
      </c>
      <c r="H240" s="4">
        <v>150</v>
      </c>
      <c r="I240" s="4">
        <v>30</v>
      </c>
      <c r="J240" s="519"/>
    </row>
    <row r="241" spans="1:10" ht="24" customHeight="1" x14ac:dyDescent="0.2">
      <c r="A241" s="91">
        <v>233</v>
      </c>
      <c r="B241" s="91" t="s">
        <v>4794</v>
      </c>
      <c r="C241" s="91" t="s">
        <v>3226</v>
      </c>
      <c r="D241" s="91" t="s">
        <v>6299</v>
      </c>
      <c r="E241" s="91" t="s">
        <v>1102</v>
      </c>
      <c r="F241" s="91" t="s">
        <v>334</v>
      </c>
      <c r="G241" s="4">
        <v>450</v>
      </c>
      <c r="H241" s="4">
        <v>450</v>
      </c>
      <c r="I241" s="4">
        <v>90</v>
      </c>
      <c r="J241" s="519"/>
    </row>
    <row r="242" spans="1:10" ht="24" customHeight="1" x14ac:dyDescent="0.2">
      <c r="A242" s="91">
        <v>234</v>
      </c>
      <c r="B242" s="91" t="s">
        <v>2231</v>
      </c>
      <c r="C242" s="91" t="s">
        <v>1649</v>
      </c>
      <c r="D242" s="91" t="s">
        <v>6300</v>
      </c>
      <c r="E242" s="91" t="s">
        <v>1102</v>
      </c>
      <c r="F242" s="91" t="s">
        <v>334</v>
      </c>
      <c r="G242" s="4">
        <v>150</v>
      </c>
      <c r="H242" s="4">
        <v>150</v>
      </c>
      <c r="I242" s="4">
        <v>30</v>
      </c>
      <c r="J242" s="519"/>
    </row>
    <row r="243" spans="1:10" ht="24" customHeight="1" x14ac:dyDescent="0.2">
      <c r="A243" s="91">
        <v>235</v>
      </c>
      <c r="B243" s="91" t="s">
        <v>6301</v>
      </c>
      <c r="C243" s="91" t="s">
        <v>6302</v>
      </c>
      <c r="D243" s="91" t="s">
        <v>6303</v>
      </c>
      <c r="E243" s="91" t="s">
        <v>1102</v>
      </c>
      <c r="F243" s="91" t="s">
        <v>334</v>
      </c>
      <c r="G243" s="4">
        <v>150</v>
      </c>
      <c r="H243" s="4">
        <v>150</v>
      </c>
      <c r="I243" s="4">
        <v>30</v>
      </c>
      <c r="J243" s="519"/>
    </row>
    <row r="244" spans="1:10" ht="24" customHeight="1" x14ac:dyDescent="0.2">
      <c r="A244" s="91">
        <v>236</v>
      </c>
      <c r="B244" s="91" t="s">
        <v>2046</v>
      </c>
      <c r="C244" s="91" t="s">
        <v>1006</v>
      </c>
      <c r="D244" s="91" t="s">
        <v>6304</v>
      </c>
      <c r="E244" s="91" t="s">
        <v>1102</v>
      </c>
      <c r="F244" s="91" t="s">
        <v>334</v>
      </c>
      <c r="G244" s="4">
        <v>150</v>
      </c>
      <c r="H244" s="4">
        <v>150</v>
      </c>
      <c r="I244" s="4">
        <v>30</v>
      </c>
      <c r="J244" s="519"/>
    </row>
    <row r="245" spans="1:10" ht="24" customHeight="1" x14ac:dyDescent="0.2">
      <c r="A245" s="91">
        <v>237</v>
      </c>
      <c r="B245" s="91" t="s">
        <v>803</v>
      </c>
      <c r="C245" s="91" t="s">
        <v>6305</v>
      </c>
      <c r="D245" s="91" t="s">
        <v>6306</v>
      </c>
      <c r="E245" s="91" t="s">
        <v>1102</v>
      </c>
      <c r="F245" s="91" t="s">
        <v>334</v>
      </c>
      <c r="G245" s="4">
        <v>75</v>
      </c>
      <c r="H245" s="4">
        <v>75</v>
      </c>
      <c r="I245" s="4">
        <v>15</v>
      </c>
      <c r="J245" s="519"/>
    </row>
    <row r="246" spans="1:10" ht="24" customHeight="1" x14ac:dyDescent="0.2">
      <c r="A246" s="91">
        <v>238</v>
      </c>
      <c r="B246" s="91" t="s">
        <v>6307</v>
      </c>
      <c r="C246" s="91" t="s">
        <v>6308</v>
      </c>
      <c r="D246" s="91" t="s">
        <v>6309</v>
      </c>
      <c r="E246" s="91" t="s">
        <v>1102</v>
      </c>
      <c r="F246" s="91" t="s">
        <v>334</v>
      </c>
      <c r="G246" s="4">
        <v>75</v>
      </c>
      <c r="H246" s="4">
        <v>75</v>
      </c>
      <c r="I246" s="4">
        <v>15</v>
      </c>
      <c r="J246" s="519"/>
    </row>
    <row r="247" spans="1:10" ht="24" customHeight="1" x14ac:dyDescent="0.2">
      <c r="A247" s="91">
        <v>239</v>
      </c>
      <c r="B247" s="91" t="s">
        <v>1543</v>
      </c>
      <c r="C247" s="91" t="s">
        <v>3660</v>
      </c>
      <c r="D247" s="91" t="s">
        <v>6310</v>
      </c>
      <c r="E247" s="91" t="s">
        <v>1102</v>
      </c>
      <c r="F247" s="91" t="s">
        <v>334</v>
      </c>
      <c r="G247" s="4">
        <v>150</v>
      </c>
      <c r="H247" s="4">
        <v>150</v>
      </c>
      <c r="I247" s="4">
        <v>30</v>
      </c>
      <c r="J247" s="519"/>
    </row>
    <row r="248" spans="1:10" ht="24" customHeight="1" x14ac:dyDescent="0.2">
      <c r="A248" s="91">
        <v>240</v>
      </c>
      <c r="B248" s="91" t="s">
        <v>1512</v>
      </c>
      <c r="C248" s="91" t="s">
        <v>1465</v>
      </c>
      <c r="D248" s="91" t="s">
        <v>6311</v>
      </c>
      <c r="E248" s="91" t="s">
        <v>1102</v>
      </c>
      <c r="F248" s="91" t="s">
        <v>334</v>
      </c>
      <c r="G248" s="4">
        <v>150</v>
      </c>
      <c r="H248" s="4">
        <v>150</v>
      </c>
      <c r="I248" s="4">
        <v>30</v>
      </c>
      <c r="J248" s="519"/>
    </row>
    <row r="249" spans="1:10" ht="24" customHeight="1" x14ac:dyDescent="0.2">
      <c r="A249" s="91">
        <v>241</v>
      </c>
      <c r="B249" s="91" t="s">
        <v>1405</v>
      </c>
      <c r="C249" s="91" t="s">
        <v>6312</v>
      </c>
      <c r="D249" s="91" t="s">
        <v>6313</v>
      </c>
      <c r="E249" s="91" t="s">
        <v>1102</v>
      </c>
      <c r="F249" s="91" t="s">
        <v>334</v>
      </c>
      <c r="G249" s="4">
        <v>75</v>
      </c>
      <c r="H249" s="4">
        <v>75</v>
      </c>
      <c r="I249" s="4">
        <v>15</v>
      </c>
      <c r="J249" s="519"/>
    </row>
    <row r="250" spans="1:10" ht="24" customHeight="1" x14ac:dyDescent="0.2">
      <c r="A250" s="91">
        <v>242</v>
      </c>
      <c r="B250" s="91" t="s">
        <v>1575</v>
      </c>
      <c r="C250" s="91" t="s">
        <v>2010</v>
      </c>
      <c r="D250" s="91" t="s">
        <v>6314</v>
      </c>
      <c r="E250" s="91" t="s">
        <v>1102</v>
      </c>
      <c r="F250" s="91" t="s">
        <v>334</v>
      </c>
      <c r="G250" s="4">
        <v>150</v>
      </c>
      <c r="H250" s="4">
        <v>150</v>
      </c>
      <c r="I250" s="4">
        <v>30</v>
      </c>
      <c r="J250" s="519"/>
    </row>
    <row r="251" spans="1:10" ht="24" customHeight="1" x14ac:dyDescent="0.2">
      <c r="A251" s="91">
        <v>243</v>
      </c>
      <c r="B251" s="91" t="s">
        <v>715</v>
      </c>
      <c r="C251" s="91" t="s">
        <v>780</v>
      </c>
      <c r="D251" s="91" t="s">
        <v>6315</v>
      </c>
      <c r="E251" s="91" t="s">
        <v>1102</v>
      </c>
      <c r="F251" s="91" t="s">
        <v>334</v>
      </c>
      <c r="G251" s="4">
        <v>75</v>
      </c>
      <c r="H251" s="4">
        <v>75</v>
      </c>
      <c r="I251" s="4">
        <v>15</v>
      </c>
      <c r="J251" s="519"/>
    </row>
    <row r="252" spans="1:10" ht="24" customHeight="1" x14ac:dyDescent="0.2">
      <c r="A252" s="91">
        <v>244</v>
      </c>
      <c r="B252" s="91" t="s">
        <v>1131</v>
      </c>
      <c r="C252" s="91" t="s">
        <v>6316</v>
      </c>
      <c r="D252" s="91" t="s">
        <v>6317</v>
      </c>
      <c r="E252" s="91" t="s">
        <v>1102</v>
      </c>
      <c r="F252" s="91" t="s">
        <v>334</v>
      </c>
      <c r="G252" s="4">
        <v>150</v>
      </c>
      <c r="H252" s="4">
        <v>150</v>
      </c>
      <c r="I252" s="4">
        <v>30</v>
      </c>
      <c r="J252" s="519"/>
    </row>
    <row r="253" spans="1:10" ht="24" customHeight="1" x14ac:dyDescent="0.2">
      <c r="A253" s="91">
        <v>245</v>
      </c>
      <c r="B253" s="91" t="s">
        <v>2558</v>
      </c>
      <c r="C253" s="91" t="s">
        <v>6318</v>
      </c>
      <c r="D253" s="91" t="s">
        <v>6319</v>
      </c>
      <c r="E253" s="91" t="s">
        <v>1102</v>
      </c>
      <c r="F253" s="91" t="s">
        <v>334</v>
      </c>
      <c r="G253" s="4">
        <v>150</v>
      </c>
      <c r="H253" s="4">
        <v>150</v>
      </c>
      <c r="I253" s="4">
        <v>30</v>
      </c>
      <c r="J253" s="519"/>
    </row>
    <row r="254" spans="1:10" ht="24" customHeight="1" x14ac:dyDescent="0.2">
      <c r="A254" s="91">
        <v>246</v>
      </c>
      <c r="B254" s="91" t="s">
        <v>715</v>
      </c>
      <c r="C254" s="91" t="s">
        <v>6320</v>
      </c>
      <c r="D254" s="91" t="s">
        <v>6321</v>
      </c>
      <c r="E254" s="91" t="s">
        <v>1102</v>
      </c>
      <c r="F254" s="91" t="s">
        <v>334</v>
      </c>
      <c r="G254" s="4">
        <v>150</v>
      </c>
      <c r="H254" s="4">
        <v>150</v>
      </c>
      <c r="I254" s="4">
        <v>30</v>
      </c>
      <c r="J254" s="519"/>
    </row>
    <row r="255" spans="1:10" ht="24" customHeight="1" x14ac:dyDescent="0.2">
      <c r="A255" s="91">
        <v>247</v>
      </c>
      <c r="B255" s="91" t="s">
        <v>999</v>
      </c>
      <c r="C255" s="91" t="s">
        <v>2663</v>
      </c>
      <c r="D255" s="91" t="s">
        <v>6322</v>
      </c>
      <c r="E255" s="91" t="s">
        <v>1102</v>
      </c>
      <c r="F255" s="91" t="s">
        <v>334</v>
      </c>
      <c r="G255" s="4">
        <v>150</v>
      </c>
      <c r="H255" s="4">
        <v>150</v>
      </c>
      <c r="I255" s="4">
        <v>30</v>
      </c>
      <c r="J255" s="519"/>
    </row>
    <row r="256" spans="1:10" ht="24" customHeight="1" x14ac:dyDescent="0.2">
      <c r="A256" s="91">
        <v>248</v>
      </c>
      <c r="B256" s="91" t="s">
        <v>2318</v>
      </c>
      <c r="C256" s="91" t="s">
        <v>6323</v>
      </c>
      <c r="D256" s="91" t="s">
        <v>6324</v>
      </c>
      <c r="E256" s="91" t="s">
        <v>1102</v>
      </c>
      <c r="F256" s="91" t="s">
        <v>334</v>
      </c>
      <c r="G256" s="4">
        <v>150</v>
      </c>
      <c r="H256" s="4">
        <v>150</v>
      </c>
      <c r="I256" s="4">
        <v>30</v>
      </c>
      <c r="J256" s="519"/>
    </row>
    <row r="257" spans="1:10" ht="24" customHeight="1" x14ac:dyDescent="0.2">
      <c r="A257" s="91">
        <v>249</v>
      </c>
      <c r="B257" s="91" t="s">
        <v>757</v>
      </c>
      <c r="C257" s="91" t="s">
        <v>6325</v>
      </c>
      <c r="D257" s="91" t="s">
        <v>6326</v>
      </c>
      <c r="E257" s="91" t="s">
        <v>1102</v>
      </c>
      <c r="F257" s="91" t="s">
        <v>334</v>
      </c>
      <c r="G257" s="4">
        <v>150</v>
      </c>
      <c r="H257" s="4">
        <v>150</v>
      </c>
      <c r="I257" s="4">
        <v>30</v>
      </c>
      <c r="J257" s="519"/>
    </row>
    <row r="258" spans="1:10" ht="24" customHeight="1" x14ac:dyDescent="0.2">
      <c r="A258" s="91">
        <v>250</v>
      </c>
      <c r="B258" s="91" t="s">
        <v>1186</v>
      </c>
      <c r="C258" s="91" t="s">
        <v>6327</v>
      </c>
      <c r="D258" s="91" t="s">
        <v>6328</v>
      </c>
      <c r="E258" s="91" t="s">
        <v>1102</v>
      </c>
      <c r="F258" s="91" t="s">
        <v>334</v>
      </c>
      <c r="G258" s="4">
        <v>75</v>
      </c>
      <c r="H258" s="4">
        <v>75</v>
      </c>
      <c r="I258" s="4">
        <v>15</v>
      </c>
      <c r="J258" s="519"/>
    </row>
    <row r="259" spans="1:10" ht="24" customHeight="1" x14ac:dyDescent="0.2">
      <c r="A259" s="91">
        <v>251</v>
      </c>
      <c r="B259" s="91" t="s">
        <v>6329</v>
      </c>
      <c r="C259" s="91" t="s">
        <v>3727</v>
      </c>
      <c r="D259" s="91" t="s">
        <v>6330</v>
      </c>
      <c r="E259" s="91" t="s">
        <v>1102</v>
      </c>
      <c r="F259" s="91" t="s">
        <v>334</v>
      </c>
      <c r="G259" s="4">
        <v>225</v>
      </c>
      <c r="H259" s="4">
        <v>225</v>
      </c>
      <c r="I259" s="4">
        <v>45</v>
      </c>
      <c r="J259" s="519"/>
    </row>
    <row r="260" spans="1:10" ht="24" customHeight="1" x14ac:dyDescent="0.2">
      <c r="A260" s="91">
        <v>252</v>
      </c>
      <c r="B260" s="91" t="s">
        <v>2354</v>
      </c>
      <c r="C260" s="91" t="s">
        <v>2752</v>
      </c>
      <c r="D260" s="91" t="s">
        <v>6331</v>
      </c>
      <c r="E260" s="91" t="s">
        <v>1102</v>
      </c>
      <c r="F260" s="91" t="s">
        <v>334</v>
      </c>
      <c r="G260" s="4">
        <v>150</v>
      </c>
      <c r="H260" s="4">
        <v>150</v>
      </c>
      <c r="I260" s="4">
        <v>30</v>
      </c>
      <c r="J260" s="519"/>
    </row>
    <row r="261" spans="1:10" ht="24" customHeight="1" x14ac:dyDescent="0.2">
      <c r="A261" s="91">
        <v>253</v>
      </c>
      <c r="B261" s="91" t="s">
        <v>803</v>
      </c>
      <c r="C261" s="91" t="s">
        <v>6332</v>
      </c>
      <c r="D261" s="91" t="s">
        <v>6333</v>
      </c>
      <c r="E261" s="91" t="s">
        <v>1102</v>
      </c>
      <c r="F261" s="91" t="s">
        <v>334</v>
      </c>
      <c r="G261" s="4">
        <v>75</v>
      </c>
      <c r="H261" s="4">
        <v>75</v>
      </c>
      <c r="I261" s="4">
        <v>15</v>
      </c>
      <c r="J261" s="519"/>
    </row>
    <row r="262" spans="1:10" ht="24" customHeight="1" x14ac:dyDescent="0.2">
      <c r="A262" s="91">
        <v>254</v>
      </c>
      <c r="B262" s="91" t="s">
        <v>6334</v>
      </c>
      <c r="C262" s="91" t="s">
        <v>6335</v>
      </c>
      <c r="D262" s="91" t="s">
        <v>6336</v>
      </c>
      <c r="E262" s="91" t="s">
        <v>1102</v>
      </c>
      <c r="F262" s="91" t="s">
        <v>334</v>
      </c>
      <c r="G262" s="4">
        <v>150</v>
      </c>
      <c r="H262" s="4">
        <v>150</v>
      </c>
      <c r="I262" s="4">
        <v>30</v>
      </c>
      <c r="J262" s="519"/>
    </row>
    <row r="263" spans="1:10" ht="24" customHeight="1" x14ac:dyDescent="0.2">
      <c r="A263" s="91">
        <v>255</v>
      </c>
      <c r="B263" s="91" t="s">
        <v>973</v>
      </c>
      <c r="C263" s="91" t="s">
        <v>1866</v>
      </c>
      <c r="D263" s="91" t="s">
        <v>6337</v>
      </c>
      <c r="E263" s="91" t="s">
        <v>1102</v>
      </c>
      <c r="F263" s="91" t="s">
        <v>334</v>
      </c>
      <c r="G263" s="4">
        <v>150</v>
      </c>
      <c r="H263" s="4">
        <v>150</v>
      </c>
      <c r="I263" s="4">
        <v>30</v>
      </c>
      <c r="J263" s="519"/>
    </row>
    <row r="264" spans="1:10" ht="24" customHeight="1" x14ac:dyDescent="0.2">
      <c r="A264" s="91">
        <v>256</v>
      </c>
      <c r="B264" s="91" t="s">
        <v>803</v>
      </c>
      <c r="C264" s="91" t="s">
        <v>1302</v>
      </c>
      <c r="D264" s="91" t="s">
        <v>6338</v>
      </c>
      <c r="E264" s="91" t="s">
        <v>1102</v>
      </c>
      <c r="F264" s="91" t="s">
        <v>334</v>
      </c>
      <c r="G264" s="4">
        <v>150</v>
      </c>
      <c r="H264" s="4">
        <v>150</v>
      </c>
      <c r="I264" s="4">
        <v>30</v>
      </c>
      <c r="J264" s="519"/>
    </row>
    <row r="265" spans="1:10" ht="24" customHeight="1" x14ac:dyDescent="0.2">
      <c r="A265" s="91">
        <v>257</v>
      </c>
      <c r="B265" s="91" t="s">
        <v>3760</v>
      </c>
      <c r="C265" s="91" t="s">
        <v>4379</v>
      </c>
      <c r="D265" s="91" t="s">
        <v>6339</v>
      </c>
      <c r="E265" s="91" t="s">
        <v>1102</v>
      </c>
      <c r="F265" s="91" t="s">
        <v>334</v>
      </c>
      <c r="G265" s="4">
        <v>225</v>
      </c>
      <c r="H265" s="4">
        <v>225</v>
      </c>
      <c r="I265" s="4">
        <v>45</v>
      </c>
      <c r="J265" s="519"/>
    </row>
    <row r="266" spans="1:10" ht="24" customHeight="1" x14ac:dyDescent="0.2">
      <c r="A266" s="91">
        <v>258</v>
      </c>
      <c r="B266" s="91" t="s">
        <v>6340</v>
      </c>
      <c r="C266" s="91" t="s">
        <v>1530</v>
      </c>
      <c r="D266" s="91" t="s">
        <v>6341</v>
      </c>
      <c r="E266" s="91" t="s">
        <v>1102</v>
      </c>
      <c r="F266" s="91" t="s">
        <v>334</v>
      </c>
      <c r="G266" s="4">
        <v>75</v>
      </c>
      <c r="H266" s="4">
        <v>75</v>
      </c>
      <c r="I266" s="4">
        <v>15</v>
      </c>
      <c r="J266" s="519"/>
    </row>
    <row r="267" spans="1:10" ht="24" customHeight="1" x14ac:dyDescent="0.2">
      <c r="A267" s="91">
        <v>259</v>
      </c>
      <c r="B267" s="91" t="s">
        <v>843</v>
      </c>
      <c r="C267" s="91" t="s">
        <v>5223</v>
      </c>
      <c r="D267" s="91" t="s">
        <v>6342</v>
      </c>
      <c r="E267" s="91" t="s">
        <v>1102</v>
      </c>
      <c r="F267" s="91" t="s">
        <v>334</v>
      </c>
      <c r="G267" s="4">
        <v>150</v>
      </c>
      <c r="H267" s="4">
        <v>150</v>
      </c>
      <c r="I267" s="4">
        <v>30</v>
      </c>
      <c r="J267" s="519"/>
    </row>
    <row r="268" spans="1:10" ht="24" customHeight="1" x14ac:dyDescent="0.2">
      <c r="A268" s="91">
        <v>260</v>
      </c>
      <c r="B268" s="91" t="s">
        <v>719</v>
      </c>
      <c r="C268" s="91" t="s">
        <v>6343</v>
      </c>
      <c r="D268" s="91" t="s">
        <v>6344</v>
      </c>
      <c r="E268" s="91" t="s">
        <v>1102</v>
      </c>
      <c r="F268" s="91" t="s">
        <v>334</v>
      </c>
      <c r="G268" s="4">
        <v>75</v>
      </c>
      <c r="H268" s="4">
        <v>75</v>
      </c>
      <c r="I268" s="4">
        <v>15</v>
      </c>
      <c r="J268" s="519"/>
    </row>
    <row r="269" spans="1:10" ht="24" customHeight="1" x14ac:dyDescent="0.2">
      <c r="A269" s="91">
        <v>261</v>
      </c>
      <c r="B269" s="91" t="s">
        <v>1162</v>
      </c>
      <c r="C269" s="91" t="s">
        <v>6345</v>
      </c>
      <c r="D269" s="91" t="s">
        <v>6346</v>
      </c>
      <c r="E269" s="91" t="s">
        <v>1102</v>
      </c>
      <c r="F269" s="91" t="s">
        <v>334</v>
      </c>
      <c r="G269" s="4">
        <v>75</v>
      </c>
      <c r="H269" s="4">
        <v>75</v>
      </c>
      <c r="I269" s="4">
        <v>15</v>
      </c>
      <c r="J269" s="519"/>
    </row>
    <row r="270" spans="1:10" ht="24" customHeight="1" x14ac:dyDescent="0.2">
      <c r="A270" s="91">
        <v>262</v>
      </c>
      <c r="B270" s="91" t="s">
        <v>912</v>
      </c>
      <c r="C270" s="91" t="s">
        <v>2280</v>
      </c>
      <c r="D270" s="91" t="s">
        <v>6347</v>
      </c>
      <c r="E270" s="91" t="s">
        <v>1102</v>
      </c>
      <c r="F270" s="91" t="s">
        <v>334</v>
      </c>
      <c r="G270" s="4">
        <v>150</v>
      </c>
      <c r="H270" s="4">
        <v>150</v>
      </c>
      <c r="I270" s="4">
        <v>30</v>
      </c>
      <c r="J270" s="519"/>
    </row>
    <row r="271" spans="1:10" ht="24" customHeight="1" x14ac:dyDescent="0.2">
      <c r="A271" s="91">
        <v>263</v>
      </c>
      <c r="B271" s="91" t="s">
        <v>2129</v>
      </c>
      <c r="C271" s="91" t="s">
        <v>901</v>
      </c>
      <c r="D271" s="91" t="s">
        <v>6348</v>
      </c>
      <c r="E271" s="91" t="s">
        <v>1102</v>
      </c>
      <c r="F271" s="91" t="s">
        <v>334</v>
      </c>
      <c r="G271" s="4">
        <v>150</v>
      </c>
      <c r="H271" s="4">
        <v>150</v>
      </c>
      <c r="I271" s="4">
        <v>30</v>
      </c>
      <c r="J271" s="519"/>
    </row>
    <row r="272" spans="1:10" ht="24" customHeight="1" x14ac:dyDescent="0.2">
      <c r="A272" s="91">
        <v>264</v>
      </c>
      <c r="B272" s="91" t="s">
        <v>2231</v>
      </c>
      <c r="C272" s="91" t="s">
        <v>6349</v>
      </c>
      <c r="D272" s="91" t="s">
        <v>6350</v>
      </c>
      <c r="E272" s="91" t="s">
        <v>1102</v>
      </c>
      <c r="F272" s="91" t="s">
        <v>334</v>
      </c>
      <c r="G272" s="4">
        <v>150</v>
      </c>
      <c r="H272" s="4">
        <v>150</v>
      </c>
      <c r="I272" s="4">
        <v>30</v>
      </c>
      <c r="J272" s="519"/>
    </row>
    <row r="273" spans="1:10" ht="24" customHeight="1" x14ac:dyDescent="0.2">
      <c r="A273" s="91">
        <v>265</v>
      </c>
      <c r="B273" s="91" t="s">
        <v>6351</v>
      </c>
      <c r="C273" s="91" t="s">
        <v>3589</v>
      </c>
      <c r="D273" s="91" t="s">
        <v>6352</v>
      </c>
      <c r="E273" s="91" t="s">
        <v>1102</v>
      </c>
      <c r="F273" s="91" t="s">
        <v>334</v>
      </c>
      <c r="G273" s="4">
        <v>150</v>
      </c>
      <c r="H273" s="4">
        <v>150</v>
      </c>
      <c r="I273" s="4">
        <v>30</v>
      </c>
      <c r="J273" s="519"/>
    </row>
    <row r="274" spans="1:10" ht="24" customHeight="1" x14ac:dyDescent="0.2">
      <c r="A274" s="91">
        <v>266</v>
      </c>
      <c r="B274" s="91" t="s">
        <v>1142</v>
      </c>
      <c r="C274" s="91" t="s">
        <v>6353</v>
      </c>
      <c r="D274" s="91" t="s">
        <v>6354</v>
      </c>
      <c r="E274" s="91" t="s">
        <v>1102</v>
      </c>
      <c r="F274" s="91" t="s">
        <v>334</v>
      </c>
      <c r="G274" s="4">
        <v>150</v>
      </c>
      <c r="H274" s="4">
        <v>150</v>
      </c>
      <c r="I274" s="4">
        <v>30</v>
      </c>
      <c r="J274" s="519"/>
    </row>
    <row r="275" spans="1:10" ht="24" customHeight="1" x14ac:dyDescent="0.2">
      <c r="A275" s="91">
        <v>267</v>
      </c>
      <c r="B275" s="91" t="s">
        <v>1273</v>
      </c>
      <c r="C275" s="91" t="s">
        <v>6355</v>
      </c>
      <c r="D275" s="91" t="s">
        <v>6356</v>
      </c>
      <c r="E275" s="91" t="s">
        <v>1102</v>
      </c>
      <c r="F275" s="91" t="s">
        <v>334</v>
      </c>
      <c r="G275" s="4">
        <v>150</v>
      </c>
      <c r="H275" s="4">
        <v>150</v>
      </c>
      <c r="I275" s="4">
        <v>30</v>
      </c>
      <c r="J275" s="519"/>
    </row>
    <row r="276" spans="1:10" ht="24" customHeight="1" x14ac:dyDescent="0.2">
      <c r="A276" s="91">
        <v>268</v>
      </c>
      <c r="B276" s="91" t="s">
        <v>1244</v>
      </c>
      <c r="C276" s="91" t="s">
        <v>1470</v>
      </c>
      <c r="D276" s="91" t="s">
        <v>6357</v>
      </c>
      <c r="E276" s="91" t="s">
        <v>1102</v>
      </c>
      <c r="F276" s="91" t="s">
        <v>334</v>
      </c>
      <c r="G276" s="4">
        <v>150</v>
      </c>
      <c r="H276" s="4">
        <v>150</v>
      </c>
      <c r="I276" s="4">
        <v>30</v>
      </c>
      <c r="J276" s="519"/>
    </row>
    <row r="277" spans="1:10" ht="24" customHeight="1" x14ac:dyDescent="0.2">
      <c r="A277" s="91">
        <v>269</v>
      </c>
      <c r="B277" s="91" t="s">
        <v>6358</v>
      </c>
      <c r="C277" s="91" t="s">
        <v>6359</v>
      </c>
      <c r="D277" s="91" t="s">
        <v>6360</v>
      </c>
      <c r="E277" s="91" t="s">
        <v>1102</v>
      </c>
      <c r="F277" s="91" t="s">
        <v>334</v>
      </c>
      <c r="G277" s="4">
        <v>150</v>
      </c>
      <c r="H277" s="4">
        <v>150</v>
      </c>
      <c r="I277" s="4">
        <v>30</v>
      </c>
      <c r="J277" s="519"/>
    </row>
    <row r="278" spans="1:10" ht="24" customHeight="1" x14ac:dyDescent="0.2">
      <c r="A278" s="91">
        <v>270</v>
      </c>
      <c r="B278" s="91" t="s">
        <v>1919</v>
      </c>
      <c r="C278" s="91" t="s">
        <v>6361</v>
      </c>
      <c r="D278" s="91" t="s">
        <v>6362</v>
      </c>
      <c r="E278" s="91" t="s">
        <v>1102</v>
      </c>
      <c r="F278" s="91" t="s">
        <v>334</v>
      </c>
      <c r="G278" s="4">
        <v>75</v>
      </c>
      <c r="H278" s="4">
        <v>75</v>
      </c>
      <c r="I278" s="4">
        <v>15</v>
      </c>
      <c r="J278" s="519"/>
    </row>
    <row r="279" spans="1:10" ht="24" customHeight="1" x14ac:dyDescent="0.2">
      <c r="A279" s="91">
        <v>271</v>
      </c>
      <c r="B279" s="91" t="s">
        <v>4375</v>
      </c>
      <c r="C279" s="91" t="s">
        <v>6363</v>
      </c>
      <c r="D279" s="91" t="s">
        <v>6364</v>
      </c>
      <c r="E279" s="91" t="s">
        <v>1102</v>
      </c>
      <c r="F279" s="91" t="s">
        <v>334</v>
      </c>
      <c r="G279" s="4">
        <v>150</v>
      </c>
      <c r="H279" s="4">
        <v>150</v>
      </c>
      <c r="I279" s="4">
        <v>30</v>
      </c>
      <c r="J279" s="519"/>
    </row>
    <row r="280" spans="1:10" ht="24" customHeight="1" x14ac:dyDescent="0.2">
      <c r="A280" s="91">
        <v>272</v>
      </c>
      <c r="B280" s="91" t="s">
        <v>2027</v>
      </c>
      <c r="C280" s="91" t="s">
        <v>6365</v>
      </c>
      <c r="D280" s="91" t="s">
        <v>6366</v>
      </c>
      <c r="E280" s="91" t="s">
        <v>1102</v>
      </c>
      <c r="F280" s="91" t="s">
        <v>334</v>
      </c>
      <c r="G280" s="4">
        <v>150</v>
      </c>
      <c r="H280" s="4">
        <v>150</v>
      </c>
      <c r="I280" s="4">
        <v>30</v>
      </c>
      <c r="J280" s="519"/>
    </row>
    <row r="281" spans="1:10" ht="24" customHeight="1" x14ac:dyDescent="0.2">
      <c r="A281" s="91">
        <v>273</v>
      </c>
      <c r="B281" s="91" t="s">
        <v>769</v>
      </c>
      <c r="C281" s="91" t="s">
        <v>1465</v>
      </c>
      <c r="D281" s="91" t="s">
        <v>6367</v>
      </c>
      <c r="E281" s="91" t="s">
        <v>1102</v>
      </c>
      <c r="F281" s="91" t="s">
        <v>334</v>
      </c>
      <c r="G281" s="4">
        <v>150</v>
      </c>
      <c r="H281" s="4">
        <v>150</v>
      </c>
      <c r="I281" s="4">
        <v>30</v>
      </c>
      <c r="J281" s="519"/>
    </row>
    <row r="282" spans="1:10" ht="24" customHeight="1" x14ac:dyDescent="0.2">
      <c r="A282" s="91">
        <v>274</v>
      </c>
      <c r="B282" s="91" t="s">
        <v>1856</v>
      </c>
      <c r="C282" s="91" t="s">
        <v>1465</v>
      </c>
      <c r="D282" s="91" t="s">
        <v>6368</v>
      </c>
      <c r="E282" s="91" t="s">
        <v>1102</v>
      </c>
      <c r="F282" s="91" t="s">
        <v>334</v>
      </c>
      <c r="G282" s="4">
        <v>150</v>
      </c>
      <c r="H282" s="4">
        <v>150</v>
      </c>
      <c r="I282" s="4">
        <v>30</v>
      </c>
      <c r="J282" s="519"/>
    </row>
    <row r="283" spans="1:10" ht="24" customHeight="1" x14ac:dyDescent="0.2">
      <c r="A283" s="91">
        <v>275</v>
      </c>
      <c r="B283" s="91" t="s">
        <v>1578</v>
      </c>
      <c r="C283" s="91" t="s">
        <v>5131</v>
      </c>
      <c r="D283" s="91" t="s">
        <v>6369</v>
      </c>
      <c r="E283" s="91" t="s">
        <v>1102</v>
      </c>
      <c r="F283" s="91" t="s">
        <v>334</v>
      </c>
      <c r="G283" s="4">
        <v>150</v>
      </c>
      <c r="H283" s="4">
        <v>150</v>
      </c>
      <c r="I283" s="4">
        <v>30</v>
      </c>
      <c r="J283" s="519"/>
    </row>
    <row r="284" spans="1:10" ht="24" customHeight="1" x14ac:dyDescent="0.2">
      <c r="A284" s="91">
        <v>276</v>
      </c>
      <c r="B284" s="91" t="s">
        <v>1128</v>
      </c>
      <c r="C284" s="91" t="s">
        <v>2434</v>
      </c>
      <c r="D284" s="91" t="s">
        <v>6370</v>
      </c>
      <c r="E284" s="91" t="s">
        <v>1102</v>
      </c>
      <c r="F284" s="91" t="s">
        <v>334</v>
      </c>
      <c r="G284" s="4">
        <v>75</v>
      </c>
      <c r="H284" s="4">
        <v>75</v>
      </c>
      <c r="I284" s="4">
        <v>15</v>
      </c>
      <c r="J284" s="519"/>
    </row>
    <row r="285" spans="1:10" ht="24" customHeight="1" x14ac:dyDescent="0.2">
      <c r="A285" s="91">
        <v>277</v>
      </c>
      <c r="B285" s="91" t="s">
        <v>1416</v>
      </c>
      <c r="C285" s="91" t="s">
        <v>6371</v>
      </c>
      <c r="D285" s="91" t="s">
        <v>6372</v>
      </c>
      <c r="E285" s="91" t="s">
        <v>1102</v>
      </c>
      <c r="F285" s="91" t="s">
        <v>334</v>
      </c>
      <c r="G285" s="4">
        <v>150</v>
      </c>
      <c r="H285" s="4">
        <v>150</v>
      </c>
      <c r="I285" s="4">
        <v>30</v>
      </c>
      <c r="J285" s="519"/>
    </row>
    <row r="286" spans="1:10" ht="24" customHeight="1" x14ac:dyDescent="0.2">
      <c r="A286" s="91">
        <v>278</v>
      </c>
      <c r="B286" s="91" t="s">
        <v>6373</v>
      </c>
      <c r="C286" s="91" t="s">
        <v>6374</v>
      </c>
      <c r="D286" s="91" t="s">
        <v>6375</v>
      </c>
      <c r="E286" s="91" t="s">
        <v>1102</v>
      </c>
      <c r="F286" s="91" t="s">
        <v>334</v>
      </c>
      <c r="G286" s="4">
        <v>150</v>
      </c>
      <c r="H286" s="4">
        <v>150</v>
      </c>
      <c r="I286" s="4">
        <v>30</v>
      </c>
      <c r="J286" s="519"/>
    </row>
    <row r="287" spans="1:10" ht="24" customHeight="1" x14ac:dyDescent="0.2">
      <c r="A287" s="91">
        <v>279</v>
      </c>
      <c r="B287" s="91" t="s">
        <v>6376</v>
      </c>
      <c r="C287" s="91" t="s">
        <v>6377</v>
      </c>
      <c r="D287" s="91" t="s">
        <v>6378</v>
      </c>
      <c r="E287" s="91" t="s">
        <v>1102</v>
      </c>
      <c r="F287" s="91" t="s">
        <v>334</v>
      </c>
      <c r="G287" s="4">
        <v>75</v>
      </c>
      <c r="H287" s="4">
        <v>75</v>
      </c>
      <c r="I287" s="4">
        <v>15</v>
      </c>
      <c r="J287" s="519"/>
    </row>
    <row r="288" spans="1:10" ht="24" customHeight="1" x14ac:dyDescent="0.2">
      <c r="A288" s="91">
        <v>280</v>
      </c>
      <c r="B288" s="91" t="s">
        <v>1059</v>
      </c>
      <c r="C288" s="91" t="s">
        <v>6379</v>
      </c>
      <c r="D288" s="91" t="s">
        <v>6380</v>
      </c>
      <c r="E288" s="91" t="s">
        <v>1102</v>
      </c>
      <c r="F288" s="91" t="s">
        <v>334</v>
      </c>
      <c r="G288" s="4">
        <v>150</v>
      </c>
      <c r="H288" s="4">
        <v>150</v>
      </c>
      <c r="I288" s="4">
        <v>30</v>
      </c>
      <c r="J288" s="519"/>
    </row>
    <row r="289" spans="1:10" ht="24" customHeight="1" x14ac:dyDescent="0.2">
      <c r="A289" s="91">
        <v>281</v>
      </c>
      <c r="B289" s="91" t="s">
        <v>2046</v>
      </c>
      <c r="C289" s="91" t="s">
        <v>1797</v>
      </c>
      <c r="D289" s="91" t="s">
        <v>6381</v>
      </c>
      <c r="E289" s="91" t="s">
        <v>1102</v>
      </c>
      <c r="F289" s="91" t="s">
        <v>334</v>
      </c>
      <c r="G289" s="4">
        <v>75</v>
      </c>
      <c r="H289" s="4">
        <v>75</v>
      </c>
      <c r="I289" s="4">
        <v>15</v>
      </c>
      <c r="J289" s="519"/>
    </row>
    <row r="290" spans="1:10" ht="24" customHeight="1" x14ac:dyDescent="0.2">
      <c r="A290" s="91">
        <v>282</v>
      </c>
      <c r="B290" s="91" t="s">
        <v>794</v>
      </c>
      <c r="C290" s="91" t="s">
        <v>6382</v>
      </c>
      <c r="D290" s="91" t="s">
        <v>6383</v>
      </c>
      <c r="E290" s="91" t="s">
        <v>1102</v>
      </c>
      <c r="F290" s="91" t="s">
        <v>334</v>
      </c>
      <c r="G290" s="4">
        <v>300</v>
      </c>
      <c r="H290" s="4">
        <v>300</v>
      </c>
      <c r="I290" s="4">
        <v>60</v>
      </c>
      <c r="J290" s="519"/>
    </row>
    <row r="291" spans="1:10" ht="24" customHeight="1" x14ac:dyDescent="0.2">
      <c r="A291" s="91">
        <v>283</v>
      </c>
      <c r="B291" s="91" t="s">
        <v>6384</v>
      </c>
      <c r="C291" s="91" t="s">
        <v>6385</v>
      </c>
      <c r="D291" s="91" t="s">
        <v>6386</v>
      </c>
      <c r="E291" s="91" t="s">
        <v>1102</v>
      </c>
      <c r="F291" s="91" t="s">
        <v>334</v>
      </c>
      <c r="G291" s="4">
        <v>75</v>
      </c>
      <c r="H291" s="4">
        <v>75</v>
      </c>
      <c r="I291" s="4">
        <v>15</v>
      </c>
      <c r="J291" s="519"/>
    </row>
    <row r="292" spans="1:10" ht="24" customHeight="1" x14ac:dyDescent="0.2">
      <c r="A292" s="91">
        <v>284</v>
      </c>
      <c r="B292" s="91" t="s">
        <v>3800</v>
      </c>
      <c r="C292" s="91" t="s">
        <v>6387</v>
      </c>
      <c r="D292" s="91" t="s">
        <v>6388</v>
      </c>
      <c r="E292" s="91" t="s">
        <v>1102</v>
      </c>
      <c r="F292" s="91" t="s">
        <v>334</v>
      </c>
      <c r="G292" s="4">
        <v>150</v>
      </c>
      <c r="H292" s="4">
        <v>150</v>
      </c>
      <c r="I292" s="4">
        <v>30</v>
      </c>
      <c r="J292" s="519"/>
    </row>
    <row r="293" spans="1:10" ht="24" customHeight="1" x14ac:dyDescent="0.2">
      <c r="A293" s="91">
        <v>285</v>
      </c>
      <c r="B293" s="91" t="s">
        <v>2662</v>
      </c>
      <c r="C293" s="91" t="s">
        <v>6389</v>
      </c>
      <c r="D293" s="91" t="s">
        <v>6390</v>
      </c>
      <c r="E293" s="91" t="s">
        <v>1102</v>
      </c>
      <c r="F293" s="91" t="s">
        <v>334</v>
      </c>
      <c r="G293" s="4">
        <v>75</v>
      </c>
      <c r="H293" s="4">
        <v>75</v>
      </c>
      <c r="I293" s="4">
        <v>15</v>
      </c>
      <c r="J293" s="519"/>
    </row>
    <row r="294" spans="1:10" ht="24" customHeight="1" x14ac:dyDescent="0.2">
      <c r="A294" s="91">
        <v>286</v>
      </c>
      <c r="B294" s="91" t="s">
        <v>6391</v>
      </c>
      <c r="C294" s="91" t="s">
        <v>6392</v>
      </c>
      <c r="D294" s="91" t="s">
        <v>6393</v>
      </c>
      <c r="E294" s="91" t="s">
        <v>1102</v>
      </c>
      <c r="F294" s="91" t="s">
        <v>334</v>
      </c>
      <c r="G294" s="4">
        <v>75</v>
      </c>
      <c r="H294" s="4">
        <v>75</v>
      </c>
      <c r="I294" s="4">
        <v>15</v>
      </c>
      <c r="J294" s="519"/>
    </row>
    <row r="295" spans="1:10" ht="24" customHeight="1" x14ac:dyDescent="0.2">
      <c r="A295" s="91">
        <v>287</v>
      </c>
      <c r="B295" s="91" t="s">
        <v>1919</v>
      </c>
      <c r="C295" s="91" t="s">
        <v>901</v>
      </c>
      <c r="D295" s="91" t="s">
        <v>6394</v>
      </c>
      <c r="E295" s="91" t="s">
        <v>1102</v>
      </c>
      <c r="F295" s="91" t="s">
        <v>334</v>
      </c>
      <c r="G295" s="4">
        <v>150</v>
      </c>
      <c r="H295" s="4">
        <v>150</v>
      </c>
      <c r="I295" s="4">
        <v>30</v>
      </c>
      <c r="J295" s="519"/>
    </row>
    <row r="296" spans="1:10" ht="24" customHeight="1" x14ac:dyDescent="0.2">
      <c r="A296" s="91">
        <v>288</v>
      </c>
      <c r="B296" s="91" t="s">
        <v>757</v>
      </c>
      <c r="C296" s="91" t="s">
        <v>6395</v>
      </c>
      <c r="D296" s="91" t="s">
        <v>6396</v>
      </c>
      <c r="E296" s="91" t="s">
        <v>1102</v>
      </c>
      <c r="F296" s="91" t="s">
        <v>334</v>
      </c>
      <c r="G296" s="4">
        <v>75</v>
      </c>
      <c r="H296" s="4">
        <v>75</v>
      </c>
      <c r="I296" s="4">
        <v>15</v>
      </c>
      <c r="J296" s="519"/>
    </row>
    <row r="297" spans="1:10" ht="24" customHeight="1" x14ac:dyDescent="0.2">
      <c r="A297" s="91">
        <v>289</v>
      </c>
      <c r="B297" s="91" t="s">
        <v>1142</v>
      </c>
      <c r="C297" s="91" t="s">
        <v>2434</v>
      </c>
      <c r="D297" s="91" t="s">
        <v>6397</v>
      </c>
      <c r="E297" s="91" t="s">
        <v>1102</v>
      </c>
      <c r="F297" s="91" t="s">
        <v>334</v>
      </c>
      <c r="G297" s="4">
        <v>75</v>
      </c>
      <c r="H297" s="4">
        <v>75</v>
      </c>
      <c r="I297" s="4">
        <v>15</v>
      </c>
      <c r="J297" s="519"/>
    </row>
    <row r="298" spans="1:10" ht="24" customHeight="1" x14ac:dyDescent="0.2">
      <c r="A298" s="91">
        <v>290</v>
      </c>
      <c r="B298" s="91" t="s">
        <v>4299</v>
      </c>
      <c r="C298" s="91" t="s">
        <v>4393</v>
      </c>
      <c r="D298" s="91" t="s">
        <v>6398</v>
      </c>
      <c r="E298" s="91" t="s">
        <v>1102</v>
      </c>
      <c r="F298" s="91" t="s">
        <v>334</v>
      </c>
      <c r="G298" s="4">
        <v>75</v>
      </c>
      <c r="H298" s="4">
        <v>75</v>
      </c>
      <c r="I298" s="4">
        <v>15</v>
      </c>
      <c r="J298" s="519"/>
    </row>
    <row r="299" spans="1:10" ht="24" customHeight="1" x14ac:dyDescent="0.2">
      <c r="A299" s="91">
        <v>291</v>
      </c>
      <c r="B299" s="91" t="s">
        <v>757</v>
      </c>
      <c r="C299" s="91" t="s">
        <v>6399</v>
      </c>
      <c r="D299" s="91" t="s">
        <v>6400</v>
      </c>
      <c r="E299" s="91" t="s">
        <v>1102</v>
      </c>
      <c r="F299" s="91" t="s">
        <v>334</v>
      </c>
      <c r="G299" s="4">
        <v>150</v>
      </c>
      <c r="H299" s="4">
        <v>150</v>
      </c>
      <c r="I299" s="4">
        <v>30</v>
      </c>
      <c r="J299" s="519"/>
    </row>
    <row r="300" spans="1:10" ht="24" customHeight="1" x14ac:dyDescent="0.2">
      <c r="A300" s="91">
        <v>292</v>
      </c>
      <c r="B300" s="91" t="s">
        <v>3261</v>
      </c>
      <c r="C300" s="91" t="s">
        <v>3898</v>
      </c>
      <c r="D300" s="91" t="s">
        <v>6401</v>
      </c>
      <c r="E300" s="91" t="s">
        <v>1102</v>
      </c>
      <c r="F300" s="91" t="s">
        <v>334</v>
      </c>
      <c r="G300" s="4">
        <v>75</v>
      </c>
      <c r="H300" s="4">
        <v>75</v>
      </c>
      <c r="I300" s="4">
        <v>15</v>
      </c>
      <c r="J300" s="519"/>
    </row>
    <row r="301" spans="1:10" ht="24" customHeight="1" x14ac:dyDescent="0.2">
      <c r="A301" s="91">
        <v>293</v>
      </c>
      <c r="B301" s="91" t="s">
        <v>2330</v>
      </c>
      <c r="C301" s="91" t="s">
        <v>2102</v>
      </c>
      <c r="D301" s="91" t="s">
        <v>6402</v>
      </c>
      <c r="E301" s="91" t="s">
        <v>1102</v>
      </c>
      <c r="F301" s="91" t="s">
        <v>334</v>
      </c>
      <c r="G301" s="4">
        <v>75</v>
      </c>
      <c r="H301" s="4">
        <v>75</v>
      </c>
      <c r="I301" s="4">
        <v>15</v>
      </c>
      <c r="J301" s="519"/>
    </row>
    <row r="302" spans="1:10" ht="24" customHeight="1" x14ac:dyDescent="0.2">
      <c r="A302" s="91">
        <v>294</v>
      </c>
      <c r="B302" s="91" t="s">
        <v>2225</v>
      </c>
      <c r="C302" s="91" t="s">
        <v>6403</v>
      </c>
      <c r="D302" s="91" t="s">
        <v>6404</v>
      </c>
      <c r="E302" s="91" t="s">
        <v>1111</v>
      </c>
      <c r="F302" s="91" t="s">
        <v>334</v>
      </c>
      <c r="G302" s="4">
        <v>200</v>
      </c>
      <c r="H302" s="4">
        <v>200</v>
      </c>
      <c r="I302" s="4">
        <v>40</v>
      </c>
      <c r="J302" s="519"/>
    </row>
    <row r="303" spans="1:10" ht="24" customHeight="1" x14ac:dyDescent="0.2">
      <c r="A303" s="91">
        <v>295</v>
      </c>
      <c r="B303" s="91" t="s">
        <v>2129</v>
      </c>
      <c r="C303" s="91" t="s">
        <v>3247</v>
      </c>
      <c r="D303" s="91" t="s">
        <v>6405</v>
      </c>
      <c r="E303" s="91" t="s">
        <v>1102</v>
      </c>
      <c r="F303" s="91" t="s">
        <v>334</v>
      </c>
      <c r="G303" s="4">
        <v>75</v>
      </c>
      <c r="H303" s="4">
        <v>75</v>
      </c>
      <c r="I303" s="4">
        <v>15</v>
      </c>
      <c r="J303" s="519"/>
    </row>
    <row r="304" spans="1:10" ht="24" customHeight="1" x14ac:dyDescent="0.2">
      <c r="A304" s="91">
        <v>296</v>
      </c>
      <c r="B304" s="91" t="s">
        <v>1055</v>
      </c>
      <c r="C304" s="91" t="s">
        <v>3390</v>
      </c>
      <c r="D304" s="91" t="s">
        <v>6406</v>
      </c>
      <c r="E304" s="91" t="s">
        <v>1102</v>
      </c>
      <c r="F304" s="91" t="s">
        <v>334</v>
      </c>
      <c r="G304" s="4">
        <v>75</v>
      </c>
      <c r="H304" s="4">
        <v>75</v>
      </c>
      <c r="I304" s="4">
        <v>15</v>
      </c>
      <c r="J304" s="519"/>
    </row>
    <row r="305" spans="1:10" ht="24" customHeight="1" x14ac:dyDescent="0.2">
      <c r="A305" s="91">
        <v>297</v>
      </c>
      <c r="B305" s="91" t="s">
        <v>1151</v>
      </c>
      <c r="C305" s="91" t="s">
        <v>1197</v>
      </c>
      <c r="D305" s="91" t="s">
        <v>6407</v>
      </c>
      <c r="E305" s="91" t="s">
        <v>1102</v>
      </c>
      <c r="F305" s="91" t="s">
        <v>334</v>
      </c>
      <c r="G305" s="4">
        <v>150</v>
      </c>
      <c r="H305" s="4">
        <v>150</v>
      </c>
      <c r="I305" s="4">
        <v>30</v>
      </c>
      <c r="J305" s="519"/>
    </row>
    <row r="306" spans="1:10" ht="24" customHeight="1" x14ac:dyDescent="0.2">
      <c r="A306" s="91">
        <v>298</v>
      </c>
      <c r="B306" s="91" t="s">
        <v>1851</v>
      </c>
      <c r="C306" s="91" t="s">
        <v>6408</v>
      </c>
      <c r="D306" s="91" t="s">
        <v>6409</v>
      </c>
      <c r="E306" s="91" t="s">
        <v>1102</v>
      </c>
      <c r="F306" s="91" t="s">
        <v>334</v>
      </c>
      <c r="G306" s="4">
        <v>150</v>
      </c>
      <c r="H306" s="4">
        <v>150</v>
      </c>
      <c r="I306" s="4">
        <v>30</v>
      </c>
      <c r="J306" s="519"/>
    </row>
    <row r="307" spans="1:10" ht="24" customHeight="1" x14ac:dyDescent="0.2">
      <c r="A307" s="91">
        <v>299</v>
      </c>
      <c r="B307" s="91" t="s">
        <v>704</v>
      </c>
      <c r="C307" s="91" t="s">
        <v>6410</v>
      </c>
      <c r="D307" s="91" t="s">
        <v>6411</v>
      </c>
      <c r="E307" s="91" t="s">
        <v>1102</v>
      </c>
      <c r="F307" s="91" t="s">
        <v>334</v>
      </c>
      <c r="G307" s="4">
        <v>150</v>
      </c>
      <c r="H307" s="4">
        <v>150</v>
      </c>
      <c r="I307" s="4">
        <v>30</v>
      </c>
      <c r="J307" s="519"/>
    </row>
    <row r="308" spans="1:10" ht="24" customHeight="1" x14ac:dyDescent="0.2">
      <c r="A308" s="91">
        <v>300</v>
      </c>
      <c r="B308" s="91" t="s">
        <v>1478</v>
      </c>
      <c r="C308" s="91" t="s">
        <v>6412</v>
      </c>
      <c r="D308" s="91" t="s">
        <v>6413</v>
      </c>
      <c r="E308" s="91" t="s">
        <v>1102</v>
      </c>
      <c r="F308" s="91" t="s">
        <v>334</v>
      </c>
      <c r="G308" s="4">
        <v>150</v>
      </c>
      <c r="H308" s="4">
        <v>150</v>
      </c>
      <c r="I308" s="4">
        <v>30</v>
      </c>
      <c r="J308" s="519"/>
    </row>
    <row r="309" spans="1:10" ht="24" customHeight="1" x14ac:dyDescent="0.2">
      <c r="A309" s="91">
        <v>301</v>
      </c>
      <c r="B309" s="91" t="s">
        <v>757</v>
      </c>
      <c r="C309" s="91" t="s">
        <v>6414</v>
      </c>
      <c r="D309" s="91" t="s">
        <v>6415</v>
      </c>
      <c r="E309" s="91" t="s">
        <v>1102</v>
      </c>
      <c r="F309" s="91" t="s">
        <v>334</v>
      </c>
      <c r="G309" s="4">
        <v>150</v>
      </c>
      <c r="H309" s="4">
        <v>150</v>
      </c>
      <c r="I309" s="4">
        <v>30</v>
      </c>
      <c r="J309" s="519"/>
    </row>
    <row r="310" spans="1:10" ht="24" customHeight="1" x14ac:dyDescent="0.2">
      <c r="A310" s="91">
        <v>302</v>
      </c>
      <c r="B310" s="91" t="s">
        <v>2751</v>
      </c>
      <c r="C310" s="91" t="s">
        <v>811</v>
      </c>
      <c r="D310" s="91" t="s">
        <v>6416</v>
      </c>
      <c r="E310" s="91" t="s">
        <v>1102</v>
      </c>
      <c r="F310" s="91" t="s">
        <v>334</v>
      </c>
      <c r="G310" s="4">
        <v>150</v>
      </c>
      <c r="H310" s="4">
        <v>150</v>
      </c>
      <c r="I310" s="4">
        <v>30</v>
      </c>
      <c r="J310" s="519"/>
    </row>
    <row r="311" spans="1:10" ht="24" customHeight="1" x14ac:dyDescent="0.2">
      <c r="A311" s="91">
        <v>303</v>
      </c>
      <c r="B311" s="91" t="s">
        <v>1835</v>
      </c>
      <c r="C311" s="91" t="s">
        <v>6417</v>
      </c>
      <c r="D311" s="91" t="s">
        <v>6418</v>
      </c>
      <c r="E311" s="91" t="s">
        <v>1102</v>
      </c>
      <c r="F311" s="91" t="s">
        <v>334</v>
      </c>
      <c r="G311" s="4">
        <v>150</v>
      </c>
      <c r="H311" s="4">
        <v>150</v>
      </c>
      <c r="I311" s="4">
        <v>30</v>
      </c>
      <c r="J311" s="519"/>
    </row>
    <row r="312" spans="1:10" ht="24" customHeight="1" x14ac:dyDescent="0.2">
      <c r="A312" s="91">
        <v>304</v>
      </c>
      <c r="B312" s="91" t="s">
        <v>1266</v>
      </c>
      <c r="C312" s="91" t="s">
        <v>6419</v>
      </c>
      <c r="D312" s="91" t="s">
        <v>6420</v>
      </c>
      <c r="E312" s="91" t="s">
        <v>1102</v>
      </c>
      <c r="F312" s="91" t="s">
        <v>334</v>
      </c>
      <c r="G312" s="4">
        <v>150</v>
      </c>
      <c r="H312" s="4">
        <v>150</v>
      </c>
      <c r="I312" s="4">
        <v>30</v>
      </c>
      <c r="J312" s="519"/>
    </row>
    <row r="313" spans="1:10" ht="24" customHeight="1" x14ac:dyDescent="0.2">
      <c r="A313" s="91">
        <v>305</v>
      </c>
      <c r="B313" s="91" t="s">
        <v>4252</v>
      </c>
      <c r="C313" s="91" t="s">
        <v>6421</v>
      </c>
      <c r="D313" s="91" t="s">
        <v>6422</v>
      </c>
      <c r="E313" s="91" t="s">
        <v>1102</v>
      </c>
      <c r="F313" s="91" t="s">
        <v>334</v>
      </c>
      <c r="G313" s="4">
        <v>75</v>
      </c>
      <c r="H313" s="4">
        <v>75</v>
      </c>
      <c r="I313" s="4">
        <v>15</v>
      </c>
      <c r="J313" s="519"/>
    </row>
    <row r="314" spans="1:10" ht="24" customHeight="1" x14ac:dyDescent="0.2">
      <c r="A314" s="91">
        <v>306</v>
      </c>
      <c r="B314" s="91" t="s">
        <v>803</v>
      </c>
      <c r="C314" s="91" t="s">
        <v>6335</v>
      </c>
      <c r="D314" s="91" t="s">
        <v>6423</v>
      </c>
      <c r="E314" s="91" t="s">
        <v>1102</v>
      </c>
      <c r="F314" s="91" t="s">
        <v>334</v>
      </c>
      <c r="G314" s="4">
        <v>150</v>
      </c>
      <c r="H314" s="4">
        <v>150</v>
      </c>
      <c r="I314" s="4">
        <v>30</v>
      </c>
      <c r="J314" s="519"/>
    </row>
    <row r="315" spans="1:10" ht="24" customHeight="1" x14ac:dyDescent="0.2">
      <c r="A315" s="91">
        <v>307</v>
      </c>
      <c r="B315" s="91" t="s">
        <v>6424</v>
      </c>
      <c r="C315" s="91" t="s">
        <v>1238</v>
      </c>
      <c r="D315" s="91" t="s">
        <v>6425</v>
      </c>
      <c r="E315" s="91" t="s">
        <v>1102</v>
      </c>
      <c r="F315" s="91" t="s">
        <v>334</v>
      </c>
      <c r="G315" s="4">
        <v>75</v>
      </c>
      <c r="H315" s="4">
        <v>75</v>
      </c>
      <c r="I315" s="4">
        <v>15</v>
      </c>
      <c r="J315" s="519"/>
    </row>
    <row r="316" spans="1:10" ht="24" customHeight="1" x14ac:dyDescent="0.2">
      <c r="A316" s="91">
        <v>308</v>
      </c>
      <c r="B316" s="91" t="s">
        <v>1464</v>
      </c>
      <c r="C316" s="91" t="s">
        <v>6426</v>
      </c>
      <c r="D316" s="91" t="s">
        <v>6427</v>
      </c>
      <c r="E316" s="91" t="s">
        <v>1102</v>
      </c>
      <c r="F316" s="91" t="s">
        <v>334</v>
      </c>
      <c r="G316" s="4">
        <v>150</v>
      </c>
      <c r="H316" s="4">
        <v>150</v>
      </c>
      <c r="I316" s="4">
        <v>30</v>
      </c>
      <c r="J316" s="519"/>
    </row>
    <row r="317" spans="1:10" ht="24" customHeight="1" x14ac:dyDescent="0.2">
      <c r="A317" s="91">
        <v>309</v>
      </c>
      <c r="B317" s="91" t="s">
        <v>1275</v>
      </c>
      <c r="C317" s="91" t="s">
        <v>969</v>
      </c>
      <c r="D317" s="91" t="s">
        <v>6428</v>
      </c>
      <c r="E317" s="91" t="s">
        <v>1102</v>
      </c>
      <c r="F317" s="91" t="s">
        <v>334</v>
      </c>
      <c r="G317" s="4">
        <v>150</v>
      </c>
      <c r="H317" s="4">
        <v>150</v>
      </c>
      <c r="I317" s="4">
        <v>30</v>
      </c>
      <c r="J317" s="519"/>
    </row>
    <row r="318" spans="1:10" ht="24" customHeight="1" x14ac:dyDescent="0.2">
      <c r="A318" s="91">
        <v>310</v>
      </c>
      <c r="B318" s="91" t="s">
        <v>715</v>
      </c>
      <c r="C318" s="91" t="s">
        <v>6429</v>
      </c>
      <c r="D318" s="91" t="s">
        <v>6430</v>
      </c>
      <c r="E318" s="91" t="s">
        <v>1102</v>
      </c>
      <c r="F318" s="91" t="s">
        <v>334</v>
      </c>
      <c r="G318" s="4">
        <v>150</v>
      </c>
      <c r="H318" s="4">
        <v>150</v>
      </c>
      <c r="I318" s="4">
        <v>30</v>
      </c>
      <c r="J318" s="519"/>
    </row>
    <row r="319" spans="1:10" ht="24" customHeight="1" x14ac:dyDescent="0.2">
      <c r="A319" s="91">
        <v>311</v>
      </c>
      <c r="B319" s="91" t="s">
        <v>1529</v>
      </c>
      <c r="C319" s="91" t="s">
        <v>6431</v>
      </c>
      <c r="D319" s="91" t="s">
        <v>6432</v>
      </c>
      <c r="E319" s="91" t="s">
        <v>1102</v>
      </c>
      <c r="F319" s="91" t="s">
        <v>334</v>
      </c>
      <c r="G319" s="4">
        <v>150</v>
      </c>
      <c r="H319" s="4">
        <v>150</v>
      </c>
      <c r="I319" s="4">
        <v>30</v>
      </c>
      <c r="J319" s="519"/>
    </row>
    <row r="320" spans="1:10" ht="24" customHeight="1" x14ac:dyDescent="0.2">
      <c r="A320" s="91">
        <v>312</v>
      </c>
      <c r="B320" s="91" t="s">
        <v>1254</v>
      </c>
      <c r="C320" s="91" t="s">
        <v>6433</v>
      </c>
      <c r="D320" s="91" t="s">
        <v>6434</v>
      </c>
      <c r="E320" s="91" t="s">
        <v>1102</v>
      </c>
      <c r="F320" s="91" t="s">
        <v>334</v>
      </c>
      <c r="G320" s="4">
        <v>150</v>
      </c>
      <c r="H320" s="4">
        <v>150</v>
      </c>
      <c r="I320" s="4">
        <v>30</v>
      </c>
      <c r="J320" s="519"/>
    </row>
    <row r="321" spans="1:10" ht="24" customHeight="1" x14ac:dyDescent="0.2">
      <c r="A321" s="91">
        <v>313</v>
      </c>
      <c r="B321" s="91" t="s">
        <v>3204</v>
      </c>
      <c r="C321" s="91" t="s">
        <v>6435</v>
      </c>
      <c r="D321" s="91" t="s">
        <v>6436</v>
      </c>
      <c r="E321" s="91" t="s">
        <v>1102</v>
      </c>
      <c r="F321" s="91" t="s">
        <v>334</v>
      </c>
      <c r="G321" s="4">
        <v>150</v>
      </c>
      <c r="H321" s="4">
        <v>150</v>
      </c>
      <c r="I321" s="4">
        <v>30</v>
      </c>
      <c r="J321" s="519"/>
    </row>
    <row r="322" spans="1:10" ht="24" customHeight="1" x14ac:dyDescent="0.2">
      <c r="A322" s="91">
        <v>314</v>
      </c>
      <c r="B322" s="91" t="s">
        <v>1068</v>
      </c>
      <c r="C322" s="91" t="s">
        <v>6437</v>
      </c>
      <c r="D322" s="91" t="s">
        <v>6438</v>
      </c>
      <c r="E322" s="91" t="s">
        <v>1102</v>
      </c>
      <c r="F322" s="91" t="s">
        <v>334</v>
      </c>
      <c r="G322" s="4">
        <v>75</v>
      </c>
      <c r="H322" s="4">
        <v>75</v>
      </c>
      <c r="I322" s="4">
        <v>15</v>
      </c>
      <c r="J322" s="519"/>
    </row>
    <row r="323" spans="1:10" ht="24" customHeight="1" x14ac:dyDescent="0.2">
      <c r="A323" s="91">
        <v>315</v>
      </c>
      <c r="B323" s="91" t="s">
        <v>2374</v>
      </c>
      <c r="C323" s="91" t="s">
        <v>6439</v>
      </c>
      <c r="D323" s="91" t="s">
        <v>6440</v>
      </c>
      <c r="E323" s="91" t="s">
        <v>1102</v>
      </c>
      <c r="F323" s="91" t="s">
        <v>334</v>
      </c>
      <c r="G323" s="4">
        <v>150</v>
      </c>
      <c r="H323" s="4">
        <v>150</v>
      </c>
      <c r="I323" s="4">
        <v>30</v>
      </c>
      <c r="J323" s="519"/>
    </row>
    <row r="324" spans="1:10" ht="24" customHeight="1" x14ac:dyDescent="0.2">
      <c r="A324" s="91">
        <v>316</v>
      </c>
      <c r="B324" s="91" t="s">
        <v>2662</v>
      </c>
      <c r="C324" s="91" t="s">
        <v>6441</v>
      </c>
      <c r="D324" s="91" t="s">
        <v>6442</v>
      </c>
      <c r="E324" s="91" t="s">
        <v>1102</v>
      </c>
      <c r="F324" s="91" t="s">
        <v>334</v>
      </c>
      <c r="G324" s="4">
        <v>150</v>
      </c>
      <c r="H324" s="4">
        <v>150</v>
      </c>
      <c r="I324" s="4">
        <v>30</v>
      </c>
      <c r="J324" s="519"/>
    </row>
    <row r="325" spans="1:10" ht="24" customHeight="1" x14ac:dyDescent="0.2">
      <c r="A325" s="91">
        <v>317</v>
      </c>
      <c r="B325" s="91" t="s">
        <v>6443</v>
      </c>
      <c r="C325" s="91" t="s">
        <v>4132</v>
      </c>
      <c r="D325" s="91" t="s">
        <v>6444</v>
      </c>
      <c r="E325" s="91" t="s">
        <v>1102</v>
      </c>
      <c r="F325" s="91" t="s">
        <v>334</v>
      </c>
      <c r="G325" s="4">
        <v>150</v>
      </c>
      <c r="H325" s="4">
        <v>150</v>
      </c>
      <c r="I325" s="4">
        <v>30</v>
      </c>
      <c r="J325" s="519"/>
    </row>
    <row r="326" spans="1:10" ht="24" customHeight="1" x14ac:dyDescent="0.2">
      <c r="A326" s="91">
        <v>318</v>
      </c>
      <c r="B326" s="91" t="s">
        <v>725</v>
      </c>
      <c r="C326" s="91" t="s">
        <v>6445</v>
      </c>
      <c r="D326" s="91" t="s">
        <v>6446</v>
      </c>
      <c r="E326" s="91" t="s">
        <v>1102</v>
      </c>
      <c r="F326" s="91" t="s">
        <v>334</v>
      </c>
      <c r="G326" s="4">
        <v>150</v>
      </c>
      <c r="H326" s="4">
        <v>150</v>
      </c>
      <c r="I326" s="4">
        <v>30</v>
      </c>
      <c r="J326" s="519"/>
    </row>
    <row r="327" spans="1:10" ht="24" customHeight="1" x14ac:dyDescent="0.2">
      <c r="A327" s="91">
        <v>319</v>
      </c>
      <c r="B327" s="91" t="s">
        <v>1295</v>
      </c>
      <c r="C327" s="91" t="s">
        <v>6447</v>
      </c>
      <c r="D327" s="91" t="s">
        <v>6448</v>
      </c>
      <c r="E327" s="91" t="s">
        <v>1102</v>
      </c>
      <c r="F327" s="91" t="s">
        <v>334</v>
      </c>
      <c r="G327" s="4">
        <v>150</v>
      </c>
      <c r="H327" s="4">
        <v>150</v>
      </c>
      <c r="I327" s="4">
        <v>30</v>
      </c>
      <c r="J327" s="519"/>
    </row>
    <row r="328" spans="1:10" ht="24" customHeight="1" x14ac:dyDescent="0.2">
      <c r="A328" s="91">
        <v>320</v>
      </c>
      <c r="B328" s="91" t="s">
        <v>6449</v>
      </c>
      <c r="C328" s="91" t="s">
        <v>6450</v>
      </c>
      <c r="D328" s="91" t="s">
        <v>6451</v>
      </c>
      <c r="E328" s="91" t="s">
        <v>1102</v>
      </c>
      <c r="F328" s="91" t="s">
        <v>334</v>
      </c>
      <c r="G328" s="4">
        <v>150</v>
      </c>
      <c r="H328" s="4">
        <v>150</v>
      </c>
      <c r="I328" s="4">
        <v>30</v>
      </c>
      <c r="J328" s="519"/>
    </row>
    <row r="329" spans="1:10" ht="24" customHeight="1" x14ac:dyDescent="0.2">
      <c r="A329" s="91">
        <v>321</v>
      </c>
      <c r="B329" s="91" t="s">
        <v>1648</v>
      </c>
      <c r="C329" s="91" t="s">
        <v>6452</v>
      </c>
      <c r="D329" s="91" t="s">
        <v>6453</v>
      </c>
      <c r="E329" s="91" t="s">
        <v>1102</v>
      </c>
      <c r="F329" s="91" t="s">
        <v>334</v>
      </c>
      <c r="G329" s="4">
        <v>150</v>
      </c>
      <c r="H329" s="4">
        <v>150</v>
      </c>
      <c r="I329" s="4">
        <v>30</v>
      </c>
      <c r="J329" s="519"/>
    </row>
    <row r="330" spans="1:10" ht="24" customHeight="1" x14ac:dyDescent="0.2">
      <c r="A330" s="91">
        <v>322</v>
      </c>
      <c r="B330" s="91" t="s">
        <v>852</v>
      </c>
      <c r="C330" s="91" t="s">
        <v>4595</v>
      </c>
      <c r="D330" s="91" t="s">
        <v>6454</v>
      </c>
      <c r="E330" s="91" t="s">
        <v>1102</v>
      </c>
      <c r="F330" s="91" t="s">
        <v>334</v>
      </c>
      <c r="G330" s="4">
        <v>150</v>
      </c>
      <c r="H330" s="4">
        <v>150</v>
      </c>
      <c r="I330" s="4">
        <v>30</v>
      </c>
      <c r="J330" s="519"/>
    </row>
    <row r="331" spans="1:10" ht="24" customHeight="1" x14ac:dyDescent="0.2">
      <c r="A331" s="91">
        <v>323</v>
      </c>
      <c r="B331" s="91" t="s">
        <v>1225</v>
      </c>
      <c r="C331" s="91" t="s">
        <v>3688</v>
      </c>
      <c r="D331" s="91" t="s">
        <v>6455</v>
      </c>
      <c r="E331" s="91" t="s">
        <v>1102</v>
      </c>
      <c r="F331" s="91" t="s">
        <v>334</v>
      </c>
      <c r="G331" s="4">
        <v>75</v>
      </c>
      <c r="H331" s="4">
        <v>75</v>
      </c>
      <c r="I331" s="4">
        <v>15</v>
      </c>
      <c r="J331" s="519"/>
    </row>
    <row r="332" spans="1:10" ht="24" customHeight="1" x14ac:dyDescent="0.2">
      <c r="A332" s="91">
        <v>324</v>
      </c>
      <c r="B332" s="91" t="s">
        <v>1621</v>
      </c>
      <c r="C332" s="91" t="s">
        <v>2398</v>
      </c>
      <c r="D332" s="91" t="s">
        <v>6456</v>
      </c>
      <c r="E332" s="91" t="s">
        <v>1102</v>
      </c>
      <c r="F332" s="91" t="s">
        <v>334</v>
      </c>
      <c r="G332" s="4">
        <v>150</v>
      </c>
      <c r="H332" s="4">
        <v>150</v>
      </c>
      <c r="I332" s="4">
        <v>30</v>
      </c>
      <c r="J332" s="519"/>
    </row>
    <row r="333" spans="1:10" ht="24" customHeight="1" x14ac:dyDescent="0.2">
      <c r="A333" s="91">
        <v>325</v>
      </c>
      <c r="B333" s="91" t="s">
        <v>1055</v>
      </c>
      <c r="C333" s="91" t="s">
        <v>6457</v>
      </c>
      <c r="D333" s="91" t="s">
        <v>6458</v>
      </c>
      <c r="E333" s="91" t="s">
        <v>1102</v>
      </c>
      <c r="F333" s="91" t="s">
        <v>334</v>
      </c>
      <c r="G333" s="4">
        <v>150</v>
      </c>
      <c r="H333" s="4">
        <v>150</v>
      </c>
      <c r="I333" s="4">
        <v>30</v>
      </c>
      <c r="J333" s="519"/>
    </row>
    <row r="334" spans="1:10" ht="24" customHeight="1" x14ac:dyDescent="0.2">
      <c r="A334" s="91">
        <v>326</v>
      </c>
      <c r="B334" s="91" t="s">
        <v>1907</v>
      </c>
      <c r="C334" s="91" t="s">
        <v>6459</v>
      </c>
      <c r="D334" s="91" t="s">
        <v>6460</v>
      </c>
      <c r="E334" s="91" t="s">
        <v>1102</v>
      </c>
      <c r="F334" s="91" t="s">
        <v>334</v>
      </c>
      <c r="G334" s="4">
        <v>75</v>
      </c>
      <c r="H334" s="4">
        <v>75</v>
      </c>
      <c r="I334" s="4">
        <v>15</v>
      </c>
      <c r="J334" s="519"/>
    </row>
    <row r="335" spans="1:10" ht="24" customHeight="1" x14ac:dyDescent="0.2">
      <c r="A335" s="91">
        <v>327</v>
      </c>
      <c r="B335" s="91" t="s">
        <v>6461</v>
      </c>
      <c r="C335" s="91" t="s">
        <v>6462</v>
      </c>
      <c r="D335" s="91" t="s">
        <v>6463</v>
      </c>
      <c r="E335" s="91" t="s">
        <v>1102</v>
      </c>
      <c r="F335" s="91" t="s">
        <v>334</v>
      </c>
      <c r="G335" s="4">
        <v>150</v>
      </c>
      <c r="H335" s="4">
        <v>150</v>
      </c>
      <c r="I335" s="4">
        <v>30</v>
      </c>
      <c r="J335" s="519"/>
    </row>
    <row r="336" spans="1:10" ht="24" customHeight="1" x14ac:dyDescent="0.2">
      <c r="A336" s="91">
        <v>328</v>
      </c>
      <c r="B336" s="91" t="s">
        <v>794</v>
      </c>
      <c r="C336" s="91" t="s">
        <v>6464</v>
      </c>
      <c r="D336" s="91" t="s">
        <v>6465</v>
      </c>
      <c r="E336" s="91" t="s">
        <v>1102</v>
      </c>
      <c r="F336" s="91" t="s">
        <v>334</v>
      </c>
      <c r="G336" s="4">
        <v>150</v>
      </c>
      <c r="H336" s="4">
        <v>150</v>
      </c>
      <c r="I336" s="4">
        <v>30</v>
      </c>
      <c r="J336" s="519"/>
    </row>
    <row r="337" spans="1:10" ht="24" customHeight="1" x14ac:dyDescent="0.2">
      <c r="A337" s="91">
        <v>329</v>
      </c>
      <c r="B337" s="91" t="s">
        <v>1142</v>
      </c>
      <c r="C337" s="91" t="s">
        <v>6466</v>
      </c>
      <c r="D337" s="91" t="s">
        <v>6467</v>
      </c>
      <c r="E337" s="91" t="s">
        <v>1102</v>
      </c>
      <c r="F337" s="91" t="s">
        <v>334</v>
      </c>
      <c r="G337" s="4">
        <v>150</v>
      </c>
      <c r="H337" s="4">
        <v>150</v>
      </c>
      <c r="I337" s="4">
        <v>30</v>
      </c>
      <c r="J337" s="519"/>
    </row>
    <row r="338" spans="1:10" ht="24" customHeight="1" x14ac:dyDescent="0.2">
      <c r="A338" s="91">
        <v>330</v>
      </c>
      <c r="B338" s="91" t="s">
        <v>4000</v>
      </c>
      <c r="C338" s="91" t="s">
        <v>6468</v>
      </c>
      <c r="D338" s="91" t="s">
        <v>6469</v>
      </c>
      <c r="E338" s="91" t="s">
        <v>1102</v>
      </c>
      <c r="F338" s="91" t="s">
        <v>334</v>
      </c>
      <c r="G338" s="4">
        <v>75</v>
      </c>
      <c r="H338" s="4">
        <v>75</v>
      </c>
      <c r="I338" s="4">
        <v>15</v>
      </c>
      <c r="J338" s="519"/>
    </row>
    <row r="339" spans="1:10" ht="24" customHeight="1" x14ac:dyDescent="0.2">
      <c r="A339" s="91">
        <v>331</v>
      </c>
      <c r="B339" s="91" t="s">
        <v>1304</v>
      </c>
      <c r="C339" s="91" t="s">
        <v>6470</v>
      </c>
      <c r="D339" s="91" t="s">
        <v>6471</v>
      </c>
      <c r="E339" s="91" t="s">
        <v>1102</v>
      </c>
      <c r="F339" s="91" t="s">
        <v>334</v>
      </c>
      <c r="G339" s="4">
        <v>150</v>
      </c>
      <c r="H339" s="4">
        <v>150</v>
      </c>
      <c r="I339" s="4">
        <v>30</v>
      </c>
      <c r="J339" s="519"/>
    </row>
    <row r="340" spans="1:10" ht="24" customHeight="1" x14ac:dyDescent="0.2">
      <c r="A340" s="91">
        <v>332</v>
      </c>
      <c r="B340" s="91" t="s">
        <v>800</v>
      </c>
      <c r="C340" s="91" t="s">
        <v>946</v>
      </c>
      <c r="D340" s="91" t="s">
        <v>6472</v>
      </c>
      <c r="E340" s="91" t="s">
        <v>1102</v>
      </c>
      <c r="F340" s="91" t="s">
        <v>334</v>
      </c>
      <c r="G340" s="4">
        <v>150</v>
      </c>
      <c r="H340" s="4">
        <v>150</v>
      </c>
      <c r="I340" s="4">
        <v>30</v>
      </c>
      <c r="J340" s="519"/>
    </row>
    <row r="341" spans="1:10" ht="24" customHeight="1" x14ac:dyDescent="0.2">
      <c r="A341" s="91">
        <v>333</v>
      </c>
      <c r="B341" s="91" t="s">
        <v>757</v>
      </c>
      <c r="C341" s="91" t="s">
        <v>1604</v>
      </c>
      <c r="D341" s="91" t="s">
        <v>6473</v>
      </c>
      <c r="E341" s="91" t="s">
        <v>1102</v>
      </c>
      <c r="F341" s="91" t="s">
        <v>334</v>
      </c>
      <c r="G341" s="4">
        <v>150</v>
      </c>
      <c r="H341" s="4">
        <v>150</v>
      </c>
      <c r="I341" s="4">
        <v>30</v>
      </c>
      <c r="J341" s="519"/>
    </row>
    <row r="342" spans="1:10" ht="24" customHeight="1" x14ac:dyDescent="0.2">
      <c r="A342" s="91">
        <v>334</v>
      </c>
      <c r="B342" s="91" t="s">
        <v>1237</v>
      </c>
      <c r="C342" s="91" t="s">
        <v>6474</v>
      </c>
      <c r="D342" s="91" t="s">
        <v>6475</v>
      </c>
      <c r="E342" s="91" t="s">
        <v>1102</v>
      </c>
      <c r="F342" s="91" t="s">
        <v>334</v>
      </c>
      <c r="G342" s="4">
        <v>150</v>
      </c>
      <c r="H342" s="4">
        <v>150</v>
      </c>
      <c r="I342" s="4">
        <v>30</v>
      </c>
      <c r="J342" s="519"/>
    </row>
    <row r="343" spans="1:10" ht="24" customHeight="1" x14ac:dyDescent="0.2">
      <c r="A343" s="91">
        <v>335</v>
      </c>
      <c r="B343" s="91" t="s">
        <v>6476</v>
      </c>
      <c r="C343" s="91" t="s">
        <v>6477</v>
      </c>
      <c r="D343" s="91" t="s">
        <v>6478</v>
      </c>
      <c r="E343" s="91" t="s">
        <v>1102</v>
      </c>
      <c r="F343" s="91" t="s">
        <v>334</v>
      </c>
      <c r="G343" s="4">
        <v>75</v>
      </c>
      <c r="H343" s="4">
        <v>75</v>
      </c>
      <c r="I343" s="4">
        <v>15</v>
      </c>
      <c r="J343" s="519"/>
    </row>
    <row r="344" spans="1:10" ht="24" customHeight="1" x14ac:dyDescent="0.2">
      <c r="A344" s="91">
        <v>336</v>
      </c>
      <c r="B344" s="91" t="s">
        <v>6479</v>
      </c>
      <c r="C344" s="91" t="s">
        <v>3751</v>
      </c>
      <c r="D344" s="91" t="s">
        <v>6480</v>
      </c>
      <c r="E344" s="91" t="s">
        <v>1102</v>
      </c>
      <c r="F344" s="91" t="s">
        <v>334</v>
      </c>
      <c r="G344" s="4">
        <v>150</v>
      </c>
      <c r="H344" s="4">
        <v>150</v>
      </c>
      <c r="I344" s="4">
        <v>30</v>
      </c>
      <c r="J344" s="519"/>
    </row>
    <row r="345" spans="1:10" ht="24" customHeight="1" x14ac:dyDescent="0.2">
      <c r="A345" s="91">
        <v>337</v>
      </c>
      <c r="B345" s="91" t="s">
        <v>1907</v>
      </c>
      <c r="C345" s="91" t="s">
        <v>5997</v>
      </c>
      <c r="D345" s="91" t="s">
        <v>6481</v>
      </c>
      <c r="E345" s="91" t="s">
        <v>1102</v>
      </c>
      <c r="F345" s="91" t="s">
        <v>334</v>
      </c>
      <c r="G345" s="4">
        <v>150</v>
      </c>
      <c r="H345" s="4">
        <v>150</v>
      </c>
      <c r="I345" s="4">
        <v>30</v>
      </c>
      <c r="J345" s="519"/>
    </row>
    <row r="346" spans="1:10" ht="24" customHeight="1" x14ac:dyDescent="0.2">
      <c r="A346" s="91">
        <v>338</v>
      </c>
      <c r="B346" s="91" t="s">
        <v>1578</v>
      </c>
      <c r="C346" s="91" t="s">
        <v>2339</v>
      </c>
      <c r="D346" s="91" t="s">
        <v>6482</v>
      </c>
      <c r="E346" s="91" t="s">
        <v>1102</v>
      </c>
      <c r="F346" s="91" t="s">
        <v>334</v>
      </c>
      <c r="G346" s="4">
        <v>75</v>
      </c>
      <c r="H346" s="4">
        <v>75</v>
      </c>
      <c r="I346" s="4">
        <v>15</v>
      </c>
      <c r="J346" s="519"/>
    </row>
    <row r="347" spans="1:10" ht="24" customHeight="1" x14ac:dyDescent="0.2">
      <c r="A347" s="91">
        <v>339</v>
      </c>
      <c r="B347" s="91" t="s">
        <v>1148</v>
      </c>
      <c r="C347" s="91" t="s">
        <v>6450</v>
      </c>
      <c r="D347" s="91" t="s">
        <v>6483</v>
      </c>
      <c r="E347" s="91" t="s">
        <v>1102</v>
      </c>
      <c r="F347" s="91" t="s">
        <v>334</v>
      </c>
      <c r="G347" s="4">
        <v>150</v>
      </c>
      <c r="H347" s="4">
        <v>150</v>
      </c>
      <c r="I347" s="4">
        <v>30</v>
      </c>
      <c r="J347" s="519"/>
    </row>
    <row r="348" spans="1:10" ht="24" customHeight="1" x14ac:dyDescent="0.2">
      <c r="A348" s="91">
        <v>340</v>
      </c>
      <c r="B348" s="91" t="s">
        <v>1068</v>
      </c>
      <c r="C348" s="91" t="s">
        <v>1530</v>
      </c>
      <c r="D348" s="91" t="s">
        <v>6484</v>
      </c>
      <c r="E348" s="91" t="s">
        <v>1102</v>
      </c>
      <c r="F348" s="91" t="s">
        <v>334</v>
      </c>
      <c r="G348" s="4">
        <v>75</v>
      </c>
      <c r="H348" s="4">
        <v>75</v>
      </c>
      <c r="I348" s="4">
        <v>15</v>
      </c>
      <c r="J348" s="519"/>
    </row>
    <row r="349" spans="1:10" ht="24" customHeight="1" x14ac:dyDescent="0.2">
      <c r="A349" s="91">
        <v>341</v>
      </c>
      <c r="B349" s="91" t="s">
        <v>1986</v>
      </c>
      <c r="C349" s="91" t="s">
        <v>6078</v>
      </c>
      <c r="D349" s="91" t="s">
        <v>6485</v>
      </c>
      <c r="E349" s="91" t="s">
        <v>1102</v>
      </c>
      <c r="F349" s="91" t="s">
        <v>334</v>
      </c>
      <c r="G349" s="4">
        <v>150</v>
      </c>
      <c r="H349" s="4">
        <v>150</v>
      </c>
      <c r="I349" s="4">
        <v>30</v>
      </c>
      <c r="J349" s="519"/>
    </row>
    <row r="350" spans="1:10" ht="24" customHeight="1" x14ac:dyDescent="0.2">
      <c r="A350" s="91">
        <v>342</v>
      </c>
      <c r="B350" s="91" t="s">
        <v>1021</v>
      </c>
      <c r="C350" s="91" t="s">
        <v>6486</v>
      </c>
      <c r="D350" s="91" t="s">
        <v>6487</v>
      </c>
      <c r="E350" s="91" t="s">
        <v>1102</v>
      </c>
      <c r="F350" s="91" t="s">
        <v>334</v>
      </c>
      <c r="G350" s="4">
        <v>150</v>
      </c>
      <c r="H350" s="4">
        <v>150</v>
      </c>
      <c r="I350" s="4">
        <v>30</v>
      </c>
      <c r="J350" s="519"/>
    </row>
    <row r="351" spans="1:10" ht="24" customHeight="1" x14ac:dyDescent="0.2">
      <c r="A351" s="91">
        <v>343</v>
      </c>
      <c r="B351" s="91" t="s">
        <v>2762</v>
      </c>
      <c r="C351" s="91" t="s">
        <v>6488</v>
      </c>
      <c r="D351" s="91" t="s">
        <v>6489</v>
      </c>
      <c r="E351" s="91" t="s">
        <v>1102</v>
      </c>
      <c r="F351" s="91" t="s">
        <v>334</v>
      </c>
      <c r="G351" s="4">
        <v>75</v>
      </c>
      <c r="H351" s="4">
        <v>75</v>
      </c>
      <c r="I351" s="4">
        <v>15</v>
      </c>
      <c r="J351" s="519"/>
    </row>
    <row r="352" spans="1:10" ht="24" customHeight="1" x14ac:dyDescent="0.2">
      <c r="A352" s="91">
        <v>344</v>
      </c>
      <c r="B352" s="91" t="s">
        <v>3261</v>
      </c>
      <c r="C352" s="91" t="s">
        <v>3572</v>
      </c>
      <c r="D352" s="91" t="s">
        <v>6490</v>
      </c>
      <c r="E352" s="91" t="s">
        <v>1102</v>
      </c>
      <c r="F352" s="91" t="s">
        <v>334</v>
      </c>
      <c r="G352" s="4">
        <v>150</v>
      </c>
      <c r="H352" s="4">
        <v>150</v>
      </c>
      <c r="I352" s="4">
        <v>30</v>
      </c>
      <c r="J352" s="519"/>
    </row>
    <row r="353" spans="1:10" ht="24" customHeight="1" x14ac:dyDescent="0.2">
      <c r="A353" s="91">
        <v>345</v>
      </c>
      <c r="B353" s="91" t="s">
        <v>6491</v>
      </c>
      <c r="C353" s="91" t="s">
        <v>6492</v>
      </c>
      <c r="D353" s="91" t="s">
        <v>6493</v>
      </c>
      <c r="E353" s="91" t="s">
        <v>1102</v>
      </c>
      <c r="F353" s="91" t="s">
        <v>334</v>
      </c>
      <c r="G353" s="4">
        <v>150</v>
      </c>
      <c r="H353" s="4">
        <v>150</v>
      </c>
      <c r="I353" s="4">
        <v>30</v>
      </c>
      <c r="J353" s="519"/>
    </row>
    <row r="354" spans="1:10" ht="24" customHeight="1" x14ac:dyDescent="0.2">
      <c r="A354" s="91">
        <v>346</v>
      </c>
      <c r="B354" s="91" t="s">
        <v>6494</v>
      </c>
      <c r="C354" s="91" t="s">
        <v>6495</v>
      </c>
      <c r="D354" s="91" t="s">
        <v>6496</v>
      </c>
      <c r="E354" s="91" t="s">
        <v>1102</v>
      </c>
      <c r="F354" s="91" t="s">
        <v>334</v>
      </c>
      <c r="G354" s="4">
        <v>150</v>
      </c>
      <c r="H354" s="4">
        <v>150</v>
      </c>
      <c r="I354" s="4">
        <v>30</v>
      </c>
      <c r="J354" s="519"/>
    </row>
    <row r="355" spans="1:10" ht="24" customHeight="1" x14ac:dyDescent="0.2">
      <c r="A355" s="91">
        <v>347</v>
      </c>
      <c r="B355" s="91" t="s">
        <v>1208</v>
      </c>
      <c r="C355" s="91" t="s">
        <v>6497</v>
      </c>
      <c r="D355" s="91" t="s">
        <v>6498</v>
      </c>
      <c r="E355" s="91" t="s">
        <v>1102</v>
      </c>
      <c r="F355" s="91" t="s">
        <v>334</v>
      </c>
      <c r="G355" s="4">
        <v>75</v>
      </c>
      <c r="H355" s="4">
        <v>75</v>
      </c>
      <c r="I355" s="4">
        <v>15</v>
      </c>
      <c r="J355" s="519"/>
    </row>
    <row r="356" spans="1:10" ht="24" customHeight="1" x14ac:dyDescent="0.2">
      <c r="A356" s="91">
        <v>348</v>
      </c>
      <c r="B356" s="91" t="s">
        <v>3440</v>
      </c>
      <c r="C356" s="91" t="s">
        <v>1947</v>
      </c>
      <c r="D356" s="91" t="s">
        <v>6499</v>
      </c>
      <c r="E356" s="91" t="s">
        <v>1102</v>
      </c>
      <c r="F356" s="91" t="s">
        <v>334</v>
      </c>
      <c r="G356" s="4">
        <v>150</v>
      </c>
      <c r="H356" s="4">
        <v>150</v>
      </c>
      <c r="I356" s="4">
        <v>30</v>
      </c>
      <c r="J356" s="519"/>
    </row>
    <row r="357" spans="1:10" ht="24" customHeight="1" x14ac:dyDescent="0.2">
      <c r="A357" s="91">
        <v>349</v>
      </c>
      <c r="B357" s="91" t="s">
        <v>2276</v>
      </c>
      <c r="C357" s="91" t="s">
        <v>6500</v>
      </c>
      <c r="D357" s="91" t="s">
        <v>6501</v>
      </c>
      <c r="E357" s="91" t="s">
        <v>1102</v>
      </c>
      <c r="F357" s="91" t="s">
        <v>334</v>
      </c>
      <c r="G357" s="4">
        <v>150</v>
      </c>
      <c r="H357" s="4">
        <v>150</v>
      </c>
      <c r="I357" s="4">
        <v>30</v>
      </c>
      <c r="J357" s="519"/>
    </row>
    <row r="358" spans="1:10" ht="24" customHeight="1" x14ac:dyDescent="0.2">
      <c r="A358" s="91">
        <v>350</v>
      </c>
      <c r="B358" s="91" t="s">
        <v>1515</v>
      </c>
      <c r="C358" s="91" t="s">
        <v>6502</v>
      </c>
      <c r="D358" s="91" t="s">
        <v>6503</v>
      </c>
      <c r="E358" s="91" t="s">
        <v>1102</v>
      </c>
      <c r="F358" s="91" t="s">
        <v>334</v>
      </c>
      <c r="G358" s="4">
        <v>150</v>
      </c>
      <c r="H358" s="4">
        <v>150</v>
      </c>
      <c r="I358" s="4">
        <v>30</v>
      </c>
      <c r="J358" s="519"/>
    </row>
    <row r="359" spans="1:10" ht="24" customHeight="1" x14ac:dyDescent="0.2">
      <c r="A359" s="91">
        <v>351</v>
      </c>
      <c r="B359" s="91" t="s">
        <v>757</v>
      </c>
      <c r="C359" s="91" t="s">
        <v>6504</v>
      </c>
      <c r="D359" s="91" t="s">
        <v>6505</v>
      </c>
      <c r="E359" s="91" t="s">
        <v>1102</v>
      </c>
      <c r="F359" s="91" t="s">
        <v>334</v>
      </c>
      <c r="G359" s="4">
        <v>150</v>
      </c>
      <c r="H359" s="4">
        <v>150</v>
      </c>
      <c r="I359" s="4">
        <v>30</v>
      </c>
      <c r="J359" s="519"/>
    </row>
    <row r="360" spans="1:10" ht="24" customHeight="1" x14ac:dyDescent="0.2">
      <c r="A360" s="91">
        <v>352</v>
      </c>
      <c r="B360" s="91" t="s">
        <v>814</v>
      </c>
      <c r="C360" s="91" t="s">
        <v>6506</v>
      </c>
      <c r="D360" s="91" t="s">
        <v>6507</v>
      </c>
      <c r="E360" s="91" t="s">
        <v>1102</v>
      </c>
      <c r="F360" s="91" t="s">
        <v>334</v>
      </c>
      <c r="G360" s="4">
        <v>150</v>
      </c>
      <c r="H360" s="4">
        <v>150</v>
      </c>
      <c r="I360" s="4">
        <v>30</v>
      </c>
      <c r="J360" s="519"/>
    </row>
    <row r="361" spans="1:10" ht="24" customHeight="1" x14ac:dyDescent="0.2">
      <c r="A361" s="91">
        <v>353</v>
      </c>
      <c r="B361" s="91" t="s">
        <v>1346</v>
      </c>
      <c r="C361" s="91" t="s">
        <v>6508</v>
      </c>
      <c r="D361" s="91" t="s">
        <v>6509</v>
      </c>
      <c r="E361" s="91" t="s">
        <v>1102</v>
      </c>
      <c r="F361" s="91" t="s">
        <v>334</v>
      </c>
      <c r="G361" s="4">
        <v>150</v>
      </c>
      <c r="H361" s="4">
        <v>150</v>
      </c>
      <c r="I361" s="4">
        <v>30</v>
      </c>
      <c r="J361" s="519"/>
    </row>
    <row r="362" spans="1:10" ht="24" customHeight="1" x14ac:dyDescent="0.2">
      <c r="A362" s="91">
        <v>354</v>
      </c>
      <c r="B362" s="91" t="s">
        <v>1380</v>
      </c>
      <c r="C362" s="91" t="s">
        <v>2993</v>
      </c>
      <c r="D362" s="91" t="s">
        <v>6510</v>
      </c>
      <c r="E362" s="91" t="s">
        <v>1102</v>
      </c>
      <c r="F362" s="91" t="s">
        <v>334</v>
      </c>
      <c r="G362" s="4">
        <v>150</v>
      </c>
      <c r="H362" s="4">
        <v>150</v>
      </c>
      <c r="I362" s="4">
        <v>30</v>
      </c>
      <c r="J362" s="519"/>
    </row>
    <row r="363" spans="1:10" ht="24" customHeight="1" x14ac:dyDescent="0.2">
      <c r="A363" s="91">
        <v>355</v>
      </c>
      <c r="B363" s="91" t="s">
        <v>715</v>
      </c>
      <c r="C363" s="91" t="s">
        <v>1633</v>
      </c>
      <c r="D363" s="91" t="s">
        <v>6511</v>
      </c>
      <c r="E363" s="91" t="s">
        <v>1102</v>
      </c>
      <c r="F363" s="91" t="s">
        <v>334</v>
      </c>
      <c r="G363" s="4">
        <v>150</v>
      </c>
      <c r="H363" s="4">
        <v>150</v>
      </c>
      <c r="I363" s="4">
        <v>30</v>
      </c>
      <c r="J363" s="519"/>
    </row>
    <row r="364" spans="1:10" ht="24" customHeight="1" x14ac:dyDescent="0.2">
      <c r="A364" s="91">
        <v>356</v>
      </c>
      <c r="B364" s="91" t="s">
        <v>1903</v>
      </c>
      <c r="C364" s="91" t="s">
        <v>6090</v>
      </c>
      <c r="D364" s="91" t="s">
        <v>6512</v>
      </c>
      <c r="E364" s="91" t="s">
        <v>1102</v>
      </c>
      <c r="F364" s="91" t="s">
        <v>334</v>
      </c>
      <c r="G364" s="4">
        <v>450</v>
      </c>
      <c r="H364" s="4">
        <v>450</v>
      </c>
      <c r="I364" s="4">
        <v>90</v>
      </c>
      <c r="J364" s="519"/>
    </row>
    <row r="365" spans="1:10" ht="24" customHeight="1" x14ac:dyDescent="0.2">
      <c r="A365" s="91">
        <v>357</v>
      </c>
      <c r="B365" s="91" t="s">
        <v>715</v>
      </c>
      <c r="C365" s="91" t="s">
        <v>6513</v>
      </c>
      <c r="D365" s="91" t="s">
        <v>6514</v>
      </c>
      <c r="E365" s="91" t="s">
        <v>1102</v>
      </c>
      <c r="F365" s="91" t="s">
        <v>334</v>
      </c>
      <c r="G365" s="4">
        <v>150</v>
      </c>
      <c r="H365" s="4">
        <v>150</v>
      </c>
      <c r="I365" s="4">
        <v>30</v>
      </c>
      <c r="J365" s="519"/>
    </row>
    <row r="366" spans="1:10" ht="24" customHeight="1" x14ac:dyDescent="0.2">
      <c r="A366" s="91">
        <v>358</v>
      </c>
      <c r="B366" s="91" t="s">
        <v>715</v>
      </c>
      <c r="C366" s="91" t="s">
        <v>1038</v>
      </c>
      <c r="D366" s="91" t="s">
        <v>6515</v>
      </c>
      <c r="E366" s="91" t="s">
        <v>1102</v>
      </c>
      <c r="F366" s="91" t="s">
        <v>334</v>
      </c>
      <c r="G366" s="4">
        <v>150</v>
      </c>
      <c r="H366" s="4">
        <v>150</v>
      </c>
      <c r="I366" s="4">
        <v>30</v>
      </c>
      <c r="J366" s="519"/>
    </row>
    <row r="367" spans="1:10" ht="24" customHeight="1" x14ac:dyDescent="0.2">
      <c r="A367" s="91">
        <v>359</v>
      </c>
      <c r="B367" s="91" t="s">
        <v>1304</v>
      </c>
      <c r="C367" s="91" t="s">
        <v>6516</v>
      </c>
      <c r="D367" s="91" t="s">
        <v>6517</v>
      </c>
      <c r="E367" s="91" t="s">
        <v>1102</v>
      </c>
      <c r="F367" s="91" t="s">
        <v>334</v>
      </c>
      <c r="G367" s="4">
        <v>150</v>
      </c>
      <c r="H367" s="4">
        <v>150</v>
      </c>
      <c r="I367" s="4">
        <v>30</v>
      </c>
      <c r="J367" s="519"/>
    </row>
    <row r="368" spans="1:10" ht="24" customHeight="1" x14ac:dyDescent="0.2">
      <c r="A368" s="91">
        <v>360</v>
      </c>
      <c r="B368" s="91" t="s">
        <v>6518</v>
      </c>
      <c r="C368" s="91" t="s">
        <v>6519</v>
      </c>
      <c r="D368" s="91" t="s">
        <v>6520</v>
      </c>
      <c r="E368" s="91" t="s">
        <v>1102</v>
      </c>
      <c r="F368" s="91" t="s">
        <v>334</v>
      </c>
      <c r="G368" s="4">
        <v>75</v>
      </c>
      <c r="H368" s="4">
        <v>75</v>
      </c>
      <c r="I368" s="4">
        <v>15</v>
      </c>
      <c r="J368" s="519"/>
    </row>
    <row r="369" spans="1:10" ht="24" customHeight="1" x14ac:dyDescent="0.2">
      <c r="A369" s="91">
        <v>361</v>
      </c>
      <c r="B369" s="91" t="s">
        <v>6521</v>
      </c>
      <c r="C369" s="91" t="s">
        <v>1104</v>
      </c>
      <c r="D369" s="91" t="s">
        <v>6522</v>
      </c>
      <c r="E369" s="91" t="s">
        <v>1102</v>
      </c>
      <c r="F369" s="91" t="s">
        <v>334</v>
      </c>
      <c r="G369" s="4">
        <v>150</v>
      </c>
      <c r="H369" s="4">
        <v>150</v>
      </c>
      <c r="I369" s="4">
        <v>30</v>
      </c>
      <c r="J369" s="519"/>
    </row>
    <row r="370" spans="1:10" ht="24" customHeight="1" x14ac:dyDescent="0.2">
      <c r="A370" s="91">
        <v>362</v>
      </c>
      <c r="B370" s="91" t="s">
        <v>1151</v>
      </c>
      <c r="C370" s="91" t="s">
        <v>3222</v>
      </c>
      <c r="D370" s="91" t="s">
        <v>6523</v>
      </c>
      <c r="E370" s="91" t="s">
        <v>1102</v>
      </c>
      <c r="F370" s="91" t="s">
        <v>334</v>
      </c>
      <c r="G370" s="4">
        <v>150</v>
      </c>
      <c r="H370" s="4">
        <v>150</v>
      </c>
      <c r="I370" s="4">
        <v>30</v>
      </c>
      <c r="J370" s="519"/>
    </row>
    <row r="371" spans="1:10" ht="24" customHeight="1" x14ac:dyDescent="0.2">
      <c r="A371" s="91">
        <v>363</v>
      </c>
      <c r="B371" s="91" t="s">
        <v>1021</v>
      </c>
      <c r="C371" s="91" t="s">
        <v>1797</v>
      </c>
      <c r="D371" s="91" t="s">
        <v>6524</v>
      </c>
      <c r="E371" s="91" t="s">
        <v>1102</v>
      </c>
      <c r="F371" s="91" t="s">
        <v>334</v>
      </c>
      <c r="G371" s="4">
        <v>75</v>
      </c>
      <c r="H371" s="4">
        <v>75</v>
      </c>
      <c r="I371" s="4">
        <v>15</v>
      </c>
      <c r="J371" s="519"/>
    </row>
    <row r="372" spans="1:10" ht="24" customHeight="1" x14ac:dyDescent="0.2">
      <c r="A372" s="91">
        <v>364</v>
      </c>
      <c r="B372" s="91" t="s">
        <v>921</v>
      </c>
      <c r="C372" s="91" t="s">
        <v>6302</v>
      </c>
      <c r="D372" s="91" t="s">
        <v>6525</v>
      </c>
      <c r="E372" s="91" t="s">
        <v>1102</v>
      </c>
      <c r="F372" s="91" t="s">
        <v>334</v>
      </c>
      <c r="G372" s="4">
        <v>75</v>
      </c>
      <c r="H372" s="4">
        <v>75</v>
      </c>
      <c r="I372" s="4">
        <v>15</v>
      </c>
      <c r="J372" s="519"/>
    </row>
    <row r="373" spans="1:10" ht="24" customHeight="1" x14ac:dyDescent="0.2">
      <c r="A373" s="91">
        <v>365</v>
      </c>
      <c r="B373" s="91" t="s">
        <v>1512</v>
      </c>
      <c r="C373" s="91" t="s">
        <v>2216</v>
      </c>
      <c r="D373" s="91" t="s">
        <v>6526</v>
      </c>
      <c r="E373" s="91" t="s">
        <v>1102</v>
      </c>
      <c r="F373" s="91" t="s">
        <v>334</v>
      </c>
      <c r="G373" s="4">
        <v>150</v>
      </c>
      <c r="H373" s="4">
        <v>150</v>
      </c>
      <c r="I373" s="4">
        <v>30</v>
      </c>
      <c r="J373" s="519"/>
    </row>
    <row r="374" spans="1:10" ht="24" customHeight="1" x14ac:dyDescent="0.2">
      <c r="A374" s="91">
        <v>366</v>
      </c>
      <c r="B374" s="91" t="s">
        <v>6527</v>
      </c>
      <c r="C374" s="91" t="s">
        <v>4393</v>
      </c>
      <c r="D374" s="91" t="s">
        <v>6528</v>
      </c>
      <c r="E374" s="91" t="s">
        <v>1102</v>
      </c>
      <c r="F374" s="91" t="s">
        <v>334</v>
      </c>
      <c r="G374" s="4">
        <v>75</v>
      </c>
      <c r="H374" s="4">
        <v>75</v>
      </c>
      <c r="I374" s="4">
        <v>15</v>
      </c>
      <c r="J374" s="519"/>
    </row>
    <row r="375" spans="1:10" ht="24" customHeight="1" x14ac:dyDescent="0.2">
      <c r="A375" s="91">
        <v>367</v>
      </c>
      <c r="B375" s="91" t="s">
        <v>3477</v>
      </c>
      <c r="C375" s="91" t="s">
        <v>2126</v>
      </c>
      <c r="D375" s="91" t="s">
        <v>6529</v>
      </c>
      <c r="E375" s="91" t="s">
        <v>1102</v>
      </c>
      <c r="F375" s="91" t="s">
        <v>334</v>
      </c>
      <c r="G375" s="4">
        <v>75</v>
      </c>
      <c r="H375" s="4">
        <v>75</v>
      </c>
      <c r="I375" s="4">
        <v>15</v>
      </c>
      <c r="J375" s="519"/>
    </row>
    <row r="376" spans="1:10" ht="24" customHeight="1" x14ac:dyDescent="0.2">
      <c r="A376" s="91">
        <v>368</v>
      </c>
      <c r="B376" s="91" t="s">
        <v>1142</v>
      </c>
      <c r="C376" s="91" t="s">
        <v>1165</v>
      </c>
      <c r="D376" s="91" t="s">
        <v>6530</v>
      </c>
      <c r="E376" s="91" t="s">
        <v>1102</v>
      </c>
      <c r="F376" s="91" t="s">
        <v>334</v>
      </c>
      <c r="G376" s="4">
        <v>75</v>
      </c>
      <c r="H376" s="4">
        <v>75</v>
      </c>
      <c r="I376" s="4">
        <v>15</v>
      </c>
      <c r="J376" s="519"/>
    </row>
    <row r="377" spans="1:10" ht="24" customHeight="1" x14ac:dyDescent="0.2">
      <c r="A377" s="91">
        <v>369</v>
      </c>
      <c r="B377" s="91" t="s">
        <v>1481</v>
      </c>
      <c r="C377" s="91" t="s">
        <v>6531</v>
      </c>
      <c r="D377" s="91" t="s">
        <v>6532</v>
      </c>
      <c r="E377" s="91" t="s">
        <v>1102</v>
      </c>
      <c r="F377" s="91" t="s">
        <v>334</v>
      </c>
      <c r="G377" s="4">
        <v>75</v>
      </c>
      <c r="H377" s="4">
        <v>75</v>
      </c>
      <c r="I377" s="4">
        <v>15</v>
      </c>
      <c r="J377" s="519"/>
    </row>
    <row r="378" spans="1:10" ht="24" customHeight="1" x14ac:dyDescent="0.2">
      <c r="A378" s="91">
        <v>370</v>
      </c>
      <c r="B378" s="91" t="s">
        <v>6533</v>
      </c>
      <c r="C378" s="91" t="s">
        <v>3294</v>
      </c>
      <c r="D378" s="91" t="s">
        <v>6534</v>
      </c>
      <c r="E378" s="91" t="s">
        <v>1102</v>
      </c>
      <c r="F378" s="91" t="s">
        <v>334</v>
      </c>
      <c r="G378" s="4">
        <v>75</v>
      </c>
      <c r="H378" s="4">
        <v>75</v>
      </c>
      <c r="I378" s="4">
        <v>15</v>
      </c>
      <c r="J378" s="519"/>
    </row>
    <row r="379" spans="1:10" ht="24" customHeight="1" x14ac:dyDescent="0.2">
      <c r="A379" s="91">
        <v>371</v>
      </c>
      <c r="B379" s="91" t="s">
        <v>6535</v>
      </c>
      <c r="C379" s="91" t="s">
        <v>6536</v>
      </c>
      <c r="D379" s="91" t="s">
        <v>6537</v>
      </c>
      <c r="E379" s="91" t="s">
        <v>1102</v>
      </c>
      <c r="F379" s="91" t="s">
        <v>334</v>
      </c>
      <c r="G379" s="4">
        <v>75</v>
      </c>
      <c r="H379" s="4">
        <v>75</v>
      </c>
      <c r="I379" s="4">
        <v>15</v>
      </c>
      <c r="J379" s="519"/>
    </row>
    <row r="380" spans="1:10" ht="24" customHeight="1" x14ac:dyDescent="0.2">
      <c r="A380" s="91">
        <v>372</v>
      </c>
      <c r="B380" s="91" t="s">
        <v>725</v>
      </c>
      <c r="C380" s="91" t="s">
        <v>1562</v>
      </c>
      <c r="D380" s="91" t="s">
        <v>6538</v>
      </c>
      <c r="E380" s="91" t="s">
        <v>1102</v>
      </c>
      <c r="F380" s="91" t="s">
        <v>334</v>
      </c>
      <c r="G380" s="4">
        <v>150</v>
      </c>
      <c r="H380" s="4">
        <v>150</v>
      </c>
      <c r="I380" s="4">
        <v>30</v>
      </c>
      <c r="J380" s="519"/>
    </row>
    <row r="381" spans="1:10" ht="24" customHeight="1" x14ac:dyDescent="0.2">
      <c r="A381" s="91">
        <v>373</v>
      </c>
      <c r="B381" s="91" t="s">
        <v>6539</v>
      </c>
      <c r="C381" s="91" t="s">
        <v>6540</v>
      </c>
      <c r="D381" s="91" t="s">
        <v>6541</v>
      </c>
      <c r="E381" s="91" t="s">
        <v>1102</v>
      </c>
      <c r="F381" s="91" t="s">
        <v>334</v>
      </c>
      <c r="G381" s="4">
        <v>150</v>
      </c>
      <c r="H381" s="4">
        <v>150</v>
      </c>
      <c r="I381" s="4">
        <v>30</v>
      </c>
      <c r="J381" s="519"/>
    </row>
    <row r="382" spans="1:10" ht="24" customHeight="1" x14ac:dyDescent="0.2">
      <c r="A382" s="91">
        <v>374</v>
      </c>
      <c r="B382" s="91" t="s">
        <v>1254</v>
      </c>
      <c r="C382" s="91" t="s">
        <v>6542</v>
      </c>
      <c r="D382" s="91" t="s">
        <v>6543</v>
      </c>
      <c r="E382" s="91" t="s">
        <v>1102</v>
      </c>
      <c r="F382" s="91" t="s">
        <v>334</v>
      </c>
      <c r="G382" s="4">
        <v>150</v>
      </c>
      <c r="H382" s="4">
        <v>150</v>
      </c>
      <c r="I382" s="4">
        <v>30</v>
      </c>
      <c r="J382" s="519"/>
    </row>
    <row r="383" spans="1:10" ht="24" customHeight="1" x14ac:dyDescent="0.2">
      <c r="A383" s="91">
        <v>375</v>
      </c>
      <c r="B383" s="91" t="s">
        <v>846</v>
      </c>
      <c r="C383" s="91" t="s">
        <v>6059</v>
      </c>
      <c r="D383" s="91" t="s">
        <v>6544</v>
      </c>
      <c r="E383" s="91" t="s">
        <v>1102</v>
      </c>
      <c r="F383" s="91" t="s">
        <v>334</v>
      </c>
      <c r="G383" s="4">
        <v>150</v>
      </c>
      <c r="H383" s="4">
        <v>150</v>
      </c>
      <c r="I383" s="4">
        <v>30</v>
      </c>
      <c r="J383" s="519"/>
    </row>
    <row r="384" spans="1:10" ht="24" customHeight="1" x14ac:dyDescent="0.2">
      <c r="A384" s="91">
        <v>376</v>
      </c>
      <c r="B384" s="91" t="s">
        <v>1046</v>
      </c>
      <c r="C384" s="91" t="s">
        <v>1591</v>
      </c>
      <c r="D384" s="91" t="s">
        <v>6545</v>
      </c>
      <c r="E384" s="91" t="s">
        <v>1102</v>
      </c>
      <c r="F384" s="91" t="s">
        <v>334</v>
      </c>
      <c r="G384" s="4">
        <v>150</v>
      </c>
      <c r="H384" s="4">
        <v>150</v>
      </c>
      <c r="I384" s="4">
        <v>30</v>
      </c>
      <c r="J384" s="519"/>
    </row>
    <row r="385" spans="1:10" ht="24" customHeight="1" x14ac:dyDescent="0.2">
      <c r="A385" s="91">
        <v>377</v>
      </c>
      <c r="B385" s="91" t="s">
        <v>1012</v>
      </c>
      <c r="C385" s="91" t="s">
        <v>4872</v>
      </c>
      <c r="D385" s="91" t="s">
        <v>6546</v>
      </c>
      <c r="E385" s="91" t="s">
        <v>1102</v>
      </c>
      <c r="F385" s="91" t="s">
        <v>334</v>
      </c>
      <c r="G385" s="4">
        <v>75</v>
      </c>
      <c r="H385" s="4">
        <v>75</v>
      </c>
      <c r="I385" s="4">
        <v>15</v>
      </c>
      <c r="J385" s="519"/>
    </row>
    <row r="386" spans="1:10" ht="24" customHeight="1" x14ac:dyDescent="0.2">
      <c r="A386" s="91">
        <v>378</v>
      </c>
      <c r="B386" s="91" t="s">
        <v>3321</v>
      </c>
      <c r="C386" s="91" t="s">
        <v>6547</v>
      </c>
      <c r="D386" s="91" t="s">
        <v>6548</v>
      </c>
      <c r="E386" s="91" t="s">
        <v>1102</v>
      </c>
      <c r="F386" s="91" t="s">
        <v>334</v>
      </c>
      <c r="G386" s="4">
        <v>150</v>
      </c>
      <c r="H386" s="4">
        <v>150</v>
      </c>
      <c r="I386" s="4">
        <v>30</v>
      </c>
      <c r="J386" s="519"/>
    </row>
    <row r="387" spans="1:10" ht="24" customHeight="1" x14ac:dyDescent="0.2">
      <c r="A387" s="91">
        <v>379</v>
      </c>
      <c r="B387" s="91" t="s">
        <v>945</v>
      </c>
      <c r="C387" s="91" t="s">
        <v>6549</v>
      </c>
      <c r="D387" s="91" t="s">
        <v>6550</v>
      </c>
      <c r="E387" s="91" t="s">
        <v>1102</v>
      </c>
      <c r="F387" s="91" t="s">
        <v>334</v>
      </c>
      <c r="G387" s="4">
        <v>150</v>
      </c>
      <c r="H387" s="4">
        <v>150</v>
      </c>
      <c r="I387" s="4">
        <v>30</v>
      </c>
      <c r="J387" s="519"/>
    </row>
    <row r="388" spans="1:10" ht="24" customHeight="1" x14ac:dyDescent="0.2">
      <c r="A388" s="91">
        <v>380</v>
      </c>
      <c r="B388" s="91" t="s">
        <v>1208</v>
      </c>
      <c r="C388" s="91" t="s">
        <v>3317</v>
      </c>
      <c r="D388" s="91" t="s">
        <v>6551</v>
      </c>
      <c r="E388" s="91" t="s">
        <v>1102</v>
      </c>
      <c r="F388" s="91" t="s">
        <v>334</v>
      </c>
      <c r="G388" s="4">
        <v>150</v>
      </c>
      <c r="H388" s="4">
        <v>150</v>
      </c>
      <c r="I388" s="4">
        <v>30</v>
      </c>
      <c r="J388" s="519"/>
    </row>
    <row r="389" spans="1:10" ht="24" customHeight="1" x14ac:dyDescent="0.2">
      <c r="A389" s="91">
        <v>381</v>
      </c>
      <c r="B389" s="91" t="s">
        <v>1055</v>
      </c>
      <c r="C389" s="91" t="s">
        <v>6552</v>
      </c>
      <c r="D389" s="91" t="s">
        <v>6553</v>
      </c>
      <c r="E389" s="91" t="s">
        <v>1102</v>
      </c>
      <c r="F389" s="91" t="s">
        <v>334</v>
      </c>
      <c r="G389" s="4">
        <v>150</v>
      </c>
      <c r="H389" s="4">
        <v>150</v>
      </c>
      <c r="I389" s="4">
        <v>30</v>
      </c>
      <c r="J389" s="519"/>
    </row>
    <row r="390" spans="1:10" ht="24" customHeight="1" x14ac:dyDescent="0.2">
      <c r="A390" s="91">
        <v>382</v>
      </c>
      <c r="B390" s="91" t="s">
        <v>776</v>
      </c>
      <c r="C390" s="91" t="s">
        <v>6554</v>
      </c>
      <c r="D390" s="91" t="s">
        <v>6555</v>
      </c>
      <c r="E390" s="91" t="s">
        <v>1102</v>
      </c>
      <c r="F390" s="91" t="s">
        <v>334</v>
      </c>
      <c r="G390" s="4">
        <v>75</v>
      </c>
      <c r="H390" s="4">
        <v>75</v>
      </c>
      <c r="I390" s="4">
        <v>15</v>
      </c>
      <c r="J390" s="519"/>
    </row>
    <row r="391" spans="1:10" ht="24" customHeight="1" x14ac:dyDescent="0.2">
      <c r="A391" s="91">
        <v>383</v>
      </c>
      <c r="B391" s="91" t="s">
        <v>2784</v>
      </c>
      <c r="C391" s="91" t="s">
        <v>955</v>
      </c>
      <c r="D391" s="91" t="s">
        <v>6556</v>
      </c>
      <c r="E391" s="91" t="s">
        <v>1102</v>
      </c>
      <c r="F391" s="91" t="s">
        <v>334</v>
      </c>
      <c r="G391" s="4">
        <v>150</v>
      </c>
      <c r="H391" s="4">
        <v>150</v>
      </c>
      <c r="I391" s="4">
        <v>30</v>
      </c>
      <c r="J391" s="519"/>
    </row>
    <row r="392" spans="1:10" ht="24" customHeight="1" x14ac:dyDescent="0.2">
      <c r="A392" s="91">
        <v>384</v>
      </c>
      <c r="B392" s="91" t="s">
        <v>6557</v>
      </c>
      <c r="C392" s="91" t="s">
        <v>3714</v>
      </c>
      <c r="D392" s="91" t="s">
        <v>6558</v>
      </c>
      <c r="E392" s="91" t="s">
        <v>1102</v>
      </c>
      <c r="F392" s="91" t="s">
        <v>334</v>
      </c>
      <c r="G392" s="4">
        <v>150</v>
      </c>
      <c r="H392" s="4">
        <v>150</v>
      </c>
      <c r="I392" s="4">
        <v>30</v>
      </c>
      <c r="J392" s="519"/>
    </row>
    <row r="393" spans="1:10" ht="24" customHeight="1" x14ac:dyDescent="0.2">
      <c r="A393" s="91">
        <v>385</v>
      </c>
      <c r="B393" s="91" t="s">
        <v>6424</v>
      </c>
      <c r="C393" s="91" t="s">
        <v>6559</v>
      </c>
      <c r="D393" s="91" t="s">
        <v>6560</v>
      </c>
      <c r="E393" s="91" t="s">
        <v>1102</v>
      </c>
      <c r="F393" s="91" t="s">
        <v>334</v>
      </c>
      <c r="G393" s="4">
        <v>75</v>
      </c>
      <c r="H393" s="4">
        <v>75</v>
      </c>
      <c r="I393" s="4">
        <v>15</v>
      </c>
      <c r="J393" s="519"/>
    </row>
    <row r="394" spans="1:10" ht="24" customHeight="1" x14ac:dyDescent="0.2">
      <c r="A394" s="91">
        <v>386</v>
      </c>
      <c r="B394" s="91" t="s">
        <v>2162</v>
      </c>
      <c r="C394" s="91" t="s">
        <v>4417</v>
      </c>
      <c r="D394" s="91" t="s">
        <v>6561</v>
      </c>
      <c r="E394" s="91" t="s">
        <v>1102</v>
      </c>
      <c r="F394" s="91" t="s">
        <v>334</v>
      </c>
      <c r="G394" s="4">
        <v>150</v>
      </c>
      <c r="H394" s="4">
        <v>150</v>
      </c>
      <c r="I394" s="4">
        <v>30</v>
      </c>
      <c r="J394" s="519"/>
    </row>
    <row r="395" spans="1:10" ht="24" customHeight="1" x14ac:dyDescent="0.2">
      <c r="A395" s="91">
        <v>387</v>
      </c>
      <c r="B395" s="91" t="s">
        <v>1148</v>
      </c>
      <c r="C395" s="91" t="s">
        <v>1797</v>
      </c>
      <c r="D395" s="91" t="s">
        <v>6562</v>
      </c>
      <c r="E395" s="91" t="s">
        <v>1102</v>
      </c>
      <c r="F395" s="91" t="s">
        <v>334</v>
      </c>
      <c r="G395" s="4">
        <v>150</v>
      </c>
      <c r="H395" s="4">
        <v>150</v>
      </c>
      <c r="I395" s="4">
        <v>30</v>
      </c>
      <c r="J395" s="519"/>
    </row>
    <row r="396" spans="1:10" ht="24" customHeight="1" x14ac:dyDescent="0.2">
      <c r="A396" s="91">
        <v>388</v>
      </c>
      <c r="B396" s="91" t="s">
        <v>1578</v>
      </c>
      <c r="C396" s="91" t="s">
        <v>2253</v>
      </c>
      <c r="D396" s="91" t="s">
        <v>6563</v>
      </c>
      <c r="E396" s="91" t="s">
        <v>1102</v>
      </c>
      <c r="F396" s="91" t="s">
        <v>334</v>
      </c>
      <c r="G396" s="4">
        <v>150</v>
      </c>
      <c r="H396" s="4">
        <v>150</v>
      </c>
      <c r="I396" s="4">
        <v>30</v>
      </c>
      <c r="J396" s="519"/>
    </row>
    <row r="397" spans="1:10" ht="24" customHeight="1" x14ac:dyDescent="0.2">
      <c r="A397" s="91">
        <v>389</v>
      </c>
      <c r="B397" s="91" t="s">
        <v>1059</v>
      </c>
      <c r="C397" s="91" t="s">
        <v>3422</v>
      </c>
      <c r="D397" s="91" t="s">
        <v>6564</v>
      </c>
      <c r="E397" s="91" t="s">
        <v>1102</v>
      </c>
      <c r="F397" s="91" t="s">
        <v>334</v>
      </c>
      <c r="G397" s="4">
        <v>150</v>
      </c>
      <c r="H397" s="4">
        <v>150</v>
      </c>
      <c r="I397" s="4">
        <v>30</v>
      </c>
      <c r="J397" s="519"/>
    </row>
    <row r="398" spans="1:10" ht="24" customHeight="1" x14ac:dyDescent="0.2">
      <c r="A398" s="91">
        <v>390</v>
      </c>
      <c r="B398" s="91" t="s">
        <v>6565</v>
      </c>
      <c r="C398" s="91" t="s">
        <v>6566</v>
      </c>
      <c r="D398" s="91" t="s">
        <v>6567</v>
      </c>
      <c r="E398" s="91" t="s">
        <v>1102</v>
      </c>
      <c r="F398" s="91" t="s">
        <v>334</v>
      </c>
      <c r="G398" s="4">
        <v>75</v>
      </c>
      <c r="H398" s="4">
        <v>75</v>
      </c>
      <c r="I398" s="4">
        <v>15</v>
      </c>
      <c r="J398" s="519"/>
    </row>
    <row r="399" spans="1:10" ht="24" customHeight="1" x14ac:dyDescent="0.2">
      <c r="A399" s="91">
        <v>391</v>
      </c>
      <c r="B399" s="91" t="s">
        <v>915</v>
      </c>
      <c r="C399" s="91" t="s">
        <v>6568</v>
      </c>
      <c r="D399" s="91" t="s">
        <v>6569</v>
      </c>
      <c r="E399" s="91" t="s">
        <v>1102</v>
      </c>
      <c r="F399" s="91" t="s">
        <v>334</v>
      </c>
      <c r="G399" s="4">
        <v>150</v>
      </c>
      <c r="H399" s="4">
        <v>150</v>
      </c>
      <c r="I399" s="4">
        <v>30</v>
      </c>
      <c r="J399" s="519"/>
    </row>
    <row r="400" spans="1:10" ht="24" customHeight="1" x14ac:dyDescent="0.2">
      <c r="A400" s="91">
        <v>392</v>
      </c>
      <c r="B400" s="91" t="s">
        <v>6570</v>
      </c>
      <c r="C400" s="91" t="s">
        <v>6571</v>
      </c>
      <c r="D400" s="91" t="s">
        <v>6572</v>
      </c>
      <c r="E400" s="91" t="s">
        <v>1102</v>
      </c>
      <c r="F400" s="91" t="s">
        <v>334</v>
      </c>
      <c r="G400" s="4">
        <v>75</v>
      </c>
      <c r="H400" s="4">
        <v>75</v>
      </c>
      <c r="I400" s="4">
        <v>15</v>
      </c>
      <c r="J400" s="519"/>
    </row>
    <row r="401" spans="1:10" ht="24" customHeight="1" x14ac:dyDescent="0.2">
      <c r="A401" s="91">
        <v>393</v>
      </c>
      <c r="B401" s="91" t="s">
        <v>715</v>
      </c>
      <c r="C401" s="91" t="s">
        <v>4693</v>
      </c>
      <c r="D401" s="91" t="s">
        <v>6573</v>
      </c>
      <c r="E401" s="91" t="s">
        <v>1102</v>
      </c>
      <c r="F401" s="91" t="s">
        <v>334</v>
      </c>
      <c r="G401" s="4">
        <v>75</v>
      </c>
      <c r="H401" s="4">
        <v>75</v>
      </c>
      <c r="I401" s="4">
        <v>15</v>
      </c>
      <c r="J401" s="519"/>
    </row>
    <row r="402" spans="1:10" ht="24" customHeight="1" x14ac:dyDescent="0.2">
      <c r="A402" s="91">
        <v>394</v>
      </c>
      <c r="B402" s="91" t="s">
        <v>6018</v>
      </c>
      <c r="C402" s="91" t="s">
        <v>6574</v>
      </c>
      <c r="D402" s="91" t="s">
        <v>6575</v>
      </c>
      <c r="E402" s="91" t="s">
        <v>1102</v>
      </c>
      <c r="F402" s="91" t="s">
        <v>334</v>
      </c>
      <c r="G402" s="4">
        <v>150</v>
      </c>
      <c r="H402" s="4">
        <v>150</v>
      </c>
      <c r="I402" s="4">
        <v>30</v>
      </c>
      <c r="J402" s="519"/>
    </row>
    <row r="403" spans="1:10" ht="24" customHeight="1" x14ac:dyDescent="0.2">
      <c r="A403" s="91">
        <v>395</v>
      </c>
      <c r="B403" s="91" t="s">
        <v>783</v>
      </c>
      <c r="C403" s="91" t="s">
        <v>6576</v>
      </c>
      <c r="D403" s="91" t="s">
        <v>6577</v>
      </c>
      <c r="E403" s="91" t="s">
        <v>1102</v>
      </c>
      <c r="F403" s="91" t="s">
        <v>334</v>
      </c>
      <c r="G403" s="4">
        <v>150</v>
      </c>
      <c r="H403" s="4">
        <v>150</v>
      </c>
      <c r="I403" s="4">
        <v>30</v>
      </c>
      <c r="J403" s="519"/>
    </row>
    <row r="404" spans="1:10" ht="24" customHeight="1" x14ac:dyDescent="0.2">
      <c r="A404" s="91">
        <v>396</v>
      </c>
      <c r="B404" s="91" t="s">
        <v>1106</v>
      </c>
      <c r="C404" s="91" t="s">
        <v>2789</v>
      </c>
      <c r="D404" s="91" t="s">
        <v>6578</v>
      </c>
      <c r="E404" s="91" t="s">
        <v>1102</v>
      </c>
      <c r="F404" s="91" t="s">
        <v>334</v>
      </c>
      <c r="G404" s="4">
        <v>300</v>
      </c>
      <c r="H404" s="4">
        <v>300</v>
      </c>
      <c r="I404" s="4">
        <v>60</v>
      </c>
      <c r="J404" s="519"/>
    </row>
    <row r="405" spans="1:10" ht="24" customHeight="1" x14ac:dyDescent="0.2">
      <c r="A405" s="91">
        <v>397</v>
      </c>
      <c r="B405" s="91" t="s">
        <v>810</v>
      </c>
      <c r="C405" s="91" t="s">
        <v>6579</v>
      </c>
      <c r="D405" s="91" t="s">
        <v>6580</v>
      </c>
      <c r="E405" s="91" t="s">
        <v>1102</v>
      </c>
      <c r="F405" s="91" t="s">
        <v>334</v>
      </c>
      <c r="G405" s="4">
        <v>150</v>
      </c>
      <c r="H405" s="4">
        <v>150</v>
      </c>
      <c r="I405" s="4">
        <v>30</v>
      </c>
      <c r="J405" s="519"/>
    </row>
    <row r="406" spans="1:10" ht="24" customHeight="1" x14ac:dyDescent="0.2">
      <c r="A406" s="91">
        <v>398</v>
      </c>
      <c r="B406" s="91" t="s">
        <v>757</v>
      </c>
      <c r="C406" s="91" t="s">
        <v>1732</v>
      </c>
      <c r="D406" s="91" t="s">
        <v>6581</v>
      </c>
      <c r="E406" s="91" t="s">
        <v>1102</v>
      </c>
      <c r="F406" s="91" t="s">
        <v>334</v>
      </c>
      <c r="G406" s="4">
        <v>150</v>
      </c>
      <c r="H406" s="4">
        <v>150</v>
      </c>
      <c r="I406" s="4">
        <v>30</v>
      </c>
      <c r="J406" s="519"/>
    </row>
    <row r="407" spans="1:10" ht="24" customHeight="1" x14ac:dyDescent="0.2">
      <c r="A407" s="91">
        <v>399</v>
      </c>
      <c r="B407" s="91" t="s">
        <v>1872</v>
      </c>
      <c r="C407" s="91" t="s">
        <v>6135</v>
      </c>
      <c r="D407" s="91" t="s">
        <v>6582</v>
      </c>
      <c r="E407" s="91" t="s">
        <v>1111</v>
      </c>
      <c r="F407" s="91" t="s">
        <v>334</v>
      </c>
      <c r="G407" s="4">
        <v>100</v>
      </c>
      <c r="H407" s="4">
        <v>100</v>
      </c>
      <c r="I407" s="4">
        <v>20</v>
      </c>
      <c r="J407" s="519"/>
    </row>
    <row r="408" spans="1:10" ht="24" customHeight="1" x14ac:dyDescent="0.2">
      <c r="A408" s="91">
        <v>400</v>
      </c>
      <c r="B408" s="91" t="s">
        <v>6583</v>
      </c>
      <c r="C408" s="91" t="s">
        <v>1235</v>
      </c>
      <c r="D408" s="91" t="s">
        <v>6584</v>
      </c>
      <c r="E408" s="91" t="s">
        <v>1102</v>
      </c>
      <c r="F408" s="91" t="s">
        <v>334</v>
      </c>
      <c r="G408" s="4">
        <v>150</v>
      </c>
      <c r="H408" s="4">
        <v>150</v>
      </c>
      <c r="I408" s="4">
        <v>30</v>
      </c>
      <c r="J408" s="519"/>
    </row>
    <row r="409" spans="1:10" ht="24" customHeight="1" x14ac:dyDescent="0.2">
      <c r="A409" s="91">
        <v>401</v>
      </c>
      <c r="B409" s="91" t="s">
        <v>757</v>
      </c>
      <c r="C409" s="91" t="s">
        <v>6585</v>
      </c>
      <c r="D409" s="91" t="s">
        <v>6586</v>
      </c>
      <c r="E409" s="91" t="s">
        <v>1102</v>
      </c>
      <c r="F409" s="91" t="s">
        <v>334</v>
      </c>
      <c r="G409" s="4">
        <v>150</v>
      </c>
      <c r="H409" s="4">
        <v>150</v>
      </c>
      <c r="I409" s="4">
        <v>30</v>
      </c>
      <c r="J409" s="519"/>
    </row>
    <row r="410" spans="1:10" ht="24" customHeight="1" x14ac:dyDescent="0.2">
      <c r="A410" s="91">
        <v>402</v>
      </c>
      <c r="B410" s="91" t="s">
        <v>888</v>
      </c>
      <c r="C410" s="91" t="s">
        <v>6587</v>
      </c>
      <c r="D410" s="91" t="s">
        <v>6588</v>
      </c>
      <c r="E410" s="91" t="s">
        <v>1102</v>
      </c>
      <c r="F410" s="91" t="s">
        <v>334</v>
      </c>
      <c r="G410" s="4">
        <v>150</v>
      </c>
      <c r="H410" s="4">
        <v>150</v>
      </c>
      <c r="I410" s="4">
        <v>30</v>
      </c>
      <c r="J410" s="519"/>
    </row>
    <row r="411" spans="1:10" ht="24" customHeight="1" x14ac:dyDescent="0.2">
      <c r="A411" s="91">
        <v>403</v>
      </c>
      <c r="B411" s="91" t="s">
        <v>757</v>
      </c>
      <c r="C411" s="91" t="s">
        <v>1571</v>
      </c>
      <c r="D411" s="91" t="s">
        <v>6589</v>
      </c>
      <c r="E411" s="91" t="s">
        <v>1102</v>
      </c>
      <c r="F411" s="91" t="s">
        <v>334</v>
      </c>
      <c r="G411" s="4">
        <v>75</v>
      </c>
      <c r="H411" s="4">
        <v>75</v>
      </c>
      <c r="I411" s="4">
        <v>15</v>
      </c>
      <c r="J411" s="519"/>
    </row>
    <row r="412" spans="1:10" ht="24" customHeight="1" x14ac:dyDescent="0.2">
      <c r="A412" s="91">
        <v>404</v>
      </c>
      <c r="B412" s="91" t="s">
        <v>2642</v>
      </c>
      <c r="C412" s="91" t="s">
        <v>2897</v>
      </c>
      <c r="D412" s="91" t="s">
        <v>6590</v>
      </c>
      <c r="E412" s="91" t="s">
        <v>1102</v>
      </c>
      <c r="F412" s="91" t="s">
        <v>334</v>
      </c>
      <c r="G412" s="4">
        <v>150</v>
      </c>
      <c r="H412" s="4">
        <v>150</v>
      </c>
      <c r="I412" s="4">
        <v>30</v>
      </c>
      <c r="J412" s="519"/>
    </row>
    <row r="413" spans="1:10" ht="24" customHeight="1" x14ac:dyDescent="0.2">
      <c r="A413" s="91">
        <v>405</v>
      </c>
      <c r="B413" s="91" t="s">
        <v>3420</v>
      </c>
      <c r="C413" s="91" t="s">
        <v>3099</v>
      </c>
      <c r="D413" s="91" t="s">
        <v>6591</v>
      </c>
      <c r="E413" s="91" t="s">
        <v>1102</v>
      </c>
      <c r="F413" s="91" t="s">
        <v>334</v>
      </c>
      <c r="G413" s="4">
        <v>75</v>
      </c>
      <c r="H413" s="4">
        <v>75</v>
      </c>
      <c r="I413" s="4">
        <v>15</v>
      </c>
      <c r="J413" s="519"/>
    </row>
    <row r="414" spans="1:10" ht="24" customHeight="1" x14ac:dyDescent="0.2">
      <c r="A414" s="91">
        <v>406</v>
      </c>
      <c r="B414" s="91" t="s">
        <v>1128</v>
      </c>
      <c r="C414" s="91" t="s">
        <v>1926</v>
      </c>
      <c r="D414" s="91" t="s">
        <v>6592</v>
      </c>
      <c r="E414" s="91" t="s">
        <v>1102</v>
      </c>
      <c r="F414" s="91" t="s">
        <v>334</v>
      </c>
      <c r="G414" s="4">
        <v>150</v>
      </c>
      <c r="H414" s="4">
        <v>150</v>
      </c>
      <c r="I414" s="4">
        <v>30</v>
      </c>
      <c r="J414" s="519"/>
    </row>
    <row r="415" spans="1:10" ht="24" customHeight="1" x14ac:dyDescent="0.2">
      <c r="A415" s="91">
        <v>407</v>
      </c>
      <c r="B415" s="91" t="s">
        <v>1131</v>
      </c>
      <c r="C415" s="91" t="s">
        <v>6593</v>
      </c>
      <c r="D415" s="91" t="s">
        <v>6594</v>
      </c>
      <c r="E415" s="91" t="s">
        <v>1102</v>
      </c>
      <c r="F415" s="91" t="s">
        <v>334</v>
      </c>
      <c r="G415" s="4">
        <v>150</v>
      </c>
      <c r="H415" s="4">
        <v>150</v>
      </c>
      <c r="I415" s="4">
        <v>30</v>
      </c>
      <c r="J415" s="519"/>
    </row>
    <row r="416" spans="1:10" ht="24" customHeight="1" x14ac:dyDescent="0.2">
      <c r="A416" s="91">
        <v>408</v>
      </c>
      <c r="B416" s="91" t="s">
        <v>1106</v>
      </c>
      <c r="C416" s="91" t="s">
        <v>6595</v>
      </c>
      <c r="D416" s="91" t="s">
        <v>6596</v>
      </c>
      <c r="E416" s="91" t="s">
        <v>1102</v>
      </c>
      <c r="F416" s="91" t="s">
        <v>334</v>
      </c>
      <c r="G416" s="4">
        <v>150</v>
      </c>
      <c r="H416" s="4">
        <v>150</v>
      </c>
      <c r="I416" s="4">
        <v>30</v>
      </c>
      <c r="J416" s="519"/>
    </row>
    <row r="417" spans="1:10" ht="24" customHeight="1" x14ac:dyDescent="0.2">
      <c r="A417" s="91">
        <v>409</v>
      </c>
      <c r="B417" s="91" t="s">
        <v>1254</v>
      </c>
      <c r="C417" s="91" t="s">
        <v>907</v>
      </c>
      <c r="D417" s="91" t="s">
        <v>6597</v>
      </c>
      <c r="E417" s="91" t="s">
        <v>1102</v>
      </c>
      <c r="F417" s="91" t="s">
        <v>334</v>
      </c>
      <c r="G417" s="4">
        <v>150</v>
      </c>
      <c r="H417" s="4">
        <v>150</v>
      </c>
      <c r="I417" s="4">
        <v>30</v>
      </c>
      <c r="J417" s="519"/>
    </row>
    <row r="418" spans="1:10" ht="24" customHeight="1" x14ac:dyDescent="0.2">
      <c r="A418" s="91">
        <v>410</v>
      </c>
      <c r="B418" s="91" t="s">
        <v>2225</v>
      </c>
      <c r="C418" s="91" t="s">
        <v>4268</v>
      </c>
      <c r="D418" s="91" t="s">
        <v>6598</v>
      </c>
      <c r="E418" s="91" t="s">
        <v>1102</v>
      </c>
      <c r="F418" s="91" t="s">
        <v>334</v>
      </c>
      <c r="G418" s="4">
        <v>75</v>
      </c>
      <c r="H418" s="4">
        <v>75</v>
      </c>
      <c r="I418" s="4">
        <v>15</v>
      </c>
      <c r="J418" s="519"/>
    </row>
    <row r="419" spans="1:10" ht="24" customHeight="1" x14ac:dyDescent="0.2">
      <c r="A419" s="91">
        <v>411</v>
      </c>
      <c r="B419" s="91" t="s">
        <v>757</v>
      </c>
      <c r="C419" s="91" t="s">
        <v>2544</v>
      </c>
      <c r="D419" s="91" t="s">
        <v>6599</v>
      </c>
      <c r="E419" s="91" t="s">
        <v>1102</v>
      </c>
      <c r="F419" s="91" t="s">
        <v>334</v>
      </c>
      <c r="G419" s="4">
        <v>450</v>
      </c>
      <c r="H419" s="4">
        <v>450</v>
      </c>
      <c r="I419" s="4">
        <v>90</v>
      </c>
      <c r="J419" s="519"/>
    </row>
    <row r="420" spans="1:10" ht="24" customHeight="1" x14ac:dyDescent="0.2">
      <c r="A420" s="91">
        <v>412</v>
      </c>
      <c r="B420" s="91" t="s">
        <v>872</v>
      </c>
      <c r="C420" s="91" t="s">
        <v>6600</v>
      </c>
      <c r="D420" s="91" t="s">
        <v>6601</v>
      </c>
      <c r="E420" s="91" t="s">
        <v>1102</v>
      </c>
      <c r="F420" s="91" t="s">
        <v>334</v>
      </c>
      <c r="G420" s="4">
        <v>75</v>
      </c>
      <c r="H420" s="4">
        <v>75</v>
      </c>
      <c r="I420" s="4">
        <v>15</v>
      </c>
      <c r="J420" s="519"/>
    </row>
    <row r="421" spans="1:10" ht="24" customHeight="1" x14ac:dyDescent="0.2">
      <c r="A421" s="91">
        <v>413</v>
      </c>
      <c r="B421" s="91" t="s">
        <v>1275</v>
      </c>
      <c r="C421" s="91" t="s">
        <v>6602</v>
      </c>
      <c r="D421" s="91" t="s">
        <v>6603</v>
      </c>
      <c r="E421" s="91" t="s">
        <v>1102</v>
      </c>
      <c r="F421" s="91" t="s">
        <v>334</v>
      </c>
      <c r="G421" s="4">
        <v>150</v>
      </c>
      <c r="H421" s="4">
        <v>150</v>
      </c>
      <c r="I421" s="4">
        <v>30</v>
      </c>
      <c r="J421" s="519"/>
    </row>
    <row r="422" spans="1:10" ht="24" customHeight="1" x14ac:dyDescent="0.2">
      <c r="A422" s="91">
        <v>414</v>
      </c>
      <c r="B422" s="91" t="s">
        <v>1131</v>
      </c>
      <c r="C422" s="91" t="s">
        <v>6604</v>
      </c>
      <c r="D422" s="91" t="s">
        <v>6605</v>
      </c>
      <c r="E422" s="91" t="s">
        <v>1102</v>
      </c>
      <c r="F422" s="91" t="s">
        <v>334</v>
      </c>
      <c r="G422" s="4">
        <v>75</v>
      </c>
      <c r="H422" s="4">
        <v>75</v>
      </c>
      <c r="I422" s="4">
        <v>15</v>
      </c>
      <c r="J422" s="519"/>
    </row>
    <row r="423" spans="1:10" ht="24" customHeight="1" x14ac:dyDescent="0.2">
      <c r="A423" s="91">
        <v>415</v>
      </c>
      <c r="B423" s="91" t="s">
        <v>1128</v>
      </c>
      <c r="C423" s="91" t="s">
        <v>6606</v>
      </c>
      <c r="D423" s="91" t="s">
        <v>6607</v>
      </c>
      <c r="E423" s="91" t="s">
        <v>1102</v>
      </c>
      <c r="F423" s="91" t="s">
        <v>334</v>
      </c>
      <c r="G423" s="4">
        <v>75</v>
      </c>
      <c r="H423" s="4">
        <v>75</v>
      </c>
      <c r="I423" s="4">
        <v>15</v>
      </c>
      <c r="J423" s="519"/>
    </row>
    <row r="424" spans="1:10" ht="24" customHeight="1" x14ac:dyDescent="0.2">
      <c r="A424" s="91">
        <v>416</v>
      </c>
      <c r="B424" s="91" t="s">
        <v>1131</v>
      </c>
      <c r="C424" s="91" t="s">
        <v>6608</v>
      </c>
      <c r="D424" s="91" t="s">
        <v>6609</v>
      </c>
      <c r="E424" s="91" t="s">
        <v>1102</v>
      </c>
      <c r="F424" s="91" t="s">
        <v>334</v>
      </c>
      <c r="G424" s="4">
        <v>150</v>
      </c>
      <c r="H424" s="4">
        <v>150</v>
      </c>
      <c r="I424" s="4">
        <v>30</v>
      </c>
      <c r="J424" s="519"/>
    </row>
    <row r="425" spans="1:10" ht="24" customHeight="1" x14ac:dyDescent="0.2">
      <c r="A425" s="91">
        <v>417</v>
      </c>
      <c r="B425" s="91" t="s">
        <v>1131</v>
      </c>
      <c r="C425" s="91" t="s">
        <v>6610</v>
      </c>
      <c r="D425" s="91" t="s">
        <v>6611</v>
      </c>
      <c r="E425" s="91" t="s">
        <v>1102</v>
      </c>
      <c r="F425" s="91" t="s">
        <v>334</v>
      </c>
      <c r="G425" s="4">
        <v>150</v>
      </c>
      <c r="H425" s="4">
        <v>150</v>
      </c>
      <c r="I425" s="4">
        <v>30</v>
      </c>
      <c r="J425" s="519"/>
    </row>
    <row r="426" spans="1:10" ht="24" customHeight="1" x14ac:dyDescent="0.2">
      <c r="A426" s="91">
        <v>418</v>
      </c>
      <c r="B426" s="91" t="s">
        <v>6612</v>
      </c>
      <c r="C426" s="91" t="s">
        <v>3729</v>
      </c>
      <c r="D426" s="91" t="s">
        <v>6613</v>
      </c>
      <c r="E426" s="91" t="s">
        <v>1102</v>
      </c>
      <c r="F426" s="91" t="s">
        <v>334</v>
      </c>
      <c r="G426" s="4">
        <v>75</v>
      </c>
      <c r="H426" s="4">
        <v>75</v>
      </c>
      <c r="I426" s="4">
        <v>15</v>
      </c>
      <c r="J426" s="519"/>
    </row>
    <row r="427" spans="1:10" ht="24" customHeight="1" x14ac:dyDescent="0.2">
      <c r="A427" s="91">
        <v>419</v>
      </c>
      <c r="B427" s="91" t="s">
        <v>1136</v>
      </c>
      <c r="C427" s="91" t="s">
        <v>840</v>
      </c>
      <c r="D427" s="91" t="s">
        <v>6614</v>
      </c>
      <c r="E427" s="91" t="s">
        <v>1102</v>
      </c>
      <c r="F427" s="91" t="s">
        <v>334</v>
      </c>
      <c r="G427" s="4">
        <v>150</v>
      </c>
      <c r="H427" s="4">
        <v>150</v>
      </c>
      <c r="I427" s="4">
        <v>30</v>
      </c>
      <c r="J427" s="519"/>
    </row>
    <row r="428" spans="1:10" ht="24" customHeight="1" x14ac:dyDescent="0.2">
      <c r="A428" s="91">
        <v>420</v>
      </c>
      <c r="B428" s="91" t="s">
        <v>3594</v>
      </c>
      <c r="C428" s="91" t="s">
        <v>6615</v>
      </c>
      <c r="D428" s="91" t="s">
        <v>6616</v>
      </c>
      <c r="E428" s="91" t="s">
        <v>1102</v>
      </c>
      <c r="F428" s="91" t="s">
        <v>334</v>
      </c>
      <c r="G428" s="4">
        <v>150</v>
      </c>
      <c r="H428" s="4">
        <v>150</v>
      </c>
      <c r="I428" s="4">
        <v>30</v>
      </c>
      <c r="J428" s="519"/>
    </row>
    <row r="429" spans="1:10" ht="24" customHeight="1" x14ac:dyDescent="0.2">
      <c r="A429" s="91">
        <v>421</v>
      </c>
      <c r="B429" s="91" t="s">
        <v>1021</v>
      </c>
      <c r="C429" s="91" t="s">
        <v>1996</v>
      </c>
      <c r="D429" s="91" t="s">
        <v>6617</v>
      </c>
      <c r="E429" s="91" t="s">
        <v>1102</v>
      </c>
      <c r="F429" s="91" t="s">
        <v>334</v>
      </c>
      <c r="G429" s="4">
        <v>150</v>
      </c>
      <c r="H429" s="4">
        <v>150</v>
      </c>
      <c r="I429" s="4">
        <v>30</v>
      </c>
      <c r="J429" s="519"/>
    </row>
    <row r="430" spans="1:10" ht="24" customHeight="1" x14ac:dyDescent="0.2">
      <c r="A430" s="91">
        <v>422</v>
      </c>
      <c r="B430" s="91" t="s">
        <v>1275</v>
      </c>
      <c r="C430" s="91" t="s">
        <v>6618</v>
      </c>
      <c r="D430" s="91" t="s">
        <v>6619</v>
      </c>
      <c r="E430" s="91" t="s">
        <v>1102</v>
      </c>
      <c r="F430" s="91" t="s">
        <v>334</v>
      </c>
      <c r="G430" s="4">
        <v>150</v>
      </c>
      <c r="H430" s="4">
        <v>150</v>
      </c>
      <c r="I430" s="4">
        <v>30</v>
      </c>
      <c r="J430" s="519"/>
    </row>
    <row r="431" spans="1:10" ht="24" customHeight="1" x14ac:dyDescent="0.2">
      <c r="A431" s="91">
        <v>423</v>
      </c>
      <c r="B431" s="91" t="s">
        <v>6620</v>
      </c>
      <c r="C431" s="91" t="s">
        <v>2191</v>
      </c>
      <c r="D431" s="91" t="s">
        <v>6621</v>
      </c>
      <c r="E431" s="91" t="s">
        <v>1102</v>
      </c>
      <c r="F431" s="91" t="s">
        <v>334</v>
      </c>
      <c r="G431" s="4">
        <v>150</v>
      </c>
      <c r="H431" s="4">
        <v>150</v>
      </c>
      <c r="I431" s="4">
        <v>30</v>
      </c>
      <c r="J431" s="519"/>
    </row>
    <row r="432" spans="1:10" ht="24" customHeight="1" x14ac:dyDescent="0.2">
      <c r="A432" s="91">
        <v>424</v>
      </c>
      <c r="B432" s="91" t="s">
        <v>2225</v>
      </c>
      <c r="C432" s="91" t="s">
        <v>6287</v>
      </c>
      <c r="D432" s="91" t="s">
        <v>6622</v>
      </c>
      <c r="E432" s="91" t="s">
        <v>1102</v>
      </c>
      <c r="F432" s="91" t="s">
        <v>334</v>
      </c>
      <c r="G432" s="4">
        <v>150</v>
      </c>
      <c r="H432" s="4">
        <v>150</v>
      </c>
      <c r="I432" s="4">
        <v>30</v>
      </c>
      <c r="J432" s="519"/>
    </row>
    <row r="433" spans="1:10" ht="24" customHeight="1" x14ac:dyDescent="0.2">
      <c r="A433" s="91">
        <v>425</v>
      </c>
      <c r="B433" s="91" t="s">
        <v>1275</v>
      </c>
      <c r="C433" s="91" t="s">
        <v>6623</v>
      </c>
      <c r="D433" s="91" t="s">
        <v>6624</v>
      </c>
      <c r="E433" s="91" t="s">
        <v>1102</v>
      </c>
      <c r="F433" s="91" t="s">
        <v>334</v>
      </c>
      <c r="G433" s="4">
        <v>150</v>
      </c>
      <c r="H433" s="4">
        <v>150</v>
      </c>
      <c r="I433" s="4">
        <v>30</v>
      </c>
      <c r="J433" s="519"/>
    </row>
    <row r="434" spans="1:10" ht="24" customHeight="1" x14ac:dyDescent="0.2">
      <c r="A434" s="91">
        <v>426</v>
      </c>
      <c r="B434" s="91" t="s">
        <v>1046</v>
      </c>
      <c r="C434" s="91" t="s">
        <v>1672</v>
      </c>
      <c r="D434" s="91" t="s">
        <v>6625</v>
      </c>
      <c r="E434" s="91" t="s">
        <v>1102</v>
      </c>
      <c r="F434" s="91" t="s">
        <v>334</v>
      </c>
      <c r="G434" s="4">
        <v>150</v>
      </c>
      <c r="H434" s="4">
        <v>150</v>
      </c>
      <c r="I434" s="4">
        <v>30</v>
      </c>
      <c r="J434" s="519"/>
    </row>
    <row r="435" spans="1:10" ht="24" customHeight="1" x14ac:dyDescent="0.2">
      <c r="A435" s="91">
        <v>427</v>
      </c>
      <c r="B435" s="91" t="s">
        <v>1046</v>
      </c>
      <c r="C435" s="91" t="s">
        <v>2108</v>
      </c>
      <c r="D435" s="91" t="s">
        <v>6626</v>
      </c>
      <c r="E435" s="91" t="s">
        <v>1102</v>
      </c>
      <c r="F435" s="91" t="s">
        <v>334</v>
      </c>
      <c r="G435" s="4">
        <v>75</v>
      </c>
      <c r="H435" s="4">
        <v>75</v>
      </c>
      <c r="I435" s="4">
        <v>15</v>
      </c>
      <c r="J435" s="519"/>
    </row>
    <row r="436" spans="1:10" ht="24" customHeight="1" x14ac:dyDescent="0.2">
      <c r="A436" s="91">
        <v>428</v>
      </c>
      <c r="B436" s="91" t="s">
        <v>787</v>
      </c>
      <c r="C436" s="91" t="s">
        <v>6488</v>
      </c>
      <c r="D436" s="91" t="s">
        <v>6627</v>
      </c>
      <c r="E436" s="91" t="s">
        <v>1102</v>
      </c>
      <c r="F436" s="91" t="s">
        <v>334</v>
      </c>
      <c r="G436" s="4">
        <v>75</v>
      </c>
      <c r="H436" s="4">
        <v>75</v>
      </c>
      <c r="I436" s="4">
        <v>15</v>
      </c>
      <c r="J436" s="519"/>
    </row>
    <row r="437" spans="1:10" ht="24" customHeight="1" x14ac:dyDescent="0.2">
      <c r="A437" s="91">
        <v>429</v>
      </c>
      <c r="B437" s="91" t="s">
        <v>783</v>
      </c>
      <c r="C437" s="91" t="s">
        <v>1259</v>
      </c>
      <c r="D437" s="91" t="s">
        <v>6628</v>
      </c>
      <c r="E437" s="91" t="s">
        <v>1102</v>
      </c>
      <c r="F437" s="91" t="s">
        <v>334</v>
      </c>
      <c r="G437" s="4">
        <v>150</v>
      </c>
      <c r="H437" s="4">
        <v>150</v>
      </c>
      <c r="I437" s="4">
        <v>30</v>
      </c>
      <c r="J437" s="519"/>
    </row>
    <row r="438" spans="1:10" ht="24" customHeight="1" x14ac:dyDescent="0.2">
      <c r="A438" s="91">
        <v>430</v>
      </c>
      <c r="B438" s="91" t="s">
        <v>6629</v>
      </c>
      <c r="C438" s="91" t="s">
        <v>5190</v>
      </c>
      <c r="D438" s="91" t="s">
        <v>6630</v>
      </c>
      <c r="E438" s="91" t="s">
        <v>1102</v>
      </c>
      <c r="F438" s="91" t="s">
        <v>334</v>
      </c>
      <c r="G438" s="4">
        <v>75</v>
      </c>
      <c r="H438" s="4">
        <v>75</v>
      </c>
      <c r="I438" s="4">
        <v>15</v>
      </c>
      <c r="J438" s="519"/>
    </row>
    <row r="439" spans="1:10" ht="24" customHeight="1" x14ac:dyDescent="0.2">
      <c r="A439" s="91">
        <v>431</v>
      </c>
      <c r="B439" s="91" t="s">
        <v>1139</v>
      </c>
      <c r="C439" s="91" t="s">
        <v>3370</v>
      </c>
      <c r="D439" s="91" t="s">
        <v>6631</v>
      </c>
      <c r="E439" s="91" t="s">
        <v>1102</v>
      </c>
      <c r="F439" s="91" t="s">
        <v>334</v>
      </c>
      <c r="G439" s="4">
        <v>150</v>
      </c>
      <c r="H439" s="4">
        <v>150</v>
      </c>
      <c r="I439" s="4">
        <v>30</v>
      </c>
      <c r="J439" s="519"/>
    </row>
    <row r="440" spans="1:10" ht="24" customHeight="1" x14ac:dyDescent="0.2">
      <c r="A440" s="91">
        <v>432</v>
      </c>
      <c r="B440" s="91" t="s">
        <v>1254</v>
      </c>
      <c r="C440" s="91" t="s">
        <v>1143</v>
      </c>
      <c r="D440" s="91" t="s">
        <v>6632</v>
      </c>
      <c r="E440" s="91" t="s">
        <v>1102</v>
      </c>
      <c r="F440" s="91" t="s">
        <v>334</v>
      </c>
      <c r="G440" s="4">
        <v>150</v>
      </c>
      <c r="H440" s="4">
        <v>150</v>
      </c>
      <c r="I440" s="4">
        <v>30</v>
      </c>
      <c r="J440" s="519"/>
    </row>
    <row r="441" spans="1:10" ht="24" customHeight="1" x14ac:dyDescent="0.2">
      <c r="A441" s="91">
        <v>433</v>
      </c>
      <c r="B441" s="91" t="s">
        <v>1326</v>
      </c>
      <c r="C441" s="91" t="s">
        <v>6633</v>
      </c>
      <c r="D441" s="91" t="s">
        <v>6634</v>
      </c>
      <c r="E441" s="91" t="s">
        <v>1102</v>
      </c>
      <c r="F441" s="91" t="s">
        <v>334</v>
      </c>
      <c r="G441" s="4">
        <v>150</v>
      </c>
      <c r="H441" s="4">
        <v>150</v>
      </c>
      <c r="I441" s="4">
        <v>30</v>
      </c>
      <c r="J441" s="519"/>
    </row>
    <row r="442" spans="1:10" ht="24" customHeight="1" x14ac:dyDescent="0.2">
      <c r="A442" s="91">
        <v>434</v>
      </c>
      <c r="B442" s="91" t="s">
        <v>787</v>
      </c>
      <c r="C442" s="91" t="s">
        <v>6635</v>
      </c>
      <c r="D442" s="91" t="s">
        <v>6636</v>
      </c>
      <c r="E442" s="91" t="s">
        <v>1102</v>
      </c>
      <c r="F442" s="91" t="s">
        <v>334</v>
      </c>
      <c r="G442" s="4">
        <v>150</v>
      </c>
      <c r="H442" s="4">
        <v>150</v>
      </c>
      <c r="I442" s="4">
        <v>30</v>
      </c>
      <c r="J442" s="519"/>
    </row>
    <row r="443" spans="1:10" ht="24" customHeight="1" x14ac:dyDescent="0.2">
      <c r="A443" s="91">
        <v>435</v>
      </c>
      <c r="B443" s="91" t="s">
        <v>1046</v>
      </c>
      <c r="C443" s="91" t="s">
        <v>1836</v>
      </c>
      <c r="D443" s="91" t="s">
        <v>6637</v>
      </c>
      <c r="E443" s="91" t="s">
        <v>1102</v>
      </c>
      <c r="F443" s="91" t="s">
        <v>334</v>
      </c>
      <c r="G443" s="4">
        <v>150</v>
      </c>
      <c r="H443" s="4">
        <v>150</v>
      </c>
      <c r="I443" s="4">
        <v>30</v>
      </c>
      <c r="J443" s="519"/>
    </row>
    <row r="444" spans="1:10" ht="24" customHeight="1" x14ac:dyDescent="0.2">
      <c r="A444" s="91">
        <v>436</v>
      </c>
      <c r="B444" s="91" t="s">
        <v>1405</v>
      </c>
      <c r="C444" s="91" t="s">
        <v>1120</v>
      </c>
      <c r="D444" s="91" t="s">
        <v>6638</v>
      </c>
      <c r="E444" s="91" t="s">
        <v>1102</v>
      </c>
      <c r="F444" s="91" t="s">
        <v>334</v>
      </c>
      <c r="G444" s="4">
        <v>150</v>
      </c>
      <c r="H444" s="4">
        <v>150</v>
      </c>
      <c r="I444" s="4">
        <v>30</v>
      </c>
      <c r="J444" s="519"/>
    </row>
    <row r="445" spans="1:10" ht="24" customHeight="1" x14ac:dyDescent="0.2">
      <c r="A445" s="91">
        <v>437</v>
      </c>
      <c r="B445" s="91" t="s">
        <v>6639</v>
      </c>
      <c r="C445" s="91" t="s">
        <v>1206</v>
      </c>
      <c r="D445" s="91" t="s">
        <v>6640</v>
      </c>
      <c r="E445" s="91" t="s">
        <v>1102</v>
      </c>
      <c r="F445" s="91" t="s">
        <v>334</v>
      </c>
      <c r="G445" s="4">
        <v>150</v>
      </c>
      <c r="H445" s="4">
        <v>150</v>
      </c>
      <c r="I445" s="4">
        <v>30</v>
      </c>
      <c r="J445" s="519"/>
    </row>
    <row r="446" spans="1:10" ht="24" customHeight="1" x14ac:dyDescent="0.2">
      <c r="A446" s="91">
        <v>438</v>
      </c>
      <c r="B446" s="91" t="s">
        <v>2992</v>
      </c>
      <c r="C446" s="91" t="s">
        <v>6641</v>
      </c>
      <c r="D446" s="91" t="s">
        <v>6642</v>
      </c>
      <c r="E446" s="91" t="s">
        <v>1102</v>
      </c>
      <c r="F446" s="91" t="s">
        <v>334</v>
      </c>
      <c r="G446" s="4">
        <v>75</v>
      </c>
      <c r="H446" s="4">
        <v>75</v>
      </c>
      <c r="I446" s="4">
        <v>15</v>
      </c>
      <c r="J446" s="519"/>
    </row>
    <row r="447" spans="1:10" ht="24" customHeight="1" x14ac:dyDescent="0.2">
      <c r="A447" s="91">
        <v>439</v>
      </c>
      <c r="B447" s="91" t="s">
        <v>1543</v>
      </c>
      <c r="C447" s="91" t="s">
        <v>798</v>
      </c>
      <c r="D447" s="91" t="s">
        <v>6643</v>
      </c>
      <c r="E447" s="91" t="s">
        <v>1111</v>
      </c>
      <c r="F447" s="91" t="s">
        <v>334</v>
      </c>
      <c r="G447" s="4">
        <v>100</v>
      </c>
      <c r="H447" s="4">
        <v>100</v>
      </c>
      <c r="I447" s="4">
        <v>20</v>
      </c>
      <c r="J447" s="519"/>
    </row>
    <row r="448" spans="1:10" ht="24" customHeight="1" x14ac:dyDescent="0.2">
      <c r="A448" s="91">
        <v>440</v>
      </c>
      <c r="B448" s="91" t="s">
        <v>6644</v>
      </c>
      <c r="C448" s="91" t="s">
        <v>1206</v>
      </c>
      <c r="D448" s="91" t="s">
        <v>6645</v>
      </c>
      <c r="E448" s="91" t="s">
        <v>1102</v>
      </c>
      <c r="F448" s="91" t="s">
        <v>334</v>
      </c>
      <c r="G448" s="4">
        <v>75</v>
      </c>
      <c r="H448" s="4">
        <v>75</v>
      </c>
      <c r="I448" s="4">
        <v>15</v>
      </c>
      <c r="J448" s="519"/>
    </row>
    <row r="449" spans="1:10" ht="24" customHeight="1" x14ac:dyDescent="0.2">
      <c r="A449" s="91">
        <v>441</v>
      </c>
      <c r="B449" s="91" t="s">
        <v>757</v>
      </c>
      <c r="C449" s="91" t="s">
        <v>6646</v>
      </c>
      <c r="D449" s="91" t="s">
        <v>6647</v>
      </c>
      <c r="E449" s="91" t="s">
        <v>1102</v>
      </c>
      <c r="F449" s="91" t="s">
        <v>334</v>
      </c>
      <c r="G449" s="4">
        <v>150</v>
      </c>
      <c r="H449" s="4">
        <v>150</v>
      </c>
      <c r="I449" s="4">
        <v>30</v>
      </c>
      <c r="J449" s="519"/>
    </row>
    <row r="450" spans="1:10" ht="24" customHeight="1" x14ac:dyDescent="0.2">
      <c r="A450" s="91">
        <v>442</v>
      </c>
      <c r="B450" s="91" t="s">
        <v>1021</v>
      </c>
      <c r="C450" s="91" t="s">
        <v>6450</v>
      </c>
      <c r="D450" s="91" t="s">
        <v>6648</v>
      </c>
      <c r="E450" s="91" t="s">
        <v>1111</v>
      </c>
      <c r="F450" s="91" t="s">
        <v>334</v>
      </c>
      <c r="G450" s="4">
        <v>200</v>
      </c>
      <c r="H450" s="4">
        <v>200</v>
      </c>
      <c r="I450" s="4">
        <v>40</v>
      </c>
      <c r="J450" s="519"/>
    </row>
    <row r="451" spans="1:10" ht="24" customHeight="1" x14ac:dyDescent="0.2">
      <c r="A451" s="91">
        <v>443</v>
      </c>
      <c r="B451" s="91" t="s">
        <v>1498</v>
      </c>
      <c r="C451" s="91" t="s">
        <v>3238</v>
      </c>
      <c r="D451" s="91" t="s">
        <v>6649</v>
      </c>
      <c r="E451" s="91" t="s">
        <v>1102</v>
      </c>
      <c r="F451" s="91" t="s">
        <v>334</v>
      </c>
      <c r="G451" s="4">
        <v>150</v>
      </c>
      <c r="H451" s="4">
        <v>150</v>
      </c>
      <c r="I451" s="4">
        <v>30</v>
      </c>
      <c r="J451" s="519"/>
    </row>
    <row r="452" spans="1:10" ht="24" customHeight="1" x14ac:dyDescent="0.2">
      <c r="A452" s="91">
        <v>444</v>
      </c>
      <c r="B452" s="91" t="s">
        <v>4405</v>
      </c>
      <c r="C452" s="91" t="s">
        <v>6650</v>
      </c>
      <c r="D452" s="91" t="s">
        <v>6651</v>
      </c>
      <c r="E452" s="91" t="s">
        <v>1102</v>
      </c>
      <c r="F452" s="91" t="s">
        <v>334</v>
      </c>
      <c r="G452" s="4">
        <v>150</v>
      </c>
      <c r="H452" s="4">
        <v>150</v>
      </c>
      <c r="I452" s="4">
        <v>30</v>
      </c>
      <c r="J452" s="519"/>
    </row>
    <row r="453" spans="1:10" ht="24" customHeight="1" x14ac:dyDescent="0.2">
      <c r="A453" s="91">
        <v>445</v>
      </c>
      <c r="B453" s="91" t="s">
        <v>6652</v>
      </c>
      <c r="C453" s="91" t="s">
        <v>5046</v>
      </c>
      <c r="D453" s="91" t="s">
        <v>6653</v>
      </c>
      <c r="E453" s="91" t="s">
        <v>1102</v>
      </c>
      <c r="F453" s="91" t="s">
        <v>334</v>
      </c>
      <c r="G453" s="4">
        <v>75</v>
      </c>
      <c r="H453" s="4">
        <v>75</v>
      </c>
      <c r="I453" s="4">
        <v>15</v>
      </c>
      <c r="J453" s="519"/>
    </row>
    <row r="454" spans="1:10" ht="24" customHeight="1" x14ac:dyDescent="0.2">
      <c r="A454" s="91">
        <v>446</v>
      </c>
      <c r="B454" s="91" t="s">
        <v>1059</v>
      </c>
      <c r="C454" s="91" t="s">
        <v>6059</v>
      </c>
      <c r="D454" s="91" t="s">
        <v>6654</v>
      </c>
      <c r="E454" s="91" t="s">
        <v>1102</v>
      </c>
      <c r="F454" s="91" t="s">
        <v>334</v>
      </c>
      <c r="G454" s="4">
        <v>150</v>
      </c>
      <c r="H454" s="4">
        <v>150</v>
      </c>
      <c r="I454" s="4">
        <v>30</v>
      </c>
      <c r="J454" s="519"/>
    </row>
    <row r="455" spans="1:10" ht="24" customHeight="1" x14ac:dyDescent="0.2">
      <c r="A455" s="91">
        <v>447</v>
      </c>
      <c r="B455" s="91" t="s">
        <v>846</v>
      </c>
      <c r="C455" s="91" t="s">
        <v>6655</v>
      </c>
      <c r="D455" s="91" t="s">
        <v>6656</v>
      </c>
      <c r="E455" s="91" t="s">
        <v>1102</v>
      </c>
      <c r="F455" s="91" t="s">
        <v>334</v>
      </c>
      <c r="G455" s="4">
        <v>75</v>
      </c>
      <c r="H455" s="4">
        <v>75</v>
      </c>
      <c r="I455" s="4">
        <v>15</v>
      </c>
      <c r="J455" s="519"/>
    </row>
    <row r="456" spans="1:10" ht="24" customHeight="1" x14ac:dyDescent="0.2">
      <c r="A456" s="91">
        <v>448</v>
      </c>
      <c r="B456" s="91" t="s">
        <v>1122</v>
      </c>
      <c r="C456" s="91" t="s">
        <v>1369</v>
      </c>
      <c r="D456" s="91" t="s">
        <v>6657</v>
      </c>
      <c r="E456" s="91" t="s">
        <v>1102</v>
      </c>
      <c r="F456" s="91" t="s">
        <v>334</v>
      </c>
      <c r="G456" s="4">
        <v>150</v>
      </c>
      <c r="H456" s="4">
        <v>150</v>
      </c>
      <c r="I456" s="4">
        <v>30</v>
      </c>
      <c r="J456" s="519"/>
    </row>
    <row r="457" spans="1:10" ht="24" customHeight="1" x14ac:dyDescent="0.2">
      <c r="A457" s="91">
        <v>449</v>
      </c>
      <c r="B457" s="91" t="s">
        <v>6658</v>
      </c>
      <c r="C457" s="91" t="s">
        <v>6659</v>
      </c>
      <c r="D457" s="91" t="s">
        <v>6660</v>
      </c>
      <c r="E457" s="91" t="s">
        <v>1102</v>
      </c>
      <c r="F457" s="91" t="s">
        <v>334</v>
      </c>
      <c r="G457" s="4">
        <v>150</v>
      </c>
      <c r="H457" s="4">
        <v>150</v>
      </c>
      <c r="I457" s="4">
        <v>30</v>
      </c>
      <c r="J457" s="519"/>
    </row>
    <row r="458" spans="1:10" ht="24" customHeight="1" x14ac:dyDescent="0.2">
      <c r="A458" s="91">
        <v>450</v>
      </c>
      <c r="B458" s="91" t="s">
        <v>1512</v>
      </c>
      <c r="C458" s="91" t="s">
        <v>6661</v>
      </c>
      <c r="D458" s="91" t="s">
        <v>6662</v>
      </c>
      <c r="E458" s="91" t="s">
        <v>1102</v>
      </c>
      <c r="F458" s="91" t="s">
        <v>334</v>
      </c>
      <c r="G458" s="4">
        <v>150</v>
      </c>
      <c r="H458" s="4">
        <v>150</v>
      </c>
      <c r="I458" s="4">
        <v>30</v>
      </c>
      <c r="J458" s="519"/>
    </row>
    <row r="459" spans="1:10" ht="24" customHeight="1" x14ac:dyDescent="0.2">
      <c r="A459" s="91">
        <v>451</v>
      </c>
      <c r="B459" s="91" t="s">
        <v>1254</v>
      </c>
      <c r="C459" s="91" t="s">
        <v>6165</v>
      </c>
      <c r="D459" s="91" t="s">
        <v>6663</v>
      </c>
      <c r="E459" s="91" t="s">
        <v>1102</v>
      </c>
      <c r="F459" s="91" t="s">
        <v>334</v>
      </c>
      <c r="G459" s="4">
        <v>150</v>
      </c>
      <c r="H459" s="4">
        <v>150</v>
      </c>
      <c r="I459" s="4">
        <v>30</v>
      </c>
      <c r="J459" s="519"/>
    </row>
    <row r="460" spans="1:10" ht="24" customHeight="1" x14ac:dyDescent="0.2">
      <c r="A460" s="91">
        <v>452</v>
      </c>
      <c r="B460" s="91" t="s">
        <v>757</v>
      </c>
      <c r="C460" s="91" t="s">
        <v>6664</v>
      </c>
      <c r="D460" s="91" t="s">
        <v>6665</v>
      </c>
      <c r="E460" s="91" t="s">
        <v>1102</v>
      </c>
      <c r="F460" s="91" t="s">
        <v>334</v>
      </c>
      <c r="G460" s="4">
        <v>75</v>
      </c>
      <c r="H460" s="4">
        <v>75</v>
      </c>
      <c r="I460" s="4">
        <v>15</v>
      </c>
      <c r="J460" s="519"/>
    </row>
    <row r="461" spans="1:10" ht="24" customHeight="1" x14ac:dyDescent="0.2">
      <c r="A461" s="91">
        <v>453</v>
      </c>
      <c r="B461" s="91" t="s">
        <v>715</v>
      </c>
      <c r="C461" s="91" t="s">
        <v>2461</v>
      </c>
      <c r="D461" s="91" t="s">
        <v>6666</v>
      </c>
      <c r="E461" s="91" t="s">
        <v>1102</v>
      </c>
      <c r="F461" s="91" t="s">
        <v>334</v>
      </c>
      <c r="G461" s="4">
        <v>75</v>
      </c>
      <c r="H461" s="4">
        <v>75</v>
      </c>
      <c r="I461" s="4">
        <v>15</v>
      </c>
      <c r="J461" s="519"/>
    </row>
    <row r="462" spans="1:10" ht="24" customHeight="1" x14ac:dyDescent="0.2">
      <c r="A462" s="91">
        <v>454</v>
      </c>
      <c r="B462" s="91" t="s">
        <v>757</v>
      </c>
      <c r="C462" s="91" t="s">
        <v>6667</v>
      </c>
      <c r="D462" s="91" t="s">
        <v>6668</v>
      </c>
      <c r="E462" s="91" t="s">
        <v>1102</v>
      </c>
      <c r="F462" s="91" t="s">
        <v>334</v>
      </c>
      <c r="G462" s="4">
        <v>150</v>
      </c>
      <c r="H462" s="4">
        <v>150</v>
      </c>
      <c r="I462" s="4">
        <v>30</v>
      </c>
      <c r="J462" s="519"/>
    </row>
    <row r="463" spans="1:10" ht="24" customHeight="1" x14ac:dyDescent="0.2">
      <c r="A463" s="91">
        <v>455</v>
      </c>
      <c r="B463" s="91" t="s">
        <v>6669</v>
      </c>
      <c r="C463" s="91" t="s">
        <v>6670</v>
      </c>
      <c r="D463" s="91" t="s">
        <v>6671</v>
      </c>
      <c r="E463" s="91" t="s">
        <v>1102</v>
      </c>
      <c r="F463" s="91" t="s">
        <v>334</v>
      </c>
      <c r="G463" s="4">
        <v>75</v>
      </c>
      <c r="H463" s="4">
        <v>75</v>
      </c>
      <c r="I463" s="4">
        <v>15</v>
      </c>
      <c r="J463" s="519"/>
    </row>
    <row r="464" spans="1:10" ht="24" customHeight="1" x14ac:dyDescent="0.2">
      <c r="A464" s="91">
        <v>456</v>
      </c>
      <c r="B464" s="91" t="s">
        <v>1012</v>
      </c>
      <c r="C464" s="91" t="s">
        <v>6486</v>
      </c>
      <c r="D464" s="91" t="s">
        <v>6672</v>
      </c>
      <c r="E464" s="91" t="s">
        <v>1102</v>
      </c>
      <c r="F464" s="91" t="s">
        <v>334</v>
      </c>
      <c r="G464" s="4">
        <v>150</v>
      </c>
      <c r="H464" s="4">
        <v>150</v>
      </c>
      <c r="I464" s="4">
        <v>30</v>
      </c>
      <c r="J464" s="519"/>
    </row>
    <row r="465" spans="1:10" ht="24" customHeight="1" x14ac:dyDescent="0.2">
      <c r="A465" s="91">
        <v>457</v>
      </c>
      <c r="B465" s="91" t="s">
        <v>2176</v>
      </c>
      <c r="C465" s="91" t="s">
        <v>6673</v>
      </c>
      <c r="D465" s="91" t="s">
        <v>6674</v>
      </c>
      <c r="E465" s="91" t="s">
        <v>1102</v>
      </c>
      <c r="F465" s="91" t="s">
        <v>334</v>
      </c>
      <c r="G465" s="4">
        <v>150</v>
      </c>
      <c r="H465" s="4">
        <v>150</v>
      </c>
      <c r="I465" s="4">
        <v>30</v>
      </c>
      <c r="J465" s="519"/>
    </row>
    <row r="466" spans="1:10" ht="24" customHeight="1" x14ac:dyDescent="0.2">
      <c r="A466" s="91">
        <v>458</v>
      </c>
      <c r="B466" s="91" t="s">
        <v>861</v>
      </c>
      <c r="C466" s="91" t="s">
        <v>6675</v>
      </c>
      <c r="D466" s="91" t="s">
        <v>6676</v>
      </c>
      <c r="E466" s="91" t="s">
        <v>1102</v>
      </c>
      <c r="F466" s="91" t="s">
        <v>334</v>
      </c>
      <c r="G466" s="4">
        <v>150</v>
      </c>
      <c r="H466" s="4">
        <v>150</v>
      </c>
      <c r="I466" s="4">
        <v>30</v>
      </c>
      <c r="J466" s="519"/>
    </row>
    <row r="467" spans="1:10" ht="24" customHeight="1" x14ac:dyDescent="0.2">
      <c r="A467" s="91">
        <v>459</v>
      </c>
      <c r="B467" s="91" t="s">
        <v>1131</v>
      </c>
      <c r="C467" s="91" t="s">
        <v>6055</v>
      </c>
      <c r="D467" s="91" t="s">
        <v>6677</v>
      </c>
      <c r="E467" s="91" t="s">
        <v>1102</v>
      </c>
      <c r="F467" s="91" t="s">
        <v>334</v>
      </c>
      <c r="G467" s="4">
        <v>150</v>
      </c>
      <c r="H467" s="4">
        <v>150</v>
      </c>
      <c r="I467" s="4">
        <v>30</v>
      </c>
      <c r="J467" s="519"/>
    </row>
    <row r="468" spans="1:10" ht="24" customHeight="1" x14ac:dyDescent="0.2">
      <c r="A468" s="91">
        <v>460</v>
      </c>
      <c r="B468" s="91" t="s">
        <v>1076</v>
      </c>
      <c r="C468" s="91" t="s">
        <v>1107</v>
      </c>
      <c r="D468" s="91" t="s">
        <v>6678</v>
      </c>
      <c r="E468" s="91" t="s">
        <v>1102</v>
      </c>
      <c r="F468" s="91" t="s">
        <v>334</v>
      </c>
      <c r="G468" s="4">
        <v>150</v>
      </c>
      <c r="H468" s="4">
        <v>150</v>
      </c>
      <c r="I468" s="4">
        <v>30</v>
      </c>
      <c r="J468" s="519"/>
    </row>
    <row r="469" spans="1:10" ht="24" customHeight="1" x14ac:dyDescent="0.2">
      <c r="A469" s="91">
        <v>461</v>
      </c>
      <c r="B469" s="91" t="s">
        <v>4522</v>
      </c>
      <c r="C469" s="91" t="s">
        <v>6679</v>
      </c>
      <c r="D469" s="91" t="s">
        <v>6680</v>
      </c>
      <c r="E469" s="91" t="s">
        <v>1102</v>
      </c>
      <c r="F469" s="91" t="s">
        <v>334</v>
      </c>
      <c r="G469" s="4">
        <v>150</v>
      </c>
      <c r="H469" s="4">
        <v>150</v>
      </c>
      <c r="I469" s="4">
        <v>30</v>
      </c>
      <c r="J469" s="519"/>
    </row>
    <row r="470" spans="1:10" ht="24" customHeight="1" x14ac:dyDescent="0.2">
      <c r="A470" s="91">
        <v>462</v>
      </c>
      <c r="B470" s="91" t="s">
        <v>1590</v>
      </c>
      <c r="C470" s="91" t="s">
        <v>6681</v>
      </c>
      <c r="D470" s="91" t="s">
        <v>6682</v>
      </c>
      <c r="E470" s="91" t="s">
        <v>1102</v>
      </c>
      <c r="F470" s="91" t="s">
        <v>334</v>
      </c>
      <c r="G470" s="4">
        <v>150</v>
      </c>
      <c r="H470" s="4">
        <v>150</v>
      </c>
      <c r="I470" s="4">
        <v>30</v>
      </c>
      <c r="J470" s="519"/>
    </row>
    <row r="471" spans="1:10" ht="24" customHeight="1" x14ac:dyDescent="0.2">
      <c r="A471" s="91">
        <v>463</v>
      </c>
      <c r="B471" s="91" t="s">
        <v>852</v>
      </c>
      <c r="C471" s="91" t="s">
        <v>6683</v>
      </c>
      <c r="D471" s="91" t="s">
        <v>6684</v>
      </c>
      <c r="E471" s="91" t="s">
        <v>1102</v>
      </c>
      <c r="F471" s="91" t="s">
        <v>334</v>
      </c>
      <c r="G471" s="4">
        <v>150</v>
      </c>
      <c r="H471" s="4">
        <v>150</v>
      </c>
      <c r="I471" s="4">
        <v>30</v>
      </c>
      <c r="J471" s="519"/>
    </row>
    <row r="472" spans="1:10" ht="24" customHeight="1" x14ac:dyDescent="0.2">
      <c r="A472" s="91">
        <v>464</v>
      </c>
      <c r="B472" s="91" t="s">
        <v>1872</v>
      </c>
      <c r="C472" s="91" t="s">
        <v>6685</v>
      </c>
      <c r="D472" s="91" t="s">
        <v>6686</v>
      </c>
      <c r="E472" s="91" t="s">
        <v>1102</v>
      </c>
      <c r="F472" s="91" t="s">
        <v>334</v>
      </c>
      <c r="G472" s="4">
        <v>75</v>
      </c>
      <c r="H472" s="4">
        <v>75</v>
      </c>
      <c r="I472" s="4">
        <v>15</v>
      </c>
      <c r="J472" s="519"/>
    </row>
    <row r="473" spans="1:10" ht="24" customHeight="1" x14ac:dyDescent="0.2">
      <c r="A473" s="91">
        <v>465</v>
      </c>
      <c r="B473" s="91" t="s">
        <v>725</v>
      </c>
      <c r="C473" s="91" t="s">
        <v>1388</v>
      </c>
      <c r="D473" s="91" t="s">
        <v>6687</v>
      </c>
      <c r="E473" s="91" t="s">
        <v>1102</v>
      </c>
      <c r="F473" s="91" t="s">
        <v>334</v>
      </c>
      <c r="G473" s="4">
        <v>75</v>
      </c>
      <c r="H473" s="4">
        <v>75</v>
      </c>
      <c r="I473" s="4">
        <v>15</v>
      </c>
      <c r="J473" s="519"/>
    </row>
    <row r="474" spans="1:10" ht="24" customHeight="1" x14ac:dyDescent="0.2">
      <c r="A474" s="91">
        <v>466</v>
      </c>
      <c r="B474" s="91" t="s">
        <v>3737</v>
      </c>
      <c r="C474" s="91" t="s">
        <v>6688</v>
      </c>
      <c r="D474" s="91" t="s">
        <v>6689</v>
      </c>
      <c r="E474" s="91" t="s">
        <v>1102</v>
      </c>
      <c r="F474" s="91" t="s">
        <v>334</v>
      </c>
      <c r="G474" s="4">
        <v>75</v>
      </c>
      <c r="H474" s="4">
        <v>75</v>
      </c>
      <c r="I474" s="4">
        <v>15</v>
      </c>
      <c r="J474" s="519"/>
    </row>
    <row r="475" spans="1:10" ht="24" customHeight="1" x14ac:dyDescent="0.2">
      <c r="A475" s="91">
        <v>467</v>
      </c>
      <c r="B475" s="91" t="s">
        <v>6690</v>
      </c>
      <c r="C475" s="91" t="s">
        <v>1025</v>
      </c>
      <c r="D475" s="91" t="s">
        <v>6691</v>
      </c>
      <c r="E475" s="91" t="s">
        <v>1102</v>
      </c>
      <c r="F475" s="91" t="s">
        <v>334</v>
      </c>
      <c r="G475" s="4">
        <v>150</v>
      </c>
      <c r="H475" s="4">
        <v>150</v>
      </c>
      <c r="I475" s="4">
        <v>30</v>
      </c>
      <c r="J475" s="519"/>
    </row>
    <row r="476" spans="1:10" ht="24" customHeight="1" x14ac:dyDescent="0.2">
      <c r="A476" s="91">
        <v>468</v>
      </c>
      <c r="B476" s="91" t="s">
        <v>1282</v>
      </c>
      <c r="C476" s="91" t="s">
        <v>1571</v>
      </c>
      <c r="D476" s="91" t="s">
        <v>6692</v>
      </c>
      <c r="E476" s="91" t="s">
        <v>1102</v>
      </c>
      <c r="F476" s="91" t="s">
        <v>334</v>
      </c>
      <c r="G476" s="4">
        <v>75</v>
      </c>
      <c r="H476" s="4">
        <v>75</v>
      </c>
      <c r="I476" s="4">
        <v>15</v>
      </c>
      <c r="J476" s="519"/>
    </row>
    <row r="477" spans="1:10" ht="24" customHeight="1" x14ac:dyDescent="0.2">
      <c r="A477" s="91">
        <v>469</v>
      </c>
      <c r="B477" s="91" t="s">
        <v>999</v>
      </c>
      <c r="C477" s="91" t="s">
        <v>798</v>
      </c>
      <c r="D477" s="91" t="s">
        <v>6693</v>
      </c>
      <c r="E477" s="91" t="s">
        <v>1102</v>
      </c>
      <c r="F477" s="91" t="s">
        <v>334</v>
      </c>
      <c r="G477" s="4">
        <v>150</v>
      </c>
      <c r="H477" s="4">
        <v>150</v>
      </c>
      <c r="I477" s="4">
        <v>30</v>
      </c>
      <c r="J477" s="519"/>
    </row>
    <row r="478" spans="1:10" ht="24" customHeight="1" x14ac:dyDescent="0.2">
      <c r="A478" s="91">
        <v>470</v>
      </c>
      <c r="B478" s="91" t="s">
        <v>715</v>
      </c>
      <c r="C478" s="91" t="s">
        <v>6694</v>
      </c>
      <c r="D478" s="91" t="s">
        <v>6695</v>
      </c>
      <c r="E478" s="91" t="s">
        <v>1102</v>
      </c>
      <c r="F478" s="91" t="s">
        <v>334</v>
      </c>
      <c r="G478" s="4">
        <v>150</v>
      </c>
      <c r="H478" s="4">
        <v>150</v>
      </c>
      <c r="I478" s="4">
        <v>30</v>
      </c>
      <c r="J478" s="519"/>
    </row>
    <row r="479" spans="1:10" ht="24" customHeight="1" x14ac:dyDescent="0.2">
      <c r="A479" s="91">
        <v>471</v>
      </c>
      <c r="B479" s="91" t="s">
        <v>757</v>
      </c>
      <c r="C479" s="91" t="s">
        <v>6696</v>
      </c>
      <c r="D479" s="91" t="s">
        <v>6697</v>
      </c>
      <c r="E479" s="91" t="s">
        <v>1102</v>
      </c>
      <c r="F479" s="91" t="s">
        <v>334</v>
      </c>
      <c r="G479" s="4">
        <v>450</v>
      </c>
      <c r="H479" s="4">
        <v>450</v>
      </c>
      <c r="I479" s="4">
        <v>90</v>
      </c>
      <c r="J479" s="519"/>
    </row>
    <row r="480" spans="1:10" ht="24" customHeight="1" x14ac:dyDescent="0.2">
      <c r="A480" s="91">
        <v>472</v>
      </c>
      <c r="B480" s="91" t="s">
        <v>2451</v>
      </c>
      <c r="C480" s="91" t="s">
        <v>5190</v>
      </c>
      <c r="D480" s="91" t="s">
        <v>6698</v>
      </c>
      <c r="E480" s="91" t="s">
        <v>1102</v>
      </c>
      <c r="F480" s="91" t="s">
        <v>334</v>
      </c>
      <c r="G480" s="4">
        <v>75</v>
      </c>
      <c r="H480" s="4">
        <v>75</v>
      </c>
      <c r="I480" s="4">
        <v>15</v>
      </c>
      <c r="J480" s="519"/>
    </row>
    <row r="481" spans="1:10" ht="24" customHeight="1" x14ac:dyDescent="0.2">
      <c r="A481" s="91">
        <v>473</v>
      </c>
      <c r="B481" s="91" t="s">
        <v>1304</v>
      </c>
      <c r="C481" s="91" t="s">
        <v>1783</v>
      </c>
      <c r="D481" s="91" t="s">
        <v>6699</v>
      </c>
      <c r="E481" s="91" t="s">
        <v>1102</v>
      </c>
      <c r="F481" s="91" t="s">
        <v>334</v>
      </c>
      <c r="G481" s="4">
        <v>75</v>
      </c>
      <c r="H481" s="4">
        <v>75</v>
      </c>
      <c r="I481" s="4">
        <v>15</v>
      </c>
      <c r="J481" s="519"/>
    </row>
    <row r="482" spans="1:10" ht="24" customHeight="1" x14ac:dyDescent="0.2">
      <c r="A482" s="91">
        <v>474</v>
      </c>
      <c r="B482" s="91" t="s">
        <v>1685</v>
      </c>
      <c r="C482" s="91" t="s">
        <v>2035</v>
      </c>
      <c r="D482" s="91" t="s">
        <v>6700</v>
      </c>
      <c r="E482" s="91" t="s">
        <v>1102</v>
      </c>
      <c r="F482" s="91" t="s">
        <v>334</v>
      </c>
      <c r="G482" s="4">
        <v>150</v>
      </c>
      <c r="H482" s="4">
        <v>150</v>
      </c>
      <c r="I482" s="4">
        <v>30</v>
      </c>
      <c r="J482" s="519"/>
    </row>
    <row r="483" spans="1:10" ht="24" customHeight="1" x14ac:dyDescent="0.2">
      <c r="A483" s="91">
        <v>475</v>
      </c>
      <c r="B483" s="91" t="s">
        <v>1148</v>
      </c>
      <c r="C483" s="91" t="s">
        <v>2025</v>
      </c>
      <c r="D483" s="91" t="s">
        <v>6701</v>
      </c>
      <c r="E483" s="91" t="s">
        <v>1111</v>
      </c>
      <c r="F483" s="91" t="s">
        <v>334</v>
      </c>
      <c r="G483" s="4">
        <v>200</v>
      </c>
      <c r="H483" s="4">
        <v>200</v>
      </c>
      <c r="I483" s="4">
        <v>40</v>
      </c>
      <c r="J483" s="519"/>
    </row>
    <row r="484" spans="1:10" ht="24" customHeight="1" x14ac:dyDescent="0.2">
      <c r="A484" s="91">
        <v>476</v>
      </c>
      <c r="B484" s="91" t="s">
        <v>3656</v>
      </c>
      <c r="C484" s="91" t="s">
        <v>6702</v>
      </c>
      <c r="D484" s="91" t="s">
        <v>6703</v>
      </c>
      <c r="E484" s="91" t="s">
        <v>1102</v>
      </c>
      <c r="F484" s="91" t="s">
        <v>334</v>
      </c>
      <c r="G484" s="4">
        <v>150</v>
      </c>
      <c r="H484" s="4">
        <v>150</v>
      </c>
      <c r="I484" s="4">
        <v>30</v>
      </c>
      <c r="J484" s="519"/>
    </row>
    <row r="485" spans="1:10" ht="24" customHeight="1" x14ac:dyDescent="0.2">
      <c r="A485" s="91">
        <v>477</v>
      </c>
      <c r="B485" s="91" t="s">
        <v>715</v>
      </c>
      <c r="C485" s="91" t="s">
        <v>1676</v>
      </c>
      <c r="D485" s="91" t="s">
        <v>6704</v>
      </c>
      <c r="E485" s="91" t="s">
        <v>1102</v>
      </c>
      <c r="F485" s="91" t="s">
        <v>334</v>
      </c>
      <c r="G485" s="4">
        <v>75</v>
      </c>
      <c r="H485" s="4">
        <v>75</v>
      </c>
      <c r="I485" s="4">
        <v>15</v>
      </c>
      <c r="J485" s="519"/>
    </row>
    <row r="486" spans="1:10" ht="24" customHeight="1" x14ac:dyDescent="0.2">
      <c r="A486" s="91">
        <v>478</v>
      </c>
      <c r="B486" s="91" t="s">
        <v>1380</v>
      </c>
      <c r="C486" s="91" t="s">
        <v>6433</v>
      </c>
      <c r="D486" s="91" t="s">
        <v>6705</v>
      </c>
      <c r="E486" s="91" t="s">
        <v>1102</v>
      </c>
      <c r="F486" s="91" t="s">
        <v>334</v>
      </c>
      <c r="G486" s="4">
        <v>75</v>
      </c>
      <c r="H486" s="4">
        <v>75</v>
      </c>
      <c r="I486" s="4">
        <v>15</v>
      </c>
      <c r="J486" s="519"/>
    </row>
    <row r="487" spans="1:10" ht="24" customHeight="1" x14ac:dyDescent="0.2">
      <c r="A487" s="91">
        <v>479</v>
      </c>
      <c r="B487" s="91" t="s">
        <v>1424</v>
      </c>
      <c r="C487" s="91" t="s">
        <v>3842</v>
      </c>
      <c r="D487" s="91" t="s">
        <v>6706</v>
      </c>
      <c r="E487" s="91" t="s">
        <v>1102</v>
      </c>
      <c r="F487" s="91" t="s">
        <v>334</v>
      </c>
      <c r="G487" s="4">
        <v>150</v>
      </c>
      <c r="H487" s="4">
        <v>150</v>
      </c>
      <c r="I487" s="4">
        <v>30</v>
      </c>
      <c r="J487" s="519"/>
    </row>
    <row r="488" spans="1:10" ht="24" customHeight="1" x14ac:dyDescent="0.2">
      <c r="A488" s="91">
        <v>480</v>
      </c>
      <c r="B488" s="91" t="s">
        <v>1186</v>
      </c>
      <c r="C488" s="91" t="s">
        <v>6253</v>
      </c>
      <c r="D488" s="91" t="s">
        <v>6707</v>
      </c>
      <c r="E488" s="91" t="s">
        <v>1111</v>
      </c>
      <c r="F488" s="91" t="s">
        <v>334</v>
      </c>
      <c r="G488" s="4">
        <v>100</v>
      </c>
      <c r="H488" s="4">
        <v>100</v>
      </c>
      <c r="I488" s="4">
        <v>20</v>
      </c>
      <c r="J488" s="519"/>
    </row>
    <row r="489" spans="1:10" ht="24" customHeight="1" x14ac:dyDescent="0.2">
      <c r="A489" s="91">
        <v>481</v>
      </c>
      <c r="B489" s="91" t="s">
        <v>1254</v>
      </c>
      <c r="C489" s="91" t="s">
        <v>3141</v>
      </c>
      <c r="D489" s="91" t="s">
        <v>6708</v>
      </c>
      <c r="E489" s="91" t="s">
        <v>1102</v>
      </c>
      <c r="F489" s="91" t="s">
        <v>334</v>
      </c>
      <c r="G489" s="4">
        <v>375</v>
      </c>
      <c r="H489" s="4">
        <v>375</v>
      </c>
      <c r="I489" s="4">
        <v>75</v>
      </c>
      <c r="J489" s="519"/>
    </row>
    <row r="490" spans="1:10" ht="24" customHeight="1" x14ac:dyDescent="0.2">
      <c r="A490" s="91">
        <v>482</v>
      </c>
      <c r="B490" s="91" t="s">
        <v>6709</v>
      </c>
      <c r="C490" s="91" t="s">
        <v>6710</v>
      </c>
      <c r="D490" s="91" t="s">
        <v>6711</v>
      </c>
      <c r="E490" s="91" t="s">
        <v>1102</v>
      </c>
      <c r="F490" s="91" t="s">
        <v>334</v>
      </c>
      <c r="G490" s="4">
        <v>150</v>
      </c>
      <c r="H490" s="4">
        <v>150</v>
      </c>
      <c r="I490" s="4">
        <v>30</v>
      </c>
      <c r="J490" s="519"/>
    </row>
    <row r="491" spans="1:10" ht="24" customHeight="1" x14ac:dyDescent="0.2">
      <c r="A491" s="91">
        <v>483</v>
      </c>
      <c r="B491" s="91" t="s">
        <v>3244</v>
      </c>
      <c r="C491" s="91" t="s">
        <v>6712</v>
      </c>
      <c r="D491" s="91" t="s">
        <v>6713</v>
      </c>
      <c r="E491" s="91" t="s">
        <v>1102</v>
      </c>
      <c r="F491" s="91" t="s">
        <v>334</v>
      </c>
      <c r="G491" s="4">
        <v>150</v>
      </c>
      <c r="H491" s="4">
        <v>150</v>
      </c>
      <c r="I491" s="4">
        <v>30</v>
      </c>
      <c r="J491" s="519"/>
    </row>
    <row r="492" spans="1:10" ht="24" customHeight="1" x14ac:dyDescent="0.2">
      <c r="A492" s="91">
        <v>484</v>
      </c>
      <c r="B492" s="91" t="s">
        <v>2129</v>
      </c>
      <c r="C492" s="91" t="s">
        <v>1220</v>
      </c>
      <c r="D492" s="91" t="s">
        <v>6714</v>
      </c>
      <c r="E492" s="91" t="s">
        <v>1102</v>
      </c>
      <c r="F492" s="91" t="s">
        <v>334</v>
      </c>
      <c r="G492" s="4">
        <v>150</v>
      </c>
      <c r="H492" s="4">
        <v>150</v>
      </c>
      <c r="I492" s="4">
        <v>30</v>
      </c>
      <c r="J492" s="519"/>
    </row>
    <row r="493" spans="1:10" ht="24" customHeight="1" x14ac:dyDescent="0.2">
      <c r="A493" s="91">
        <v>485</v>
      </c>
      <c r="B493" s="91" t="s">
        <v>1942</v>
      </c>
      <c r="C493" s="91" t="s">
        <v>6715</v>
      </c>
      <c r="D493" s="91" t="s">
        <v>6716</v>
      </c>
      <c r="E493" s="91" t="s">
        <v>1102</v>
      </c>
      <c r="F493" s="91" t="s">
        <v>334</v>
      </c>
      <c r="G493" s="4">
        <v>150</v>
      </c>
      <c r="H493" s="4">
        <v>150</v>
      </c>
      <c r="I493" s="4">
        <v>30</v>
      </c>
      <c r="J493" s="519"/>
    </row>
    <row r="494" spans="1:10" ht="24" customHeight="1" x14ac:dyDescent="0.2">
      <c r="A494" s="91">
        <v>486</v>
      </c>
      <c r="B494" s="91" t="s">
        <v>3122</v>
      </c>
      <c r="C494" s="91" t="s">
        <v>6717</v>
      </c>
      <c r="D494" s="91" t="s">
        <v>6718</v>
      </c>
      <c r="E494" s="91" t="s">
        <v>1102</v>
      </c>
      <c r="F494" s="91" t="s">
        <v>334</v>
      </c>
      <c r="G494" s="4">
        <v>150</v>
      </c>
      <c r="H494" s="4">
        <v>150</v>
      </c>
      <c r="I494" s="4">
        <v>30</v>
      </c>
      <c r="J494" s="519"/>
    </row>
    <row r="495" spans="1:10" ht="24" customHeight="1" x14ac:dyDescent="0.2">
      <c r="A495" s="91">
        <v>487</v>
      </c>
      <c r="B495" s="91" t="s">
        <v>1304</v>
      </c>
      <c r="C495" s="91" t="s">
        <v>6107</v>
      </c>
      <c r="D495" s="91" t="s">
        <v>6719</v>
      </c>
      <c r="E495" s="91" t="s">
        <v>1111</v>
      </c>
      <c r="F495" s="91" t="s">
        <v>334</v>
      </c>
      <c r="G495" s="4">
        <v>200</v>
      </c>
      <c r="H495" s="4">
        <v>200</v>
      </c>
      <c r="I495" s="4">
        <v>40</v>
      </c>
      <c r="J495" s="519"/>
    </row>
    <row r="496" spans="1:10" ht="24" customHeight="1" x14ac:dyDescent="0.2">
      <c r="A496" s="91">
        <v>488</v>
      </c>
      <c r="B496" s="91" t="s">
        <v>2122</v>
      </c>
      <c r="C496" s="91" t="s">
        <v>6720</v>
      </c>
      <c r="D496" s="91" t="s">
        <v>6721</v>
      </c>
      <c r="E496" s="91" t="s">
        <v>1102</v>
      </c>
      <c r="F496" s="91" t="s">
        <v>334</v>
      </c>
      <c r="G496" s="4">
        <v>150</v>
      </c>
      <c r="H496" s="4">
        <v>150</v>
      </c>
      <c r="I496" s="4">
        <v>30</v>
      </c>
      <c r="J496" s="519"/>
    </row>
    <row r="497" spans="1:10" ht="24" customHeight="1" x14ac:dyDescent="0.2">
      <c r="A497" s="91">
        <v>489</v>
      </c>
      <c r="B497" s="91" t="s">
        <v>2354</v>
      </c>
      <c r="C497" s="91" t="s">
        <v>6722</v>
      </c>
      <c r="D497" s="91" t="s">
        <v>6723</v>
      </c>
      <c r="E497" s="91" t="s">
        <v>1102</v>
      </c>
      <c r="F497" s="91" t="s">
        <v>334</v>
      </c>
      <c r="G497" s="4">
        <v>150</v>
      </c>
      <c r="H497" s="4">
        <v>150</v>
      </c>
      <c r="I497" s="4">
        <v>30</v>
      </c>
      <c r="J497" s="519"/>
    </row>
    <row r="498" spans="1:10" ht="24" customHeight="1" x14ac:dyDescent="0.2">
      <c r="A498" s="91">
        <v>490</v>
      </c>
      <c r="B498" s="91" t="s">
        <v>715</v>
      </c>
      <c r="C498" s="91" t="s">
        <v>6724</v>
      </c>
      <c r="D498" s="91" t="s">
        <v>6725</v>
      </c>
      <c r="E498" s="91" t="s">
        <v>1102</v>
      </c>
      <c r="F498" s="91" t="s">
        <v>334</v>
      </c>
      <c r="G498" s="4">
        <v>150</v>
      </c>
      <c r="H498" s="4">
        <v>150</v>
      </c>
      <c r="I498" s="4">
        <v>30</v>
      </c>
      <c r="J498" s="519"/>
    </row>
    <row r="499" spans="1:10" ht="24" customHeight="1" x14ac:dyDescent="0.2">
      <c r="A499" s="91">
        <v>491</v>
      </c>
      <c r="B499" s="91" t="s">
        <v>1012</v>
      </c>
      <c r="C499" s="91" t="s">
        <v>1465</v>
      </c>
      <c r="D499" s="91" t="s">
        <v>6726</v>
      </c>
      <c r="E499" s="91" t="s">
        <v>1102</v>
      </c>
      <c r="F499" s="91" t="s">
        <v>334</v>
      </c>
      <c r="G499" s="4">
        <v>150</v>
      </c>
      <c r="H499" s="4">
        <v>150</v>
      </c>
      <c r="I499" s="4">
        <v>30</v>
      </c>
      <c r="J499" s="519"/>
    </row>
    <row r="500" spans="1:10" ht="24" customHeight="1" x14ac:dyDescent="0.2">
      <c r="A500" s="91">
        <v>492</v>
      </c>
      <c r="B500" s="91" t="s">
        <v>6727</v>
      </c>
      <c r="C500" s="91" t="s">
        <v>6728</v>
      </c>
      <c r="D500" s="91" t="s">
        <v>6729</v>
      </c>
      <c r="E500" s="91" t="s">
        <v>1102</v>
      </c>
      <c r="F500" s="91" t="s">
        <v>334</v>
      </c>
      <c r="G500" s="4">
        <v>75</v>
      </c>
      <c r="H500" s="4">
        <v>75</v>
      </c>
      <c r="I500" s="4">
        <v>15</v>
      </c>
      <c r="J500" s="519"/>
    </row>
    <row r="501" spans="1:10" ht="24" customHeight="1" x14ac:dyDescent="0.2">
      <c r="A501" s="91">
        <v>493</v>
      </c>
      <c r="B501" s="91" t="s">
        <v>2642</v>
      </c>
      <c r="C501" s="91" t="s">
        <v>1027</v>
      </c>
      <c r="D501" s="91" t="s">
        <v>6730</v>
      </c>
      <c r="E501" s="91" t="s">
        <v>1102</v>
      </c>
      <c r="F501" s="91" t="s">
        <v>334</v>
      </c>
      <c r="G501" s="4">
        <v>150</v>
      </c>
      <c r="H501" s="4">
        <v>150</v>
      </c>
      <c r="I501" s="4">
        <v>30</v>
      </c>
      <c r="J501" s="519"/>
    </row>
    <row r="502" spans="1:10" ht="24" customHeight="1" x14ac:dyDescent="0.2">
      <c r="A502" s="91">
        <v>494</v>
      </c>
      <c r="B502" s="91" t="s">
        <v>912</v>
      </c>
      <c r="C502" s="91" t="s">
        <v>2160</v>
      </c>
      <c r="D502" s="91" t="s">
        <v>6731</v>
      </c>
      <c r="E502" s="91" t="s">
        <v>1102</v>
      </c>
      <c r="F502" s="91" t="s">
        <v>334</v>
      </c>
      <c r="G502" s="4">
        <v>150</v>
      </c>
      <c r="H502" s="4">
        <v>150</v>
      </c>
      <c r="I502" s="4">
        <v>30</v>
      </c>
      <c r="J502" s="519"/>
    </row>
    <row r="503" spans="1:10" ht="24" customHeight="1" x14ac:dyDescent="0.2">
      <c r="A503" s="91">
        <v>495</v>
      </c>
      <c r="B503" s="91" t="s">
        <v>757</v>
      </c>
      <c r="C503" s="91" t="s">
        <v>6732</v>
      </c>
      <c r="D503" s="91" t="s">
        <v>6733</v>
      </c>
      <c r="E503" s="91" t="s">
        <v>1102</v>
      </c>
      <c r="F503" s="91" t="s">
        <v>334</v>
      </c>
      <c r="G503" s="4">
        <v>150</v>
      </c>
      <c r="H503" s="4">
        <v>150</v>
      </c>
      <c r="I503" s="4">
        <v>30</v>
      </c>
      <c r="J503" s="519"/>
    </row>
    <row r="504" spans="1:10" ht="24" customHeight="1" x14ac:dyDescent="0.2">
      <c r="A504" s="91">
        <v>496</v>
      </c>
      <c r="B504" s="91" t="s">
        <v>1481</v>
      </c>
      <c r="C504" s="91" t="s">
        <v>6734</v>
      </c>
      <c r="D504" s="91" t="s">
        <v>6735</v>
      </c>
      <c r="E504" s="91" t="s">
        <v>1102</v>
      </c>
      <c r="F504" s="91" t="s">
        <v>334</v>
      </c>
      <c r="G504" s="4">
        <v>150</v>
      </c>
      <c r="H504" s="4">
        <v>150</v>
      </c>
      <c r="I504" s="4">
        <v>30</v>
      </c>
      <c r="J504" s="519"/>
    </row>
    <row r="505" spans="1:10" ht="24" customHeight="1" x14ac:dyDescent="0.2">
      <c r="A505" s="91">
        <v>497</v>
      </c>
      <c r="B505" s="91" t="s">
        <v>715</v>
      </c>
      <c r="C505" s="91" t="s">
        <v>6736</v>
      </c>
      <c r="D505" s="91" t="s">
        <v>6737</v>
      </c>
      <c r="E505" s="91" t="s">
        <v>1102</v>
      </c>
      <c r="F505" s="91" t="s">
        <v>334</v>
      </c>
      <c r="G505" s="4">
        <v>150</v>
      </c>
      <c r="H505" s="4">
        <v>150</v>
      </c>
      <c r="I505" s="4">
        <v>30</v>
      </c>
      <c r="J505" s="519"/>
    </row>
    <row r="506" spans="1:10" ht="24" customHeight="1" x14ac:dyDescent="0.2">
      <c r="A506" s="91">
        <v>498</v>
      </c>
      <c r="B506" s="91" t="s">
        <v>2606</v>
      </c>
      <c r="C506" s="91" t="s">
        <v>6738</v>
      </c>
      <c r="D506" s="91" t="s">
        <v>6739</v>
      </c>
      <c r="E506" s="91" t="s">
        <v>1102</v>
      </c>
      <c r="F506" s="91" t="s">
        <v>334</v>
      </c>
      <c r="G506" s="4">
        <v>150</v>
      </c>
      <c r="H506" s="4">
        <v>150</v>
      </c>
      <c r="I506" s="4">
        <v>30</v>
      </c>
      <c r="J506" s="519"/>
    </row>
    <row r="507" spans="1:10" ht="24" customHeight="1" x14ac:dyDescent="0.2">
      <c r="A507" s="91">
        <v>499</v>
      </c>
      <c r="B507" s="91" t="s">
        <v>3707</v>
      </c>
      <c r="C507" s="91" t="s">
        <v>6740</v>
      </c>
      <c r="D507" s="91" t="s">
        <v>6741</v>
      </c>
      <c r="E507" s="91" t="s">
        <v>1102</v>
      </c>
      <c r="F507" s="91" t="s">
        <v>334</v>
      </c>
      <c r="G507" s="4">
        <v>75</v>
      </c>
      <c r="H507" s="4">
        <v>75</v>
      </c>
      <c r="I507" s="4">
        <v>15</v>
      </c>
      <c r="J507" s="519"/>
    </row>
    <row r="508" spans="1:10" ht="24" customHeight="1" x14ac:dyDescent="0.2">
      <c r="A508" s="91">
        <v>500</v>
      </c>
      <c r="B508" s="91" t="s">
        <v>715</v>
      </c>
      <c r="C508" s="91" t="s">
        <v>2544</v>
      </c>
      <c r="D508" s="91" t="s">
        <v>6742</v>
      </c>
      <c r="E508" s="91" t="s">
        <v>1102</v>
      </c>
      <c r="F508" s="91" t="s">
        <v>334</v>
      </c>
      <c r="G508" s="4">
        <v>150</v>
      </c>
      <c r="H508" s="4">
        <v>150</v>
      </c>
      <c r="I508" s="4">
        <v>30</v>
      </c>
      <c r="J508" s="519"/>
    </row>
    <row r="509" spans="1:10" ht="24" customHeight="1" x14ac:dyDescent="0.2">
      <c r="A509" s="91">
        <v>501</v>
      </c>
      <c r="B509" s="91" t="s">
        <v>6743</v>
      </c>
      <c r="C509" s="91" t="s">
        <v>3711</v>
      </c>
      <c r="D509" s="91" t="s">
        <v>6744</v>
      </c>
      <c r="E509" s="91" t="s">
        <v>1102</v>
      </c>
      <c r="F509" s="91" t="s">
        <v>334</v>
      </c>
      <c r="G509" s="4">
        <v>150</v>
      </c>
      <c r="H509" s="4">
        <v>150</v>
      </c>
      <c r="I509" s="4">
        <v>30</v>
      </c>
      <c r="J509" s="519"/>
    </row>
    <row r="510" spans="1:10" ht="24" customHeight="1" x14ac:dyDescent="0.2">
      <c r="A510" s="91">
        <v>502</v>
      </c>
      <c r="B510" s="91" t="s">
        <v>828</v>
      </c>
      <c r="C510" s="91" t="s">
        <v>6745</v>
      </c>
      <c r="D510" s="91" t="s">
        <v>6746</v>
      </c>
      <c r="E510" s="91" t="s">
        <v>1102</v>
      </c>
      <c r="F510" s="91" t="s">
        <v>334</v>
      </c>
      <c r="G510" s="4">
        <v>75</v>
      </c>
      <c r="H510" s="4">
        <v>75</v>
      </c>
      <c r="I510" s="4">
        <v>15</v>
      </c>
      <c r="J510" s="519"/>
    </row>
    <row r="511" spans="1:10" ht="24" customHeight="1" x14ac:dyDescent="0.2">
      <c r="A511" s="91">
        <v>503</v>
      </c>
      <c r="B511" s="91" t="s">
        <v>6747</v>
      </c>
      <c r="C511" s="91" t="s">
        <v>1490</v>
      </c>
      <c r="D511" s="91" t="s">
        <v>6748</v>
      </c>
      <c r="E511" s="91" t="s">
        <v>1102</v>
      </c>
      <c r="F511" s="91" t="s">
        <v>334</v>
      </c>
      <c r="G511" s="4">
        <v>75</v>
      </c>
      <c r="H511" s="4">
        <v>75</v>
      </c>
      <c r="I511" s="4">
        <v>15</v>
      </c>
      <c r="J511" s="519"/>
    </row>
    <row r="512" spans="1:10" ht="24" customHeight="1" x14ac:dyDescent="0.2">
      <c r="A512" s="91">
        <v>504</v>
      </c>
      <c r="B512" s="91" t="s">
        <v>2568</v>
      </c>
      <c r="C512" s="91" t="s">
        <v>6749</v>
      </c>
      <c r="D512" s="91" t="s">
        <v>6750</v>
      </c>
      <c r="E512" s="91" t="s">
        <v>1102</v>
      </c>
      <c r="F512" s="91" t="s">
        <v>334</v>
      </c>
      <c r="G512" s="4">
        <v>150</v>
      </c>
      <c r="H512" s="4">
        <v>150</v>
      </c>
      <c r="I512" s="4">
        <v>30</v>
      </c>
      <c r="J512" s="519"/>
    </row>
    <row r="513" spans="1:10" ht="24" customHeight="1" x14ac:dyDescent="0.2">
      <c r="A513" s="91">
        <v>505</v>
      </c>
      <c r="B513" s="91" t="s">
        <v>1481</v>
      </c>
      <c r="C513" s="91" t="s">
        <v>2461</v>
      </c>
      <c r="D513" s="91" t="s">
        <v>6751</v>
      </c>
      <c r="E513" s="91" t="s">
        <v>1102</v>
      </c>
      <c r="F513" s="91" t="s">
        <v>334</v>
      </c>
      <c r="G513" s="4">
        <v>75</v>
      </c>
      <c r="H513" s="4">
        <v>75</v>
      </c>
      <c r="I513" s="4">
        <v>15</v>
      </c>
      <c r="J513" s="519"/>
    </row>
    <row r="514" spans="1:10" ht="24" customHeight="1" x14ac:dyDescent="0.2">
      <c r="A514" s="91">
        <v>506</v>
      </c>
      <c r="B514" s="91" t="s">
        <v>2642</v>
      </c>
      <c r="C514" s="91" t="s">
        <v>825</v>
      </c>
      <c r="D514" s="91" t="s">
        <v>6752</v>
      </c>
      <c r="E514" s="91" t="s">
        <v>1102</v>
      </c>
      <c r="F514" s="91" t="s">
        <v>334</v>
      </c>
      <c r="G514" s="4">
        <v>150</v>
      </c>
      <c r="H514" s="4">
        <v>150</v>
      </c>
      <c r="I514" s="4">
        <v>30</v>
      </c>
      <c r="J514" s="519"/>
    </row>
    <row r="515" spans="1:10" ht="24" customHeight="1" x14ac:dyDescent="0.2">
      <c r="A515" s="91">
        <v>507</v>
      </c>
      <c r="B515" s="91" t="s">
        <v>888</v>
      </c>
      <c r="C515" s="91" t="s">
        <v>6753</v>
      </c>
      <c r="D515" s="91" t="s">
        <v>6754</v>
      </c>
      <c r="E515" s="91" t="s">
        <v>1102</v>
      </c>
      <c r="F515" s="91" t="s">
        <v>334</v>
      </c>
      <c r="G515" s="4">
        <v>150</v>
      </c>
      <c r="H515" s="4">
        <v>150</v>
      </c>
      <c r="I515" s="4">
        <v>30</v>
      </c>
      <c r="J515" s="519"/>
    </row>
    <row r="516" spans="1:10" ht="24" customHeight="1" x14ac:dyDescent="0.2">
      <c r="A516" s="91">
        <v>508</v>
      </c>
      <c r="B516" s="91" t="s">
        <v>769</v>
      </c>
      <c r="C516" s="91" t="s">
        <v>6755</v>
      </c>
      <c r="D516" s="91" t="s">
        <v>6756</v>
      </c>
      <c r="E516" s="91" t="s">
        <v>1102</v>
      </c>
      <c r="F516" s="91" t="s">
        <v>334</v>
      </c>
      <c r="G516" s="4">
        <v>150</v>
      </c>
      <c r="H516" s="4">
        <v>150</v>
      </c>
      <c r="I516" s="4">
        <v>30</v>
      </c>
      <c r="J516" s="519"/>
    </row>
    <row r="517" spans="1:10" ht="24" customHeight="1" x14ac:dyDescent="0.2">
      <c r="A517" s="91">
        <v>509</v>
      </c>
      <c r="B517" s="91" t="s">
        <v>1046</v>
      </c>
      <c r="C517" s="91" t="s">
        <v>6531</v>
      </c>
      <c r="D517" s="91" t="s">
        <v>6757</v>
      </c>
      <c r="E517" s="91" t="s">
        <v>1102</v>
      </c>
      <c r="F517" s="91" t="s">
        <v>334</v>
      </c>
      <c r="G517" s="4">
        <v>150</v>
      </c>
      <c r="H517" s="4">
        <v>150</v>
      </c>
      <c r="I517" s="4">
        <v>30</v>
      </c>
      <c r="J517" s="519"/>
    </row>
    <row r="518" spans="1:10" ht="24" customHeight="1" x14ac:dyDescent="0.2">
      <c r="A518" s="91">
        <v>510</v>
      </c>
      <c r="B518" s="91" t="s">
        <v>4592</v>
      </c>
      <c r="C518" s="91" t="s">
        <v>798</v>
      </c>
      <c r="D518" s="91" t="s">
        <v>6758</v>
      </c>
      <c r="E518" s="91" t="s">
        <v>1102</v>
      </c>
      <c r="F518" s="91" t="s">
        <v>334</v>
      </c>
      <c r="G518" s="4">
        <v>150</v>
      </c>
      <c r="H518" s="4">
        <v>150</v>
      </c>
      <c r="I518" s="4">
        <v>30</v>
      </c>
      <c r="J518" s="519"/>
    </row>
    <row r="519" spans="1:10" ht="24" customHeight="1" x14ac:dyDescent="0.2">
      <c r="A519" s="91">
        <v>511</v>
      </c>
      <c r="B519" s="91" t="s">
        <v>1134</v>
      </c>
      <c r="C519" s="91" t="s">
        <v>1249</v>
      </c>
      <c r="D519" s="91" t="s">
        <v>6759</v>
      </c>
      <c r="E519" s="91" t="s">
        <v>1102</v>
      </c>
      <c r="F519" s="91" t="s">
        <v>334</v>
      </c>
      <c r="G519" s="4">
        <v>150</v>
      </c>
      <c r="H519" s="4">
        <v>150</v>
      </c>
      <c r="I519" s="4">
        <v>30</v>
      </c>
      <c r="J519" s="519"/>
    </row>
    <row r="520" spans="1:10" ht="24" customHeight="1" x14ac:dyDescent="0.2">
      <c r="A520" s="91">
        <v>512</v>
      </c>
      <c r="B520" s="91" t="s">
        <v>3656</v>
      </c>
      <c r="C520" s="91" t="s">
        <v>6760</v>
      </c>
      <c r="D520" s="91" t="s">
        <v>6761</v>
      </c>
      <c r="E520" s="91" t="s">
        <v>1102</v>
      </c>
      <c r="F520" s="91" t="s">
        <v>334</v>
      </c>
      <c r="G520" s="4">
        <v>75</v>
      </c>
      <c r="H520" s="4">
        <v>75</v>
      </c>
      <c r="I520" s="4">
        <v>15</v>
      </c>
      <c r="J520" s="519"/>
    </row>
    <row r="521" spans="1:10" ht="24" customHeight="1" x14ac:dyDescent="0.2">
      <c r="A521" s="91">
        <v>513</v>
      </c>
      <c r="B521" s="91" t="s">
        <v>704</v>
      </c>
      <c r="C521" s="91" t="s">
        <v>1465</v>
      </c>
      <c r="D521" s="91" t="s">
        <v>6762</v>
      </c>
      <c r="E521" s="91" t="s">
        <v>1102</v>
      </c>
      <c r="F521" s="91" t="s">
        <v>334</v>
      </c>
      <c r="G521" s="4">
        <v>150</v>
      </c>
      <c r="H521" s="4">
        <v>150</v>
      </c>
      <c r="I521" s="4">
        <v>30</v>
      </c>
      <c r="J521" s="519"/>
    </row>
    <row r="522" spans="1:10" ht="24" customHeight="1" x14ac:dyDescent="0.2">
      <c r="A522" s="91">
        <v>514</v>
      </c>
      <c r="B522" s="91" t="s">
        <v>1796</v>
      </c>
      <c r="C522" s="91" t="s">
        <v>6763</v>
      </c>
      <c r="D522" s="91" t="s">
        <v>6764</v>
      </c>
      <c r="E522" s="91" t="s">
        <v>1111</v>
      </c>
      <c r="F522" s="91" t="s">
        <v>334</v>
      </c>
      <c r="G522" s="4">
        <v>100</v>
      </c>
      <c r="H522" s="4">
        <v>100</v>
      </c>
      <c r="I522" s="4">
        <v>20</v>
      </c>
      <c r="J522" s="519"/>
    </row>
    <row r="523" spans="1:10" ht="24" customHeight="1" x14ac:dyDescent="0.2">
      <c r="A523" s="91">
        <v>515</v>
      </c>
      <c r="B523" s="91" t="s">
        <v>912</v>
      </c>
      <c r="C523" s="91" t="s">
        <v>6117</v>
      </c>
      <c r="D523" s="91" t="s">
        <v>6765</v>
      </c>
      <c r="E523" s="91" t="s">
        <v>1102</v>
      </c>
      <c r="F523" s="91" t="s">
        <v>334</v>
      </c>
      <c r="G523" s="4">
        <v>150</v>
      </c>
      <c r="H523" s="4">
        <v>150</v>
      </c>
      <c r="I523" s="4">
        <v>30</v>
      </c>
      <c r="J523" s="519"/>
    </row>
    <row r="524" spans="1:10" ht="24" customHeight="1" x14ac:dyDescent="0.2">
      <c r="A524" s="91">
        <v>516</v>
      </c>
      <c r="B524" s="91" t="s">
        <v>1151</v>
      </c>
      <c r="C524" s="91" t="s">
        <v>1741</v>
      </c>
      <c r="D524" s="91" t="s">
        <v>6766</v>
      </c>
      <c r="E524" s="91" t="s">
        <v>1102</v>
      </c>
      <c r="F524" s="91" t="s">
        <v>334</v>
      </c>
      <c r="G524" s="4">
        <v>150</v>
      </c>
      <c r="H524" s="4">
        <v>150</v>
      </c>
      <c r="I524" s="4">
        <v>30</v>
      </c>
      <c r="J524" s="519"/>
    </row>
    <row r="525" spans="1:10" ht="24" customHeight="1" x14ac:dyDescent="0.2">
      <c r="A525" s="91">
        <v>517</v>
      </c>
      <c r="B525" s="91" t="s">
        <v>1208</v>
      </c>
      <c r="C525" s="91" t="s">
        <v>6767</v>
      </c>
      <c r="D525" s="91" t="s">
        <v>6768</v>
      </c>
      <c r="E525" s="91" t="s">
        <v>1102</v>
      </c>
      <c r="F525" s="91" t="s">
        <v>334</v>
      </c>
      <c r="G525" s="4">
        <v>150</v>
      </c>
      <c r="H525" s="4">
        <v>150</v>
      </c>
      <c r="I525" s="4">
        <v>30</v>
      </c>
      <c r="J525" s="519"/>
    </row>
    <row r="526" spans="1:10" ht="24" customHeight="1" x14ac:dyDescent="0.2">
      <c r="A526" s="91">
        <v>518</v>
      </c>
      <c r="B526" s="91" t="s">
        <v>2347</v>
      </c>
      <c r="C526" s="91" t="s">
        <v>6769</v>
      </c>
      <c r="D526" s="91" t="s">
        <v>6770</v>
      </c>
      <c r="E526" s="91" t="s">
        <v>1102</v>
      </c>
      <c r="F526" s="91" t="s">
        <v>334</v>
      </c>
      <c r="G526" s="4">
        <v>150</v>
      </c>
      <c r="H526" s="4">
        <v>150</v>
      </c>
      <c r="I526" s="4">
        <v>30</v>
      </c>
      <c r="J526" s="519"/>
    </row>
    <row r="527" spans="1:10" ht="24" customHeight="1" x14ac:dyDescent="0.2">
      <c r="A527" s="91">
        <v>519</v>
      </c>
      <c r="B527" s="91" t="s">
        <v>6771</v>
      </c>
      <c r="C527" s="91" t="s">
        <v>6772</v>
      </c>
      <c r="D527" s="91" t="s">
        <v>6773</v>
      </c>
      <c r="E527" s="91" t="s">
        <v>1102</v>
      </c>
      <c r="F527" s="91" t="s">
        <v>334</v>
      </c>
      <c r="G527" s="4">
        <v>150</v>
      </c>
      <c r="H527" s="4">
        <v>150</v>
      </c>
      <c r="I527" s="4">
        <v>30</v>
      </c>
      <c r="J527" s="519"/>
    </row>
    <row r="528" spans="1:10" ht="24" customHeight="1" x14ac:dyDescent="0.2">
      <c r="A528" s="91">
        <v>520</v>
      </c>
      <c r="B528" s="91" t="s">
        <v>897</v>
      </c>
      <c r="C528" s="91" t="s">
        <v>6774</v>
      </c>
      <c r="D528" s="91" t="s">
        <v>6775</v>
      </c>
      <c r="E528" s="91" t="s">
        <v>1102</v>
      </c>
      <c r="F528" s="91" t="s">
        <v>334</v>
      </c>
      <c r="G528" s="4">
        <v>150</v>
      </c>
      <c r="H528" s="4">
        <v>150</v>
      </c>
      <c r="I528" s="4">
        <v>30</v>
      </c>
      <c r="J528" s="519"/>
    </row>
    <row r="529" spans="1:10" ht="24" customHeight="1" x14ac:dyDescent="0.2">
      <c r="A529" s="91">
        <v>521</v>
      </c>
      <c r="B529" s="91" t="s">
        <v>852</v>
      </c>
      <c r="C529" s="91" t="s">
        <v>6776</v>
      </c>
      <c r="D529" s="91" t="s">
        <v>6777</v>
      </c>
      <c r="E529" s="91" t="s">
        <v>1102</v>
      </c>
      <c r="F529" s="91" t="s">
        <v>334</v>
      </c>
      <c r="G529" s="4">
        <v>450</v>
      </c>
      <c r="H529" s="4">
        <v>450</v>
      </c>
      <c r="I529" s="4">
        <v>90</v>
      </c>
      <c r="J529" s="519"/>
    </row>
    <row r="530" spans="1:10" ht="24" customHeight="1" x14ac:dyDescent="0.2">
      <c r="A530" s="91">
        <v>522</v>
      </c>
      <c r="B530" s="91" t="s">
        <v>1021</v>
      </c>
      <c r="C530" s="91" t="s">
        <v>6778</v>
      </c>
      <c r="D530" s="91" t="s">
        <v>6779</v>
      </c>
      <c r="E530" s="91" t="s">
        <v>1102</v>
      </c>
      <c r="F530" s="91" t="s">
        <v>334</v>
      </c>
      <c r="G530" s="4">
        <v>150</v>
      </c>
      <c r="H530" s="4">
        <v>150</v>
      </c>
      <c r="I530" s="4">
        <v>30</v>
      </c>
      <c r="J530" s="519"/>
    </row>
    <row r="531" spans="1:10" ht="24" customHeight="1" x14ac:dyDescent="0.2">
      <c r="A531" s="91">
        <v>523</v>
      </c>
      <c r="B531" s="91" t="s">
        <v>832</v>
      </c>
      <c r="C531" s="91" t="s">
        <v>6780</v>
      </c>
      <c r="D531" s="91" t="s">
        <v>6781</v>
      </c>
      <c r="E531" s="91" t="s">
        <v>1102</v>
      </c>
      <c r="F531" s="91" t="s">
        <v>334</v>
      </c>
      <c r="G531" s="4">
        <v>150</v>
      </c>
      <c r="H531" s="4">
        <v>150</v>
      </c>
      <c r="I531" s="4">
        <v>30</v>
      </c>
      <c r="J531" s="519"/>
    </row>
    <row r="532" spans="1:10" ht="24" customHeight="1" x14ac:dyDescent="0.2">
      <c r="A532" s="91">
        <v>524</v>
      </c>
      <c r="B532" s="91" t="s">
        <v>6782</v>
      </c>
      <c r="C532" s="91" t="s">
        <v>6783</v>
      </c>
      <c r="D532" s="91" t="s">
        <v>6784</v>
      </c>
      <c r="E532" s="91" t="s">
        <v>1102</v>
      </c>
      <c r="F532" s="91" t="s">
        <v>334</v>
      </c>
      <c r="G532" s="4">
        <v>150</v>
      </c>
      <c r="H532" s="4">
        <v>150</v>
      </c>
      <c r="I532" s="4">
        <v>30</v>
      </c>
      <c r="J532" s="519"/>
    </row>
    <row r="533" spans="1:10" ht="24" customHeight="1" x14ac:dyDescent="0.2">
      <c r="A533" s="91">
        <v>525</v>
      </c>
      <c r="B533" s="91" t="s">
        <v>989</v>
      </c>
      <c r="C533" s="91" t="s">
        <v>6736</v>
      </c>
      <c r="D533" s="91" t="s">
        <v>6785</v>
      </c>
      <c r="E533" s="91" t="s">
        <v>1102</v>
      </c>
      <c r="F533" s="91" t="s">
        <v>334</v>
      </c>
      <c r="G533" s="4">
        <v>150</v>
      </c>
      <c r="H533" s="4">
        <v>150</v>
      </c>
      <c r="I533" s="4">
        <v>30</v>
      </c>
      <c r="J533" s="519"/>
    </row>
    <row r="534" spans="1:10" ht="24" customHeight="1" x14ac:dyDescent="0.2">
      <c r="A534" s="91">
        <v>526</v>
      </c>
      <c r="B534" s="91" t="s">
        <v>1254</v>
      </c>
      <c r="C534" s="91" t="s">
        <v>2402</v>
      </c>
      <c r="D534" s="91" t="s">
        <v>6786</v>
      </c>
      <c r="E534" s="91" t="s">
        <v>1102</v>
      </c>
      <c r="F534" s="91" t="s">
        <v>334</v>
      </c>
      <c r="G534" s="4">
        <v>75</v>
      </c>
      <c r="H534" s="4">
        <v>75</v>
      </c>
      <c r="I534" s="4">
        <v>15</v>
      </c>
      <c r="J534" s="519"/>
    </row>
    <row r="535" spans="1:10" ht="24" customHeight="1" x14ac:dyDescent="0.2">
      <c r="A535" s="91">
        <v>527</v>
      </c>
      <c r="B535" s="91" t="s">
        <v>6787</v>
      </c>
      <c r="C535" s="91" t="s">
        <v>6788</v>
      </c>
      <c r="D535" s="91" t="s">
        <v>6789</v>
      </c>
      <c r="E535" s="91" t="s">
        <v>1102</v>
      </c>
      <c r="F535" s="91" t="s">
        <v>334</v>
      </c>
      <c r="G535" s="4">
        <v>150</v>
      </c>
      <c r="H535" s="4">
        <v>150</v>
      </c>
      <c r="I535" s="4">
        <v>30</v>
      </c>
      <c r="J535" s="519"/>
    </row>
    <row r="536" spans="1:10" ht="24" customHeight="1" x14ac:dyDescent="0.2">
      <c r="A536" s="91">
        <v>528</v>
      </c>
      <c r="B536" s="91" t="s">
        <v>934</v>
      </c>
      <c r="C536" s="91" t="s">
        <v>3141</v>
      </c>
      <c r="D536" s="91" t="s">
        <v>6790</v>
      </c>
      <c r="E536" s="91" t="s">
        <v>1102</v>
      </c>
      <c r="F536" s="91" t="s">
        <v>334</v>
      </c>
      <c r="G536" s="4">
        <v>450</v>
      </c>
      <c r="H536" s="4">
        <v>450</v>
      </c>
      <c r="I536" s="4">
        <v>90</v>
      </c>
      <c r="J536" s="519"/>
    </row>
    <row r="537" spans="1:10" ht="24" customHeight="1" x14ac:dyDescent="0.2">
      <c r="A537" s="91">
        <v>529</v>
      </c>
      <c r="B537" s="91" t="s">
        <v>6791</v>
      </c>
      <c r="C537" s="91" t="s">
        <v>983</v>
      </c>
      <c r="D537" s="91" t="s">
        <v>6792</v>
      </c>
      <c r="E537" s="91" t="s">
        <v>1102</v>
      </c>
      <c r="F537" s="91" t="s">
        <v>334</v>
      </c>
      <c r="G537" s="4">
        <v>450</v>
      </c>
      <c r="H537" s="4">
        <v>450</v>
      </c>
      <c r="I537" s="4">
        <v>90</v>
      </c>
      <c r="J537" s="519"/>
    </row>
    <row r="538" spans="1:10" ht="24" customHeight="1" x14ac:dyDescent="0.2">
      <c r="A538" s="91">
        <v>530</v>
      </c>
      <c r="B538" s="91" t="s">
        <v>757</v>
      </c>
      <c r="C538" s="91" t="s">
        <v>2863</v>
      </c>
      <c r="D538" s="91" t="s">
        <v>6793</v>
      </c>
      <c r="E538" s="91" t="s">
        <v>1102</v>
      </c>
      <c r="F538" s="91" t="s">
        <v>334</v>
      </c>
      <c r="G538" s="4">
        <v>150</v>
      </c>
      <c r="H538" s="4">
        <v>150</v>
      </c>
      <c r="I538" s="4">
        <v>30</v>
      </c>
      <c r="J538" s="519"/>
    </row>
    <row r="539" spans="1:10" ht="24" customHeight="1" x14ac:dyDescent="0.2">
      <c r="A539" s="91">
        <v>531</v>
      </c>
      <c r="B539" s="91" t="s">
        <v>1237</v>
      </c>
      <c r="C539" s="91" t="s">
        <v>6794</v>
      </c>
      <c r="D539" s="91" t="s">
        <v>6795</v>
      </c>
      <c r="E539" s="91" t="s">
        <v>1102</v>
      </c>
      <c r="F539" s="91" t="s">
        <v>334</v>
      </c>
      <c r="G539" s="4">
        <v>150</v>
      </c>
      <c r="H539" s="4">
        <v>150</v>
      </c>
      <c r="I539" s="4">
        <v>30</v>
      </c>
      <c r="J539" s="519"/>
    </row>
    <row r="540" spans="1:10" ht="24" customHeight="1" x14ac:dyDescent="0.2">
      <c r="A540" s="91">
        <v>532</v>
      </c>
      <c r="B540" s="91" t="s">
        <v>6796</v>
      </c>
      <c r="C540" s="91" t="s">
        <v>4297</v>
      </c>
      <c r="D540" s="91" t="s">
        <v>6797</v>
      </c>
      <c r="E540" s="91" t="s">
        <v>1102</v>
      </c>
      <c r="F540" s="91" t="s">
        <v>334</v>
      </c>
      <c r="G540" s="4">
        <v>150</v>
      </c>
      <c r="H540" s="4">
        <v>150</v>
      </c>
      <c r="I540" s="4">
        <v>30</v>
      </c>
      <c r="J540" s="519"/>
    </row>
    <row r="541" spans="1:10" ht="24" customHeight="1" x14ac:dyDescent="0.2">
      <c r="A541" s="91">
        <v>533</v>
      </c>
      <c r="B541" s="91" t="s">
        <v>6798</v>
      </c>
      <c r="C541" s="91" t="s">
        <v>6047</v>
      </c>
      <c r="D541" s="91" t="s">
        <v>6799</v>
      </c>
      <c r="E541" s="91" t="s">
        <v>1102</v>
      </c>
      <c r="F541" s="91" t="s">
        <v>334</v>
      </c>
      <c r="G541" s="4">
        <v>150</v>
      </c>
      <c r="H541" s="4">
        <v>150</v>
      </c>
      <c r="I541" s="4">
        <v>30</v>
      </c>
      <c r="J541" s="519"/>
    </row>
    <row r="542" spans="1:10" ht="24" customHeight="1" x14ac:dyDescent="0.2">
      <c r="A542" s="91">
        <v>534</v>
      </c>
      <c r="B542" s="91" t="s">
        <v>2354</v>
      </c>
      <c r="C542" s="91" t="s">
        <v>6800</v>
      </c>
      <c r="D542" s="91" t="s">
        <v>6801</v>
      </c>
      <c r="E542" s="91" t="s">
        <v>1102</v>
      </c>
      <c r="F542" s="91" t="s">
        <v>334</v>
      </c>
      <c r="G542" s="4">
        <v>75</v>
      </c>
      <c r="H542" s="4">
        <v>75</v>
      </c>
      <c r="I542" s="4">
        <v>15</v>
      </c>
      <c r="J542" s="519"/>
    </row>
    <row r="543" spans="1:10" ht="24" customHeight="1" x14ac:dyDescent="0.2">
      <c r="A543" s="91">
        <v>535</v>
      </c>
      <c r="B543" s="91" t="s">
        <v>1942</v>
      </c>
      <c r="C543" s="91" t="s">
        <v>6802</v>
      </c>
      <c r="D543" s="91" t="s">
        <v>6803</v>
      </c>
      <c r="E543" s="91" t="s">
        <v>1102</v>
      </c>
      <c r="F543" s="91" t="s">
        <v>334</v>
      </c>
      <c r="G543" s="4">
        <v>150</v>
      </c>
      <c r="H543" s="4">
        <v>150</v>
      </c>
      <c r="I543" s="4">
        <v>30</v>
      </c>
      <c r="J543" s="519"/>
    </row>
    <row r="544" spans="1:10" ht="24" customHeight="1" x14ac:dyDescent="0.2">
      <c r="A544" s="91">
        <v>536</v>
      </c>
      <c r="B544" s="91" t="s">
        <v>715</v>
      </c>
      <c r="C544" s="91" t="s">
        <v>2679</v>
      </c>
      <c r="D544" s="91" t="s">
        <v>6804</v>
      </c>
      <c r="E544" s="91" t="s">
        <v>1111</v>
      </c>
      <c r="F544" s="91" t="s">
        <v>334</v>
      </c>
      <c r="G544" s="4">
        <v>100</v>
      </c>
      <c r="H544" s="4">
        <v>100</v>
      </c>
      <c r="I544" s="4">
        <v>20</v>
      </c>
      <c r="J544" s="519"/>
    </row>
    <row r="545" spans="1:10" ht="24" customHeight="1" x14ac:dyDescent="0.2">
      <c r="A545" s="91">
        <v>537</v>
      </c>
      <c r="B545" s="91" t="s">
        <v>1457</v>
      </c>
      <c r="C545" s="91" t="s">
        <v>2131</v>
      </c>
      <c r="D545" s="91" t="s">
        <v>6805</v>
      </c>
      <c r="E545" s="91" t="s">
        <v>1102</v>
      </c>
      <c r="F545" s="91" t="s">
        <v>334</v>
      </c>
      <c r="G545" s="4">
        <v>75</v>
      </c>
      <c r="H545" s="4">
        <v>75</v>
      </c>
      <c r="I545" s="4">
        <v>15</v>
      </c>
      <c r="J545" s="519"/>
    </row>
    <row r="546" spans="1:10" ht="24" customHeight="1" x14ac:dyDescent="0.2">
      <c r="A546" s="91">
        <v>538</v>
      </c>
      <c r="B546" s="91" t="s">
        <v>3155</v>
      </c>
      <c r="C546" s="91" t="s">
        <v>6806</v>
      </c>
      <c r="D546" s="91" t="s">
        <v>6807</v>
      </c>
      <c r="E546" s="91" t="s">
        <v>1102</v>
      </c>
      <c r="F546" s="91" t="s">
        <v>334</v>
      </c>
      <c r="G546" s="4">
        <v>75</v>
      </c>
      <c r="H546" s="4">
        <v>75</v>
      </c>
      <c r="I546" s="4">
        <v>15</v>
      </c>
      <c r="J546" s="519"/>
    </row>
    <row r="547" spans="1:10" ht="24" customHeight="1" x14ac:dyDescent="0.2">
      <c r="A547" s="91">
        <v>539</v>
      </c>
      <c r="B547" s="91" t="s">
        <v>6644</v>
      </c>
      <c r="C547" s="91" t="s">
        <v>3729</v>
      </c>
      <c r="D547" s="91" t="s">
        <v>6808</v>
      </c>
      <c r="E547" s="91" t="s">
        <v>1102</v>
      </c>
      <c r="F547" s="91" t="s">
        <v>334</v>
      </c>
      <c r="G547" s="4">
        <v>150</v>
      </c>
      <c r="H547" s="4">
        <v>150</v>
      </c>
      <c r="I547" s="4">
        <v>30</v>
      </c>
      <c r="J547" s="519"/>
    </row>
    <row r="548" spans="1:10" ht="24" customHeight="1" x14ac:dyDescent="0.2">
      <c r="A548" s="91">
        <v>540</v>
      </c>
      <c r="B548" s="91" t="s">
        <v>1151</v>
      </c>
      <c r="C548" s="91" t="s">
        <v>6809</v>
      </c>
      <c r="D548" s="91" t="s">
        <v>6810</v>
      </c>
      <c r="E548" s="91" t="s">
        <v>1102</v>
      </c>
      <c r="F548" s="91" t="s">
        <v>334</v>
      </c>
      <c r="G548" s="4">
        <v>150</v>
      </c>
      <c r="H548" s="4">
        <v>150</v>
      </c>
      <c r="I548" s="4">
        <v>30</v>
      </c>
      <c r="J548" s="519"/>
    </row>
    <row r="549" spans="1:10" ht="24" customHeight="1" x14ac:dyDescent="0.2">
      <c r="A549" s="91">
        <v>541</v>
      </c>
      <c r="B549" s="91" t="s">
        <v>1512</v>
      </c>
      <c r="C549" s="91" t="s">
        <v>3141</v>
      </c>
      <c r="D549" s="91" t="s">
        <v>6811</v>
      </c>
      <c r="E549" s="91" t="s">
        <v>1102</v>
      </c>
      <c r="F549" s="91" t="s">
        <v>334</v>
      </c>
      <c r="G549" s="4">
        <v>150</v>
      </c>
      <c r="H549" s="4">
        <v>150</v>
      </c>
      <c r="I549" s="4">
        <v>30</v>
      </c>
      <c r="J549" s="519"/>
    </row>
    <row r="550" spans="1:10" ht="24" customHeight="1" x14ac:dyDescent="0.2">
      <c r="A550" s="91">
        <v>542</v>
      </c>
      <c r="B550" s="91" t="s">
        <v>1543</v>
      </c>
      <c r="C550" s="91" t="s">
        <v>6812</v>
      </c>
      <c r="D550" s="91" t="s">
        <v>6813</v>
      </c>
      <c r="E550" s="91" t="s">
        <v>1102</v>
      </c>
      <c r="F550" s="91" t="s">
        <v>334</v>
      </c>
      <c r="G550" s="4">
        <v>150</v>
      </c>
      <c r="H550" s="4">
        <v>150</v>
      </c>
      <c r="I550" s="4">
        <v>30</v>
      </c>
      <c r="J550" s="519"/>
    </row>
    <row r="551" spans="1:10" ht="24" customHeight="1" x14ac:dyDescent="0.2">
      <c r="A551" s="91">
        <v>543</v>
      </c>
      <c r="B551" s="91" t="s">
        <v>6814</v>
      </c>
      <c r="C551" s="91" t="s">
        <v>6815</v>
      </c>
      <c r="D551" s="91" t="s">
        <v>6816</v>
      </c>
      <c r="E551" s="91" t="s">
        <v>1102</v>
      </c>
      <c r="F551" s="91" t="s">
        <v>334</v>
      </c>
      <c r="G551" s="4">
        <v>75</v>
      </c>
      <c r="H551" s="4">
        <v>75</v>
      </c>
      <c r="I551" s="4">
        <v>15</v>
      </c>
      <c r="J551" s="519"/>
    </row>
    <row r="552" spans="1:10" ht="24" customHeight="1" x14ac:dyDescent="0.2">
      <c r="A552" s="91">
        <v>544</v>
      </c>
      <c r="B552" s="91" t="s">
        <v>1145</v>
      </c>
      <c r="C552" s="91" t="s">
        <v>6817</v>
      </c>
      <c r="D552" s="91" t="s">
        <v>6818</v>
      </c>
      <c r="E552" s="91" t="s">
        <v>1102</v>
      </c>
      <c r="F552" s="91" t="s">
        <v>334</v>
      </c>
      <c r="G552" s="4">
        <v>75</v>
      </c>
      <c r="H552" s="4">
        <v>75</v>
      </c>
      <c r="I552" s="4">
        <v>15</v>
      </c>
      <c r="J552" s="519"/>
    </row>
    <row r="553" spans="1:10" ht="24" customHeight="1" x14ac:dyDescent="0.2">
      <c r="A553" s="91">
        <v>545</v>
      </c>
      <c r="B553" s="91" t="s">
        <v>1543</v>
      </c>
      <c r="C553" s="91" t="s">
        <v>2108</v>
      </c>
      <c r="D553" s="91" t="s">
        <v>6819</v>
      </c>
      <c r="E553" s="91" t="s">
        <v>1102</v>
      </c>
      <c r="F553" s="91" t="s">
        <v>334</v>
      </c>
      <c r="G553" s="4">
        <v>75</v>
      </c>
      <c r="H553" s="4">
        <v>75</v>
      </c>
      <c r="I553" s="4">
        <v>15</v>
      </c>
      <c r="J553" s="519"/>
    </row>
    <row r="554" spans="1:10" ht="24" customHeight="1" x14ac:dyDescent="0.2">
      <c r="A554" s="91">
        <v>546</v>
      </c>
      <c r="B554" s="91" t="s">
        <v>6820</v>
      </c>
      <c r="C554" s="91" t="s">
        <v>6540</v>
      </c>
      <c r="D554" s="91" t="s">
        <v>6821</v>
      </c>
      <c r="E554" s="91" t="s">
        <v>1102</v>
      </c>
      <c r="F554" s="91" t="s">
        <v>334</v>
      </c>
      <c r="G554" s="4">
        <v>150</v>
      </c>
      <c r="H554" s="4">
        <v>150</v>
      </c>
      <c r="I554" s="4">
        <v>30</v>
      </c>
      <c r="J554" s="519"/>
    </row>
    <row r="555" spans="1:10" ht="24" customHeight="1" x14ac:dyDescent="0.2">
      <c r="A555" s="91">
        <v>547</v>
      </c>
      <c r="B555" s="91" t="s">
        <v>2518</v>
      </c>
      <c r="C555" s="91" t="s">
        <v>6822</v>
      </c>
      <c r="D555" s="91" t="s">
        <v>6823</v>
      </c>
      <c r="E555" s="91" t="s">
        <v>1102</v>
      </c>
      <c r="F555" s="91" t="s">
        <v>334</v>
      </c>
      <c r="G555" s="4">
        <v>150</v>
      </c>
      <c r="H555" s="4">
        <v>150</v>
      </c>
      <c r="I555" s="4">
        <v>30</v>
      </c>
      <c r="J555" s="519"/>
    </row>
    <row r="556" spans="1:10" ht="24" customHeight="1" x14ac:dyDescent="0.2">
      <c r="A556" s="91">
        <v>548</v>
      </c>
      <c r="B556" s="91" t="s">
        <v>1131</v>
      </c>
      <c r="C556" s="91" t="s">
        <v>1734</v>
      </c>
      <c r="D556" s="91" t="s">
        <v>6824</v>
      </c>
      <c r="E556" s="91" t="s">
        <v>1102</v>
      </c>
      <c r="F556" s="91" t="s">
        <v>334</v>
      </c>
      <c r="G556" s="4">
        <v>150</v>
      </c>
      <c r="H556" s="4">
        <v>150</v>
      </c>
      <c r="I556" s="4">
        <v>30</v>
      </c>
      <c r="J556" s="519"/>
    </row>
    <row r="557" spans="1:10" ht="24" customHeight="1" x14ac:dyDescent="0.2">
      <c r="A557" s="91">
        <v>549</v>
      </c>
      <c r="B557" s="91" t="s">
        <v>1478</v>
      </c>
      <c r="C557" s="91" t="s">
        <v>1695</v>
      </c>
      <c r="D557" s="91" t="s">
        <v>6825</v>
      </c>
      <c r="E557" s="91" t="s">
        <v>1102</v>
      </c>
      <c r="F557" s="91" t="s">
        <v>334</v>
      </c>
      <c r="G557" s="4">
        <v>75</v>
      </c>
      <c r="H557" s="4">
        <v>75</v>
      </c>
      <c r="I557" s="4">
        <v>15</v>
      </c>
      <c r="J557" s="519"/>
    </row>
    <row r="558" spans="1:10" ht="24" customHeight="1" x14ac:dyDescent="0.2">
      <c r="A558" s="91">
        <v>550</v>
      </c>
      <c r="B558" s="91" t="s">
        <v>6557</v>
      </c>
      <c r="C558" s="91" t="s">
        <v>3691</v>
      </c>
      <c r="D558" s="91" t="s">
        <v>6826</v>
      </c>
      <c r="E558" s="91" t="s">
        <v>1102</v>
      </c>
      <c r="F558" s="91" t="s">
        <v>334</v>
      </c>
      <c r="G558" s="4">
        <v>75</v>
      </c>
      <c r="H558" s="4">
        <v>75</v>
      </c>
      <c r="I558" s="4">
        <v>15</v>
      </c>
      <c r="J558" s="519"/>
    </row>
    <row r="559" spans="1:10" ht="24" customHeight="1" x14ac:dyDescent="0.2">
      <c r="A559" s="91">
        <v>551</v>
      </c>
      <c r="B559" s="91" t="s">
        <v>6827</v>
      </c>
      <c r="C559" s="91" t="s">
        <v>6828</v>
      </c>
      <c r="D559" s="91" t="s">
        <v>6829</v>
      </c>
      <c r="E559" s="91" t="s">
        <v>1102</v>
      </c>
      <c r="F559" s="91" t="s">
        <v>334</v>
      </c>
      <c r="G559" s="4">
        <v>150</v>
      </c>
      <c r="H559" s="4">
        <v>150</v>
      </c>
      <c r="I559" s="4">
        <v>30</v>
      </c>
      <c r="J559" s="519"/>
    </row>
    <row r="560" spans="1:10" ht="24" customHeight="1" x14ac:dyDescent="0.2">
      <c r="A560" s="91">
        <v>552</v>
      </c>
      <c r="B560" s="91" t="s">
        <v>1512</v>
      </c>
      <c r="C560" s="91" t="s">
        <v>935</v>
      </c>
      <c r="D560" s="91" t="s">
        <v>6830</v>
      </c>
      <c r="E560" s="91" t="s">
        <v>1102</v>
      </c>
      <c r="F560" s="91" t="s">
        <v>334</v>
      </c>
      <c r="G560" s="4">
        <v>150</v>
      </c>
      <c r="H560" s="4">
        <v>150</v>
      </c>
      <c r="I560" s="4">
        <v>30</v>
      </c>
      <c r="J560" s="519"/>
    </row>
    <row r="561" spans="1:10" ht="24" customHeight="1" x14ac:dyDescent="0.2">
      <c r="A561" s="91">
        <v>553</v>
      </c>
      <c r="B561" s="91" t="s">
        <v>715</v>
      </c>
      <c r="C561" s="91" t="s">
        <v>2078</v>
      </c>
      <c r="D561" s="91" t="s">
        <v>6831</v>
      </c>
      <c r="E561" s="91" t="s">
        <v>1102</v>
      </c>
      <c r="F561" s="91" t="s">
        <v>334</v>
      </c>
      <c r="G561" s="4">
        <v>150</v>
      </c>
      <c r="H561" s="4">
        <v>150</v>
      </c>
      <c r="I561" s="4">
        <v>30</v>
      </c>
      <c r="J561" s="519"/>
    </row>
    <row r="562" spans="1:10" ht="24" customHeight="1" x14ac:dyDescent="0.2">
      <c r="A562" s="91">
        <v>554</v>
      </c>
      <c r="B562" s="91" t="s">
        <v>1251</v>
      </c>
      <c r="C562" s="91" t="s">
        <v>6832</v>
      </c>
      <c r="D562" s="91" t="s">
        <v>6833</v>
      </c>
      <c r="E562" s="91" t="s">
        <v>1102</v>
      </c>
      <c r="F562" s="91" t="s">
        <v>334</v>
      </c>
      <c r="G562" s="4">
        <v>150</v>
      </c>
      <c r="H562" s="4">
        <v>150</v>
      </c>
      <c r="I562" s="4">
        <v>30</v>
      </c>
      <c r="J562" s="519"/>
    </row>
    <row r="563" spans="1:10" ht="24" customHeight="1" x14ac:dyDescent="0.2">
      <c r="A563" s="91">
        <v>555</v>
      </c>
      <c r="B563" s="91" t="s">
        <v>715</v>
      </c>
      <c r="C563" s="91" t="s">
        <v>6834</v>
      </c>
      <c r="D563" s="91" t="s">
        <v>6835</v>
      </c>
      <c r="E563" s="91" t="s">
        <v>1102</v>
      </c>
      <c r="F563" s="91" t="s">
        <v>334</v>
      </c>
      <c r="G563" s="4">
        <v>150</v>
      </c>
      <c r="H563" s="4">
        <v>150</v>
      </c>
      <c r="I563" s="4">
        <v>30</v>
      </c>
      <c r="J563" s="519"/>
    </row>
    <row r="564" spans="1:10" ht="24" customHeight="1" x14ac:dyDescent="0.2">
      <c r="A564" s="91">
        <v>556</v>
      </c>
      <c r="B564" s="91" t="s">
        <v>794</v>
      </c>
      <c r="C564" s="91" t="s">
        <v>1083</v>
      </c>
      <c r="D564" s="91" t="s">
        <v>6836</v>
      </c>
      <c r="E564" s="91" t="s">
        <v>1102</v>
      </c>
      <c r="F564" s="91" t="s">
        <v>334</v>
      </c>
      <c r="G564" s="4">
        <v>150</v>
      </c>
      <c r="H564" s="4">
        <v>150</v>
      </c>
      <c r="I564" s="4">
        <v>30</v>
      </c>
      <c r="J564" s="519"/>
    </row>
    <row r="565" spans="1:10" ht="24" customHeight="1" x14ac:dyDescent="0.2">
      <c r="A565" s="91">
        <v>557</v>
      </c>
      <c r="B565" s="91" t="s">
        <v>704</v>
      </c>
      <c r="C565" s="91" t="s">
        <v>6837</v>
      </c>
      <c r="D565" s="91" t="s">
        <v>6838</v>
      </c>
      <c r="E565" s="91" t="s">
        <v>1102</v>
      </c>
      <c r="F565" s="91" t="s">
        <v>334</v>
      </c>
      <c r="G565" s="4">
        <v>150</v>
      </c>
      <c r="H565" s="4">
        <v>150</v>
      </c>
      <c r="I565" s="4">
        <v>30</v>
      </c>
      <c r="J565" s="519"/>
    </row>
    <row r="566" spans="1:10" ht="24" customHeight="1" x14ac:dyDescent="0.2">
      <c r="A566" s="91">
        <v>558</v>
      </c>
      <c r="B566" s="91" t="s">
        <v>776</v>
      </c>
      <c r="C566" s="91" t="s">
        <v>3947</v>
      </c>
      <c r="D566" s="91" t="s">
        <v>6839</v>
      </c>
      <c r="E566" s="91" t="s">
        <v>1102</v>
      </c>
      <c r="F566" s="91" t="s">
        <v>334</v>
      </c>
      <c r="G566" s="4">
        <v>150</v>
      </c>
      <c r="H566" s="4">
        <v>150</v>
      </c>
      <c r="I566" s="4">
        <v>30</v>
      </c>
      <c r="J566" s="519"/>
    </row>
    <row r="567" spans="1:10" ht="24" customHeight="1" x14ac:dyDescent="0.2">
      <c r="A567" s="91">
        <v>559</v>
      </c>
      <c r="B567" s="91" t="s">
        <v>757</v>
      </c>
      <c r="C567" s="91" t="s">
        <v>6840</v>
      </c>
      <c r="D567" s="91" t="s">
        <v>6841</v>
      </c>
      <c r="E567" s="91" t="s">
        <v>1102</v>
      </c>
      <c r="F567" s="91" t="s">
        <v>334</v>
      </c>
      <c r="G567" s="4">
        <v>150</v>
      </c>
      <c r="H567" s="4">
        <v>150</v>
      </c>
      <c r="I567" s="4">
        <v>30</v>
      </c>
      <c r="J567" s="519"/>
    </row>
    <row r="568" spans="1:10" ht="24" customHeight="1" x14ac:dyDescent="0.2">
      <c r="A568" s="91">
        <v>560</v>
      </c>
      <c r="B568" s="91" t="s">
        <v>1151</v>
      </c>
      <c r="C568" s="91" t="s">
        <v>6488</v>
      </c>
      <c r="D568" s="91" t="s">
        <v>6842</v>
      </c>
      <c r="E568" s="91" t="s">
        <v>1102</v>
      </c>
      <c r="F568" s="91" t="s">
        <v>334</v>
      </c>
      <c r="G568" s="4">
        <v>75</v>
      </c>
      <c r="H568" s="4">
        <v>75</v>
      </c>
      <c r="I568" s="4">
        <v>15</v>
      </c>
      <c r="J568" s="519"/>
    </row>
    <row r="569" spans="1:10" ht="24" customHeight="1" x14ac:dyDescent="0.2">
      <c r="A569" s="91">
        <v>561</v>
      </c>
      <c r="B569" s="91" t="s">
        <v>757</v>
      </c>
      <c r="C569" s="91" t="s">
        <v>6843</v>
      </c>
      <c r="D569" s="91" t="s">
        <v>6844</v>
      </c>
      <c r="E569" s="91" t="s">
        <v>1102</v>
      </c>
      <c r="F569" s="91" t="s">
        <v>334</v>
      </c>
      <c r="G569" s="4">
        <v>150</v>
      </c>
      <c r="H569" s="4">
        <v>150</v>
      </c>
      <c r="I569" s="4">
        <v>30</v>
      </c>
      <c r="J569" s="519"/>
    </row>
    <row r="570" spans="1:10" ht="24" customHeight="1" x14ac:dyDescent="0.2">
      <c r="A570" s="91">
        <v>562</v>
      </c>
      <c r="B570" s="91" t="s">
        <v>852</v>
      </c>
      <c r="C570" s="91" t="s">
        <v>2426</v>
      </c>
      <c r="D570" s="91" t="s">
        <v>6845</v>
      </c>
      <c r="E570" s="91" t="s">
        <v>1102</v>
      </c>
      <c r="F570" s="91" t="s">
        <v>334</v>
      </c>
      <c r="G570" s="4">
        <v>75</v>
      </c>
      <c r="H570" s="4">
        <v>75</v>
      </c>
      <c r="I570" s="4">
        <v>15</v>
      </c>
      <c r="J570" s="519"/>
    </row>
    <row r="571" spans="1:10" ht="24" customHeight="1" x14ac:dyDescent="0.2">
      <c r="A571" s="91">
        <v>563</v>
      </c>
      <c r="B571" s="91" t="s">
        <v>1919</v>
      </c>
      <c r="C571" s="91" t="s">
        <v>6846</v>
      </c>
      <c r="D571" s="91" t="s">
        <v>6847</v>
      </c>
      <c r="E571" s="91" t="s">
        <v>1102</v>
      </c>
      <c r="F571" s="91" t="s">
        <v>334</v>
      </c>
      <c r="G571" s="4">
        <v>150</v>
      </c>
      <c r="H571" s="4">
        <v>150</v>
      </c>
      <c r="I571" s="4">
        <v>30</v>
      </c>
      <c r="J571" s="519"/>
    </row>
    <row r="572" spans="1:10" ht="24" customHeight="1" x14ac:dyDescent="0.2">
      <c r="A572" s="91">
        <v>564</v>
      </c>
      <c r="B572" s="91" t="s">
        <v>715</v>
      </c>
      <c r="C572" s="91" t="s">
        <v>2284</v>
      </c>
      <c r="D572" s="91" t="s">
        <v>6848</v>
      </c>
      <c r="E572" s="91" t="s">
        <v>1102</v>
      </c>
      <c r="F572" s="91" t="s">
        <v>334</v>
      </c>
      <c r="G572" s="4">
        <v>150</v>
      </c>
      <c r="H572" s="4">
        <v>150</v>
      </c>
      <c r="I572" s="4">
        <v>30</v>
      </c>
      <c r="J572" s="519"/>
    </row>
    <row r="573" spans="1:10" ht="24" customHeight="1" x14ac:dyDescent="0.2">
      <c r="A573" s="91">
        <v>565</v>
      </c>
      <c r="B573" s="91" t="s">
        <v>1125</v>
      </c>
      <c r="C573" s="91" t="s">
        <v>2033</v>
      </c>
      <c r="D573" s="91" t="s">
        <v>6849</v>
      </c>
      <c r="E573" s="91" t="s">
        <v>1102</v>
      </c>
      <c r="F573" s="91" t="s">
        <v>334</v>
      </c>
      <c r="G573" s="4">
        <v>150</v>
      </c>
      <c r="H573" s="4">
        <v>150</v>
      </c>
      <c r="I573" s="4">
        <v>30</v>
      </c>
      <c r="J573" s="519"/>
    </row>
    <row r="574" spans="1:10" ht="24" customHeight="1" x14ac:dyDescent="0.2">
      <c r="A574" s="91">
        <v>566</v>
      </c>
      <c r="B574" s="91" t="s">
        <v>1290</v>
      </c>
      <c r="C574" s="91" t="s">
        <v>6850</v>
      </c>
      <c r="D574" s="91" t="s">
        <v>6851</v>
      </c>
      <c r="E574" s="91" t="s">
        <v>1102</v>
      </c>
      <c r="F574" s="91" t="s">
        <v>334</v>
      </c>
      <c r="G574" s="4">
        <v>150</v>
      </c>
      <c r="H574" s="4">
        <v>150</v>
      </c>
      <c r="I574" s="4">
        <v>30</v>
      </c>
      <c r="J574" s="519"/>
    </row>
    <row r="575" spans="1:10" ht="24" customHeight="1" x14ac:dyDescent="0.2">
      <c r="A575" s="91">
        <v>567</v>
      </c>
      <c r="B575" s="91" t="s">
        <v>1099</v>
      </c>
      <c r="C575" s="91" t="s">
        <v>6852</v>
      </c>
      <c r="D575" s="91" t="s">
        <v>6853</v>
      </c>
      <c r="E575" s="91" t="s">
        <v>1102</v>
      </c>
      <c r="F575" s="91" t="s">
        <v>334</v>
      </c>
      <c r="G575" s="4">
        <v>150</v>
      </c>
      <c r="H575" s="4">
        <v>150</v>
      </c>
      <c r="I575" s="4">
        <v>30</v>
      </c>
      <c r="J575" s="519"/>
    </row>
    <row r="576" spans="1:10" ht="24" customHeight="1" x14ac:dyDescent="0.2">
      <c r="A576" s="91">
        <v>568</v>
      </c>
      <c r="B576" s="91" t="s">
        <v>1148</v>
      </c>
      <c r="C576" s="91" t="s">
        <v>6854</v>
      </c>
      <c r="D576" s="91" t="s">
        <v>6855</v>
      </c>
      <c r="E576" s="91" t="s">
        <v>1102</v>
      </c>
      <c r="F576" s="91" t="s">
        <v>334</v>
      </c>
      <c r="G576" s="4">
        <v>150</v>
      </c>
      <c r="H576" s="4">
        <v>150</v>
      </c>
      <c r="I576" s="4">
        <v>30</v>
      </c>
      <c r="J576" s="519"/>
    </row>
    <row r="577" spans="1:10" ht="24" customHeight="1" x14ac:dyDescent="0.2">
      <c r="A577" s="91">
        <v>569</v>
      </c>
      <c r="B577" s="91" t="s">
        <v>1295</v>
      </c>
      <c r="C577" s="91" t="s">
        <v>6856</v>
      </c>
      <c r="D577" s="91" t="s">
        <v>6857</v>
      </c>
      <c r="E577" s="91" t="s">
        <v>1102</v>
      </c>
      <c r="F577" s="91" t="s">
        <v>334</v>
      </c>
      <c r="G577" s="4">
        <v>150</v>
      </c>
      <c r="H577" s="4">
        <v>150</v>
      </c>
      <c r="I577" s="4">
        <v>30</v>
      </c>
      <c r="J577" s="519"/>
    </row>
    <row r="578" spans="1:10" ht="24" customHeight="1" x14ac:dyDescent="0.2">
      <c r="A578" s="91">
        <v>570</v>
      </c>
      <c r="B578" s="91" t="s">
        <v>1331</v>
      </c>
      <c r="C578" s="91" t="s">
        <v>5245</v>
      </c>
      <c r="D578" s="91" t="s">
        <v>5246</v>
      </c>
      <c r="E578" s="91" t="s">
        <v>1102</v>
      </c>
      <c r="F578" s="91" t="s">
        <v>334</v>
      </c>
      <c r="G578" s="4">
        <v>150</v>
      </c>
      <c r="H578" s="4">
        <v>150</v>
      </c>
      <c r="I578" s="4">
        <v>30</v>
      </c>
      <c r="J578" s="519"/>
    </row>
    <row r="579" spans="1:10" ht="24" customHeight="1" x14ac:dyDescent="0.2">
      <c r="A579" s="91">
        <v>571</v>
      </c>
      <c r="B579" s="91" t="s">
        <v>1012</v>
      </c>
      <c r="C579" s="91" t="s">
        <v>2602</v>
      </c>
      <c r="D579" s="91" t="s">
        <v>6858</v>
      </c>
      <c r="E579" s="91" t="s">
        <v>1102</v>
      </c>
      <c r="F579" s="91" t="s">
        <v>334</v>
      </c>
      <c r="G579" s="4">
        <v>75</v>
      </c>
      <c r="H579" s="4">
        <v>75</v>
      </c>
      <c r="I579" s="4">
        <v>15</v>
      </c>
      <c r="J579" s="519"/>
    </row>
    <row r="580" spans="1:10" ht="24" customHeight="1" x14ac:dyDescent="0.2">
      <c r="A580" s="91">
        <v>572</v>
      </c>
      <c r="B580" s="91" t="s">
        <v>6859</v>
      </c>
      <c r="C580" s="91" t="s">
        <v>6860</v>
      </c>
      <c r="D580" s="91" t="s">
        <v>6861</v>
      </c>
      <c r="E580" s="91" t="s">
        <v>1102</v>
      </c>
      <c r="F580" s="91" t="s">
        <v>334</v>
      </c>
      <c r="G580" s="4">
        <v>150</v>
      </c>
      <c r="H580" s="4">
        <v>150</v>
      </c>
      <c r="I580" s="4">
        <v>30</v>
      </c>
      <c r="J580" s="519"/>
    </row>
    <row r="581" spans="1:10" ht="24" customHeight="1" x14ac:dyDescent="0.2">
      <c r="A581" s="91">
        <v>573</v>
      </c>
      <c r="B581" s="91" t="s">
        <v>861</v>
      </c>
      <c r="C581" s="91" t="s">
        <v>6862</v>
      </c>
      <c r="D581" s="91" t="s">
        <v>6863</v>
      </c>
      <c r="E581" s="91" t="s">
        <v>1102</v>
      </c>
      <c r="F581" s="91" t="s">
        <v>334</v>
      </c>
      <c r="G581" s="4">
        <v>150</v>
      </c>
      <c r="H581" s="4">
        <v>150</v>
      </c>
      <c r="I581" s="4">
        <v>30</v>
      </c>
      <c r="J581" s="519"/>
    </row>
    <row r="582" spans="1:10" ht="24" customHeight="1" x14ac:dyDescent="0.2">
      <c r="A582" s="91">
        <v>574</v>
      </c>
      <c r="B582" s="91" t="s">
        <v>1331</v>
      </c>
      <c r="C582" s="91" t="s">
        <v>777</v>
      </c>
      <c r="D582" s="91" t="s">
        <v>6864</v>
      </c>
      <c r="E582" s="91" t="s">
        <v>1102</v>
      </c>
      <c r="F582" s="91" t="s">
        <v>334</v>
      </c>
      <c r="G582" s="4">
        <v>150</v>
      </c>
      <c r="H582" s="4">
        <v>150</v>
      </c>
      <c r="I582" s="4">
        <v>30</v>
      </c>
      <c r="J582" s="519"/>
    </row>
    <row r="583" spans="1:10" ht="24" customHeight="1" x14ac:dyDescent="0.2">
      <c r="A583" s="91">
        <v>575</v>
      </c>
      <c r="B583" s="91" t="s">
        <v>1304</v>
      </c>
      <c r="C583" s="91" t="s">
        <v>2195</v>
      </c>
      <c r="D583" s="91" t="s">
        <v>6865</v>
      </c>
      <c r="E583" s="91" t="s">
        <v>1102</v>
      </c>
      <c r="F583" s="91" t="s">
        <v>334</v>
      </c>
      <c r="G583" s="4">
        <v>75</v>
      </c>
      <c r="H583" s="4">
        <v>75</v>
      </c>
      <c r="I583" s="4">
        <v>15</v>
      </c>
      <c r="J583" s="519"/>
    </row>
    <row r="584" spans="1:10" ht="24" customHeight="1" x14ac:dyDescent="0.2">
      <c r="A584" s="91">
        <v>576</v>
      </c>
      <c r="B584" s="91" t="s">
        <v>6866</v>
      </c>
      <c r="C584" s="91" t="s">
        <v>6867</v>
      </c>
      <c r="D584" s="91" t="s">
        <v>6868</v>
      </c>
      <c r="E584" s="91" t="s">
        <v>1102</v>
      </c>
      <c r="F584" s="91" t="s">
        <v>334</v>
      </c>
      <c r="G584" s="4">
        <v>150</v>
      </c>
      <c r="H584" s="4">
        <v>150</v>
      </c>
      <c r="I584" s="4">
        <v>30</v>
      </c>
      <c r="J584" s="519"/>
    </row>
    <row r="585" spans="1:10" ht="24" customHeight="1" x14ac:dyDescent="0.2">
      <c r="A585" s="91">
        <v>577</v>
      </c>
      <c r="B585" s="91" t="s">
        <v>6869</v>
      </c>
      <c r="C585" s="91" t="s">
        <v>6862</v>
      </c>
      <c r="D585" s="91" t="s">
        <v>6870</v>
      </c>
      <c r="E585" s="91" t="s">
        <v>1102</v>
      </c>
      <c r="F585" s="91" t="s">
        <v>334</v>
      </c>
      <c r="G585" s="4">
        <v>150</v>
      </c>
      <c r="H585" s="4">
        <v>150</v>
      </c>
      <c r="I585" s="4">
        <v>30</v>
      </c>
      <c r="J585" s="519"/>
    </row>
    <row r="586" spans="1:10" ht="24" customHeight="1" x14ac:dyDescent="0.2">
      <c r="A586" s="91">
        <v>578</v>
      </c>
      <c r="B586" s="91" t="s">
        <v>757</v>
      </c>
      <c r="C586" s="91" t="s">
        <v>6871</v>
      </c>
      <c r="D586" s="91" t="s">
        <v>6872</v>
      </c>
      <c r="E586" s="91" t="s">
        <v>1102</v>
      </c>
      <c r="F586" s="91" t="s">
        <v>334</v>
      </c>
      <c r="G586" s="4">
        <v>150</v>
      </c>
      <c r="H586" s="4">
        <v>150</v>
      </c>
      <c r="I586" s="4">
        <v>30</v>
      </c>
      <c r="J586" s="519"/>
    </row>
    <row r="587" spans="1:10" ht="24" customHeight="1" x14ac:dyDescent="0.2">
      <c r="A587" s="91">
        <v>579</v>
      </c>
      <c r="B587" s="91" t="s">
        <v>1261</v>
      </c>
      <c r="C587" s="91" t="s">
        <v>6873</v>
      </c>
      <c r="D587" s="91" t="s">
        <v>6874</v>
      </c>
      <c r="E587" s="91" t="s">
        <v>1102</v>
      </c>
      <c r="F587" s="91" t="s">
        <v>334</v>
      </c>
      <c r="G587" s="4">
        <v>75</v>
      </c>
      <c r="H587" s="4">
        <v>75</v>
      </c>
      <c r="I587" s="4">
        <v>15</v>
      </c>
      <c r="J587" s="519"/>
    </row>
    <row r="588" spans="1:10" ht="24" customHeight="1" x14ac:dyDescent="0.2">
      <c r="A588" s="91">
        <v>580</v>
      </c>
      <c r="B588" s="91" t="s">
        <v>1907</v>
      </c>
      <c r="C588" s="91" t="s">
        <v>4967</v>
      </c>
      <c r="D588" s="91" t="s">
        <v>6875</v>
      </c>
      <c r="E588" s="91" t="s">
        <v>1102</v>
      </c>
      <c r="F588" s="91" t="s">
        <v>334</v>
      </c>
      <c r="G588" s="4">
        <v>75</v>
      </c>
      <c r="H588" s="4">
        <v>75</v>
      </c>
      <c r="I588" s="4">
        <v>15</v>
      </c>
      <c r="J588" s="519"/>
    </row>
    <row r="589" spans="1:10" ht="24" customHeight="1" x14ac:dyDescent="0.2">
      <c r="A589" s="91">
        <v>581</v>
      </c>
      <c r="B589" s="91" t="s">
        <v>1055</v>
      </c>
      <c r="C589" s="91" t="s">
        <v>6738</v>
      </c>
      <c r="D589" s="91" t="s">
        <v>6876</v>
      </c>
      <c r="E589" s="91" t="s">
        <v>1102</v>
      </c>
      <c r="F589" s="91" t="s">
        <v>334</v>
      </c>
      <c r="G589" s="4">
        <v>75</v>
      </c>
      <c r="H589" s="4">
        <v>75</v>
      </c>
      <c r="I589" s="4">
        <v>15</v>
      </c>
      <c r="J589" s="519"/>
    </row>
    <row r="590" spans="1:10" ht="24" customHeight="1" x14ac:dyDescent="0.2">
      <c r="A590" s="91">
        <v>582</v>
      </c>
      <c r="B590" s="91" t="s">
        <v>794</v>
      </c>
      <c r="C590" s="91" t="s">
        <v>6877</v>
      </c>
      <c r="D590" s="91" t="s">
        <v>6878</v>
      </c>
      <c r="E590" s="91" t="s">
        <v>1102</v>
      </c>
      <c r="F590" s="91" t="s">
        <v>334</v>
      </c>
      <c r="G590" s="4">
        <v>150</v>
      </c>
      <c r="H590" s="4">
        <v>150</v>
      </c>
      <c r="I590" s="4">
        <v>30</v>
      </c>
      <c r="J590" s="519"/>
    </row>
    <row r="591" spans="1:10" ht="24" customHeight="1" x14ac:dyDescent="0.2">
      <c r="A591" s="91">
        <v>583</v>
      </c>
      <c r="B591" s="91" t="s">
        <v>2101</v>
      </c>
      <c r="C591" s="91" t="s">
        <v>1668</v>
      </c>
      <c r="D591" s="91" t="s">
        <v>6879</v>
      </c>
      <c r="E591" s="91" t="s">
        <v>1102</v>
      </c>
      <c r="F591" s="91" t="s">
        <v>334</v>
      </c>
      <c r="G591" s="4">
        <v>150</v>
      </c>
      <c r="H591" s="4">
        <v>150</v>
      </c>
      <c r="I591" s="4">
        <v>30</v>
      </c>
      <c r="J591" s="519"/>
    </row>
    <row r="592" spans="1:10" ht="24" customHeight="1" x14ac:dyDescent="0.2">
      <c r="A592" s="91">
        <v>584</v>
      </c>
      <c r="B592" s="91" t="s">
        <v>3726</v>
      </c>
      <c r="C592" s="91" t="s">
        <v>3751</v>
      </c>
      <c r="D592" s="91" t="s">
        <v>6880</v>
      </c>
      <c r="E592" s="91" t="s">
        <v>1102</v>
      </c>
      <c r="F592" s="91" t="s">
        <v>334</v>
      </c>
      <c r="G592" s="4">
        <v>150</v>
      </c>
      <c r="H592" s="4">
        <v>150</v>
      </c>
      <c r="I592" s="4">
        <v>30</v>
      </c>
      <c r="J592" s="519"/>
    </row>
    <row r="593" spans="1:10" ht="24" customHeight="1" x14ac:dyDescent="0.2">
      <c r="A593" s="91">
        <v>585</v>
      </c>
      <c r="B593" s="91" t="s">
        <v>1142</v>
      </c>
      <c r="C593" s="91" t="s">
        <v>2380</v>
      </c>
      <c r="D593" s="91" t="s">
        <v>6881</v>
      </c>
      <c r="E593" s="91" t="s">
        <v>1102</v>
      </c>
      <c r="F593" s="91" t="s">
        <v>334</v>
      </c>
      <c r="G593" s="4">
        <v>75</v>
      </c>
      <c r="H593" s="4">
        <v>75</v>
      </c>
      <c r="I593" s="4">
        <v>15</v>
      </c>
      <c r="J593" s="519"/>
    </row>
    <row r="594" spans="1:10" ht="24" customHeight="1" x14ac:dyDescent="0.2">
      <c r="A594" s="91">
        <v>586</v>
      </c>
      <c r="B594" s="91" t="s">
        <v>1021</v>
      </c>
      <c r="C594" s="91" t="s">
        <v>6882</v>
      </c>
      <c r="D594" s="91" t="s">
        <v>6883</v>
      </c>
      <c r="E594" s="91" t="s">
        <v>1102</v>
      </c>
      <c r="F594" s="91" t="s">
        <v>334</v>
      </c>
      <c r="G594" s="4">
        <v>150</v>
      </c>
      <c r="H594" s="4">
        <v>150</v>
      </c>
      <c r="I594" s="4">
        <v>30</v>
      </c>
      <c r="J594" s="519"/>
    </row>
    <row r="595" spans="1:10" ht="24" customHeight="1" x14ac:dyDescent="0.2">
      <c r="A595" s="91">
        <v>587</v>
      </c>
      <c r="B595" s="91" t="s">
        <v>2662</v>
      </c>
      <c r="C595" s="91" t="s">
        <v>6884</v>
      </c>
      <c r="D595" s="91" t="s">
        <v>6885</v>
      </c>
      <c r="E595" s="91" t="s">
        <v>1102</v>
      </c>
      <c r="F595" s="91" t="s">
        <v>334</v>
      </c>
      <c r="G595" s="4">
        <v>75</v>
      </c>
      <c r="H595" s="4">
        <v>75</v>
      </c>
      <c r="I595" s="4">
        <v>15</v>
      </c>
      <c r="J595" s="519"/>
    </row>
    <row r="596" spans="1:10" ht="24" customHeight="1" x14ac:dyDescent="0.2">
      <c r="A596" s="91">
        <v>588</v>
      </c>
      <c r="B596" s="91" t="s">
        <v>1457</v>
      </c>
      <c r="C596" s="91" t="s">
        <v>2544</v>
      </c>
      <c r="D596" s="91" t="s">
        <v>6886</v>
      </c>
      <c r="E596" s="91" t="s">
        <v>1102</v>
      </c>
      <c r="F596" s="91" t="s">
        <v>334</v>
      </c>
      <c r="G596" s="4">
        <v>450</v>
      </c>
      <c r="H596" s="4">
        <v>450</v>
      </c>
      <c r="I596" s="4">
        <v>90</v>
      </c>
      <c r="J596" s="519"/>
    </row>
    <row r="597" spans="1:10" ht="24" customHeight="1" x14ac:dyDescent="0.2">
      <c r="A597" s="91">
        <v>589</v>
      </c>
      <c r="B597" s="91" t="s">
        <v>6887</v>
      </c>
      <c r="C597" s="91" t="s">
        <v>2269</v>
      </c>
      <c r="D597" s="91" t="s">
        <v>6888</v>
      </c>
      <c r="E597" s="91" t="s">
        <v>1102</v>
      </c>
      <c r="F597" s="91" t="s">
        <v>334</v>
      </c>
      <c r="G597" s="4">
        <v>150</v>
      </c>
      <c r="H597" s="4">
        <v>150</v>
      </c>
      <c r="I597" s="4">
        <v>30</v>
      </c>
      <c r="J597" s="519"/>
    </row>
    <row r="598" spans="1:10" ht="24" customHeight="1" x14ac:dyDescent="0.2">
      <c r="A598" s="91">
        <v>590</v>
      </c>
      <c r="B598" s="91" t="s">
        <v>1512</v>
      </c>
      <c r="C598" s="91" t="s">
        <v>6618</v>
      </c>
      <c r="D598" s="91" t="s">
        <v>6889</v>
      </c>
      <c r="E598" s="91" t="s">
        <v>1102</v>
      </c>
      <c r="F598" s="91" t="s">
        <v>334</v>
      </c>
      <c r="G598" s="4">
        <v>150</v>
      </c>
      <c r="H598" s="4">
        <v>150</v>
      </c>
      <c r="I598" s="4">
        <v>30</v>
      </c>
      <c r="J598" s="519"/>
    </row>
    <row r="599" spans="1:10" ht="24" customHeight="1" x14ac:dyDescent="0.2">
      <c r="A599" s="91">
        <v>591</v>
      </c>
      <c r="B599" s="91" t="s">
        <v>1919</v>
      </c>
      <c r="C599" s="91" t="s">
        <v>1649</v>
      </c>
      <c r="D599" s="91" t="s">
        <v>6890</v>
      </c>
      <c r="E599" s="91" t="s">
        <v>1102</v>
      </c>
      <c r="F599" s="91" t="s">
        <v>334</v>
      </c>
      <c r="G599" s="4">
        <v>150</v>
      </c>
      <c r="H599" s="4">
        <v>150</v>
      </c>
      <c r="I599" s="4">
        <v>30</v>
      </c>
      <c r="J599" s="519"/>
    </row>
    <row r="600" spans="1:10" ht="24" customHeight="1" x14ac:dyDescent="0.2">
      <c r="A600" s="91">
        <v>592</v>
      </c>
      <c r="B600" s="91" t="s">
        <v>1919</v>
      </c>
      <c r="C600" s="91" t="s">
        <v>6891</v>
      </c>
      <c r="D600" s="91" t="s">
        <v>6892</v>
      </c>
      <c r="E600" s="91" t="s">
        <v>1102</v>
      </c>
      <c r="F600" s="91" t="s">
        <v>334</v>
      </c>
      <c r="G600" s="4">
        <v>150</v>
      </c>
      <c r="H600" s="4">
        <v>150</v>
      </c>
      <c r="I600" s="4">
        <v>30</v>
      </c>
      <c r="J600" s="519"/>
    </row>
    <row r="601" spans="1:10" ht="24" customHeight="1" x14ac:dyDescent="0.2">
      <c r="A601" s="91">
        <v>593</v>
      </c>
      <c r="B601" s="91" t="s">
        <v>994</v>
      </c>
      <c r="C601" s="91" t="s">
        <v>1025</v>
      </c>
      <c r="D601" s="91" t="s">
        <v>6893</v>
      </c>
      <c r="E601" s="91" t="s">
        <v>1102</v>
      </c>
      <c r="F601" s="91" t="s">
        <v>334</v>
      </c>
      <c r="G601" s="4">
        <v>150</v>
      </c>
      <c r="H601" s="4">
        <v>150</v>
      </c>
      <c r="I601" s="4">
        <v>30</v>
      </c>
      <c r="J601" s="519"/>
    </row>
    <row r="602" spans="1:10" ht="24" customHeight="1" x14ac:dyDescent="0.2">
      <c r="A602" s="91">
        <v>594</v>
      </c>
      <c r="B602" s="91" t="s">
        <v>6894</v>
      </c>
      <c r="C602" s="91" t="s">
        <v>6895</v>
      </c>
      <c r="D602" s="91" t="s">
        <v>6896</v>
      </c>
      <c r="E602" s="91" t="s">
        <v>1102</v>
      </c>
      <c r="F602" s="91" t="s">
        <v>334</v>
      </c>
      <c r="G602" s="4">
        <v>150</v>
      </c>
      <c r="H602" s="4">
        <v>150</v>
      </c>
      <c r="I602" s="4">
        <v>30</v>
      </c>
      <c r="J602" s="519"/>
    </row>
    <row r="603" spans="1:10" ht="24" customHeight="1" x14ac:dyDescent="0.2">
      <c r="A603" s="91">
        <v>595</v>
      </c>
      <c r="B603" s="91" t="s">
        <v>1983</v>
      </c>
      <c r="C603" s="91" t="s">
        <v>5190</v>
      </c>
      <c r="D603" s="91" t="s">
        <v>6897</v>
      </c>
      <c r="E603" s="91" t="s">
        <v>1102</v>
      </c>
      <c r="F603" s="91" t="s">
        <v>334</v>
      </c>
      <c r="G603" s="4">
        <v>75</v>
      </c>
      <c r="H603" s="4">
        <v>75</v>
      </c>
      <c r="I603" s="4">
        <v>15</v>
      </c>
      <c r="J603" s="519"/>
    </row>
    <row r="604" spans="1:10" ht="24" customHeight="1" x14ac:dyDescent="0.2">
      <c r="A604" s="91">
        <v>596</v>
      </c>
      <c r="B604" s="91" t="s">
        <v>1076</v>
      </c>
      <c r="C604" s="91" t="s">
        <v>6450</v>
      </c>
      <c r="D604" s="91" t="s">
        <v>6898</v>
      </c>
      <c r="E604" s="91" t="s">
        <v>1102</v>
      </c>
      <c r="F604" s="91" t="s">
        <v>334</v>
      </c>
      <c r="G604" s="4">
        <v>150</v>
      </c>
      <c r="H604" s="4">
        <v>150</v>
      </c>
      <c r="I604" s="4">
        <v>30</v>
      </c>
      <c r="J604" s="519"/>
    </row>
    <row r="605" spans="1:10" ht="24" customHeight="1" x14ac:dyDescent="0.2">
      <c r="A605" s="91">
        <v>597</v>
      </c>
      <c r="B605" s="91" t="s">
        <v>1125</v>
      </c>
      <c r="C605" s="91" t="s">
        <v>6899</v>
      </c>
      <c r="D605" s="91" t="s">
        <v>6900</v>
      </c>
      <c r="E605" s="91" t="s">
        <v>1102</v>
      </c>
      <c r="F605" s="91" t="s">
        <v>334</v>
      </c>
      <c r="G605" s="4">
        <v>150</v>
      </c>
      <c r="H605" s="4">
        <v>150</v>
      </c>
      <c r="I605" s="4">
        <v>30</v>
      </c>
      <c r="J605" s="519"/>
    </row>
    <row r="606" spans="1:10" ht="24" customHeight="1" x14ac:dyDescent="0.2">
      <c r="A606" s="91">
        <v>598</v>
      </c>
      <c r="B606" s="91" t="s">
        <v>6901</v>
      </c>
      <c r="C606" s="91" t="s">
        <v>6433</v>
      </c>
      <c r="D606" s="91" t="s">
        <v>6902</v>
      </c>
      <c r="E606" s="91" t="s">
        <v>1102</v>
      </c>
      <c r="F606" s="91" t="s">
        <v>334</v>
      </c>
      <c r="G606" s="4">
        <v>150</v>
      </c>
      <c r="H606" s="4">
        <v>150</v>
      </c>
      <c r="I606" s="4">
        <v>30</v>
      </c>
      <c r="J606" s="519"/>
    </row>
    <row r="607" spans="1:10" ht="24" customHeight="1" x14ac:dyDescent="0.2">
      <c r="A607" s="91">
        <v>599</v>
      </c>
      <c r="B607" s="91" t="s">
        <v>6669</v>
      </c>
      <c r="C607" s="91" t="s">
        <v>4393</v>
      </c>
      <c r="D607" s="91" t="s">
        <v>6903</v>
      </c>
      <c r="E607" s="91" t="s">
        <v>1102</v>
      </c>
      <c r="F607" s="91" t="s">
        <v>334</v>
      </c>
      <c r="G607" s="4">
        <v>150</v>
      </c>
      <c r="H607" s="4">
        <v>150</v>
      </c>
      <c r="I607" s="4">
        <v>30</v>
      </c>
      <c r="J607" s="519"/>
    </row>
    <row r="608" spans="1:10" ht="24" customHeight="1" x14ac:dyDescent="0.2">
      <c r="A608" s="91">
        <v>600</v>
      </c>
      <c r="B608" s="91" t="s">
        <v>1012</v>
      </c>
      <c r="C608" s="91" t="s">
        <v>1797</v>
      </c>
      <c r="D608" s="91" t="s">
        <v>6904</v>
      </c>
      <c r="E608" s="91" t="s">
        <v>1102</v>
      </c>
      <c r="F608" s="91" t="s">
        <v>334</v>
      </c>
      <c r="G608" s="4">
        <v>150</v>
      </c>
      <c r="H608" s="4">
        <v>150</v>
      </c>
      <c r="I608" s="4">
        <v>30</v>
      </c>
      <c r="J608" s="519"/>
    </row>
    <row r="609" spans="1:10" ht="24" customHeight="1" x14ac:dyDescent="0.2">
      <c r="A609" s="91">
        <v>601</v>
      </c>
      <c r="B609" s="91" t="s">
        <v>6905</v>
      </c>
      <c r="C609" s="91" t="s">
        <v>6906</v>
      </c>
      <c r="D609" s="91" t="s">
        <v>6907</v>
      </c>
      <c r="E609" s="91" t="s">
        <v>1102</v>
      </c>
      <c r="F609" s="91" t="s">
        <v>334</v>
      </c>
      <c r="G609" s="4">
        <v>150</v>
      </c>
      <c r="H609" s="4">
        <v>150</v>
      </c>
      <c r="I609" s="4">
        <v>30</v>
      </c>
      <c r="J609" s="519"/>
    </row>
    <row r="610" spans="1:10" ht="24" customHeight="1" x14ac:dyDescent="0.2">
      <c r="A610" s="91">
        <v>602</v>
      </c>
      <c r="B610" s="91" t="s">
        <v>1012</v>
      </c>
      <c r="C610" s="91" t="s">
        <v>2135</v>
      </c>
      <c r="D610" s="91" t="s">
        <v>6908</v>
      </c>
      <c r="E610" s="91" t="s">
        <v>1102</v>
      </c>
      <c r="F610" s="91" t="s">
        <v>334</v>
      </c>
      <c r="G610" s="4">
        <v>75</v>
      </c>
      <c r="H610" s="4">
        <v>75</v>
      </c>
      <c r="I610" s="4">
        <v>15</v>
      </c>
      <c r="J610" s="519"/>
    </row>
    <row r="611" spans="1:10" ht="24" customHeight="1" x14ac:dyDescent="0.2">
      <c r="A611" s="91">
        <v>603</v>
      </c>
      <c r="B611" s="91" t="s">
        <v>725</v>
      </c>
      <c r="C611" s="91" t="s">
        <v>6909</v>
      </c>
      <c r="D611" s="91" t="s">
        <v>6910</v>
      </c>
      <c r="E611" s="91" t="s">
        <v>1102</v>
      </c>
      <c r="F611" s="91" t="s">
        <v>334</v>
      </c>
      <c r="G611" s="4">
        <v>75</v>
      </c>
      <c r="H611" s="4">
        <v>75</v>
      </c>
      <c r="I611" s="4">
        <v>15</v>
      </c>
      <c r="J611" s="519"/>
    </row>
    <row r="612" spans="1:10" ht="24" customHeight="1" x14ac:dyDescent="0.2">
      <c r="A612" s="91">
        <v>604</v>
      </c>
      <c r="B612" s="91" t="s">
        <v>1635</v>
      </c>
      <c r="C612" s="91" t="s">
        <v>1238</v>
      </c>
      <c r="D612" s="91" t="s">
        <v>6911</v>
      </c>
      <c r="E612" s="91" t="s">
        <v>1102</v>
      </c>
      <c r="F612" s="91" t="s">
        <v>334</v>
      </c>
      <c r="G612" s="4">
        <v>75</v>
      </c>
      <c r="H612" s="4">
        <v>75</v>
      </c>
      <c r="I612" s="4">
        <v>15</v>
      </c>
      <c r="J612" s="519"/>
    </row>
    <row r="613" spans="1:10" ht="24" customHeight="1" x14ac:dyDescent="0.2">
      <c r="A613" s="91">
        <v>605</v>
      </c>
      <c r="B613" s="91" t="s">
        <v>6912</v>
      </c>
      <c r="C613" s="91" t="s">
        <v>6913</v>
      </c>
      <c r="D613" s="91" t="s">
        <v>6914</v>
      </c>
      <c r="E613" s="91" t="s">
        <v>1102</v>
      </c>
      <c r="F613" s="91" t="s">
        <v>334</v>
      </c>
      <c r="G613" s="4">
        <v>450</v>
      </c>
      <c r="H613" s="4">
        <v>450</v>
      </c>
      <c r="I613" s="4">
        <v>90</v>
      </c>
      <c r="J613" s="519"/>
    </row>
    <row r="614" spans="1:10" ht="24" customHeight="1" x14ac:dyDescent="0.2">
      <c r="A614" s="91">
        <v>606</v>
      </c>
      <c r="B614" s="91" t="s">
        <v>6915</v>
      </c>
      <c r="C614" s="91" t="s">
        <v>907</v>
      </c>
      <c r="D614" s="91" t="s">
        <v>6916</v>
      </c>
      <c r="E614" s="91" t="s">
        <v>1102</v>
      </c>
      <c r="F614" s="91" t="s">
        <v>334</v>
      </c>
      <c r="G614" s="4">
        <v>150</v>
      </c>
      <c r="H614" s="4">
        <v>150</v>
      </c>
      <c r="I614" s="4">
        <v>30</v>
      </c>
      <c r="J614" s="519"/>
    </row>
    <row r="615" spans="1:10" ht="24" customHeight="1" x14ac:dyDescent="0.2">
      <c r="A615" s="91">
        <v>607</v>
      </c>
      <c r="B615" s="91" t="s">
        <v>6917</v>
      </c>
      <c r="C615" s="91" t="s">
        <v>6918</v>
      </c>
      <c r="D615" s="91" t="s">
        <v>6919</v>
      </c>
      <c r="E615" s="91" t="s">
        <v>1111</v>
      </c>
      <c r="F615" s="91" t="s">
        <v>334</v>
      </c>
      <c r="G615" s="4">
        <v>100</v>
      </c>
      <c r="H615" s="4">
        <v>100</v>
      </c>
      <c r="I615" s="4">
        <v>20</v>
      </c>
      <c r="J615" s="519"/>
    </row>
    <row r="616" spans="1:10" ht="24" customHeight="1" x14ac:dyDescent="0.2">
      <c r="A616" s="91">
        <v>608</v>
      </c>
      <c r="B616" s="91" t="s">
        <v>2762</v>
      </c>
      <c r="C616" s="91" t="s">
        <v>1107</v>
      </c>
      <c r="D616" s="91" t="s">
        <v>6920</v>
      </c>
      <c r="E616" s="91" t="s">
        <v>1102</v>
      </c>
      <c r="F616" s="91" t="s">
        <v>334</v>
      </c>
      <c r="G616" s="4">
        <v>75</v>
      </c>
      <c r="H616" s="4">
        <v>75</v>
      </c>
      <c r="I616" s="4">
        <v>15</v>
      </c>
      <c r="J616" s="519"/>
    </row>
    <row r="617" spans="1:10" ht="24" customHeight="1" x14ac:dyDescent="0.2">
      <c r="A617" s="91">
        <v>609</v>
      </c>
      <c r="B617" s="91" t="s">
        <v>945</v>
      </c>
      <c r="C617" s="91" t="s">
        <v>6921</v>
      </c>
      <c r="D617" s="91" t="s">
        <v>6922</v>
      </c>
      <c r="E617" s="91" t="s">
        <v>1102</v>
      </c>
      <c r="F617" s="91" t="s">
        <v>334</v>
      </c>
      <c r="G617" s="4">
        <v>150</v>
      </c>
      <c r="H617" s="4">
        <v>150</v>
      </c>
      <c r="I617" s="4">
        <v>30</v>
      </c>
      <c r="J617" s="519"/>
    </row>
    <row r="618" spans="1:10" ht="24" customHeight="1" x14ac:dyDescent="0.2">
      <c r="A618" s="91">
        <v>610</v>
      </c>
      <c r="B618" s="91" t="s">
        <v>1304</v>
      </c>
      <c r="C618" s="91" t="s">
        <v>4226</v>
      </c>
      <c r="D618" s="91" t="s">
        <v>6923</v>
      </c>
      <c r="E618" s="91" t="s">
        <v>1102</v>
      </c>
      <c r="F618" s="91" t="s">
        <v>334</v>
      </c>
      <c r="G618" s="4">
        <v>75</v>
      </c>
      <c r="H618" s="4">
        <v>75</v>
      </c>
      <c r="I618" s="4">
        <v>15</v>
      </c>
      <c r="J618" s="519"/>
    </row>
    <row r="619" spans="1:10" ht="24" customHeight="1" x14ac:dyDescent="0.2">
      <c r="A619" s="91">
        <v>611</v>
      </c>
      <c r="B619" s="91" t="s">
        <v>1346</v>
      </c>
      <c r="C619" s="91" t="s">
        <v>1341</v>
      </c>
      <c r="D619" s="91" t="s">
        <v>6924</v>
      </c>
      <c r="E619" s="91" t="s">
        <v>1102</v>
      </c>
      <c r="F619" s="91" t="s">
        <v>334</v>
      </c>
      <c r="G619" s="4">
        <v>150</v>
      </c>
      <c r="H619" s="4">
        <v>150</v>
      </c>
      <c r="I619" s="4">
        <v>30</v>
      </c>
      <c r="J619" s="519"/>
    </row>
    <row r="620" spans="1:10" ht="24" customHeight="1" x14ac:dyDescent="0.2">
      <c r="A620" s="91">
        <v>612</v>
      </c>
      <c r="B620" s="91" t="s">
        <v>2024</v>
      </c>
      <c r="C620" s="91" t="s">
        <v>6925</v>
      </c>
      <c r="D620" s="91" t="s">
        <v>6926</v>
      </c>
      <c r="E620" s="91" t="s">
        <v>1102</v>
      </c>
      <c r="F620" s="91" t="s">
        <v>334</v>
      </c>
      <c r="G620" s="4">
        <v>150</v>
      </c>
      <c r="H620" s="4">
        <v>150</v>
      </c>
      <c r="I620" s="4">
        <v>30</v>
      </c>
      <c r="J620" s="519"/>
    </row>
    <row r="621" spans="1:10" ht="24" customHeight="1" x14ac:dyDescent="0.2">
      <c r="A621" s="91">
        <v>613</v>
      </c>
      <c r="B621" s="91" t="s">
        <v>725</v>
      </c>
      <c r="C621" s="91" t="s">
        <v>1770</v>
      </c>
      <c r="D621" s="91" t="s">
        <v>6927</v>
      </c>
      <c r="E621" s="91" t="s">
        <v>1102</v>
      </c>
      <c r="F621" s="91" t="s">
        <v>334</v>
      </c>
      <c r="G621" s="4">
        <v>150</v>
      </c>
      <c r="H621" s="4">
        <v>150</v>
      </c>
      <c r="I621" s="4">
        <v>30</v>
      </c>
      <c r="J621" s="519"/>
    </row>
    <row r="622" spans="1:10" ht="24" customHeight="1" x14ac:dyDescent="0.2">
      <c r="A622" s="91">
        <v>614</v>
      </c>
      <c r="B622" s="91" t="s">
        <v>1142</v>
      </c>
      <c r="C622" s="91" t="s">
        <v>6928</v>
      </c>
      <c r="D622" s="91" t="s">
        <v>6929</v>
      </c>
      <c r="E622" s="91" t="s">
        <v>1102</v>
      </c>
      <c r="F622" s="91" t="s">
        <v>334</v>
      </c>
      <c r="G622" s="4">
        <v>150</v>
      </c>
      <c r="H622" s="4">
        <v>150</v>
      </c>
      <c r="I622" s="4">
        <v>30</v>
      </c>
      <c r="J622" s="519"/>
    </row>
    <row r="623" spans="1:10" ht="24" customHeight="1" x14ac:dyDescent="0.2">
      <c r="A623" s="91">
        <v>615</v>
      </c>
      <c r="B623" s="91" t="s">
        <v>757</v>
      </c>
      <c r="C623" s="91" t="s">
        <v>819</v>
      </c>
      <c r="D623" s="91" t="s">
        <v>6930</v>
      </c>
      <c r="E623" s="91" t="s">
        <v>1102</v>
      </c>
      <c r="F623" s="91" t="s">
        <v>334</v>
      </c>
      <c r="G623" s="4">
        <v>150</v>
      </c>
      <c r="H623" s="4">
        <v>150</v>
      </c>
      <c r="I623" s="4">
        <v>30</v>
      </c>
      <c r="J623" s="519"/>
    </row>
    <row r="624" spans="1:10" ht="24" customHeight="1" x14ac:dyDescent="0.2">
      <c r="A624" s="91">
        <v>616</v>
      </c>
      <c r="B624" s="91" t="s">
        <v>2225</v>
      </c>
      <c r="C624" s="91" t="s">
        <v>3188</v>
      </c>
      <c r="D624" s="91" t="s">
        <v>6931</v>
      </c>
      <c r="E624" s="91" t="s">
        <v>1102</v>
      </c>
      <c r="F624" s="91" t="s">
        <v>334</v>
      </c>
      <c r="G624" s="4">
        <v>375</v>
      </c>
      <c r="H624" s="4">
        <v>375</v>
      </c>
      <c r="I624" s="4">
        <v>75</v>
      </c>
      <c r="J624" s="519"/>
    </row>
    <row r="625" spans="1:10" ht="24" customHeight="1" x14ac:dyDescent="0.2">
      <c r="A625" s="91">
        <v>617</v>
      </c>
      <c r="B625" s="91" t="s">
        <v>945</v>
      </c>
      <c r="C625" s="91" t="s">
        <v>4170</v>
      </c>
      <c r="D625" s="91" t="s">
        <v>6932</v>
      </c>
      <c r="E625" s="91" t="s">
        <v>1102</v>
      </c>
      <c r="F625" s="91" t="s">
        <v>334</v>
      </c>
      <c r="G625" s="4">
        <v>75</v>
      </c>
      <c r="H625" s="4">
        <v>75</v>
      </c>
      <c r="I625" s="4">
        <v>15</v>
      </c>
      <c r="J625" s="519"/>
    </row>
    <row r="626" spans="1:10" ht="24" customHeight="1" x14ac:dyDescent="0.2">
      <c r="A626" s="91">
        <v>618</v>
      </c>
      <c r="B626" s="91" t="s">
        <v>1183</v>
      </c>
      <c r="C626" s="91" t="s">
        <v>6933</v>
      </c>
      <c r="D626" s="91" t="s">
        <v>6934</v>
      </c>
      <c r="E626" s="91" t="s">
        <v>1102</v>
      </c>
      <c r="F626" s="91" t="s">
        <v>334</v>
      </c>
      <c r="G626" s="4">
        <v>150</v>
      </c>
      <c r="H626" s="4">
        <v>150</v>
      </c>
      <c r="I626" s="4">
        <v>30</v>
      </c>
      <c r="J626" s="519"/>
    </row>
    <row r="627" spans="1:10" ht="24" customHeight="1" x14ac:dyDescent="0.2">
      <c r="A627" s="91">
        <v>619</v>
      </c>
      <c r="B627" s="91" t="s">
        <v>1251</v>
      </c>
      <c r="C627" s="91" t="s">
        <v>5187</v>
      </c>
      <c r="D627" s="91" t="s">
        <v>6935</v>
      </c>
      <c r="E627" s="91" t="s">
        <v>1102</v>
      </c>
      <c r="F627" s="91" t="s">
        <v>334</v>
      </c>
      <c r="G627" s="4">
        <v>150</v>
      </c>
      <c r="H627" s="4">
        <v>150</v>
      </c>
      <c r="I627" s="4">
        <v>30</v>
      </c>
      <c r="J627" s="519"/>
    </row>
    <row r="628" spans="1:10" ht="24" customHeight="1" x14ac:dyDescent="0.2">
      <c r="A628" s="91">
        <v>620</v>
      </c>
      <c r="B628" s="91" t="s">
        <v>4740</v>
      </c>
      <c r="C628" s="91" t="s">
        <v>4023</v>
      </c>
      <c r="D628" s="91" t="s">
        <v>6936</v>
      </c>
      <c r="E628" s="91" t="s">
        <v>1102</v>
      </c>
      <c r="F628" s="91" t="s">
        <v>334</v>
      </c>
      <c r="G628" s="4">
        <v>75</v>
      </c>
      <c r="H628" s="4">
        <v>75</v>
      </c>
      <c r="I628" s="4">
        <v>15</v>
      </c>
      <c r="J628" s="519"/>
    </row>
    <row r="629" spans="1:10" ht="24" customHeight="1" x14ac:dyDescent="0.2">
      <c r="A629" s="91">
        <v>621</v>
      </c>
      <c r="B629" s="91" t="s">
        <v>803</v>
      </c>
      <c r="C629" s="91" t="s">
        <v>6937</v>
      </c>
      <c r="D629" s="91" t="s">
        <v>6938</v>
      </c>
      <c r="E629" s="91" t="s">
        <v>1102</v>
      </c>
      <c r="F629" s="91" t="s">
        <v>334</v>
      </c>
      <c r="G629" s="4">
        <v>75</v>
      </c>
      <c r="H629" s="4">
        <v>75</v>
      </c>
      <c r="I629" s="4">
        <v>15</v>
      </c>
      <c r="J629" s="519"/>
    </row>
    <row r="630" spans="1:10" ht="24" customHeight="1" x14ac:dyDescent="0.2">
      <c r="A630" s="91">
        <v>622</v>
      </c>
      <c r="B630" s="91" t="s">
        <v>1012</v>
      </c>
      <c r="C630" s="91" t="s">
        <v>2375</v>
      </c>
      <c r="D630" s="91" t="s">
        <v>6939</v>
      </c>
      <c r="E630" s="91" t="s">
        <v>1102</v>
      </c>
      <c r="F630" s="91" t="s">
        <v>334</v>
      </c>
      <c r="G630" s="4">
        <v>450</v>
      </c>
      <c r="H630" s="4">
        <v>450</v>
      </c>
      <c r="I630" s="4">
        <v>90</v>
      </c>
      <c r="J630" s="519"/>
    </row>
    <row r="631" spans="1:10" ht="24" customHeight="1" x14ac:dyDescent="0.2">
      <c r="A631" s="91">
        <v>623</v>
      </c>
      <c r="B631" s="91" t="s">
        <v>2354</v>
      </c>
      <c r="C631" s="91" t="s">
        <v>784</v>
      </c>
      <c r="D631" s="91" t="s">
        <v>6940</v>
      </c>
      <c r="E631" s="91" t="s">
        <v>1102</v>
      </c>
      <c r="F631" s="91" t="s">
        <v>334</v>
      </c>
      <c r="G631" s="4">
        <v>150</v>
      </c>
      <c r="H631" s="4">
        <v>150</v>
      </c>
      <c r="I631" s="4">
        <v>30</v>
      </c>
      <c r="J631" s="519"/>
    </row>
    <row r="632" spans="1:10" ht="24" customHeight="1" x14ac:dyDescent="0.2">
      <c r="A632" s="91">
        <v>624</v>
      </c>
      <c r="B632" s="91" t="s">
        <v>2762</v>
      </c>
      <c r="C632" s="91" t="s">
        <v>6780</v>
      </c>
      <c r="D632" s="91" t="s">
        <v>6941</v>
      </c>
      <c r="E632" s="91" t="s">
        <v>1102</v>
      </c>
      <c r="F632" s="91" t="s">
        <v>334</v>
      </c>
      <c r="G632" s="4">
        <v>150</v>
      </c>
      <c r="H632" s="4">
        <v>150</v>
      </c>
      <c r="I632" s="4">
        <v>30</v>
      </c>
      <c r="J632" s="519"/>
    </row>
    <row r="633" spans="1:10" ht="24" customHeight="1" x14ac:dyDescent="0.2">
      <c r="A633" s="91">
        <v>625</v>
      </c>
      <c r="B633" s="91" t="s">
        <v>803</v>
      </c>
      <c r="C633" s="91" t="s">
        <v>4257</v>
      </c>
      <c r="D633" s="91" t="s">
        <v>6942</v>
      </c>
      <c r="E633" s="91" t="s">
        <v>1102</v>
      </c>
      <c r="F633" s="91" t="s">
        <v>334</v>
      </c>
      <c r="G633" s="4">
        <v>150</v>
      </c>
      <c r="H633" s="4">
        <v>150</v>
      </c>
      <c r="I633" s="4">
        <v>30</v>
      </c>
      <c r="J633" s="519"/>
    </row>
    <row r="634" spans="1:10" ht="24" customHeight="1" x14ac:dyDescent="0.2">
      <c r="A634" s="91">
        <v>626</v>
      </c>
      <c r="B634" s="91" t="s">
        <v>1192</v>
      </c>
      <c r="C634" s="91" t="s">
        <v>3434</v>
      </c>
      <c r="D634" s="91" t="s">
        <v>6943</v>
      </c>
      <c r="E634" s="91" t="s">
        <v>1102</v>
      </c>
      <c r="F634" s="91" t="s">
        <v>334</v>
      </c>
      <c r="G634" s="4">
        <v>150</v>
      </c>
      <c r="H634" s="4">
        <v>150</v>
      </c>
      <c r="I634" s="4">
        <v>30</v>
      </c>
      <c r="J634" s="519"/>
    </row>
    <row r="635" spans="1:10" ht="24" customHeight="1" x14ac:dyDescent="0.2">
      <c r="A635" s="91">
        <v>627</v>
      </c>
      <c r="B635" s="91" t="s">
        <v>794</v>
      </c>
      <c r="C635" s="91" t="s">
        <v>1056</v>
      </c>
      <c r="D635" s="91" t="s">
        <v>6944</v>
      </c>
      <c r="E635" s="91" t="s">
        <v>1102</v>
      </c>
      <c r="F635" s="91" t="s">
        <v>334</v>
      </c>
      <c r="G635" s="4">
        <v>150</v>
      </c>
      <c r="H635" s="4">
        <v>150</v>
      </c>
      <c r="I635" s="4">
        <v>30</v>
      </c>
      <c r="J635" s="519"/>
    </row>
    <row r="636" spans="1:10" ht="24" customHeight="1" x14ac:dyDescent="0.2">
      <c r="A636" s="91">
        <v>628</v>
      </c>
      <c r="B636" s="91" t="s">
        <v>3149</v>
      </c>
      <c r="C636" s="91" t="s">
        <v>6945</v>
      </c>
      <c r="D636" s="91" t="s">
        <v>6946</v>
      </c>
      <c r="E636" s="91" t="s">
        <v>1102</v>
      </c>
      <c r="F636" s="91" t="s">
        <v>334</v>
      </c>
      <c r="G636" s="4">
        <v>150</v>
      </c>
      <c r="H636" s="4">
        <v>150</v>
      </c>
      <c r="I636" s="4">
        <v>30</v>
      </c>
      <c r="J636" s="519"/>
    </row>
    <row r="637" spans="1:10" ht="24" customHeight="1" x14ac:dyDescent="0.2">
      <c r="A637" s="91">
        <v>629</v>
      </c>
      <c r="B637" s="91" t="s">
        <v>921</v>
      </c>
      <c r="C637" s="91" t="s">
        <v>2544</v>
      </c>
      <c r="D637" s="91" t="s">
        <v>6947</v>
      </c>
      <c r="E637" s="91" t="s">
        <v>1102</v>
      </c>
      <c r="F637" s="91" t="s">
        <v>334</v>
      </c>
      <c r="G637" s="4">
        <v>450</v>
      </c>
      <c r="H637" s="4">
        <v>450</v>
      </c>
      <c r="I637" s="4">
        <v>90</v>
      </c>
      <c r="J637" s="519"/>
    </row>
    <row r="638" spans="1:10" ht="24" customHeight="1" x14ac:dyDescent="0.2">
      <c r="A638" s="91">
        <v>630</v>
      </c>
      <c r="B638" s="91" t="s">
        <v>6948</v>
      </c>
      <c r="C638" s="91" t="s">
        <v>6949</v>
      </c>
      <c r="D638" s="91" t="s">
        <v>6950</v>
      </c>
      <c r="E638" s="91" t="s">
        <v>1102</v>
      </c>
      <c r="F638" s="91" t="s">
        <v>334</v>
      </c>
      <c r="G638" s="4">
        <v>150</v>
      </c>
      <c r="H638" s="4">
        <v>150</v>
      </c>
      <c r="I638" s="4">
        <v>30</v>
      </c>
      <c r="J638" s="519"/>
    </row>
    <row r="639" spans="1:10" ht="24" customHeight="1" x14ac:dyDescent="0.2">
      <c r="A639" s="91">
        <v>631</v>
      </c>
      <c r="B639" s="91" t="s">
        <v>1068</v>
      </c>
      <c r="C639" s="91" t="s">
        <v>3751</v>
      </c>
      <c r="D639" s="91" t="s">
        <v>6951</v>
      </c>
      <c r="E639" s="91" t="s">
        <v>1102</v>
      </c>
      <c r="F639" s="91" t="s">
        <v>334</v>
      </c>
      <c r="G639" s="4">
        <v>450</v>
      </c>
      <c r="H639" s="4">
        <v>450</v>
      </c>
      <c r="I639" s="4">
        <v>90</v>
      </c>
      <c r="J639" s="519"/>
    </row>
    <row r="640" spans="1:10" ht="24" customHeight="1" x14ac:dyDescent="0.2">
      <c r="A640" s="91">
        <v>632</v>
      </c>
      <c r="B640" s="91" t="s">
        <v>945</v>
      </c>
      <c r="C640" s="91" t="s">
        <v>1317</v>
      </c>
      <c r="D640" s="91" t="s">
        <v>6952</v>
      </c>
      <c r="E640" s="91" t="s">
        <v>1102</v>
      </c>
      <c r="F640" s="91" t="s">
        <v>334</v>
      </c>
      <c r="G640" s="4">
        <v>150</v>
      </c>
      <c r="H640" s="4">
        <v>150</v>
      </c>
      <c r="I640" s="4">
        <v>30</v>
      </c>
      <c r="J640" s="519"/>
    </row>
    <row r="641" spans="1:10" ht="24" customHeight="1" x14ac:dyDescent="0.2">
      <c r="A641" s="91">
        <v>633</v>
      </c>
      <c r="B641" s="91" t="s">
        <v>803</v>
      </c>
      <c r="C641" s="91" t="s">
        <v>6953</v>
      </c>
      <c r="D641" s="91" t="s">
        <v>6954</v>
      </c>
      <c r="E641" s="91" t="s">
        <v>1102</v>
      </c>
      <c r="F641" s="91" t="s">
        <v>334</v>
      </c>
      <c r="G641" s="4">
        <v>150</v>
      </c>
      <c r="H641" s="4">
        <v>150</v>
      </c>
      <c r="I641" s="4">
        <v>30</v>
      </c>
      <c r="J641" s="519"/>
    </row>
    <row r="642" spans="1:10" ht="24" customHeight="1" x14ac:dyDescent="0.2">
      <c r="A642" s="91">
        <v>634</v>
      </c>
      <c r="B642" s="91" t="s">
        <v>832</v>
      </c>
      <c r="C642" s="91" t="s">
        <v>6955</v>
      </c>
      <c r="D642" s="91" t="s">
        <v>6956</v>
      </c>
      <c r="E642" s="91" t="s">
        <v>1102</v>
      </c>
      <c r="F642" s="91" t="s">
        <v>334</v>
      </c>
      <c r="G642" s="4">
        <v>75</v>
      </c>
      <c r="H642" s="4">
        <v>75</v>
      </c>
      <c r="I642" s="4">
        <v>15</v>
      </c>
      <c r="J642" s="519"/>
    </row>
    <row r="643" spans="1:10" ht="24" customHeight="1" x14ac:dyDescent="0.2">
      <c r="A643" s="91">
        <v>635</v>
      </c>
      <c r="B643" s="91" t="s">
        <v>6957</v>
      </c>
      <c r="C643" s="91" t="s">
        <v>3292</v>
      </c>
      <c r="D643" s="91" t="s">
        <v>6958</v>
      </c>
      <c r="E643" s="91" t="s">
        <v>1102</v>
      </c>
      <c r="F643" s="91" t="s">
        <v>334</v>
      </c>
      <c r="G643" s="4">
        <v>150</v>
      </c>
      <c r="H643" s="4">
        <v>150</v>
      </c>
      <c r="I643" s="4">
        <v>30</v>
      </c>
      <c r="J643" s="519"/>
    </row>
    <row r="644" spans="1:10" ht="24" customHeight="1" x14ac:dyDescent="0.2">
      <c r="A644" s="91">
        <v>636</v>
      </c>
      <c r="B644" s="91" t="s">
        <v>3122</v>
      </c>
      <c r="C644" s="91" t="s">
        <v>6959</v>
      </c>
      <c r="D644" s="91" t="s">
        <v>6960</v>
      </c>
      <c r="E644" s="91" t="s">
        <v>1102</v>
      </c>
      <c r="F644" s="91" t="s">
        <v>334</v>
      </c>
      <c r="G644" s="4">
        <v>75</v>
      </c>
      <c r="H644" s="4">
        <v>75</v>
      </c>
      <c r="I644" s="4">
        <v>15</v>
      </c>
      <c r="J644" s="519"/>
    </row>
    <row r="645" spans="1:10" ht="24" customHeight="1" x14ac:dyDescent="0.2">
      <c r="A645" s="91">
        <v>637</v>
      </c>
      <c r="B645" s="91" t="s">
        <v>1319</v>
      </c>
      <c r="C645" s="91" t="s">
        <v>6961</v>
      </c>
      <c r="D645" s="91" t="s">
        <v>6962</v>
      </c>
      <c r="E645" s="91" t="s">
        <v>1102</v>
      </c>
      <c r="F645" s="91" t="s">
        <v>334</v>
      </c>
      <c r="G645" s="4">
        <v>150</v>
      </c>
      <c r="H645" s="4">
        <v>150</v>
      </c>
      <c r="I645" s="4">
        <v>30</v>
      </c>
      <c r="J645" s="519"/>
    </row>
    <row r="646" spans="1:10" ht="24" customHeight="1" x14ac:dyDescent="0.2">
      <c r="A646" s="91">
        <v>638</v>
      </c>
      <c r="B646" s="91" t="s">
        <v>1543</v>
      </c>
      <c r="C646" s="91" t="s">
        <v>2426</v>
      </c>
      <c r="D646" s="91" t="s">
        <v>6963</v>
      </c>
      <c r="E646" s="91" t="s">
        <v>1102</v>
      </c>
      <c r="F646" s="91" t="s">
        <v>334</v>
      </c>
      <c r="G646" s="4">
        <v>75</v>
      </c>
      <c r="H646" s="4">
        <v>75</v>
      </c>
      <c r="I646" s="4">
        <v>15</v>
      </c>
      <c r="J646" s="519"/>
    </row>
    <row r="647" spans="1:10" ht="24" customHeight="1" x14ac:dyDescent="0.2">
      <c r="A647" s="91">
        <v>639</v>
      </c>
      <c r="B647" s="91" t="s">
        <v>1285</v>
      </c>
      <c r="C647" s="91" t="s">
        <v>3951</v>
      </c>
      <c r="D647" s="91" t="s">
        <v>6964</v>
      </c>
      <c r="E647" s="91" t="s">
        <v>1102</v>
      </c>
      <c r="F647" s="91" t="s">
        <v>334</v>
      </c>
      <c r="G647" s="4">
        <v>75</v>
      </c>
      <c r="H647" s="4">
        <v>75</v>
      </c>
      <c r="I647" s="4">
        <v>15</v>
      </c>
      <c r="J647" s="519"/>
    </row>
    <row r="648" spans="1:10" ht="24" customHeight="1" x14ac:dyDescent="0.2">
      <c r="A648" s="91">
        <v>640</v>
      </c>
      <c r="B648" s="91" t="s">
        <v>6965</v>
      </c>
      <c r="C648" s="91" t="s">
        <v>3084</v>
      </c>
      <c r="D648" s="91" t="s">
        <v>6966</v>
      </c>
      <c r="E648" s="91" t="s">
        <v>1102</v>
      </c>
      <c r="F648" s="91" t="s">
        <v>334</v>
      </c>
      <c r="G648" s="4">
        <v>150</v>
      </c>
      <c r="H648" s="4">
        <v>150</v>
      </c>
      <c r="I648" s="4">
        <v>30</v>
      </c>
      <c r="J648" s="519"/>
    </row>
    <row r="649" spans="1:10" ht="24" customHeight="1" x14ac:dyDescent="0.2">
      <c r="A649" s="91">
        <v>641</v>
      </c>
      <c r="B649" s="91" t="s">
        <v>1626</v>
      </c>
      <c r="C649" s="91" t="s">
        <v>1611</v>
      </c>
      <c r="D649" s="91" t="s">
        <v>6967</v>
      </c>
      <c r="E649" s="91" t="s">
        <v>1102</v>
      </c>
      <c r="F649" s="91" t="s">
        <v>334</v>
      </c>
      <c r="G649" s="4">
        <v>150</v>
      </c>
      <c r="H649" s="4">
        <v>150</v>
      </c>
      <c r="I649" s="4">
        <v>30</v>
      </c>
      <c r="J649" s="519"/>
    </row>
    <row r="650" spans="1:10" ht="24" customHeight="1" x14ac:dyDescent="0.2">
      <c r="A650" s="91">
        <v>642</v>
      </c>
      <c r="B650" s="91" t="s">
        <v>794</v>
      </c>
      <c r="C650" s="91" t="s">
        <v>6968</v>
      </c>
      <c r="D650" s="91" t="s">
        <v>6969</v>
      </c>
      <c r="E650" s="91" t="s">
        <v>1102</v>
      </c>
      <c r="F650" s="91" t="s">
        <v>334</v>
      </c>
      <c r="G650" s="4">
        <v>150</v>
      </c>
      <c r="H650" s="4">
        <v>150</v>
      </c>
      <c r="I650" s="4">
        <v>30</v>
      </c>
      <c r="J650" s="519"/>
    </row>
    <row r="651" spans="1:10" ht="24" customHeight="1" x14ac:dyDescent="0.2">
      <c r="A651" s="91">
        <v>643</v>
      </c>
      <c r="B651" s="91" t="s">
        <v>806</v>
      </c>
      <c r="C651" s="91" t="s">
        <v>2969</v>
      </c>
      <c r="D651" s="91" t="s">
        <v>6970</v>
      </c>
      <c r="E651" s="91" t="s">
        <v>1102</v>
      </c>
      <c r="F651" s="91" t="s">
        <v>334</v>
      </c>
      <c r="G651" s="4">
        <v>150</v>
      </c>
      <c r="H651" s="4">
        <v>150</v>
      </c>
      <c r="I651" s="4">
        <v>30</v>
      </c>
      <c r="J651" s="519"/>
    </row>
    <row r="652" spans="1:10" ht="24" customHeight="1" x14ac:dyDescent="0.2">
      <c r="A652" s="91">
        <v>644</v>
      </c>
      <c r="B652" s="91" t="s">
        <v>1148</v>
      </c>
      <c r="C652" s="91" t="s">
        <v>4249</v>
      </c>
      <c r="D652" s="91" t="s">
        <v>6971</v>
      </c>
      <c r="E652" s="91" t="s">
        <v>1102</v>
      </c>
      <c r="F652" s="91" t="s">
        <v>334</v>
      </c>
      <c r="G652" s="4">
        <v>150</v>
      </c>
      <c r="H652" s="4">
        <v>150</v>
      </c>
      <c r="I652" s="4">
        <v>30</v>
      </c>
      <c r="J652" s="519"/>
    </row>
    <row r="653" spans="1:10" ht="24" customHeight="1" x14ac:dyDescent="0.2">
      <c r="A653" s="91">
        <v>645</v>
      </c>
      <c r="B653" s="91" t="s">
        <v>704</v>
      </c>
      <c r="C653" s="91" t="s">
        <v>6832</v>
      </c>
      <c r="D653" s="91" t="s">
        <v>6972</v>
      </c>
      <c r="E653" s="91" t="s">
        <v>1102</v>
      </c>
      <c r="F653" s="91" t="s">
        <v>334</v>
      </c>
      <c r="G653" s="4">
        <v>150</v>
      </c>
      <c r="H653" s="4">
        <v>150</v>
      </c>
      <c r="I653" s="4">
        <v>30</v>
      </c>
      <c r="J653" s="519"/>
    </row>
    <row r="654" spans="1:10" ht="24" customHeight="1" x14ac:dyDescent="0.2">
      <c r="A654" s="91">
        <v>646</v>
      </c>
      <c r="B654" s="91" t="s">
        <v>999</v>
      </c>
      <c r="C654" s="91" t="s">
        <v>3099</v>
      </c>
      <c r="D654" s="91" t="s">
        <v>6973</v>
      </c>
      <c r="E654" s="91" t="s">
        <v>1102</v>
      </c>
      <c r="F654" s="91" t="s">
        <v>334</v>
      </c>
      <c r="G654" s="4">
        <v>150</v>
      </c>
      <c r="H654" s="4">
        <v>150</v>
      </c>
      <c r="I654" s="4">
        <v>30</v>
      </c>
      <c r="J654" s="519"/>
    </row>
    <row r="655" spans="1:10" ht="24" customHeight="1" x14ac:dyDescent="0.2">
      <c r="A655" s="91">
        <v>647</v>
      </c>
      <c r="B655" s="91" t="s">
        <v>6974</v>
      </c>
      <c r="C655" s="91" t="s">
        <v>1455</v>
      </c>
      <c r="D655" s="91" t="s">
        <v>6975</v>
      </c>
      <c r="E655" s="91" t="s">
        <v>1102</v>
      </c>
      <c r="F655" s="91" t="s">
        <v>334</v>
      </c>
      <c r="G655" s="4">
        <v>75</v>
      </c>
      <c r="H655" s="4">
        <v>75</v>
      </c>
      <c r="I655" s="4">
        <v>15</v>
      </c>
      <c r="J655" s="519"/>
    </row>
    <row r="656" spans="1:10" ht="24" customHeight="1" x14ac:dyDescent="0.2">
      <c r="A656" s="91">
        <v>648</v>
      </c>
      <c r="B656" s="91" t="s">
        <v>1266</v>
      </c>
      <c r="C656" s="91" t="s">
        <v>1444</v>
      </c>
      <c r="D656" s="91" t="s">
        <v>6976</v>
      </c>
      <c r="E656" s="91" t="s">
        <v>1102</v>
      </c>
      <c r="F656" s="91" t="s">
        <v>334</v>
      </c>
      <c r="G656" s="4">
        <v>150</v>
      </c>
      <c r="H656" s="4">
        <v>150</v>
      </c>
      <c r="I656" s="4">
        <v>30</v>
      </c>
      <c r="J656" s="519"/>
    </row>
    <row r="657" spans="1:10" ht="24" customHeight="1" x14ac:dyDescent="0.2">
      <c r="A657" s="91">
        <v>649</v>
      </c>
      <c r="B657" s="91" t="s">
        <v>715</v>
      </c>
      <c r="C657" s="91" t="s">
        <v>6977</v>
      </c>
      <c r="D657" s="91" t="s">
        <v>6978</v>
      </c>
      <c r="E657" s="91" t="s">
        <v>1102</v>
      </c>
      <c r="F657" s="91" t="s">
        <v>334</v>
      </c>
      <c r="G657" s="4">
        <v>150</v>
      </c>
      <c r="H657" s="4">
        <v>150</v>
      </c>
      <c r="I657" s="4">
        <v>30</v>
      </c>
      <c r="J657" s="519"/>
    </row>
    <row r="658" spans="1:10" ht="24" customHeight="1" x14ac:dyDescent="0.2">
      <c r="A658" s="91">
        <v>650</v>
      </c>
      <c r="B658" s="91" t="s">
        <v>2225</v>
      </c>
      <c r="C658" s="91" t="s">
        <v>6979</v>
      </c>
      <c r="D658" s="91" t="s">
        <v>6980</v>
      </c>
      <c r="E658" s="91" t="s">
        <v>1102</v>
      </c>
      <c r="F658" s="91" t="s">
        <v>334</v>
      </c>
      <c r="G658" s="4">
        <v>150</v>
      </c>
      <c r="H658" s="4">
        <v>150</v>
      </c>
      <c r="I658" s="4">
        <v>30</v>
      </c>
      <c r="J658" s="519"/>
    </row>
    <row r="659" spans="1:10" ht="24" customHeight="1" x14ac:dyDescent="0.2">
      <c r="A659" s="91">
        <v>651</v>
      </c>
      <c r="B659" s="91" t="s">
        <v>1012</v>
      </c>
      <c r="C659" s="91" t="s">
        <v>6981</v>
      </c>
      <c r="D659" s="91" t="s">
        <v>6982</v>
      </c>
      <c r="E659" s="91" t="s">
        <v>1102</v>
      </c>
      <c r="F659" s="91" t="s">
        <v>334</v>
      </c>
      <c r="G659" s="4">
        <v>150</v>
      </c>
      <c r="H659" s="4">
        <v>150</v>
      </c>
      <c r="I659" s="4">
        <v>30</v>
      </c>
      <c r="J659" s="519"/>
    </row>
    <row r="660" spans="1:10" ht="24" customHeight="1" x14ac:dyDescent="0.2">
      <c r="A660" s="91">
        <v>652</v>
      </c>
      <c r="B660" s="91" t="s">
        <v>1304</v>
      </c>
      <c r="C660" s="91" t="s">
        <v>6983</v>
      </c>
      <c r="D660" s="91" t="s">
        <v>6984</v>
      </c>
      <c r="E660" s="91" t="s">
        <v>1102</v>
      </c>
      <c r="F660" s="91" t="s">
        <v>334</v>
      </c>
      <c r="G660" s="4">
        <v>150</v>
      </c>
      <c r="H660" s="4">
        <v>150</v>
      </c>
      <c r="I660" s="4">
        <v>30</v>
      </c>
      <c r="J660" s="519"/>
    </row>
    <row r="661" spans="1:10" ht="24" customHeight="1" x14ac:dyDescent="0.2">
      <c r="A661" s="91">
        <v>653</v>
      </c>
      <c r="B661" s="91" t="s">
        <v>6985</v>
      </c>
      <c r="C661" s="91" t="s">
        <v>6740</v>
      </c>
      <c r="D661" s="91" t="s">
        <v>6986</v>
      </c>
      <c r="E661" s="91" t="s">
        <v>1102</v>
      </c>
      <c r="F661" s="91" t="s">
        <v>334</v>
      </c>
      <c r="G661" s="4">
        <v>75</v>
      </c>
      <c r="H661" s="4">
        <v>75</v>
      </c>
      <c r="I661" s="4">
        <v>15</v>
      </c>
      <c r="J661" s="519"/>
    </row>
    <row r="662" spans="1:10" ht="24" customHeight="1" x14ac:dyDescent="0.2">
      <c r="A662" s="91">
        <v>654</v>
      </c>
      <c r="B662" s="91" t="s">
        <v>757</v>
      </c>
      <c r="C662" s="91" t="s">
        <v>6987</v>
      </c>
      <c r="D662" s="91" t="s">
        <v>6988</v>
      </c>
      <c r="E662" s="91" t="s">
        <v>1102</v>
      </c>
      <c r="F662" s="91" t="s">
        <v>334</v>
      </c>
      <c r="G662" s="4">
        <v>150</v>
      </c>
      <c r="H662" s="4">
        <v>150</v>
      </c>
      <c r="I662" s="4">
        <v>30</v>
      </c>
      <c r="J662" s="519"/>
    </row>
    <row r="663" spans="1:10" ht="24" customHeight="1" x14ac:dyDescent="0.2">
      <c r="A663" s="91">
        <v>655</v>
      </c>
      <c r="B663" s="91" t="s">
        <v>3710</v>
      </c>
      <c r="C663" s="91" t="s">
        <v>6519</v>
      </c>
      <c r="D663" s="91" t="s">
        <v>6989</v>
      </c>
      <c r="E663" s="91" t="s">
        <v>1102</v>
      </c>
      <c r="F663" s="91" t="s">
        <v>334</v>
      </c>
      <c r="G663" s="4">
        <v>75</v>
      </c>
      <c r="H663" s="4">
        <v>75</v>
      </c>
      <c r="I663" s="4">
        <v>15</v>
      </c>
      <c r="J663" s="519"/>
    </row>
    <row r="664" spans="1:10" ht="24" customHeight="1" x14ac:dyDescent="0.2">
      <c r="A664" s="91">
        <v>656</v>
      </c>
      <c r="B664" s="91" t="s">
        <v>6990</v>
      </c>
      <c r="C664" s="91" t="s">
        <v>6991</v>
      </c>
      <c r="D664" s="91" t="s">
        <v>6992</v>
      </c>
      <c r="E664" s="91" t="s">
        <v>1102</v>
      </c>
      <c r="F664" s="91" t="s">
        <v>334</v>
      </c>
      <c r="G664" s="4">
        <v>150</v>
      </c>
      <c r="H664" s="4">
        <v>150</v>
      </c>
      <c r="I664" s="4">
        <v>30</v>
      </c>
      <c r="J664" s="519"/>
    </row>
    <row r="665" spans="1:10" ht="24" customHeight="1" x14ac:dyDescent="0.2">
      <c r="A665" s="91">
        <v>657</v>
      </c>
      <c r="B665" s="91" t="s">
        <v>6993</v>
      </c>
      <c r="C665" s="91" t="s">
        <v>6740</v>
      </c>
      <c r="D665" s="91" t="s">
        <v>6994</v>
      </c>
      <c r="E665" s="91" t="s">
        <v>1102</v>
      </c>
      <c r="F665" s="91" t="s">
        <v>334</v>
      </c>
      <c r="G665" s="4">
        <v>150</v>
      </c>
      <c r="H665" s="4">
        <v>150</v>
      </c>
      <c r="I665" s="4">
        <v>30</v>
      </c>
      <c r="J665" s="519"/>
    </row>
    <row r="666" spans="1:10" ht="24" customHeight="1" x14ac:dyDescent="0.2">
      <c r="A666" s="91">
        <v>658</v>
      </c>
      <c r="B666" s="91" t="s">
        <v>794</v>
      </c>
      <c r="C666" s="91" t="s">
        <v>907</v>
      </c>
      <c r="D666" s="91" t="s">
        <v>6995</v>
      </c>
      <c r="E666" s="91" t="s">
        <v>1102</v>
      </c>
      <c r="F666" s="91" t="s">
        <v>334</v>
      </c>
      <c r="G666" s="4">
        <v>150</v>
      </c>
      <c r="H666" s="4">
        <v>150</v>
      </c>
      <c r="I666" s="4">
        <v>30</v>
      </c>
      <c r="J666" s="519"/>
    </row>
    <row r="667" spans="1:10" ht="24" customHeight="1" x14ac:dyDescent="0.2">
      <c r="A667" s="91">
        <v>659</v>
      </c>
      <c r="B667" s="91" t="s">
        <v>6996</v>
      </c>
      <c r="C667" s="91" t="s">
        <v>1137</v>
      </c>
      <c r="D667" s="91" t="s">
        <v>6997</v>
      </c>
      <c r="E667" s="91" t="s">
        <v>1102</v>
      </c>
      <c r="F667" s="91" t="s">
        <v>334</v>
      </c>
      <c r="G667" s="4">
        <v>75</v>
      </c>
      <c r="H667" s="4">
        <v>75</v>
      </c>
      <c r="I667" s="4">
        <v>15</v>
      </c>
      <c r="J667" s="519"/>
    </row>
    <row r="668" spans="1:10" ht="24" customHeight="1" x14ac:dyDescent="0.2">
      <c r="A668" s="91">
        <v>660</v>
      </c>
      <c r="B668" s="91" t="s">
        <v>704</v>
      </c>
      <c r="C668" s="91" t="s">
        <v>1157</v>
      </c>
      <c r="D668" s="91" t="s">
        <v>6998</v>
      </c>
      <c r="E668" s="91" t="s">
        <v>1102</v>
      </c>
      <c r="F668" s="91" t="s">
        <v>334</v>
      </c>
      <c r="G668" s="4">
        <v>150</v>
      </c>
      <c r="H668" s="4">
        <v>150</v>
      </c>
      <c r="I668" s="4">
        <v>30</v>
      </c>
      <c r="J668" s="519"/>
    </row>
    <row r="669" spans="1:10" ht="24" customHeight="1" x14ac:dyDescent="0.2">
      <c r="A669" s="91">
        <v>661</v>
      </c>
      <c r="B669" s="91" t="s">
        <v>1266</v>
      </c>
      <c r="C669" s="91" t="s">
        <v>6999</v>
      </c>
      <c r="D669" s="91" t="s">
        <v>7000</v>
      </c>
      <c r="E669" s="91" t="s">
        <v>1102</v>
      </c>
      <c r="F669" s="91" t="s">
        <v>334</v>
      </c>
      <c r="G669" s="4">
        <v>150</v>
      </c>
      <c r="H669" s="4">
        <v>150</v>
      </c>
      <c r="I669" s="4">
        <v>30</v>
      </c>
      <c r="J669" s="519"/>
    </row>
    <row r="670" spans="1:10" ht="24" customHeight="1" x14ac:dyDescent="0.2">
      <c r="A670" s="91">
        <v>662</v>
      </c>
      <c r="B670" s="91" t="s">
        <v>1145</v>
      </c>
      <c r="C670" s="91" t="s">
        <v>2945</v>
      </c>
      <c r="D670" s="91" t="s">
        <v>7001</v>
      </c>
      <c r="E670" s="91" t="s">
        <v>1102</v>
      </c>
      <c r="F670" s="91" t="s">
        <v>334</v>
      </c>
      <c r="G670" s="4">
        <v>150</v>
      </c>
      <c r="H670" s="4">
        <v>150</v>
      </c>
      <c r="I670" s="4">
        <v>30</v>
      </c>
      <c r="J670" s="519"/>
    </row>
    <row r="671" spans="1:10" ht="24" customHeight="1" x14ac:dyDescent="0.2">
      <c r="A671" s="91">
        <v>663</v>
      </c>
      <c r="B671" s="91" t="s">
        <v>794</v>
      </c>
      <c r="C671" s="91" t="s">
        <v>788</v>
      </c>
      <c r="D671" s="91" t="s">
        <v>7002</v>
      </c>
      <c r="E671" s="91" t="s">
        <v>1102</v>
      </c>
      <c r="F671" s="91" t="s">
        <v>334</v>
      </c>
      <c r="G671" s="4">
        <v>150</v>
      </c>
      <c r="H671" s="4">
        <v>150</v>
      </c>
      <c r="I671" s="4">
        <v>30</v>
      </c>
      <c r="J671" s="519"/>
    </row>
    <row r="672" spans="1:10" ht="24" customHeight="1" x14ac:dyDescent="0.2">
      <c r="A672" s="91">
        <v>664</v>
      </c>
      <c r="B672" s="91" t="s">
        <v>7003</v>
      </c>
      <c r="C672" s="91" t="s">
        <v>4468</v>
      </c>
      <c r="D672" s="91" t="s">
        <v>7004</v>
      </c>
      <c r="E672" s="91" t="s">
        <v>1102</v>
      </c>
      <c r="F672" s="91" t="s">
        <v>334</v>
      </c>
      <c r="G672" s="4">
        <v>150</v>
      </c>
      <c r="H672" s="4">
        <v>150</v>
      </c>
      <c r="I672" s="4">
        <v>30</v>
      </c>
      <c r="J672" s="519"/>
    </row>
    <row r="673" spans="1:10" ht="24" customHeight="1" x14ac:dyDescent="0.2">
      <c r="A673" s="91">
        <v>665</v>
      </c>
      <c r="B673" s="91" t="s">
        <v>1778</v>
      </c>
      <c r="C673" s="91" t="s">
        <v>7005</v>
      </c>
      <c r="D673" s="91" t="s">
        <v>7006</v>
      </c>
      <c r="E673" s="91" t="s">
        <v>1102</v>
      </c>
      <c r="F673" s="91" t="s">
        <v>334</v>
      </c>
      <c r="G673" s="4">
        <v>150</v>
      </c>
      <c r="H673" s="4">
        <v>150</v>
      </c>
      <c r="I673" s="4">
        <v>30</v>
      </c>
      <c r="J673" s="519"/>
    </row>
    <row r="674" spans="1:10" ht="24" customHeight="1" x14ac:dyDescent="0.2">
      <c r="A674" s="91">
        <v>666</v>
      </c>
      <c r="B674" s="91" t="s">
        <v>3125</v>
      </c>
      <c r="C674" s="91" t="s">
        <v>3392</v>
      </c>
      <c r="D674" s="91" t="s">
        <v>7007</v>
      </c>
      <c r="E674" s="91" t="s">
        <v>1102</v>
      </c>
      <c r="F674" s="91" t="s">
        <v>334</v>
      </c>
      <c r="G674" s="4">
        <v>150</v>
      </c>
      <c r="H674" s="4">
        <v>150</v>
      </c>
      <c r="I674" s="4">
        <v>30</v>
      </c>
      <c r="J674" s="519"/>
    </row>
    <row r="675" spans="1:10" ht="24" customHeight="1" x14ac:dyDescent="0.2">
      <c r="A675" s="91">
        <v>667</v>
      </c>
      <c r="B675" s="91" t="s">
        <v>3477</v>
      </c>
      <c r="C675" s="91" t="s">
        <v>1584</v>
      </c>
      <c r="D675" s="91" t="s">
        <v>7008</v>
      </c>
      <c r="E675" s="91" t="s">
        <v>1102</v>
      </c>
      <c r="F675" s="91" t="s">
        <v>334</v>
      </c>
      <c r="G675" s="4">
        <v>75</v>
      </c>
      <c r="H675" s="4">
        <v>75</v>
      </c>
      <c r="I675" s="4">
        <v>15</v>
      </c>
      <c r="J675" s="519"/>
    </row>
    <row r="676" spans="1:10" ht="24" customHeight="1" x14ac:dyDescent="0.2">
      <c r="A676" s="91">
        <v>668</v>
      </c>
      <c r="B676" s="91" t="s">
        <v>5125</v>
      </c>
      <c r="C676" s="91" t="s">
        <v>7009</v>
      </c>
      <c r="D676" s="91" t="s">
        <v>7010</v>
      </c>
      <c r="E676" s="91" t="s">
        <v>1111</v>
      </c>
      <c r="F676" s="91" t="s">
        <v>334</v>
      </c>
      <c r="G676" s="4">
        <v>200</v>
      </c>
      <c r="H676" s="4">
        <v>200</v>
      </c>
      <c r="I676" s="4">
        <v>40</v>
      </c>
      <c r="J676" s="519"/>
    </row>
    <row r="677" spans="1:10" ht="24" customHeight="1" x14ac:dyDescent="0.2">
      <c r="A677" s="91">
        <v>669</v>
      </c>
      <c r="B677" s="91" t="s">
        <v>1416</v>
      </c>
      <c r="C677" s="91" t="s">
        <v>7011</v>
      </c>
      <c r="D677" s="91" t="s">
        <v>7012</v>
      </c>
      <c r="E677" s="91" t="s">
        <v>1102</v>
      </c>
      <c r="F677" s="91" t="s">
        <v>334</v>
      </c>
      <c r="G677" s="4">
        <v>150</v>
      </c>
      <c r="H677" s="4">
        <v>150</v>
      </c>
      <c r="I677" s="4">
        <v>30</v>
      </c>
      <c r="J677" s="519"/>
    </row>
    <row r="678" spans="1:10" ht="24" customHeight="1" x14ac:dyDescent="0.2">
      <c r="A678" s="91">
        <v>670</v>
      </c>
      <c r="B678" s="91" t="s">
        <v>4740</v>
      </c>
      <c r="C678" s="91" t="s">
        <v>6933</v>
      </c>
      <c r="D678" s="91" t="s">
        <v>7013</v>
      </c>
      <c r="E678" s="91" t="s">
        <v>1102</v>
      </c>
      <c r="F678" s="91" t="s">
        <v>334</v>
      </c>
      <c r="G678" s="4">
        <v>150</v>
      </c>
      <c r="H678" s="4">
        <v>150</v>
      </c>
      <c r="I678" s="4">
        <v>30</v>
      </c>
      <c r="J678" s="519"/>
    </row>
    <row r="679" spans="1:10" ht="24" customHeight="1" x14ac:dyDescent="0.2">
      <c r="A679" s="91">
        <v>671</v>
      </c>
      <c r="B679" s="91" t="s">
        <v>1919</v>
      </c>
      <c r="C679" s="91" t="s">
        <v>7014</v>
      </c>
      <c r="D679" s="91" t="s">
        <v>7015</v>
      </c>
      <c r="E679" s="91" t="s">
        <v>1102</v>
      </c>
      <c r="F679" s="91" t="s">
        <v>334</v>
      </c>
      <c r="G679" s="4">
        <v>150</v>
      </c>
      <c r="H679" s="4">
        <v>150</v>
      </c>
      <c r="I679" s="4">
        <v>30</v>
      </c>
      <c r="J679" s="519"/>
    </row>
    <row r="680" spans="1:10" ht="24" customHeight="1" x14ac:dyDescent="0.2">
      <c r="A680" s="91">
        <v>672</v>
      </c>
      <c r="B680" s="91" t="s">
        <v>1424</v>
      </c>
      <c r="C680" s="91" t="s">
        <v>4005</v>
      </c>
      <c r="D680" s="91" t="s">
        <v>7016</v>
      </c>
      <c r="E680" s="91" t="s">
        <v>1102</v>
      </c>
      <c r="F680" s="91" t="s">
        <v>334</v>
      </c>
      <c r="G680" s="4">
        <v>75</v>
      </c>
      <c r="H680" s="4">
        <v>75</v>
      </c>
      <c r="I680" s="4">
        <v>15</v>
      </c>
      <c r="J680" s="519"/>
    </row>
    <row r="681" spans="1:10" ht="24" customHeight="1" x14ac:dyDescent="0.2">
      <c r="A681" s="91">
        <v>673</v>
      </c>
      <c r="B681" s="91" t="s">
        <v>1390</v>
      </c>
      <c r="C681" s="91" t="s">
        <v>1143</v>
      </c>
      <c r="D681" s="91" t="s">
        <v>7017</v>
      </c>
      <c r="E681" s="91" t="s">
        <v>1102</v>
      </c>
      <c r="F681" s="91" t="s">
        <v>334</v>
      </c>
      <c r="G681" s="4">
        <v>150</v>
      </c>
      <c r="H681" s="4">
        <v>150</v>
      </c>
      <c r="I681" s="4">
        <v>30</v>
      </c>
      <c r="J681" s="519"/>
    </row>
    <row r="682" spans="1:10" ht="24" customHeight="1" x14ac:dyDescent="0.2">
      <c r="A682" s="91">
        <v>674</v>
      </c>
      <c r="B682" s="91" t="s">
        <v>1059</v>
      </c>
      <c r="C682" s="91" t="s">
        <v>3951</v>
      </c>
      <c r="D682" s="91" t="s">
        <v>7018</v>
      </c>
      <c r="E682" s="91" t="s">
        <v>1102</v>
      </c>
      <c r="F682" s="91" t="s">
        <v>334</v>
      </c>
      <c r="G682" s="4">
        <v>75</v>
      </c>
      <c r="H682" s="4">
        <v>75</v>
      </c>
      <c r="I682" s="4">
        <v>15</v>
      </c>
      <c r="J682" s="519"/>
    </row>
    <row r="683" spans="1:10" ht="24" customHeight="1" x14ac:dyDescent="0.2">
      <c r="A683" s="91">
        <v>675</v>
      </c>
      <c r="B683" s="91" t="s">
        <v>1301</v>
      </c>
      <c r="C683" s="91" t="s">
        <v>7019</v>
      </c>
      <c r="D683" s="91" t="s">
        <v>7020</v>
      </c>
      <c r="E683" s="91" t="s">
        <v>1102</v>
      </c>
      <c r="F683" s="91" t="s">
        <v>334</v>
      </c>
      <c r="G683" s="4">
        <v>150</v>
      </c>
      <c r="H683" s="4">
        <v>150</v>
      </c>
      <c r="I683" s="4">
        <v>30</v>
      </c>
      <c r="J683" s="519"/>
    </row>
    <row r="684" spans="1:10" ht="24" customHeight="1" x14ac:dyDescent="0.2">
      <c r="A684" s="91">
        <v>676</v>
      </c>
      <c r="B684" s="91" t="s">
        <v>769</v>
      </c>
      <c r="C684" s="91" t="s">
        <v>6664</v>
      </c>
      <c r="D684" s="91" t="s">
        <v>7021</v>
      </c>
      <c r="E684" s="91" t="s">
        <v>1102</v>
      </c>
      <c r="F684" s="91" t="s">
        <v>334</v>
      </c>
      <c r="G684" s="4">
        <v>75</v>
      </c>
      <c r="H684" s="4">
        <v>75</v>
      </c>
      <c r="I684" s="4">
        <v>15</v>
      </c>
      <c r="J684" s="519"/>
    </row>
    <row r="685" spans="1:10" ht="24" customHeight="1" x14ac:dyDescent="0.2">
      <c r="A685" s="91">
        <v>677</v>
      </c>
      <c r="B685" s="91" t="s">
        <v>715</v>
      </c>
      <c r="C685" s="91" t="s">
        <v>7022</v>
      </c>
      <c r="D685" s="91" t="s">
        <v>7023</v>
      </c>
      <c r="E685" s="91" t="s">
        <v>1102</v>
      </c>
      <c r="F685" s="91" t="s">
        <v>334</v>
      </c>
      <c r="G685" s="4">
        <v>450</v>
      </c>
      <c r="H685" s="4">
        <v>450</v>
      </c>
      <c r="I685" s="4">
        <v>90</v>
      </c>
      <c r="J685" s="519"/>
    </row>
    <row r="686" spans="1:10" ht="24" customHeight="1" x14ac:dyDescent="0.2">
      <c r="A686" s="91">
        <v>678</v>
      </c>
      <c r="B686" s="91" t="s">
        <v>1685</v>
      </c>
      <c r="C686" s="91" t="s">
        <v>7024</v>
      </c>
      <c r="D686" s="91" t="s">
        <v>7025</v>
      </c>
      <c r="E686" s="91" t="s">
        <v>1102</v>
      </c>
      <c r="F686" s="91" t="s">
        <v>334</v>
      </c>
      <c r="G686" s="4">
        <v>75</v>
      </c>
      <c r="H686" s="4">
        <v>75</v>
      </c>
      <c r="I686" s="4">
        <v>15</v>
      </c>
      <c r="J686" s="519"/>
    </row>
    <row r="687" spans="1:10" ht="24" customHeight="1" x14ac:dyDescent="0.2">
      <c r="A687" s="91">
        <v>679</v>
      </c>
      <c r="B687" s="91" t="s">
        <v>3713</v>
      </c>
      <c r="C687" s="91" t="s">
        <v>6828</v>
      </c>
      <c r="D687" s="91" t="s">
        <v>7026</v>
      </c>
      <c r="E687" s="91" t="s">
        <v>1102</v>
      </c>
      <c r="F687" s="91" t="s">
        <v>334</v>
      </c>
      <c r="G687" s="4">
        <v>150</v>
      </c>
      <c r="H687" s="4">
        <v>150</v>
      </c>
      <c r="I687" s="4">
        <v>30</v>
      </c>
      <c r="J687" s="519"/>
    </row>
    <row r="688" spans="1:10" ht="24" customHeight="1" x14ac:dyDescent="0.2">
      <c r="A688" s="91">
        <v>680</v>
      </c>
      <c r="B688" s="91" t="s">
        <v>779</v>
      </c>
      <c r="C688" s="91" t="s">
        <v>4319</v>
      </c>
      <c r="D688" s="91" t="s">
        <v>7027</v>
      </c>
      <c r="E688" s="91" t="s">
        <v>1102</v>
      </c>
      <c r="F688" s="91" t="s">
        <v>334</v>
      </c>
      <c r="G688" s="4">
        <v>150</v>
      </c>
      <c r="H688" s="4">
        <v>150</v>
      </c>
      <c r="I688" s="4">
        <v>30</v>
      </c>
      <c r="J688" s="519"/>
    </row>
    <row r="689" spans="1:10" ht="24" customHeight="1" x14ac:dyDescent="0.2">
      <c r="A689" s="91">
        <v>681</v>
      </c>
      <c r="B689" s="91" t="s">
        <v>2193</v>
      </c>
      <c r="C689" s="91" t="s">
        <v>7028</v>
      </c>
      <c r="D689" s="91" t="s">
        <v>7029</v>
      </c>
      <c r="E689" s="91" t="s">
        <v>1102</v>
      </c>
      <c r="F689" s="91" t="s">
        <v>334</v>
      </c>
      <c r="G689" s="4">
        <v>150</v>
      </c>
      <c r="H689" s="4">
        <v>150</v>
      </c>
      <c r="I689" s="4">
        <v>30</v>
      </c>
      <c r="J689" s="519"/>
    </row>
    <row r="690" spans="1:10" ht="24" customHeight="1" x14ac:dyDescent="0.2">
      <c r="A690" s="91">
        <v>682</v>
      </c>
      <c r="B690" s="91" t="s">
        <v>1131</v>
      </c>
      <c r="C690" s="91" t="s">
        <v>1171</v>
      </c>
      <c r="D690" s="91" t="s">
        <v>7030</v>
      </c>
      <c r="E690" s="91" t="s">
        <v>1102</v>
      </c>
      <c r="F690" s="91" t="s">
        <v>334</v>
      </c>
      <c r="G690" s="4">
        <v>150</v>
      </c>
      <c r="H690" s="4">
        <v>150</v>
      </c>
      <c r="I690" s="4">
        <v>30</v>
      </c>
      <c r="J690" s="519"/>
    </row>
    <row r="691" spans="1:10" ht="24" customHeight="1" x14ac:dyDescent="0.2">
      <c r="A691" s="91">
        <v>683</v>
      </c>
      <c r="B691" s="91" t="s">
        <v>2642</v>
      </c>
      <c r="C691" s="91" t="s">
        <v>7031</v>
      </c>
      <c r="D691" s="91" t="s">
        <v>7032</v>
      </c>
      <c r="E691" s="91" t="s">
        <v>1102</v>
      </c>
      <c r="F691" s="91" t="s">
        <v>334</v>
      </c>
      <c r="G691" s="4">
        <v>450</v>
      </c>
      <c r="H691" s="4">
        <v>450</v>
      </c>
      <c r="I691" s="4">
        <v>90</v>
      </c>
      <c r="J691" s="519"/>
    </row>
    <row r="692" spans="1:10" ht="24" customHeight="1" x14ac:dyDescent="0.2">
      <c r="A692" s="91">
        <v>684</v>
      </c>
      <c r="B692" s="91" t="s">
        <v>861</v>
      </c>
      <c r="C692" s="91" t="s">
        <v>5253</v>
      </c>
      <c r="D692" s="91" t="s">
        <v>7033</v>
      </c>
      <c r="E692" s="91" t="s">
        <v>7034</v>
      </c>
      <c r="F692" s="91" t="s">
        <v>334</v>
      </c>
      <c r="G692" s="4">
        <v>150</v>
      </c>
      <c r="H692" s="4">
        <v>150</v>
      </c>
      <c r="I692" s="4">
        <v>30</v>
      </c>
      <c r="J692" s="519"/>
    </row>
    <row r="693" spans="1:10" ht="24" customHeight="1" x14ac:dyDescent="0.2">
      <c r="A693" s="91">
        <v>685</v>
      </c>
      <c r="B693" s="91" t="s">
        <v>925</v>
      </c>
      <c r="C693" s="91" t="s">
        <v>7035</v>
      </c>
      <c r="D693" s="91" t="s">
        <v>7036</v>
      </c>
      <c r="E693" s="91" t="s">
        <v>1102</v>
      </c>
      <c r="F693" s="91" t="s">
        <v>334</v>
      </c>
      <c r="G693" s="4">
        <v>150</v>
      </c>
      <c r="H693" s="4">
        <v>150</v>
      </c>
      <c r="I693" s="4">
        <v>30</v>
      </c>
      <c r="J693" s="519"/>
    </row>
    <row r="694" spans="1:10" ht="24" customHeight="1" x14ac:dyDescent="0.2">
      <c r="A694" s="91">
        <v>686</v>
      </c>
      <c r="B694" s="91" t="s">
        <v>818</v>
      </c>
      <c r="C694" s="91" t="s">
        <v>2183</v>
      </c>
      <c r="D694" s="91" t="s">
        <v>7037</v>
      </c>
      <c r="E694" s="91" t="s">
        <v>1102</v>
      </c>
      <c r="F694" s="91" t="s">
        <v>334</v>
      </c>
      <c r="G694" s="4">
        <v>75</v>
      </c>
      <c r="H694" s="4">
        <v>75</v>
      </c>
      <c r="I694" s="4">
        <v>15</v>
      </c>
      <c r="J694" s="519"/>
    </row>
    <row r="695" spans="1:10" ht="24" customHeight="1" x14ac:dyDescent="0.2">
      <c r="A695" s="91">
        <v>687</v>
      </c>
      <c r="B695" s="91" t="s">
        <v>7038</v>
      </c>
      <c r="C695" s="91" t="s">
        <v>7039</v>
      </c>
      <c r="D695" s="91" t="s">
        <v>7040</v>
      </c>
      <c r="E695" s="91" t="s">
        <v>1102</v>
      </c>
      <c r="F695" s="91" t="s">
        <v>334</v>
      </c>
      <c r="G695" s="4">
        <v>75</v>
      </c>
      <c r="H695" s="4">
        <v>75</v>
      </c>
      <c r="I695" s="4">
        <v>15</v>
      </c>
      <c r="J695" s="519"/>
    </row>
    <row r="696" spans="1:10" ht="24" customHeight="1" x14ac:dyDescent="0.2">
      <c r="A696" s="91">
        <v>688</v>
      </c>
      <c r="B696" s="91" t="s">
        <v>715</v>
      </c>
      <c r="C696" s="91" t="s">
        <v>7041</v>
      </c>
      <c r="D696" s="91" t="s">
        <v>7042</v>
      </c>
      <c r="E696" s="91" t="s">
        <v>1102</v>
      </c>
      <c r="F696" s="91" t="s">
        <v>334</v>
      </c>
      <c r="G696" s="4">
        <v>150</v>
      </c>
      <c r="H696" s="4">
        <v>150</v>
      </c>
      <c r="I696" s="4">
        <v>30</v>
      </c>
      <c r="J696" s="519"/>
    </row>
    <row r="697" spans="1:10" ht="24" customHeight="1" x14ac:dyDescent="0.2">
      <c r="A697" s="91">
        <v>689</v>
      </c>
      <c r="B697" s="91" t="s">
        <v>1512</v>
      </c>
      <c r="C697" s="91" t="s">
        <v>4061</v>
      </c>
      <c r="D697" s="91" t="s">
        <v>7043</v>
      </c>
      <c r="E697" s="91" t="s">
        <v>1102</v>
      </c>
      <c r="F697" s="91" t="s">
        <v>334</v>
      </c>
      <c r="G697" s="4">
        <v>150</v>
      </c>
      <c r="H697" s="4">
        <v>150</v>
      </c>
      <c r="I697" s="4">
        <v>30</v>
      </c>
      <c r="J697" s="519"/>
    </row>
    <row r="698" spans="1:10" ht="24" customHeight="1" x14ac:dyDescent="0.2">
      <c r="A698" s="91">
        <v>690</v>
      </c>
      <c r="B698" s="91" t="s">
        <v>1251</v>
      </c>
      <c r="C698" s="91" t="s">
        <v>7044</v>
      </c>
      <c r="D698" s="91" t="s">
        <v>7045</v>
      </c>
      <c r="E698" s="91" t="s">
        <v>1102</v>
      </c>
      <c r="F698" s="91" t="s">
        <v>334</v>
      </c>
      <c r="G698" s="4">
        <v>75</v>
      </c>
      <c r="H698" s="4">
        <v>75</v>
      </c>
      <c r="I698" s="4">
        <v>15</v>
      </c>
      <c r="J698" s="519"/>
    </row>
    <row r="699" spans="1:10" ht="24" customHeight="1" x14ac:dyDescent="0.2">
      <c r="A699" s="91">
        <v>691</v>
      </c>
      <c r="B699" s="91" t="s">
        <v>897</v>
      </c>
      <c r="C699" s="91" t="s">
        <v>966</v>
      </c>
      <c r="D699" s="91" t="s">
        <v>7046</v>
      </c>
      <c r="E699" s="91" t="s">
        <v>1102</v>
      </c>
      <c r="F699" s="91" t="s">
        <v>334</v>
      </c>
      <c r="G699" s="4">
        <v>75</v>
      </c>
      <c r="H699" s="4">
        <v>75</v>
      </c>
      <c r="I699" s="4">
        <v>15</v>
      </c>
      <c r="J699" s="519"/>
    </row>
    <row r="700" spans="1:10" ht="24" customHeight="1" x14ac:dyDescent="0.2">
      <c r="A700" s="91">
        <v>692</v>
      </c>
      <c r="B700" s="91" t="s">
        <v>1446</v>
      </c>
      <c r="C700" s="91" t="s">
        <v>1595</v>
      </c>
      <c r="D700" s="91" t="s">
        <v>7047</v>
      </c>
      <c r="E700" s="91" t="s">
        <v>1102</v>
      </c>
      <c r="F700" s="91" t="s">
        <v>334</v>
      </c>
      <c r="G700" s="4">
        <v>150</v>
      </c>
      <c r="H700" s="4">
        <v>150</v>
      </c>
      <c r="I700" s="4">
        <v>30</v>
      </c>
      <c r="J700" s="519"/>
    </row>
    <row r="701" spans="1:10" ht="24" customHeight="1" x14ac:dyDescent="0.2">
      <c r="A701" s="91">
        <v>693</v>
      </c>
      <c r="B701" s="91" t="s">
        <v>1405</v>
      </c>
      <c r="C701" s="91" t="s">
        <v>7048</v>
      </c>
      <c r="D701" s="91" t="s">
        <v>7049</v>
      </c>
      <c r="E701" s="91" t="s">
        <v>1111</v>
      </c>
      <c r="F701" s="91" t="s">
        <v>334</v>
      </c>
      <c r="G701" s="4">
        <v>200</v>
      </c>
      <c r="H701" s="4">
        <v>200</v>
      </c>
      <c r="I701" s="4">
        <v>40</v>
      </c>
      <c r="J701" s="519"/>
    </row>
    <row r="702" spans="1:10" ht="24" customHeight="1" x14ac:dyDescent="0.2">
      <c r="A702" s="91">
        <v>694</v>
      </c>
      <c r="B702" s="91" t="s">
        <v>1484</v>
      </c>
      <c r="C702" s="91" t="s">
        <v>6057</v>
      </c>
      <c r="D702" s="91" t="s">
        <v>7050</v>
      </c>
      <c r="E702" s="91" t="s">
        <v>1102</v>
      </c>
      <c r="F702" s="91" t="s">
        <v>334</v>
      </c>
      <c r="G702" s="4">
        <v>150</v>
      </c>
      <c r="H702" s="4">
        <v>150</v>
      </c>
      <c r="I702" s="4">
        <v>30</v>
      </c>
      <c r="J702" s="519"/>
    </row>
    <row r="703" spans="1:10" ht="24" customHeight="1" x14ac:dyDescent="0.2">
      <c r="A703" s="91">
        <v>695</v>
      </c>
      <c r="B703" s="91" t="s">
        <v>7051</v>
      </c>
      <c r="C703" s="91" t="s">
        <v>5321</v>
      </c>
      <c r="D703" s="91" t="s">
        <v>7052</v>
      </c>
      <c r="E703" s="91" t="s">
        <v>1102</v>
      </c>
      <c r="F703" s="91" t="s">
        <v>334</v>
      </c>
      <c r="G703" s="4">
        <v>75</v>
      </c>
      <c r="H703" s="4">
        <v>75</v>
      </c>
      <c r="I703" s="4">
        <v>15</v>
      </c>
      <c r="J703" s="519"/>
    </row>
    <row r="704" spans="1:10" ht="24" customHeight="1" x14ac:dyDescent="0.2">
      <c r="A704" s="91">
        <v>696</v>
      </c>
      <c r="B704" s="91" t="s">
        <v>1648</v>
      </c>
      <c r="C704" s="91" t="s">
        <v>5048</v>
      </c>
      <c r="D704" s="91" t="s">
        <v>7053</v>
      </c>
      <c r="E704" s="91" t="s">
        <v>1102</v>
      </c>
      <c r="F704" s="91" t="s">
        <v>334</v>
      </c>
      <c r="G704" s="4">
        <v>150</v>
      </c>
      <c r="H704" s="4">
        <v>150</v>
      </c>
      <c r="I704" s="4">
        <v>30</v>
      </c>
      <c r="J704" s="519"/>
    </row>
    <row r="705" spans="1:10" ht="24" customHeight="1" x14ac:dyDescent="0.2">
      <c r="A705" s="91">
        <v>697</v>
      </c>
      <c r="B705" s="91" t="s">
        <v>1872</v>
      </c>
      <c r="C705" s="91" t="s">
        <v>2039</v>
      </c>
      <c r="D705" s="91" t="s">
        <v>7054</v>
      </c>
      <c r="E705" s="91" t="s">
        <v>1102</v>
      </c>
      <c r="F705" s="91" t="s">
        <v>334</v>
      </c>
      <c r="G705" s="4">
        <v>75</v>
      </c>
      <c r="H705" s="4">
        <v>75</v>
      </c>
      <c r="I705" s="4">
        <v>15</v>
      </c>
      <c r="J705" s="519"/>
    </row>
    <row r="706" spans="1:10" ht="24" customHeight="1" x14ac:dyDescent="0.2">
      <c r="A706" s="91">
        <v>698</v>
      </c>
      <c r="B706" s="91" t="s">
        <v>1405</v>
      </c>
      <c r="C706" s="91" t="s">
        <v>7055</v>
      </c>
      <c r="D706" s="91" t="s">
        <v>7056</v>
      </c>
      <c r="E706" s="91" t="s">
        <v>1102</v>
      </c>
      <c r="F706" s="91" t="s">
        <v>334</v>
      </c>
      <c r="G706" s="4">
        <v>75</v>
      </c>
      <c r="H706" s="4">
        <v>75</v>
      </c>
      <c r="I706" s="4">
        <v>15</v>
      </c>
      <c r="J706" s="519"/>
    </row>
    <row r="707" spans="1:10" ht="24" customHeight="1" x14ac:dyDescent="0.2">
      <c r="A707" s="91">
        <v>699</v>
      </c>
      <c r="B707" s="91" t="s">
        <v>1266</v>
      </c>
      <c r="C707" s="91" t="s">
        <v>7057</v>
      </c>
      <c r="D707" s="91" t="s">
        <v>7058</v>
      </c>
      <c r="E707" s="91" t="s">
        <v>1102</v>
      </c>
      <c r="F707" s="91" t="s">
        <v>334</v>
      </c>
      <c r="G707" s="4">
        <v>150</v>
      </c>
      <c r="H707" s="4">
        <v>150</v>
      </c>
      <c r="I707" s="4">
        <v>30</v>
      </c>
      <c r="J707" s="519"/>
    </row>
    <row r="708" spans="1:10" ht="24" customHeight="1" x14ac:dyDescent="0.2">
      <c r="A708" s="91">
        <v>700</v>
      </c>
      <c r="B708" s="91" t="s">
        <v>757</v>
      </c>
      <c r="C708" s="91" t="s">
        <v>6433</v>
      </c>
      <c r="D708" s="91" t="s">
        <v>7059</v>
      </c>
      <c r="E708" s="91" t="s">
        <v>1102</v>
      </c>
      <c r="F708" s="91" t="s">
        <v>334</v>
      </c>
      <c r="G708" s="4">
        <v>150</v>
      </c>
      <c r="H708" s="4">
        <v>150</v>
      </c>
      <c r="I708" s="4">
        <v>30</v>
      </c>
      <c r="J708" s="519"/>
    </row>
    <row r="709" spans="1:10" ht="24" customHeight="1" x14ac:dyDescent="0.2">
      <c r="A709" s="91">
        <v>701</v>
      </c>
      <c r="B709" s="91" t="s">
        <v>757</v>
      </c>
      <c r="C709" s="91" t="s">
        <v>7060</v>
      </c>
      <c r="D709" s="91" t="s">
        <v>7061</v>
      </c>
      <c r="E709" s="91" t="s">
        <v>1111</v>
      </c>
      <c r="F709" s="91" t="s">
        <v>334</v>
      </c>
      <c r="G709" s="4">
        <v>100</v>
      </c>
      <c r="H709" s="4">
        <v>100</v>
      </c>
      <c r="I709" s="4">
        <v>20</v>
      </c>
      <c r="J709" s="519"/>
    </row>
    <row r="710" spans="1:10" ht="24" customHeight="1" x14ac:dyDescent="0.2">
      <c r="A710" s="91">
        <v>702</v>
      </c>
      <c r="B710" s="91" t="s">
        <v>747</v>
      </c>
      <c r="C710" s="91" t="s">
        <v>3247</v>
      </c>
      <c r="D710" s="91" t="s">
        <v>7062</v>
      </c>
      <c r="E710" s="91" t="s">
        <v>1102</v>
      </c>
      <c r="F710" s="91" t="s">
        <v>334</v>
      </c>
      <c r="G710" s="4">
        <v>75</v>
      </c>
      <c r="H710" s="4">
        <v>75</v>
      </c>
      <c r="I710" s="4">
        <v>15</v>
      </c>
      <c r="J710" s="519"/>
    </row>
    <row r="711" spans="1:10" ht="24" customHeight="1" x14ac:dyDescent="0.2">
      <c r="A711" s="91">
        <v>703</v>
      </c>
      <c r="B711" s="91" t="s">
        <v>1275</v>
      </c>
      <c r="C711" s="91" t="s">
        <v>6078</v>
      </c>
      <c r="D711" s="91" t="s">
        <v>7063</v>
      </c>
      <c r="E711" s="91" t="s">
        <v>1102</v>
      </c>
      <c r="F711" s="91" t="s">
        <v>334</v>
      </c>
      <c r="G711" s="4">
        <v>75</v>
      </c>
      <c r="H711" s="4">
        <v>75</v>
      </c>
      <c r="I711" s="4">
        <v>15</v>
      </c>
      <c r="J711" s="519"/>
    </row>
    <row r="712" spans="1:10" ht="24" customHeight="1" x14ac:dyDescent="0.2">
      <c r="A712" s="91">
        <v>704</v>
      </c>
      <c r="B712" s="91" t="s">
        <v>2992</v>
      </c>
      <c r="C712" s="91" t="s">
        <v>2434</v>
      </c>
      <c r="D712" s="91" t="s">
        <v>7064</v>
      </c>
      <c r="E712" s="91" t="s">
        <v>1102</v>
      </c>
      <c r="F712" s="91" t="s">
        <v>334</v>
      </c>
      <c r="G712" s="4">
        <v>75</v>
      </c>
      <c r="H712" s="4">
        <v>75</v>
      </c>
      <c r="I712" s="4">
        <v>15</v>
      </c>
      <c r="J712" s="519"/>
    </row>
    <row r="713" spans="1:10" ht="24" customHeight="1" x14ac:dyDescent="0.2">
      <c r="A713" s="91">
        <v>705</v>
      </c>
      <c r="B713" s="91" t="s">
        <v>7065</v>
      </c>
      <c r="C713" s="91" t="s">
        <v>798</v>
      </c>
      <c r="D713" s="91" t="s">
        <v>7066</v>
      </c>
      <c r="E713" s="91" t="s">
        <v>1102</v>
      </c>
      <c r="F713" s="91" t="s">
        <v>334</v>
      </c>
      <c r="G713" s="4">
        <v>75</v>
      </c>
      <c r="H713" s="4">
        <v>75</v>
      </c>
      <c r="I713" s="4">
        <v>15</v>
      </c>
      <c r="J713" s="519"/>
    </row>
    <row r="714" spans="1:10" ht="24" customHeight="1" x14ac:dyDescent="0.2">
      <c r="A714" s="91">
        <v>706</v>
      </c>
      <c r="B714" s="91" t="s">
        <v>1068</v>
      </c>
      <c r="C714" s="91" t="s">
        <v>1334</v>
      </c>
      <c r="D714" s="91" t="s">
        <v>7067</v>
      </c>
      <c r="E714" s="91" t="s">
        <v>1102</v>
      </c>
      <c r="F714" s="91" t="s">
        <v>334</v>
      </c>
      <c r="G714" s="4">
        <v>75</v>
      </c>
      <c r="H714" s="4">
        <v>75</v>
      </c>
      <c r="I714" s="4">
        <v>15</v>
      </c>
      <c r="J714" s="519"/>
    </row>
    <row r="715" spans="1:10" ht="24" customHeight="1" x14ac:dyDescent="0.2">
      <c r="A715" s="91">
        <v>707</v>
      </c>
      <c r="B715" s="91" t="s">
        <v>1208</v>
      </c>
      <c r="C715" s="91" t="s">
        <v>7068</v>
      </c>
      <c r="D715" s="91" t="s">
        <v>7069</v>
      </c>
      <c r="E715" s="91" t="s">
        <v>1102</v>
      </c>
      <c r="F715" s="91" t="s">
        <v>334</v>
      </c>
      <c r="G715" s="4">
        <v>150</v>
      </c>
      <c r="H715" s="4">
        <v>150</v>
      </c>
      <c r="I715" s="4">
        <v>30</v>
      </c>
      <c r="J715" s="519"/>
    </row>
    <row r="716" spans="1:10" ht="24" customHeight="1" x14ac:dyDescent="0.2">
      <c r="A716" s="91">
        <v>708</v>
      </c>
      <c r="B716" s="91" t="s">
        <v>4104</v>
      </c>
      <c r="C716" s="91" t="s">
        <v>2380</v>
      </c>
      <c r="D716" s="91" t="s">
        <v>7070</v>
      </c>
      <c r="E716" s="91" t="s">
        <v>1102</v>
      </c>
      <c r="F716" s="91" t="s">
        <v>334</v>
      </c>
      <c r="G716" s="4">
        <v>150</v>
      </c>
      <c r="H716" s="4">
        <v>150</v>
      </c>
      <c r="I716" s="4">
        <v>30</v>
      </c>
      <c r="J716" s="519"/>
    </row>
    <row r="717" spans="1:10" ht="24" customHeight="1" x14ac:dyDescent="0.2">
      <c r="A717" s="91">
        <v>709</v>
      </c>
      <c r="B717" s="91" t="s">
        <v>7071</v>
      </c>
      <c r="C717" s="91" t="s">
        <v>7072</v>
      </c>
      <c r="D717" s="91" t="s">
        <v>7073</v>
      </c>
      <c r="E717" s="91" t="s">
        <v>1102</v>
      </c>
      <c r="F717" s="91" t="s">
        <v>334</v>
      </c>
      <c r="G717" s="4">
        <v>150</v>
      </c>
      <c r="H717" s="4">
        <v>150</v>
      </c>
      <c r="I717" s="4">
        <v>30</v>
      </c>
      <c r="J717" s="519"/>
    </row>
    <row r="718" spans="1:10" ht="24" customHeight="1" x14ac:dyDescent="0.2">
      <c r="A718" s="91">
        <v>710</v>
      </c>
      <c r="B718" s="91" t="s">
        <v>1648</v>
      </c>
      <c r="C718" s="91" t="s">
        <v>892</v>
      </c>
      <c r="D718" s="91" t="s">
        <v>7074</v>
      </c>
      <c r="E718" s="91" t="s">
        <v>1102</v>
      </c>
      <c r="F718" s="91" t="s">
        <v>334</v>
      </c>
      <c r="G718" s="4">
        <v>150</v>
      </c>
      <c r="H718" s="4">
        <v>150</v>
      </c>
      <c r="I718" s="4">
        <v>30</v>
      </c>
      <c r="J718" s="519"/>
    </row>
    <row r="719" spans="1:10" ht="24" customHeight="1" x14ac:dyDescent="0.2">
      <c r="A719" s="91">
        <v>711</v>
      </c>
      <c r="B719" s="91" t="s">
        <v>757</v>
      </c>
      <c r="C719" s="91" t="s">
        <v>7075</v>
      </c>
      <c r="D719" s="91" t="s">
        <v>7076</v>
      </c>
      <c r="E719" s="91" t="s">
        <v>1102</v>
      </c>
      <c r="F719" s="91" t="s">
        <v>334</v>
      </c>
      <c r="G719" s="4">
        <v>150</v>
      </c>
      <c r="H719" s="4">
        <v>150</v>
      </c>
      <c r="I719" s="4">
        <v>30</v>
      </c>
      <c r="J719" s="519"/>
    </row>
    <row r="720" spans="1:10" ht="24" customHeight="1" x14ac:dyDescent="0.2">
      <c r="A720" s="91">
        <v>712</v>
      </c>
      <c r="B720" s="91" t="s">
        <v>1319</v>
      </c>
      <c r="C720" s="91" t="s">
        <v>7005</v>
      </c>
      <c r="D720" s="91" t="s">
        <v>7077</v>
      </c>
      <c r="E720" s="91" t="s">
        <v>1102</v>
      </c>
      <c r="F720" s="91" t="s">
        <v>334</v>
      </c>
      <c r="G720" s="4">
        <v>150</v>
      </c>
      <c r="H720" s="4">
        <v>150</v>
      </c>
      <c r="I720" s="4">
        <v>30</v>
      </c>
      <c r="J720" s="519"/>
    </row>
    <row r="721" spans="1:10" ht="24" customHeight="1" x14ac:dyDescent="0.2">
      <c r="A721" s="91">
        <v>713</v>
      </c>
      <c r="B721" s="91" t="s">
        <v>708</v>
      </c>
      <c r="C721" s="91" t="s">
        <v>7078</v>
      </c>
      <c r="D721" s="91" t="s">
        <v>7079</v>
      </c>
      <c r="E721" s="91" t="s">
        <v>1102</v>
      </c>
      <c r="F721" s="91" t="s">
        <v>334</v>
      </c>
      <c r="G721" s="4">
        <v>150</v>
      </c>
      <c r="H721" s="4">
        <v>150</v>
      </c>
      <c r="I721" s="4">
        <v>30</v>
      </c>
      <c r="J721" s="519"/>
    </row>
    <row r="722" spans="1:10" ht="24" customHeight="1" x14ac:dyDescent="0.2">
      <c r="A722" s="91">
        <v>714</v>
      </c>
      <c r="B722" s="91" t="s">
        <v>1266</v>
      </c>
      <c r="C722" s="91" t="s">
        <v>7080</v>
      </c>
      <c r="D722" s="91" t="s">
        <v>7081</v>
      </c>
      <c r="E722" s="91" t="s">
        <v>1102</v>
      </c>
      <c r="F722" s="91" t="s">
        <v>334</v>
      </c>
      <c r="G722" s="4">
        <v>75</v>
      </c>
      <c r="H722" s="4">
        <v>75</v>
      </c>
      <c r="I722" s="4">
        <v>15</v>
      </c>
      <c r="J722" s="519"/>
    </row>
    <row r="723" spans="1:10" ht="24" customHeight="1" x14ac:dyDescent="0.2">
      <c r="A723" s="91">
        <v>715</v>
      </c>
      <c r="B723" s="91" t="s">
        <v>7082</v>
      </c>
      <c r="C723" s="91" t="s">
        <v>7083</v>
      </c>
      <c r="D723" s="91" t="s">
        <v>7084</v>
      </c>
      <c r="E723" s="91" t="s">
        <v>1102</v>
      </c>
      <c r="F723" s="91" t="s">
        <v>334</v>
      </c>
      <c r="G723" s="4">
        <v>450</v>
      </c>
      <c r="H723" s="4">
        <v>450</v>
      </c>
      <c r="I723" s="4">
        <v>90</v>
      </c>
      <c r="J723" s="519"/>
    </row>
    <row r="724" spans="1:10" ht="24" customHeight="1" x14ac:dyDescent="0.2">
      <c r="A724" s="91">
        <v>716</v>
      </c>
      <c r="B724" s="91" t="s">
        <v>1219</v>
      </c>
      <c r="C724" s="91" t="s">
        <v>1249</v>
      </c>
      <c r="D724" s="91" t="s">
        <v>7085</v>
      </c>
      <c r="E724" s="91" t="s">
        <v>1102</v>
      </c>
      <c r="F724" s="91" t="s">
        <v>334</v>
      </c>
      <c r="G724" s="4">
        <v>150</v>
      </c>
      <c r="H724" s="4">
        <v>150</v>
      </c>
      <c r="I724" s="4">
        <v>30</v>
      </c>
      <c r="J724" s="519"/>
    </row>
    <row r="725" spans="1:10" ht="24" customHeight="1" x14ac:dyDescent="0.2">
      <c r="A725" s="91">
        <v>717</v>
      </c>
      <c r="B725" s="91" t="s">
        <v>7086</v>
      </c>
      <c r="C725" s="91" t="s">
        <v>7087</v>
      </c>
      <c r="D725" s="91" t="s">
        <v>7088</v>
      </c>
      <c r="E725" s="91" t="s">
        <v>1102</v>
      </c>
      <c r="F725" s="91" t="s">
        <v>334</v>
      </c>
      <c r="G725" s="4">
        <v>150</v>
      </c>
      <c r="H725" s="4">
        <v>150</v>
      </c>
      <c r="I725" s="4">
        <v>30</v>
      </c>
      <c r="J725" s="519"/>
    </row>
    <row r="726" spans="1:10" ht="24" customHeight="1" x14ac:dyDescent="0.2">
      <c r="A726" s="91">
        <v>718</v>
      </c>
      <c r="B726" s="91" t="s">
        <v>6340</v>
      </c>
      <c r="C726" s="91" t="s">
        <v>2434</v>
      </c>
      <c r="D726" s="91" t="s">
        <v>7089</v>
      </c>
      <c r="E726" s="91" t="s">
        <v>1102</v>
      </c>
      <c r="F726" s="91" t="s">
        <v>334</v>
      </c>
      <c r="G726" s="4">
        <v>150</v>
      </c>
      <c r="H726" s="4">
        <v>150</v>
      </c>
      <c r="I726" s="4">
        <v>30</v>
      </c>
      <c r="J726" s="519"/>
    </row>
    <row r="727" spans="1:10" ht="24" customHeight="1" x14ac:dyDescent="0.2">
      <c r="A727" s="91">
        <v>719</v>
      </c>
      <c r="B727" s="91" t="s">
        <v>1446</v>
      </c>
      <c r="C727" s="91" t="s">
        <v>7090</v>
      </c>
      <c r="D727" s="91" t="s">
        <v>7091</v>
      </c>
      <c r="E727" s="91" t="s">
        <v>1102</v>
      </c>
      <c r="F727" s="91" t="s">
        <v>334</v>
      </c>
      <c r="G727" s="4">
        <v>150</v>
      </c>
      <c r="H727" s="4">
        <v>150</v>
      </c>
      <c r="I727" s="4">
        <v>30</v>
      </c>
      <c r="J727" s="519"/>
    </row>
    <row r="728" spans="1:10" ht="24" customHeight="1" x14ac:dyDescent="0.2">
      <c r="A728" s="91">
        <v>720</v>
      </c>
      <c r="B728" s="91" t="s">
        <v>757</v>
      </c>
      <c r="C728" s="91" t="s">
        <v>4695</v>
      </c>
      <c r="D728" s="91" t="s">
        <v>7092</v>
      </c>
      <c r="E728" s="91" t="s">
        <v>1102</v>
      </c>
      <c r="F728" s="91" t="s">
        <v>334</v>
      </c>
      <c r="G728" s="4">
        <v>150</v>
      </c>
      <c r="H728" s="4">
        <v>150</v>
      </c>
      <c r="I728" s="4">
        <v>30</v>
      </c>
      <c r="J728" s="519"/>
    </row>
    <row r="729" spans="1:10" ht="24" customHeight="1" x14ac:dyDescent="0.2">
      <c r="A729" s="91">
        <v>721</v>
      </c>
      <c r="B729" s="91" t="s">
        <v>1106</v>
      </c>
      <c r="C729" s="91" t="s">
        <v>7093</v>
      </c>
      <c r="D729" s="91" t="s">
        <v>7094</v>
      </c>
      <c r="E729" s="91" t="s">
        <v>1102</v>
      </c>
      <c r="F729" s="91" t="s">
        <v>334</v>
      </c>
      <c r="G729" s="4">
        <v>150</v>
      </c>
      <c r="H729" s="4">
        <v>150</v>
      </c>
      <c r="I729" s="4">
        <v>30</v>
      </c>
      <c r="J729" s="519"/>
    </row>
    <row r="730" spans="1:10" ht="24" customHeight="1" x14ac:dyDescent="0.2">
      <c r="A730" s="91">
        <v>722</v>
      </c>
      <c r="B730" s="91" t="s">
        <v>1254</v>
      </c>
      <c r="C730" s="91" t="s">
        <v>7095</v>
      </c>
      <c r="D730" s="91" t="s">
        <v>7096</v>
      </c>
      <c r="E730" s="91" t="s">
        <v>1111</v>
      </c>
      <c r="F730" s="91" t="s">
        <v>334</v>
      </c>
      <c r="G730" s="4">
        <v>200</v>
      </c>
      <c r="H730" s="4">
        <v>200</v>
      </c>
      <c r="I730" s="4">
        <v>40</v>
      </c>
      <c r="J730" s="519"/>
    </row>
    <row r="731" spans="1:10" ht="24" customHeight="1" x14ac:dyDescent="0.2">
      <c r="A731" s="91">
        <v>723</v>
      </c>
      <c r="B731" s="91" t="s">
        <v>1012</v>
      </c>
      <c r="C731" s="91" t="s">
        <v>7097</v>
      </c>
      <c r="D731" s="91" t="s">
        <v>7098</v>
      </c>
      <c r="E731" s="91" t="s">
        <v>1102</v>
      </c>
      <c r="F731" s="91" t="s">
        <v>334</v>
      </c>
      <c r="G731" s="4">
        <v>150</v>
      </c>
      <c r="H731" s="4">
        <v>150</v>
      </c>
      <c r="I731" s="4">
        <v>30</v>
      </c>
      <c r="J731" s="519"/>
    </row>
    <row r="732" spans="1:10" ht="24" customHeight="1" x14ac:dyDescent="0.2">
      <c r="A732" s="91">
        <v>724</v>
      </c>
      <c r="B732" s="91" t="s">
        <v>1856</v>
      </c>
      <c r="C732" s="91" t="s">
        <v>7099</v>
      </c>
      <c r="D732" s="91" t="s">
        <v>7100</v>
      </c>
      <c r="E732" s="91" t="s">
        <v>1102</v>
      </c>
      <c r="F732" s="91" t="s">
        <v>334</v>
      </c>
      <c r="G732" s="4">
        <v>150</v>
      </c>
      <c r="H732" s="4">
        <v>150</v>
      </c>
      <c r="I732" s="4">
        <v>30</v>
      </c>
      <c r="J732" s="519"/>
    </row>
    <row r="733" spans="1:10" ht="24" customHeight="1" x14ac:dyDescent="0.2">
      <c r="A733" s="91">
        <v>725</v>
      </c>
      <c r="B733" s="91" t="s">
        <v>7101</v>
      </c>
      <c r="C733" s="91" t="s">
        <v>7102</v>
      </c>
      <c r="D733" s="91" t="s">
        <v>7103</v>
      </c>
      <c r="E733" s="91" t="s">
        <v>1102</v>
      </c>
      <c r="F733" s="91" t="s">
        <v>334</v>
      </c>
      <c r="G733" s="4">
        <v>150</v>
      </c>
      <c r="H733" s="4">
        <v>150</v>
      </c>
      <c r="I733" s="4">
        <v>30</v>
      </c>
      <c r="J733" s="519"/>
    </row>
    <row r="734" spans="1:10" ht="24" customHeight="1" x14ac:dyDescent="0.2">
      <c r="A734" s="91">
        <v>726</v>
      </c>
      <c r="B734" s="91" t="s">
        <v>803</v>
      </c>
      <c r="C734" s="91" t="s">
        <v>5232</v>
      </c>
      <c r="D734" s="91" t="s">
        <v>7104</v>
      </c>
      <c r="E734" s="91" t="s">
        <v>1102</v>
      </c>
      <c r="F734" s="91" t="s">
        <v>334</v>
      </c>
      <c r="G734" s="4">
        <v>150</v>
      </c>
      <c r="H734" s="4">
        <v>150</v>
      </c>
      <c r="I734" s="4">
        <v>30</v>
      </c>
      <c r="J734" s="519"/>
    </row>
    <row r="735" spans="1:10" ht="24" customHeight="1" x14ac:dyDescent="0.2">
      <c r="A735" s="91">
        <v>727</v>
      </c>
      <c r="B735" s="91" t="s">
        <v>861</v>
      </c>
      <c r="C735" s="91" t="s">
        <v>7105</v>
      </c>
      <c r="D735" s="91" t="s">
        <v>7106</v>
      </c>
      <c r="E735" s="91" t="s">
        <v>1102</v>
      </c>
      <c r="F735" s="91" t="s">
        <v>334</v>
      </c>
      <c r="G735" s="4">
        <v>150</v>
      </c>
      <c r="H735" s="4">
        <v>150</v>
      </c>
      <c r="I735" s="4">
        <v>30</v>
      </c>
      <c r="J735" s="519"/>
    </row>
    <row r="736" spans="1:10" ht="24" customHeight="1" x14ac:dyDescent="0.2">
      <c r="A736" s="91">
        <v>728</v>
      </c>
      <c r="B736" s="91" t="s">
        <v>2347</v>
      </c>
      <c r="C736" s="91" t="s">
        <v>4728</v>
      </c>
      <c r="D736" s="91" t="s">
        <v>7107</v>
      </c>
      <c r="E736" s="91" t="s">
        <v>1102</v>
      </c>
      <c r="F736" s="91" t="s">
        <v>334</v>
      </c>
      <c r="G736" s="4">
        <v>75</v>
      </c>
      <c r="H736" s="4">
        <v>75</v>
      </c>
      <c r="I736" s="4">
        <v>15</v>
      </c>
      <c r="J736" s="519"/>
    </row>
    <row r="737" spans="1:10" ht="24" customHeight="1" x14ac:dyDescent="0.2">
      <c r="A737" s="91">
        <v>729</v>
      </c>
      <c r="B737" s="91" t="s">
        <v>794</v>
      </c>
      <c r="C737" s="91" t="s">
        <v>7072</v>
      </c>
      <c r="D737" s="91" t="s">
        <v>7108</v>
      </c>
      <c r="E737" s="91" t="s">
        <v>1102</v>
      </c>
      <c r="F737" s="91" t="s">
        <v>334</v>
      </c>
      <c r="G737" s="4">
        <v>150</v>
      </c>
      <c r="H737" s="4">
        <v>150</v>
      </c>
      <c r="I737" s="4">
        <v>30</v>
      </c>
      <c r="J737" s="519"/>
    </row>
    <row r="738" spans="1:10" ht="24" customHeight="1" x14ac:dyDescent="0.2">
      <c r="A738" s="91">
        <v>730</v>
      </c>
      <c r="B738" s="91" t="s">
        <v>1145</v>
      </c>
      <c r="C738" s="91" t="s">
        <v>7109</v>
      </c>
      <c r="D738" s="91" t="s">
        <v>7110</v>
      </c>
      <c r="E738" s="91" t="s">
        <v>1102</v>
      </c>
      <c r="F738" s="91" t="s">
        <v>334</v>
      </c>
      <c r="G738" s="4">
        <v>75</v>
      </c>
      <c r="H738" s="4">
        <v>75</v>
      </c>
      <c r="I738" s="4">
        <v>15</v>
      </c>
      <c r="J738" s="519"/>
    </row>
    <row r="739" spans="1:10" ht="24" customHeight="1" x14ac:dyDescent="0.2">
      <c r="A739" s="91">
        <v>731</v>
      </c>
      <c r="B739" s="91" t="s">
        <v>945</v>
      </c>
      <c r="C739" s="91" t="s">
        <v>3390</v>
      </c>
      <c r="D739" s="91" t="s">
        <v>7111</v>
      </c>
      <c r="E739" s="91" t="s">
        <v>1102</v>
      </c>
      <c r="F739" s="91" t="s">
        <v>334</v>
      </c>
      <c r="G739" s="4">
        <v>150</v>
      </c>
      <c r="H739" s="4">
        <v>150</v>
      </c>
      <c r="I739" s="4">
        <v>30</v>
      </c>
      <c r="J739" s="519"/>
    </row>
    <row r="740" spans="1:10" ht="24" customHeight="1" x14ac:dyDescent="0.2">
      <c r="A740" s="91">
        <v>732</v>
      </c>
      <c r="B740" s="91" t="s">
        <v>7112</v>
      </c>
      <c r="C740" s="91" t="s">
        <v>7113</v>
      </c>
      <c r="D740" s="91" t="s">
        <v>7114</v>
      </c>
      <c r="E740" s="91" t="s">
        <v>1102</v>
      </c>
      <c r="F740" s="91" t="s">
        <v>334</v>
      </c>
      <c r="G740" s="4">
        <v>150</v>
      </c>
      <c r="H740" s="4">
        <v>150</v>
      </c>
      <c r="I740" s="4">
        <v>30</v>
      </c>
      <c r="J740" s="519"/>
    </row>
    <row r="741" spans="1:10" ht="24" customHeight="1" x14ac:dyDescent="0.2">
      <c r="A741" s="91">
        <v>733</v>
      </c>
      <c r="B741" s="91" t="s">
        <v>1903</v>
      </c>
      <c r="C741" s="91" t="s">
        <v>7115</v>
      </c>
      <c r="D741" s="91" t="s">
        <v>7116</v>
      </c>
      <c r="E741" s="91" t="s">
        <v>1102</v>
      </c>
      <c r="F741" s="91" t="s">
        <v>334</v>
      </c>
      <c r="G741" s="4">
        <v>150</v>
      </c>
      <c r="H741" s="4">
        <v>150</v>
      </c>
      <c r="I741" s="4">
        <v>30</v>
      </c>
      <c r="J741" s="519"/>
    </row>
    <row r="742" spans="1:10" ht="24" customHeight="1" x14ac:dyDescent="0.2">
      <c r="A742" s="91">
        <v>734</v>
      </c>
      <c r="B742" s="91" t="s">
        <v>7117</v>
      </c>
      <c r="C742" s="91" t="s">
        <v>7118</v>
      </c>
      <c r="D742" s="91" t="s">
        <v>7119</v>
      </c>
      <c r="E742" s="91" t="s">
        <v>1102</v>
      </c>
      <c r="F742" s="91" t="s">
        <v>334</v>
      </c>
      <c r="G742" s="4">
        <v>150</v>
      </c>
      <c r="H742" s="4">
        <v>150</v>
      </c>
      <c r="I742" s="4">
        <v>30</v>
      </c>
      <c r="J742" s="519"/>
    </row>
    <row r="743" spans="1:10" ht="24" customHeight="1" x14ac:dyDescent="0.2">
      <c r="A743" s="91">
        <v>735</v>
      </c>
      <c r="B743" s="91" t="s">
        <v>869</v>
      </c>
      <c r="C743" s="91" t="s">
        <v>1642</v>
      </c>
      <c r="D743" s="91" t="s">
        <v>7120</v>
      </c>
      <c r="E743" s="91" t="s">
        <v>1102</v>
      </c>
      <c r="F743" s="91" t="s">
        <v>334</v>
      </c>
      <c r="G743" s="4">
        <v>150</v>
      </c>
      <c r="H743" s="4">
        <v>150</v>
      </c>
      <c r="I743" s="4">
        <v>30</v>
      </c>
      <c r="J743" s="519"/>
    </row>
    <row r="744" spans="1:10" ht="24" customHeight="1" x14ac:dyDescent="0.2">
      <c r="A744" s="91">
        <v>736</v>
      </c>
      <c r="B744" s="91" t="s">
        <v>7121</v>
      </c>
      <c r="C744" s="91" t="s">
        <v>3998</v>
      </c>
      <c r="D744" s="91" t="s">
        <v>7122</v>
      </c>
      <c r="E744" s="91" t="s">
        <v>1102</v>
      </c>
      <c r="F744" s="91" t="s">
        <v>334</v>
      </c>
      <c r="G744" s="4">
        <v>150</v>
      </c>
      <c r="H744" s="4">
        <v>150</v>
      </c>
      <c r="I744" s="4">
        <v>30</v>
      </c>
      <c r="J744" s="519"/>
    </row>
    <row r="745" spans="1:10" ht="24" customHeight="1" x14ac:dyDescent="0.2">
      <c r="A745" s="91">
        <v>737</v>
      </c>
      <c r="B745" s="91" t="s">
        <v>1919</v>
      </c>
      <c r="C745" s="91" t="s">
        <v>7123</v>
      </c>
      <c r="D745" s="91" t="s">
        <v>7124</v>
      </c>
      <c r="E745" s="91" t="s">
        <v>1102</v>
      </c>
      <c r="F745" s="91" t="s">
        <v>334</v>
      </c>
      <c r="G745" s="4">
        <v>150</v>
      </c>
      <c r="H745" s="4">
        <v>150</v>
      </c>
      <c r="I745" s="4">
        <v>30</v>
      </c>
      <c r="J745" s="519"/>
    </row>
    <row r="746" spans="1:10" ht="24" customHeight="1" x14ac:dyDescent="0.2">
      <c r="A746" s="91">
        <v>738</v>
      </c>
      <c r="B746" s="91" t="s">
        <v>1186</v>
      </c>
      <c r="C746" s="91" t="s">
        <v>7125</v>
      </c>
      <c r="D746" s="91" t="s">
        <v>7126</v>
      </c>
      <c r="E746" s="91" t="s">
        <v>1102</v>
      </c>
      <c r="F746" s="91" t="s">
        <v>334</v>
      </c>
      <c r="G746" s="4">
        <v>150</v>
      </c>
      <c r="H746" s="4">
        <v>150</v>
      </c>
      <c r="I746" s="4">
        <v>30</v>
      </c>
      <c r="J746" s="519"/>
    </row>
    <row r="747" spans="1:10" ht="24" customHeight="1" x14ac:dyDescent="0.2">
      <c r="A747" s="91">
        <v>739</v>
      </c>
      <c r="B747" s="91" t="s">
        <v>1380</v>
      </c>
      <c r="C747" s="91" t="s">
        <v>6959</v>
      </c>
      <c r="D747" s="91" t="s">
        <v>7127</v>
      </c>
      <c r="E747" s="91" t="s">
        <v>1102</v>
      </c>
      <c r="F747" s="91" t="s">
        <v>334</v>
      </c>
      <c r="G747" s="4">
        <v>75</v>
      </c>
      <c r="H747" s="4">
        <v>75</v>
      </c>
      <c r="I747" s="4">
        <v>15</v>
      </c>
      <c r="J747" s="519"/>
    </row>
    <row r="748" spans="1:10" ht="24" customHeight="1" x14ac:dyDescent="0.2">
      <c r="A748" s="91">
        <v>740</v>
      </c>
      <c r="B748" s="91" t="s">
        <v>1125</v>
      </c>
      <c r="C748" s="91" t="s">
        <v>777</v>
      </c>
      <c r="D748" s="91" t="s">
        <v>7128</v>
      </c>
      <c r="E748" s="91" t="s">
        <v>1102</v>
      </c>
      <c r="F748" s="91" t="s">
        <v>334</v>
      </c>
      <c r="G748" s="4">
        <v>150</v>
      </c>
      <c r="H748" s="4">
        <v>150</v>
      </c>
      <c r="I748" s="4">
        <v>30</v>
      </c>
      <c r="J748" s="519"/>
    </row>
    <row r="749" spans="1:10" ht="24" customHeight="1" x14ac:dyDescent="0.2">
      <c r="A749" s="91">
        <v>741</v>
      </c>
      <c r="B749" s="91" t="s">
        <v>1282</v>
      </c>
      <c r="C749" s="91" t="s">
        <v>6431</v>
      </c>
      <c r="D749" s="91" t="s">
        <v>7129</v>
      </c>
      <c r="E749" s="91" t="s">
        <v>1102</v>
      </c>
      <c r="F749" s="91" t="s">
        <v>334</v>
      </c>
      <c r="G749" s="4">
        <v>150</v>
      </c>
      <c r="H749" s="4">
        <v>150</v>
      </c>
      <c r="I749" s="4">
        <v>30</v>
      </c>
      <c r="J749" s="519"/>
    </row>
    <row r="750" spans="1:10" ht="24" customHeight="1" x14ac:dyDescent="0.2">
      <c r="A750" s="91">
        <v>742</v>
      </c>
      <c r="B750" s="91" t="s">
        <v>1986</v>
      </c>
      <c r="C750" s="91" t="s">
        <v>2602</v>
      </c>
      <c r="D750" s="91" t="s">
        <v>7130</v>
      </c>
      <c r="E750" s="91" t="s">
        <v>1102</v>
      </c>
      <c r="F750" s="91" t="s">
        <v>334</v>
      </c>
      <c r="G750" s="4">
        <v>75</v>
      </c>
      <c r="H750" s="4">
        <v>75</v>
      </c>
      <c r="I750" s="4">
        <v>15</v>
      </c>
      <c r="J750" s="519"/>
    </row>
    <row r="751" spans="1:10" ht="24" customHeight="1" x14ac:dyDescent="0.2">
      <c r="A751" s="91">
        <v>743</v>
      </c>
      <c r="B751" s="91" t="s">
        <v>872</v>
      </c>
      <c r="C751" s="91" t="s">
        <v>4195</v>
      </c>
      <c r="D751" s="91" t="s">
        <v>7131</v>
      </c>
      <c r="E751" s="91" t="s">
        <v>1102</v>
      </c>
      <c r="F751" s="91" t="s">
        <v>334</v>
      </c>
      <c r="G751" s="4">
        <v>150</v>
      </c>
      <c r="H751" s="4">
        <v>150</v>
      </c>
      <c r="I751" s="4">
        <v>30</v>
      </c>
      <c r="J751" s="519"/>
    </row>
    <row r="752" spans="1:10" ht="24" customHeight="1" x14ac:dyDescent="0.2">
      <c r="A752" s="91">
        <v>744</v>
      </c>
      <c r="B752" s="91" t="s">
        <v>810</v>
      </c>
      <c r="C752" s="91" t="s">
        <v>7132</v>
      </c>
      <c r="D752" s="91" t="s">
        <v>7133</v>
      </c>
      <c r="E752" s="91" t="s">
        <v>1102</v>
      </c>
      <c r="F752" s="91" t="s">
        <v>334</v>
      </c>
      <c r="G752" s="4">
        <v>150</v>
      </c>
      <c r="H752" s="4">
        <v>150</v>
      </c>
      <c r="I752" s="4">
        <v>30</v>
      </c>
      <c r="J752" s="519"/>
    </row>
    <row r="753" spans="1:10" ht="24" customHeight="1" x14ac:dyDescent="0.2">
      <c r="A753" s="91">
        <v>745</v>
      </c>
      <c r="B753" s="91" t="s">
        <v>1012</v>
      </c>
      <c r="C753" s="91" t="s">
        <v>1214</v>
      </c>
      <c r="D753" s="91" t="s">
        <v>7134</v>
      </c>
      <c r="E753" s="91" t="s">
        <v>1102</v>
      </c>
      <c r="F753" s="91" t="s">
        <v>334</v>
      </c>
      <c r="G753" s="4">
        <v>450</v>
      </c>
      <c r="H753" s="4">
        <v>450</v>
      </c>
      <c r="I753" s="4">
        <v>90</v>
      </c>
      <c r="J753" s="519"/>
    </row>
    <row r="754" spans="1:10" ht="24" customHeight="1" x14ac:dyDescent="0.2">
      <c r="A754" s="91">
        <v>746</v>
      </c>
      <c r="B754" s="91" t="s">
        <v>1134</v>
      </c>
      <c r="C754" s="91" t="s">
        <v>1069</v>
      </c>
      <c r="D754" s="91" t="s">
        <v>7135</v>
      </c>
      <c r="E754" s="91" t="s">
        <v>1102</v>
      </c>
      <c r="F754" s="91" t="s">
        <v>334</v>
      </c>
      <c r="G754" s="4">
        <v>150</v>
      </c>
      <c r="H754" s="4">
        <v>150</v>
      </c>
      <c r="I754" s="4">
        <v>30</v>
      </c>
      <c r="J754" s="519"/>
    </row>
    <row r="755" spans="1:10" ht="24" customHeight="1" x14ac:dyDescent="0.2">
      <c r="A755" s="91">
        <v>747</v>
      </c>
      <c r="B755" s="91" t="s">
        <v>1319</v>
      </c>
      <c r="C755" s="91" t="s">
        <v>1595</v>
      </c>
      <c r="D755" s="91" t="s">
        <v>7136</v>
      </c>
      <c r="E755" s="91" t="s">
        <v>1102</v>
      </c>
      <c r="F755" s="91" t="s">
        <v>334</v>
      </c>
      <c r="G755" s="4">
        <v>150</v>
      </c>
      <c r="H755" s="4">
        <v>150</v>
      </c>
      <c r="I755" s="4">
        <v>30</v>
      </c>
      <c r="J755" s="519"/>
    </row>
    <row r="756" spans="1:10" ht="24" customHeight="1" x14ac:dyDescent="0.2">
      <c r="A756" s="91">
        <v>748</v>
      </c>
      <c r="B756" s="91" t="s">
        <v>1205</v>
      </c>
      <c r="C756" s="91" t="s">
        <v>7137</v>
      </c>
      <c r="D756" s="91" t="s">
        <v>7138</v>
      </c>
      <c r="E756" s="91" t="s">
        <v>1102</v>
      </c>
      <c r="F756" s="91" t="s">
        <v>334</v>
      </c>
      <c r="G756" s="4">
        <v>150</v>
      </c>
      <c r="H756" s="4">
        <v>150</v>
      </c>
      <c r="I756" s="4">
        <v>30</v>
      </c>
      <c r="J756" s="519"/>
    </row>
    <row r="757" spans="1:10" ht="24" customHeight="1" x14ac:dyDescent="0.2">
      <c r="A757" s="91">
        <v>749</v>
      </c>
      <c r="B757" s="91" t="s">
        <v>7139</v>
      </c>
      <c r="C757" s="91" t="s">
        <v>7140</v>
      </c>
      <c r="D757" s="91" t="s">
        <v>7141</v>
      </c>
      <c r="E757" s="91" t="s">
        <v>1102</v>
      </c>
      <c r="F757" s="91" t="s">
        <v>334</v>
      </c>
      <c r="G757" s="4">
        <v>225</v>
      </c>
      <c r="H757" s="4">
        <v>225</v>
      </c>
      <c r="I757" s="4">
        <v>45</v>
      </c>
      <c r="J757" s="519"/>
    </row>
    <row r="758" spans="1:10" ht="24" customHeight="1" x14ac:dyDescent="0.2">
      <c r="A758" s="91">
        <v>750</v>
      </c>
      <c r="B758" s="91" t="s">
        <v>852</v>
      </c>
      <c r="C758" s="91" t="s">
        <v>1672</v>
      </c>
      <c r="D758" s="91" t="s">
        <v>7142</v>
      </c>
      <c r="E758" s="91" t="s">
        <v>1102</v>
      </c>
      <c r="F758" s="91" t="s">
        <v>334</v>
      </c>
      <c r="G758" s="4">
        <v>150</v>
      </c>
      <c r="H758" s="4">
        <v>150</v>
      </c>
      <c r="I758" s="4">
        <v>30</v>
      </c>
      <c r="J758" s="519"/>
    </row>
    <row r="759" spans="1:10" ht="24" customHeight="1" x14ac:dyDescent="0.2">
      <c r="A759" s="91">
        <v>751</v>
      </c>
      <c r="B759" s="91" t="s">
        <v>1405</v>
      </c>
      <c r="C759" s="91" t="s">
        <v>7143</v>
      </c>
      <c r="D759" s="91" t="s">
        <v>7144</v>
      </c>
      <c r="E759" s="91" t="s">
        <v>1102</v>
      </c>
      <c r="F759" s="91" t="s">
        <v>334</v>
      </c>
      <c r="G759" s="4">
        <v>75</v>
      </c>
      <c r="H759" s="4">
        <v>75</v>
      </c>
      <c r="I759" s="4">
        <v>15</v>
      </c>
      <c r="J759" s="519"/>
    </row>
    <row r="760" spans="1:10" ht="24" customHeight="1" x14ac:dyDescent="0.2">
      <c r="A760" s="91">
        <v>752</v>
      </c>
      <c r="B760" s="91" t="s">
        <v>1254</v>
      </c>
      <c r="C760" s="91" t="s">
        <v>2423</v>
      </c>
      <c r="D760" s="91" t="s">
        <v>7145</v>
      </c>
      <c r="E760" s="91" t="s">
        <v>1102</v>
      </c>
      <c r="F760" s="91" t="s">
        <v>334</v>
      </c>
      <c r="G760" s="4">
        <v>75</v>
      </c>
      <c r="H760" s="4">
        <v>75</v>
      </c>
      <c r="I760" s="4">
        <v>15</v>
      </c>
      <c r="J760" s="519"/>
    </row>
    <row r="761" spans="1:10" ht="24" customHeight="1" x14ac:dyDescent="0.2">
      <c r="A761" s="91">
        <v>753</v>
      </c>
      <c r="B761" s="91" t="s">
        <v>1254</v>
      </c>
      <c r="C761" s="91" t="s">
        <v>7146</v>
      </c>
      <c r="D761" s="91" t="s">
        <v>7147</v>
      </c>
      <c r="E761" s="91" t="s">
        <v>1102</v>
      </c>
      <c r="F761" s="91" t="s">
        <v>334</v>
      </c>
      <c r="G761" s="4">
        <v>150</v>
      </c>
      <c r="H761" s="4">
        <v>150</v>
      </c>
      <c r="I761" s="4">
        <v>30</v>
      </c>
      <c r="J761" s="519"/>
    </row>
    <row r="762" spans="1:10" ht="24" customHeight="1" x14ac:dyDescent="0.2">
      <c r="A762" s="91">
        <v>754</v>
      </c>
      <c r="B762" s="91" t="s">
        <v>1131</v>
      </c>
      <c r="C762" s="91" t="s">
        <v>7148</v>
      </c>
      <c r="D762" s="91" t="s">
        <v>7149</v>
      </c>
      <c r="E762" s="91" t="s">
        <v>1102</v>
      </c>
      <c r="F762" s="91" t="s">
        <v>334</v>
      </c>
      <c r="G762" s="4">
        <v>150</v>
      </c>
      <c r="H762" s="4">
        <v>150</v>
      </c>
      <c r="I762" s="4">
        <v>30</v>
      </c>
      <c r="J762" s="519"/>
    </row>
    <row r="763" spans="1:10" ht="24" customHeight="1" x14ac:dyDescent="0.2">
      <c r="A763" s="91">
        <v>755</v>
      </c>
      <c r="B763" s="91" t="s">
        <v>1583</v>
      </c>
      <c r="C763" s="91" t="s">
        <v>1852</v>
      </c>
      <c r="D763" s="91" t="s">
        <v>7150</v>
      </c>
      <c r="E763" s="91" t="s">
        <v>1111</v>
      </c>
      <c r="F763" s="91" t="s">
        <v>334</v>
      </c>
      <c r="G763" s="4">
        <v>200</v>
      </c>
      <c r="H763" s="4">
        <v>200</v>
      </c>
      <c r="I763" s="4">
        <v>40</v>
      </c>
      <c r="J763" s="519"/>
    </row>
    <row r="764" spans="1:10" ht="24" customHeight="1" x14ac:dyDescent="0.2">
      <c r="A764" s="91">
        <v>756</v>
      </c>
      <c r="B764" s="91" t="s">
        <v>1405</v>
      </c>
      <c r="C764" s="91" t="s">
        <v>935</v>
      </c>
      <c r="D764" s="91" t="s">
        <v>7151</v>
      </c>
      <c r="E764" s="91" t="s">
        <v>1102</v>
      </c>
      <c r="F764" s="91" t="s">
        <v>334</v>
      </c>
      <c r="G764" s="4">
        <v>300</v>
      </c>
      <c r="H764" s="4">
        <v>300</v>
      </c>
      <c r="I764" s="4">
        <v>60</v>
      </c>
      <c r="J764" s="519"/>
    </row>
    <row r="765" spans="1:10" ht="24" customHeight="1" x14ac:dyDescent="0.2">
      <c r="A765" s="91">
        <v>757</v>
      </c>
      <c r="B765" s="91" t="s">
        <v>2024</v>
      </c>
      <c r="C765" s="91" t="s">
        <v>1375</v>
      </c>
      <c r="D765" s="91" t="s">
        <v>7152</v>
      </c>
      <c r="E765" s="91" t="s">
        <v>1102</v>
      </c>
      <c r="F765" s="91" t="s">
        <v>334</v>
      </c>
      <c r="G765" s="4">
        <v>450</v>
      </c>
      <c r="H765" s="4">
        <v>450</v>
      </c>
      <c r="I765" s="4">
        <v>90</v>
      </c>
      <c r="J765" s="519"/>
    </row>
    <row r="766" spans="1:10" ht="24" customHeight="1" x14ac:dyDescent="0.2">
      <c r="A766" s="91">
        <v>758</v>
      </c>
      <c r="B766" s="91" t="s">
        <v>1125</v>
      </c>
      <c r="C766" s="91" t="s">
        <v>3842</v>
      </c>
      <c r="D766" s="91" t="s">
        <v>7153</v>
      </c>
      <c r="E766" s="91" t="s">
        <v>1102</v>
      </c>
      <c r="F766" s="91" t="s">
        <v>334</v>
      </c>
      <c r="G766" s="4">
        <v>75</v>
      </c>
      <c r="H766" s="4">
        <v>75</v>
      </c>
      <c r="I766" s="4">
        <v>15</v>
      </c>
      <c r="J766" s="519"/>
    </row>
    <row r="767" spans="1:10" ht="24" customHeight="1" x14ac:dyDescent="0.2">
      <c r="A767" s="91">
        <v>759</v>
      </c>
      <c r="B767" s="91" t="s">
        <v>7154</v>
      </c>
      <c r="C767" s="91" t="s">
        <v>7140</v>
      </c>
      <c r="D767" s="91" t="s">
        <v>7155</v>
      </c>
      <c r="E767" s="91" t="s">
        <v>1102</v>
      </c>
      <c r="F767" s="91" t="s">
        <v>334</v>
      </c>
      <c r="G767" s="4">
        <v>150</v>
      </c>
      <c r="H767" s="4">
        <v>150</v>
      </c>
      <c r="I767" s="4">
        <v>30</v>
      </c>
      <c r="J767" s="519"/>
    </row>
    <row r="768" spans="1:10" ht="24" customHeight="1" x14ac:dyDescent="0.2">
      <c r="A768" s="91">
        <v>760</v>
      </c>
      <c r="B768" s="91" t="s">
        <v>2565</v>
      </c>
      <c r="C768" s="91" t="s">
        <v>946</v>
      </c>
      <c r="D768" s="91" t="s">
        <v>7156</v>
      </c>
      <c r="E768" s="91" t="s">
        <v>1102</v>
      </c>
      <c r="F768" s="91" t="s">
        <v>334</v>
      </c>
      <c r="G768" s="4">
        <v>150</v>
      </c>
      <c r="H768" s="4">
        <v>150</v>
      </c>
      <c r="I768" s="4">
        <v>30</v>
      </c>
      <c r="J768" s="519"/>
    </row>
    <row r="769" spans="1:10" ht="24" customHeight="1" x14ac:dyDescent="0.2">
      <c r="A769" s="91">
        <v>761</v>
      </c>
      <c r="B769" s="91" t="s">
        <v>1331</v>
      </c>
      <c r="C769" s="91" t="s">
        <v>7157</v>
      </c>
      <c r="D769" s="91" t="s">
        <v>7158</v>
      </c>
      <c r="E769" s="91" t="s">
        <v>1102</v>
      </c>
      <c r="F769" s="91" t="s">
        <v>334</v>
      </c>
      <c r="G769" s="4">
        <v>150</v>
      </c>
      <c r="H769" s="4">
        <v>150</v>
      </c>
      <c r="I769" s="4">
        <v>30</v>
      </c>
      <c r="J769" s="519"/>
    </row>
    <row r="770" spans="1:10" ht="24" customHeight="1" x14ac:dyDescent="0.2">
      <c r="A770" s="91">
        <v>762</v>
      </c>
      <c r="B770" s="91" t="s">
        <v>1093</v>
      </c>
      <c r="C770" s="91" t="s">
        <v>7159</v>
      </c>
      <c r="D770" s="91" t="s">
        <v>7160</v>
      </c>
      <c r="E770" s="91" t="s">
        <v>1102</v>
      </c>
      <c r="F770" s="91" t="s">
        <v>334</v>
      </c>
      <c r="G770" s="4">
        <v>150</v>
      </c>
      <c r="H770" s="4">
        <v>150</v>
      </c>
      <c r="I770" s="4">
        <v>30</v>
      </c>
      <c r="J770" s="519"/>
    </row>
    <row r="771" spans="1:10" ht="24" customHeight="1" x14ac:dyDescent="0.2">
      <c r="A771" s="91">
        <v>763</v>
      </c>
      <c r="B771" s="91" t="s">
        <v>1922</v>
      </c>
      <c r="C771" s="91" t="s">
        <v>3156</v>
      </c>
      <c r="D771" s="91" t="s">
        <v>7161</v>
      </c>
      <c r="E771" s="91" t="s">
        <v>1102</v>
      </c>
      <c r="F771" s="91" t="s">
        <v>334</v>
      </c>
      <c r="G771" s="4">
        <v>75</v>
      </c>
      <c r="H771" s="4">
        <v>75</v>
      </c>
      <c r="I771" s="4">
        <v>15</v>
      </c>
      <c r="J771" s="519"/>
    </row>
    <row r="772" spans="1:10" ht="24" customHeight="1" x14ac:dyDescent="0.2">
      <c r="A772" s="91">
        <v>764</v>
      </c>
      <c r="B772" s="91" t="s">
        <v>1304</v>
      </c>
      <c r="C772" s="91" t="s">
        <v>7162</v>
      </c>
      <c r="D772" s="91" t="s">
        <v>7163</v>
      </c>
      <c r="E772" s="91" t="s">
        <v>1102</v>
      </c>
      <c r="F772" s="91" t="s">
        <v>334</v>
      </c>
      <c r="G772" s="4">
        <v>150</v>
      </c>
      <c r="H772" s="4">
        <v>150</v>
      </c>
      <c r="I772" s="4">
        <v>30</v>
      </c>
      <c r="J772" s="519"/>
    </row>
    <row r="773" spans="1:10" ht="24" customHeight="1" x14ac:dyDescent="0.2">
      <c r="A773" s="91">
        <v>765</v>
      </c>
      <c r="B773" s="91" t="s">
        <v>6329</v>
      </c>
      <c r="C773" s="91" t="s">
        <v>1206</v>
      </c>
      <c r="D773" s="91" t="s">
        <v>7164</v>
      </c>
      <c r="E773" s="91" t="s">
        <v>1102</v>
      </c>
      <c r="F773" s="91" t="s">
        <v>334</v>
      </c>
      <c r="G773" s="4">
        <v>150</v>
      </c>
      <c r="H773" s="4">
        <v>150</v>
      </c>
      <c r="I773" s="4">
        <v>30</v>
      </c>
      <c r="J773" s="519"/>
    </row>
    <row r="774" spans="1:10" ht="24" customHeight="1" x14ac:dyDescent="0.2">
      <c r="A774" s="91">
        <v>766</v>
      </c>
      <c r="B774" s="91" t="s">
        <v>719</v>
      </c>
      <c r="C774" s="91" t="s">
        <v>7165</v>
      </c>
      <c r="D774" s="91" t="s">
        <v>7166</v>
      </c>
      <c r="E774" s="91" t="s">
        <v>1102</v>
      </c>
      <c r="F774" s="91" t="s">
        <v>334</v>
      </c>
      <c r="G774" s="4">
        <v>150</v>
      </c>
      <c r="H774" s="4">
        <v>150</v>
      </c>
      <c r="I774" s="4">
        <v>30</v>
      </c>
      <c r="J774" s="519"/>
    </row>
    <row r="775" spans="1:10" ht="24" customHeight="1" x14ac:dyDescent="0.2">
      <c r="A775" s="91">
        <v>767</v>
      </c>
      <c r="B775" s="91" t="s">
        <v>3021</v>
      </c>
      <c r="C775" s="91" t="s">
        <v>2022</v>
      </c>
      <c r="D775" s="91" t="s">
        <v>7167</v>
      </c>
      <c r="E775" s="91" t="s">
        <v>1102</v>
      </c>
      <c r="F775" s="91" t="s">
        <v>334</v>
      </c>
      <c r="G775" s="4">
        <v>150</v>
      </c>
      <c r="H775" s="4">
        <v>150</v>
      </c>
      <c r="I775" s="4">
        <v>30</v>
      </c>
      <c r="J775" s="519"/>
    </row>
    <row r="776" spans="1:10" ht="24" customHeight="1" x14ac:dyDescent="0.2">
      <c r="A776" s="91">
        <v>768</v>
      </c>
      <c r="B776" s="91" t="s">
        <v>7168</v>
      </c>
      <c r="C776" s="91" t="s">
        <v>7169</v>
      </c>
      <c r="D776" s="91" t="s">
        <v>7170</v>
      </c>
      <c r="E776" s="91" t="s">
        <v>1102</v>
      </c>
      <c r="F776" s="91" t="s">
        <v>334</v>
      </c>
      <c r="G776" s="4">
        <v>150</v>
      </c>
      <c r="H776" s="4">
        <v>150</v>
      </c>
      <c r="I776" s="4">
        <v>30</v>
      </c>
      <c r="J776" s="519"/>
    </row>
    <row r="777" spans="1:10" ht="24" customHeight="1" x14ac:dyDescent="0.2">
      <c r="A777" s="91">
        <v>769</v>
      </c>
      <c r="B777" s="91" t="s">
        <v>888</v>
      </c>
      <c r="C777" s="91" t="s">
        <v>7171</v>
      </c>
      <c r="D777" s="91" t="s">
        <v>7172</v>
      </c>
      <c r="E777" s="91" t="s">
        <v>1102</v>
      </c>
      <c r="F777" s="91" t="s">
        <v>334</v>
      </c>
      <c r="G777" s="4">
        <v>150</v>
      </c>
      <c r="H777" s="4">
        <v>150</v>
      </c>
      <c r="I777" s="4">
        <v>30</v>
      </c>
      <c r="J777" s="519"/>
    </row>
    <row r="778" spans="1:10" ht="24" customHeight="1" x14ac:dyDescent="0.2">
      <c r="A778" s="91">
        <v>770</v>
      </c>
      <c r="B778" s="91" t="s">
        <v>2992</v>
      </c>
      <c r="C778" s="91" t="s">
        <v>7173</v>
      </c>
      <c r="D778" s="91" t="s">
        <v>7174</v>
      </c>
      <c r="E778" s="91" t="s">
        <v>1102</v>
      </c>
      <c r="F778" s="91" t="s">
        <v>334</v>
      </c>
      <c r="G778" s="4">
        <v>150</v>
      </c>
      <c r="H778" s="4">
        <v>150</v>
      </c>
      <c r="I778" s="4">
        <v>30</v>
      </c>
      <c r="J778" s="519"/>
    </row>
    <row r="779" spans="1:10" ht="24" customHeight="1" x14ac:dyDescent="0.2">
      <c r="A779" s="91">
        <v>771</v>
      </c>
      <c r="B779" s="91" t="s">
        <v>832</v>
      </c>
      <c r="C779" s="91" t="s">
        <v>969</v>
      </c>
      <c r="D779" s="91" t="s">
        <v>7175</v>
      </c>
      <c r="E779" s="91" t="s">
        <v>1102</v>
      </c>
      <c r="F779" s="91" t="s">
        <v>334</v>
      </c>
      <c r="G779" s="4">
        <v>75</v>
      </c>
      <c r="H779" s="4">
        <v>75</v>
      </c>
      <c r="I779" s="4">
        <v>15</v>
      </c>
      <c r="J779" s="519"/>
    </row>
    <row r="780" spans="1:10" ht="24" customHeight="1" x14ac:dyDescent="0.2">
      <c r="A780" s="91">
        <v>772</v>
      </c>
      <c r="B780" s="91" t="s">
        <v>861</v>
      </c>
      <c r="C780" s="91" t="s">
        <v>4766</v>
      </c>
      <c r="D780" s="91" t="s">
        <v>7176</v>
      </c>
      <c r="E780" s="91" t="s">
        <v>1102</v>
      </c>
      <c r="F780" s="91" t="s">
        <v>334</v>
      </c>
      <c r="G780" s="4">
        <v>150</v>
      </c>
      <c r="H780" s="4">
        <v>150</v>
      </c>
      <c r="I780" s="4">
        <v>30</v>
      </c>
      <c r="J780" s="519"/>
    </row>
    <row r="781" spans="1:10" ht="24" customHeight="1" x14ac:dyDescent="0.2">
      <c r="A781" s="91">
        <v>773</v>
      </c>
      <c r="B781" s="91" t="s">
        <v>1685</v>
      </c>
      <c r="C781" s="91" t="s">
        <v>1567</v>
      </c>
      <c r="D781" s="91" t="s">
        <v>7177</v>
      </c>
      <c r="E781" s="91" t="s">
        <v>1102</v>
      </c>
      <c r="F781" s="91" t="s">
        <v>334</v>
      </c>
      <c r="G781" s="4">
        <v>75</v>
      </c>
      <c r="H781" s="4">
        <v>75</v>
      </c>
      <c r="I781" s="4">
        <v>15</v>
      </c>
      <c r="J781" s="519"/>
    </row>
    <row r="782" spans="1:10" ht="24" customHeight="1" x14ac:dyDescent="0.2">
      <c r="A782" s="91">
        <v>774</v>
      </c>
      <c r="B782" s="91" t="s">
        <v>715</v>
      </c>
      <c r="C782" s="91" t="s">
        <v>7178</v>
      </c>
      <c r="D782" s="91" t="s">
        <v>7179</v>
      </c>
      <c r="E782" s="91" t="s">
        <v>7034</v>
      </c>
      <c r="F782" s="91" t="s">
        <v>334</v>
      </c>
      <c r="G782" s="4">
        <v>150</v>
      </c>
      <c r="H782" s="4">
        <v>150</v>
      </c>
      <c r="I782" s="4">
        <v>30</v>
      </c>
      <c r="J782" s="519"/>
    </row>
    <row r="783" spans="1:10" ht="24" customHeight="1" x14ac:dyDescent="0.2">
      <c r="A783" s="91">
        <v>775</v>
      </c>
      <c r="B783" s="91" t="s">
        <v>1469</v>
      </c>
      <c r="C783" s="91" t="s">
        <v>825</v>
      </c>
      <c r="D783" s="91" t="s">
        <v>7180</v>
      </c>
      <c r="E783" s="91" t="s">
        <v>1102</v>
      </c>
      <c r="F783" s="91" t="s">
        <v>334</v>
      </c>
      <c r="G783" s="4">
        <v>150</v>
      </c>
      <c r="H783" s="4">
        <v>150</v>
      </c>
      <c r="I783" s="4">
        <v>30</v>
      </c>
      <c r="J783" s="519"/>
    </row>
    <row r="784" spans="1:10" ht="24" customHeight="1" x14ac:dyDescent="0.2">
      <c r="A784" s="91">
        <v>776</v>
      </c>
      <c r="B784" s="91" t="s">
        <v>4883</v>
      </c>
      <c r="C784" s="91" t="s">
        <v>7181</v>
      </c>
      <c r="D784" s="91" t="s">
        <v>7182</v>
      </c>
      <c r="E784" s="91" t="s">
        <v>1111</v>
      </c>
      <c r="F784" s="91" t="s">
        <v>334</v>
      </c>
      <c r="G784" s="4">
        <v>100</v>
      </c>
      <c r="H784" s="4">
        <v>100</v>
      </c>
      <c r="I784" s="4">
        <v>20</v>
      </c>
      <c r="J784" s="519"/>
    </row>
    <row r="785" spans="1:10" ht="24" customHeight="1" x14ac:dyDescent="0.2">
      <c r="A785" s="91">
        <v>777</v>
      </c>
      <c r="B785" s="91" t="s">
        <v>3779</v>
      </c>
      <c r="C785" s="91" t="s">
        <v>7183</v>
      </c>
      <c r="D785" s="91" t="s">
        <v>7184</v>
      </c>
      <c r="E785" s="91" t="s">
        <v>1102</v>
      </c>
      <c r="F785" s="91" t="s">
        <v>334</v>
      </c>
      <c r="G785" s="4">
        <v>225</v>
      </c>
      <c r="H785" s="4">
        <v>225</v>
      </c>
      <c r="I785" s="4">
        <v>45</v>
      </c>
      <c r="J785" s="519"/>
    </row>
    <row r="786" spans="1:10" ht="24" customHeight="1" x14ac:dyDescent="0.2">
      <c r="A786" s="91">
        <v>778</v>
      </c>
      <c r="B786" s="91" t="s">
        <v>7185</v>
      </c>
      <c r="C786" s="91" t="s">
        <v>7186</v>
      </c>
      <c r="D786" s="91" t="s">
        <v>7187</v>
      </c>
      <c r="E786" s="91" t="s">
        <v>1102</v>
      </c>
      <c r="F786" s="91" t="s">
        <v>334</v>
      </c>
      <c r="G786" s="4">
        <v>150</v>
      </c>
      <c r="H786" s="4">
        <v>150</v>
      </c>
      <c r="I786" s="4">
        <v>30</v>
      </c>
      <c r="J786" s="519"/>
    </row>
    <row r="787" spans="1:10" ht="24" customHeight="1" x14ac:dyDescent="0.2">
      <c r="A787" s="91">
        <v>779</v>
      </c>
      <c r="B787" s="91" t="s">
        <v>3696</v>
      </c>
      <c r="C787" s="91" t="s">
        <v>3756</v>
      </c>
      <c r="D787" s="91" t="s">
        <v>7188</v>
      </c>
      <c r="E787" s="91" t="s">
        <v>1102</v>
      </c>
      <c r="F787" s="91" t="s">
        <v>334</v>
      </c>
      <c r="G787" s="4">
        <v>150</v>
      </c>
      <c r="H787" s="4">
        <v>150</v>
      </c>
      <c r="I787" s="4">
        <v>30</v>
      </c>
      <c r="J787" s="519"/>
    </row>
    <row r="788" spans="1:10" ht="24" customHeight="1" x14ac:dyDescent="0.2">
      <c r="A788" s="91">
        <v>780</v>
      </c>
      <c r="B788" s="91" t="s">
        <v>1907</v>
      </c>
      <c r="C788" s="91" t="s">
        <v>2337</v>
      </c>
      <c r="D788" s="91" t="s">
        <v>7189</v>
      </c>
      <c r="E788" s="91" t="s">
        <v>1102</v>
      </c>
      <c r="F788" s="91" t="s">
        <v>334</v>
      </c>
      <c r="G788" s="4">
        <v>150</v>
      </c>
      <c r="H788" s="4">
        <v>150</v>
      </c>
      <c r="I788" s="4">
        <v>30</v>
      </c>
      <c r="J788" s="519"/>
    </row>
    <row r="789" spans="1:10" ht="24" customHeight="1" x14ac:dyDescent="0.2">
      <c r="A789" s="91">
        <v>781</v>
      </c>
      <c r="B789" s="91" t="s">
        <v>828</v>
      </c>
      <c r="C789" s="91" t="s">
        <v>1143</v>
      </c>
      <c r="D789" s="91" t="s">
        <v>7190</v>
      </c>
      <c r="E789" s="91" t="s">
        <v>1102</v>
      </c>
      <c r="F789" s="91" t="s">
        <v>334</v>
      </c>
      <c r="G789" s="4">
        <v>150</v>
      </c>
      <c r="H789" s="4">
        <v>150</v>
      </c>
      <c r="I789" s="4">
        <v>30</v>
      </c>
      <c r="J789" s="519"/>
    </row>
    <row r="790" spans="1:10" ht="24" customHeight="1" x14ac:dyDescent="0.2">
      <c r="A790" s="91">
        <v>782</v>
      </c>
      <c r="B790" s="91" t="s">
        <v>1151</v>
      </c>
      <c r="C790" s="91" t="s">
        <v>7191</v>
      </c>
      <c r="D790" s="91" t="s">
        <v>7192</v>
      </c>
      <c r="E790" s="91" t="s">
        <v>1102</v>
      </c>
      <c r="F790" s="91" t="s">
        <v>334</v>
      </c>
      <c r="G790" s="4">
        <v>75</v>
      </c>
      <c r="H790" s="4">
        <v>75</v>
      </c>
      <c r="I790" s="4">
        <v>15</v>
      </c>
      <c r="J790" s="519"/>
    </row>
    <row r="791" spans="1:10" ht="24" customHeight="1" x14ac:dyDescent="0.2">
      <c r="A791" s="91">
        <v>783</v>
      </c>
      <c r="B791" s="91" t="s">
        <v>1778</v>
      </c>
      <c r="C791" s="91" t="s">
        <v>2398</v>
      </c>
      <c r="D791" s="91" t="s">
        <v>7193</v>
      </c>
      <c r="E791" s="91" t="s">
        <v>1102</v>
      </c>
      <c r="F791" s="91" t="s">
        <v>334</v>
      </c>
      <c r="G791" s="4">
        <v>150</v>
      </c>
      <c r="H791" s="4">
        <v>150</v>
      </c>
      <c r="I791" s="4">
        <v>30</v>
      </c>
      <c r="J791" s="519"/>
    </row>
    <row r="792" spans="1:10" ht="24" customHeight="1" x14ac:dyDescent="0.2">
      <c r="A792" s="91">
        <v>784</v>
      </c>
      <c r="B792" s="91" t="s">
        <v>806</v>
      </c>
      <c r="C792" s="91" t="s">
        <v>2916</v>
      </c>
      <c r="D792" s="91" t="s">
        <v>7194</v>
      </c>
      <c r="E792" s="91" t="s">
        <v>1102</v>
      </c>
      <c r="F792" s="91" t="s">
        <v>334</v>
      </c>
      <c r="G792" s="4">
        <v>150</v>
      </c>
      <c r="H792" s="4">
        <v>150</v>
      </c>
      <c r="I792" s="4">
        <v>30</v>
      </c>
      <c r="J792" s="519"/>
    </row>
    <row r="793" spans="1:10" ht="24" customHeight="1" x14ac:dyDescent="0.2">
      <c r="A793" s="91">
        <v>785</v>
      </c>
      <c r="B793" s="91" t="s">
        <v>787</v>
      </c>
      <c r="C793" s="91" t="s">
        <v>7195</v>
      </c>
      <c r="D793" s="91" t="s">
        <v>7196</v>
      </c>
      <c r="E793" s="91" t="s">
        <v>1102</v>
      </c>
      <c r="F793" s="91" t="s">
        <v>334</v>
      </c>
      <c r="G793" s="4">
        <v>150</v>
      </c>
      <c r="H793" s="4">
        <v>150</v>
      </c>
      <c r="I793" s="4">
        <v>30</v>
      </c>
      <c r="J793" s="519"/>
    </row>
    <row r="794" spans="1:10" ht="24" customHeight="1" x14ac:dyDescent="0.2">
      <c r="A794" s="91">
        <v>786</v>
      </c>
      <c r="B794" s="91" t="s">
        <v>1304</v>
      </c>
      <c r="C794" s="91" t="s">
        <v>1043</v>
      </c>
      <c r="D794" s="91" t="s">
        <v>7197</v>
      </c>
      <c r="E794" s="91" t="s">
        <v>1102</v>
      </c>
      <c r="F794" s="91" t="s">
        <v>334</v>
      </c>
      <c r="G794" s="4">
        <v>150</v>
      </c>
      <c r="H794" s="4">
        <v>150</v>
      </c>
      <c r="I794" s="4">
        <v>30</v>
      </c>
      <c r="J794" s="519"/>
    </row>
    <row r="795" spans="1:10" ht="24" customHeight="1" x14ac:dyDescent="0.2">
      <c r="A795" s="91">
        <v>787</v>
      </c>
      <c r="B795" s="91" t="s">
        <v>7198</v>
      </c>
      <c r="C795" s="91" t="s">
        <v>7199</v>
      </c>
      <c r="D795" s="91" t="s">
        <v>7200</v>
      </c>
      <c r="E795" s="91" t="s">
        <v>1102</v>
      </c>
      <c r="F795" s="91" t="s">
        <v>334</v>
      </c>
      <c r="G795" s="4">
        <v>75</v>
      </c>
      <c r="H795" s="4">
        <v>75</v>
      </c>
      <c r="I795" s="4">
        <v>15</v>
      </c>
      <c r="J795" s="519"/>
    </row>
    <row r="796" spans="1:10" ht="24" customHeight="1" x14ac:dyDescent="0.2">
      <c r="A796" s="91">
        <v>788</v>
      </c>
      <c r="B796" s="91" t="s">
        <v>757</v>
      </c>
      <c r="C796" s="91" t="s">
        <v>7201</v>
      </c>
      <c r="D796" s="91" t="s">
        <v>7202</v>
      </c>
      <c r="E796" s="91" t="s">
        <v>1111</v>
      </c>
      <c r="F796" s="91" t="s">
        <v>334</v>
      </c>
      <c r="G796" s="4">
        <v>200</v>
      </c>
      <c r="H796" s="4">
        <v>200</v>
      </c>
      <c r="I796" s="4">
        <v>40</v>
      </c>
      <c r="J796" s="519"/>
    </row>
    <row r="797" spans="1:10" ht="24" customHeight="1" x14ac:dyDescent="0.2">
      <c r="A797" s="91">
        <v>789</v>
      </c>
      <c r="B797" s="91" t="s">
        <v>7203</v>
      </c>
      <c r="C797" s="91" t="s">
        <v>1206</v>
      </c>
      <c r="D797" s="91" t="s">
        <v>7204</v>
      </c>
      <c r="E797" s="91" t="s">
        <v>1102</v>
      </c>
      <c r="F797" s="91" t="s">
        <v>334</v>
      </c>
      <c r="G797" s="4">
        <v>150</v>
      </c>
      <c r="H797" s="4">
        <v>150</v>
      </c>
      <c r="I797" s="4">
        <v>30</v>
      </c>
      <c r="J797" s="519"/>
    </row>
    <row r="798" spans="1:10" ht="24" customHeight="1" x14ac:dyDescent="0.2">
      <c r="A798" s="91">
        <v>790</v>
      </c>
      <c r="B798" s="91" t="s">
        <v>715</v>
      </c>
      <c r="C798" s="91" t="s">
        <v>1212</v>
      </c>
      <c r="D798" s="91" t="s">
        <v>7205</v>
      </c>
      <c r="E798" s="91" t="s">
        <v>1102</v>
      </c>
      <c r="F798" s="91" t="s">
        <v>334</v>
      </c>
      <c r="G798" s="4">
        <v>150</v>
      </c>
      <c r="H798" s="4">
        <v>150</v>
      </c>
      <c r="I798" s="4">
        <v>30</v>
      </c>
      <c r="J798" s="519"/>
    </row>
    <row r="799" spans="1:10" ht="24" customHeight="1" x14ac:dyDescent="0.2">
      <c r="A799" s="91">
        <v>791</v>
      </c>
      <c r="B799" s="91" t="s">
        <v>1919</v>
      </c>
      <c r="C799" s="91" t="s">
        <v>1567</v>
      </c>
      <c r="D799" s="91" t="s">
        <v>7206</v>
      </c>
      <c r="E799" s="91" t="s">
        <v>1102</v>
      </c>
      <c r="F799" s="91" t="s">
        <v>334</v>
      </c>
      <c r="G799" s="4">
        <v>150</v>
      </c>
      <c r="H799" s="4">
        <v>150</v>
      </c>
      <c r="I799" s="4">
        <v>30</v>
      </c>
      <c r="J799" s="519"/>
    </row>
    <row r="800" spans="1:10" ht="24" customHeight="1" x14ac:dyDescent="0.2">
      <c r="A800" s="91">
        <v>792</v>
      </c>
      <c r="B800" s="91" t="s">
        <v>704</v>
      </c>
      <c r="C800" s="91" t="s">
        <v>1428</v>
      </c>
      <c r="D800" s="91" t="s">
        <v>7207</v>
      </c>
      <c r="E800" s="91" t="s">
        <v>1102</v>
      </c>
      <c r="F800" s="91" t="s">
        <v>334</v>
      </c>
      <c r="G800" s="4">
        <v>75</v>
      </c>
      <c r="H800" s="4">
        <v>75</v>
      </c>
      <c r="I800" s="4">
        <v>15</v>
      </c>
      <c r="J800" s="519"/>
    </row>
    <row r="801" spans="1:10" ht="24" customHeight="1" x14ac:dyDescent="0.2">
      <c r="A801" s="91">
        <v>793</v>
      </c>
      <c r="B801" s="91" t="s">
        <v>1452</v>
      </c>
      <c r="C801" s="91" t="s">
        <v>2964</v>
      </c>
      <c r="D801" s="91" t="s">
        <v>7208</v>
      </c>
      <c r="E801" s="91" t="s">
        <v>1102</v>
      </c>
      <c r="F801" s="91" t="s">
        <v>334</v>
      </c>
      <c r="G801" s="4">
        <v>150</v>
      </c>
      <c r="H801" s="4">
        <v>150</v>
      </c>
      <c r="I801" s="4">
        <v>30</v>
      </c>
      <c r="J801" s="519"/>
    </row>
    <row r="802" spans="1:10" ht="24" customHeight="1" x14ac:dyDescent="0.2">
      <c r="A802" s="91">
        <v>794</v>
      </c>
      <c r="B802" s="91" t="s">
        <v>1319</v>
      </c>
      <c r="C802" s="91" t="s">
        <v>798</v>
      </c>
      <c r="D802" s="91" t="s">
        <v>7209</v>
      </c>
      <c r="E802" s="91" t="s">
        <v>1102</v>
      </c>
      <c r="F802" s="91" t="s">
        <v>334</v>
      </c>
      <c r="G802" s="4">
        <v>75</v>
      </c>
      <c r="H802" s="4">
        <v>75</v>
      </c>
      <c r="I802" s="4">
        <v>15</v>
      </c>
      <c r="J802" s="519"/>
    </row>
    <row r="803" spans="1:10" ht="24" customHeight="1" x14ac:dyDescent="0.2">
      <c r="A803" s="91">
        <v>795</v>
      </c>
      <c r="B803" s="91" t="s">
        <v>2693</v>
      </c>
      <c r="C803" s="91" t="s">
        <v>7210</v>
      </c>
      <c r="D803" s="91" t="s">
        <v>7211</v>
      </c>
      <c r="E803" s="91" t="s">
        <v>1102</v>
      </c>
      <c r="F803" s="91" t="s">
        <v>334</v>
      </c>
      <c r="G803" s="4">
        <v>150</v>
      </c>
      <c r="H803" s="4">
        <v>150</v>
      </c>
      <c r="I803" s="4">
        <v>30</v>
      </c>
      <c r="J803" s="519"/>
    </row>
    <row r="804" spans="1:10" ht="24" customHeight="1" x14ac:dyDescent="0.2">
      <c r="A804" s="91">
        <v>796</v>
      </c>
      <c r="B804" s="91" t="s">
        <v>1919</v>
      </c>
      <c r="C804" s="91" t="s">
        <v>741</v>
      </c>
      <c r="D804" s="91" t="s">
        <v>7212</v>
      </c>
      <c r="E804" s="91" t="s">
        <v>1102</v>
      </c>
      <c r="F804" s="91" t="s">
        <v>334</v>
      </c>
      <c r="G804" s="4">
        <v>300</v>
      </c>
      <c r="H804" s="4">
        <v>300</v>
      </c>
      <c r="I804" s="4">
        <v>60</v>
      </c>
      <c r="J804" s="519"/>
    </row>
    <row r="805" spans="1:10" ht="24" customHeight="1" x14ac:dyDescent="0.2">
      <c r="A805" s="91">
        <v>797</v>
      </c>
      <c r="B805" s="91" t="s">
        <v>7213</v>
      </c>
      <c r="C805" s="91" t="s">
        <v>7214</v>
      </c>
      <c r="D805" s="91" t="s">
        <v>7215</v>
      </c>
      <c r="E805" s="91" t="s">
        <v>1102</v>
      </c>
      <c r="F805" s="91" t="s">
        <v>334</v>
      </c>
      <c r="G805" s="4">
        <v>150</v>
      </c>
      <c r="H805" s="4">
        <v>150</v>
      </c>
      <c r="I805" s="4">
        <v>30</v>
      </c>
      <c r="J805" s="519"/>
    </row>
    <row r="806" spans="1:10" ht="24" customHeight="1" x14ac:dyDescent="0.2">
      <c r="A806" s="91">
        <v>798</v>
      </c>
      <c r="B806" s="91" t="s">
        <v>846</v>
      </c>
      <c r="C806" s="91" t="s">
        <v>7216</v>
      </c>
      <c r="D806" s="91" t="s">
        <v>7217</v>
      </c>
      <c r="E806" s="91" t="s">
        <v>1102</v>
      </c>
      <c r="F806" s="91" t="s">
        <v>334</v>
      </c>
      <c r="G806" s="4">
        <v>75</v>
      </c>
      <c r="H806" s="4">
        <v>75</v>
      </c>
      <c r="I806" s="4">
        <v>15</v>
      </c>
      <c r="J806" s="519"/>
    </row>
    <row r="807" spans="1:10" ht="24" customHeight="1" x14ac:dyDescent="0.2">
      <c r="A807" s="91">
        <v>799</v>
      </c>
      <c r="B807" s="91" t="s">
        <v>7218</v>
      </c>
      <c r="C807" s="91" t="s">
        <v>7219</v>
      </c>
      <c r="D807" s="91" t="s">
        <v>7220</v>
      </c>
      <c r="E807" s="91" t="s">
        <v>1102</v>
      </c>
      <c r="F807" s="91" t="s">
        <v>334</v>
      </c>
      <c r="G807" s="4">
        <v>150</v>
      </c>
      <c r="H807" s="4">
        <v>150</v>
      </c>
      <c r="I807" s="4">
        <v>30</v>
      </c>
      <c r="J807" s="519"/>
    </row>
    <row r="808" spans="1:10" ht="24" customHeight="1" x14ac:dyDescent="0.2">
      <c r="A808" s="91">
        <v>800</v>
      </c>
      <c r="B808" s="91" t="s">
        <v>1512</v>
      </c>
      <c r="C808" s="91" t="s">
        <v>7221</v>
      </c>
      <c r="D808" s="91" t="s">
        <v>7222</v>
      </c>
      <c r="E808" s="91" t="s">
        <v>1102</v>
      </c>
      <c r="F808" s="91" t="s">
        <v>334</v>
      </c>
      <c r="G808" s="4">
        <v>450</v>
      </c>
      <c r="H808" s="4">
        <v>450</v>
      </c>
      <c r="I808" s="4">
        <v>90</v>
      </c>
      <c r="J808" s="519"/>
    </row>
    <row r="809" spans="1:10" ht="24" customHeight="1" x14ac:dyDescent="0.2">
      <c r="A809" s="91">
        <v>801</v>
      </c>
      <c r="B809" s="91" t="s">
        <v>5002</v>
      </c>
      <c r="C809" s="91" t="s">
        <v>7223</v>
      </c>
      <c r="D809" s="91" t="s">
        <v>7224</v>
      </c>
      <c r="E809" s="91" t="s">
        <v>1102</v>
      </c>
      <c r="F809" s="91" t="s">
        <v>334</v>
      </c>
      <c r="G809" s="4">
        <v>150</v>
      </c>
      <c r="H809" s="4">
        <v>150</v>
      </c>
      <c r="I809" s="4">
        <v>30</v>
      </c>
      <c r="J809" s="519"/>
    </row>
    <row r="810" spans="1:10" ht="24" customHeight="1" x14ac:dyDescent="0.2">
      <c r="A810" s="91">
        <v>802</v>
      </c>
      <c r="B810" s="91" t="s">
        <v>846</v>
      </c>
      <c r="C810" s="91" t="s">
        <v>2916</v>
      </c>
      <c r="D810" s="91" t="s">
        <v>7225</v>
      </c>
      <c r="E810" s="91" t="s">
        <v>1102</v>
      </c>
      <c r="F810" s="91" t="s">
        <v>334</v>
      </c>
      <c r="G810" s="4">
        <v>150</v>
      </c>
      <c r="H810" s="4">
        <v>150</v>
      </c>
      <c r="I810" s="4">
        <v>30</v>
      </c>
      <c r="J810" s="519"/>
    </row>
    <row r="811" spans="1:10" ht="24" customHeight="1" x14ac:dyDescent="0.2">
      <c r="A811" s="91">
        <v>803</v>
      </c>
      <c r="B811" s="91" t="s">
        <v>1145</v>
      </c>
      <c r="C811" s="91" t="s">
        <v>7226</v>
      </c>
      <c r="D811" s="91" t="s">
        <v>7227</v>
      </c>
      <c r="E811" s="91" t="s">
        <v>1102</v>
      </c>
      <c r="F811" s="91" t="s">
        <v>334</v>
      </c>
      <c r="G811" s="4">
        <v>150</v>
      </c>
      <c r="H811" s="4">
        <v>150</v>
      </c>
      <c r="I811" s="4">
        <v>30</v>
      </c>
      <c r="J811" s="519"/>
    </row>
    <row r="812" spans="1:10" ht="24" customHeight="1" x14ac:dyDescent="0.2">
      <c r="A812" s="91">
        <v>804</v>
      </c>
      <c r="B812" s="91" t="s">
        <v>7228</v>
      </c>
      <c r="C812" s="91" t="s">
        <v>4496</v>
      </c>
      <c r="D812" s="91" t="s">
        <v>7229</v>
      </c>
      <c r="E812" s="91" t="s">
        <v>1102</v>
      </c>
      <c r="F812" s="91" t="s">
        <v>334</v>
      </c>
      <c r="G812" s="4">
        <v>150</v>
      </c>
      <c r="H812" s="4">
        <v>150</v>
      </c>
      <c r="I812" s="4">
        <v>30</v>
      </c>
      <c r="J812" s="519"/>
    </row>
    <row r="813" spans="1:10" ht="24" customHeight="1" x14ac:dyDescent="0.2">
      <c r="A813" s="91">
        <v>805</v>
      </c>
      <c r="B813" s="91" t="s">
        <v>1290</v>
      </c>
      <c r="C813" s="91" t="s">
        <v>7230</v>
      </c>
      <c r="D813" s="91" t="s">
        <v>7231</v>
      </c>
      <c r="E813" s="91" t="s">
        <v>1102</v>
      </c>
      <c r="F813" s="91" t="s">
        <v>334</v>
      </c>
      <c r="G813" s="4">
        <v>75</v>
      </c>
      <c r="H813" s="4">
        <v>75</v>
      </c>
      <c r="I813" s="4">
        <v>15</v>
      </c>
      <c r="J813" s="519"/>
    </row>
    <row r="814" spans="1:10" ht="24" customHeight="1" x14ac:dyDescent="0.2">
      <c r="A814" s="91">
        <v>806</v>
      </c>
      <c r="B814" s="91" t="s">
        <v>7232</v>
      </c>
      <c r="C814" s="91" t="s">
        <v>7233</v>
      </c>
      <c r="D814" s="91" t="s">
        <v>7234</v>
      </c>
      <c r="E814" s="91" t="s">
        <v>1102</v>
      </c>
      <c r="F814" s="91" t="s">
        <v>334</v>
      </c>
      <c r="G814" s="4">
        <v>75</v>
      </c>
      <c r="H814" s="4">
        <v>75</v>
      </c>
      <c r="I814" s="4">
        <v>15</v>
      </c>
      <c r="J814" s="519"/>
    </row>
    <row r="815" spans="1:10" ht="24" customHeight="1" x14ac:dyDescent="0.2">
      <c r="A815" s="91">
        <v>807</v>
      </c>
      <c r="B815" s="91" t="s">
        <v>1275</v>
      </c>
      <c r="C815" s="91" t="s">
        <v>7235</v>
      </c>
      <c r="D815" s="91" t="s">
        <v>7236</v>
      </c>
      <c r="E815" s="91" t="s">
        <v>1111</v>
      </c>
      <c r="F815" s="91" t="s">
        <v>334</v>
      </c>
      <c r="G815" s="4">
        <v>200</v>
      </c>
      <c r="H815" s="4">
        <v>200</v>
      </c>
      <c r="I815" s="4">
        <v>40</v>
      </c>
      <c r="J815" s="519"/>
    </row>
    <row r="816" spans="1:10" ht="24" customHeight="1" x14ac:dyDescent="0.2">
      <c r="A816" s="91">
        <v>808</v>
      </c>
      <c r="B816" s="91" t="s">
        <v>1919</v>
      </c>
      <c r="C816" s="91" t="s">
        <v>7237</v>
      </c>
      <c r="D816" s="91" t="s">
        <v>7238</v>
      </c>
      <c r="E816" s="91" t="s">
        <v>1102</v>
      </c>
      <c r="F816" s="91" t="s">
        <v>334</v>
      </c>
      <c r="G816" s="4">
        <v>75</v>
      </c>
      <c r="H816" s="4">
        <v>75</v>
      </c>
      <c r="I816" s="4">
        <v>15</v>
      </c>
      <c r="J816" s="519"/>
    </row>
    <row r="817" spans="1:10" ht="24" customHeight="1" x14ac:dyDescent="0.2">
      <c r="A817" s="91">
        <v>809</v>
      </c>
      <c r="B817" s="91" t="s">
        <v>1012</v>
      </c>
      <c r="C817" s="91" t="s">
        <v>7239</v>
      </c>
      <c r="D817" s="91" t="s">
        <v>7240</v>
      </c>
      <c r="E817" s="91" t="s">
        <v>1102</v>
      </c>
      <c r="F817" s="91" t="s">
        <v>334</v>
      </c>
      <c r="G817" s="4">
        <v>150</v>
      </c>
      <c r="H817" s="4">
        <v>150</v>
      </c>
      <c r="I817" s="4">
        <v>30</v>
      </c>
      <c r="J817" s="519"/>
    </row>
    <row r="818" spans="1:10" ht="24" customHeight="1" x14ac:dyDescent="0.2">
      <c r="A818" s="91">
        <v>810</v>
      </c>
      <c r="B818" s="91" t="s">
        <v>2642</v>
      </c>
      <c r="C818" s="91" t="s">
        <v>7022</v>
      </c>
      <c r="D818" s="91" t="s">
        <v>7241</v>
      </c>
      <c r="E818" s="91" t="s">
        <v>1102</v>
      </c>
      <c r="F818" s="91" t="s">
        <v>334</v>
      </c>
      <c r="G818" s="4">
        <v>75</v>
      </c>
      <c r="H818" s="4">
        <v>75</v>
      </c>
      <c r="I818" s="4">
        <v>15</v>
      </c>
      <c r="J818" s="519"/>
    </row>
    <row r="819" spans="1:10" ht="24" customHeight="1" x14ac:dyDescent="0.2">
      <c r="A819" s="91">
        <v>811</v>
      </c>
      <c r="B819" s="91" t="s">
        <v>1481</v>
      </c>
      <c r="C819" s="91" t="s">
        <v>904</v>
      </c>
      <c r="D819" s="91" t="s">
        <v>7242</v>
      </c>
      <c r="E819" s="91" t="s">
        <v>1102</v>
      </c>
      <c r="F819" s="91" t="s">
        <v>334</v>
      </c>
      <c r="G819" s="4">
        <v>150</v>
      </c>
      <c r="H819" s="4">
        <v>150</v>
      </c>
      <c r="I819" s="4">
        <v>30</v>
      </c>
      <c r="J819" s="519"/>
    </row>
    <row r="820" spans="1:10" ht="24" customHeight="1" x14ac:dyDescent="0.2">
      <c r="A820" s="91">
        <v>812</v>
      </c>
      <c r="B820" s="91" t="s">
        <v>979</v>
      </c>
      <c r="C820" s="91" t="s">
        <v>7243</v>
      </c>
      <c r="D820" s="91" t="s">
        <v>7244</v>
      </c>
      <c r="E820" s="91" t="s">
        <v>1102</v>
      </c>
      <c r="F820" s="91" t="s">
        <v>334</v>
      </c>
      <c r="G820" s="4">
        <v>375</v>
      </c>
      <c r="H820" s="4">
        <v>375</v>
      </c>
      <c r="I820" s="4">
        <v>75</v>
      </c>
      <c r="J820" s="519"/>
    </row>
    <row r="821" spans="1:10" ht="24" customHeight="1" x14ac:dyDescent="0.2">
      <c r="A821" s="91">
        <v>813</v>
      </c>
      <c r="B821" s="91" t="s">
        <v>1635</v>
      </c>
      <c r="C821" s="91" t="s">
        <v>798</v>
      </c>
      <c r="D821" s="91" t="s">
        <v>7245</v>
      </c>
      <c r="E821" s="91" t="s">
        <v>1102</v>
      </c>
      <c r="F821" s="91" t="s">
        <v>334</v>
      </c>
      <c r="G821" s="4">
        <v>75</v>
      </c>
      <c r="H821" s="4">
        <v>75</v>
      </c>
      <c r="I821" s="4">
        <v>15</v>
      </c>
      <c r="J821" s="519"/>
    </row>
    <row r="822" spans="1:10" ht="24" customHeight="1" x14ac:dyDescent="0.2">
      <c r="A822" s="91">
        <v>814</v>
      </c>
      <c r="B822" s="91" t="s">
        <v>1685</v>
      </c>
      <c r="C822" s="91" t="s">
        <v>1584</v>
      </c>
      <c r="D822" s="91" t="s">
        <v>7246</v>
      </c>
      <c r="E822" s="91" t="s">
        <v>1102</v>
      </c>
      <c r="F822" s="91" t="s">
        <v>334</v>
      </c>
      <c r="G822" s="4">
        <v>75</v>
      </c>
      <c r="H822" s="4">
        <v>75</v>
      </c>
      <c r="I822" s="4">
        <v>15</v>
      </c>
      <c r="J822" s="519"/>
    </row>
    <row r="823" spans="1:10" ht="24" customHeight="1" x14ac:dyDescent="0.2">
      <c r="A823" s="91">
        <v>815</v>
      </c>
      <c r="B823" s="91" t="s">
        <v>6070</v>
      </c>
      <c r="C823" s="91" t="s">
        <v>7247</v>
      </c>
      <c r="D823" s="91" t="s">
        <v>7248</v>
      </c>
      <c r="E823" s="91" t="s">
        <v>1102</v>
      </c>
      <c r="F823" s="91" t="s">
        <v>334</v>
      </c>
      <c r="G823" s="4">
        <v>150</v>
      </c>
      <c r="H823" s="4">
        <v>150</v>
      </c>
      <c r="I823" s="4">
        <v>30</v>
      </c>
      <c r="J823" s="519"/>
    </row>
    <row r="824" spans="1:10" ht="24" customHeight="1" x14ac:dyDescent="0.2">
      <c r="A824" s="91">
        <v>816</v>
      </c>
      <c r="B824" s="91" t="s">
        <v>1139</v>
      </c>
      <c r="C824" s="91" t="s">
        <v>7249</v>
      </c>
      <c r="D824" s="91" t="s">
        <v>7250</v>
      </c>
      <c r="E824" s="91" t="s">
        <v>1102</v>
      </c>
      <c r="F824" s="91" t="s">
        <v>334</v>
      </c>
      <c r="G824" s="4">
        <v>150</v>
      </c>
      <c r="H824" s="4">
        <v>150</v>
      </c>
      <c r="I824" s="4">
        <v>30</v>
      </c>
      <c r="J824" s="519"/>
    </row>
    <row r="825" spans="1:10" ht="24" customHeight="1" x14ac:dyDescent="0.2">
      <c r="A825" s="91">
        <v>817</v>
      </c>
      <c r="B825" s="91" t="s">
        <v>6329</v>
      </c>
      <c r="C825" s="91" t="s">
        <v>7251</v>
      </c>
      <c r="D825" s="91" t="s">
        <v>7252</v>
      </c>
      <c r="E825" s="91" t="s">
        <v>1102</v>
      </c>
      <c r="F825" s="91" t="s">
        <v>334</v>
      </c>
      <c r="G825" s="4">
        <v>150</v>
      </c>
      <c r="H825" s="4">
        <v>150</v>
      </c>
      <c r="I825" s="4">
        <v>30</v>
      </c>
      <c r="J825" s="519"/>
    </row>
    <row r="826" spans="1:10" ht="24" customHeight="1" x14ac:dyDescent="0.2">
      <c r="A826" s="91">
        <v>818</v>
      </c>
      <c r="B826" s="91" t="s">
        <v>6957</v>
      </c>
      <c r="C826" s="91" t="s">
        <v>6769</v>
      </c>
      <c r="D826" s="91" t="s">
        <v>7253</v>
      </c>
      <c r="E826" s="91" t="s">
        <v>1102</v>
      </c>
      <c r="F826" s="91" t="s">
        <v>334</v>
      </c>
      <c r="G826" s="4">
        <v>150</v>
      </c>
      <c r="H826" s="4">
        <v>150</v>
      </c>
      <c r="I826" s="4">
        <v>30</v>
      </c>
      <c r="J826" s="519"/>
    </row>
    <row r="827" spans="1:10" ht="24" customHeight="1" x14ac:dyDescent="0.2">
      <c r="A827" s="91">
        <v>819</v>
      </c>
      <c r="B827" s="91" t="s">
        <v>1275</v>
      </c>
      <c r="C827" s="91" t="s">
        <v>7254</v>
      </c>
      <c r="D827" s="91" t="s">
        <v>7255</v>
      </c>
      <c r="E827" s="91" t="s">
        <v>1102</v>
      </c>
      <c r="F827" s="91" t="s">
        <v>334</v>
      </c>
      <c r="G827" s="4">
        <v>150</v>
      </c>
      <c r="H827" s="4">
        <v>150</v>
      </c>
      <c r="I827" s="4">
        <v>30</v>
      </c>
      <c r="J827" s="519"/>
    </row>
    <row r="828" spans="1:10" ht="24" customHeight="1" x14ac:dyDescent="0.2">
      <c r="A828" s="91">
        <v>820</v>
      </c>
      <c r="B828" s="91" t="s">
        <v>704</v>
      </c>
      <c r="C828" s="91" t="s">
        <v>723</v>
      </c>
      <c r="D828" s="91" t="s">
        <v>7256</v>
      </c>
      <c r="E828" s="91" t="s">
        <v>1102</v>
      </c>
      <c r="F828" s="91" t="s">
        <v>334</v>
      </c>
      <c r="G828" s="4">
        <v>150</v>
      </c>
      <c r="H828" s="4">
        <v>150</v>
      </c>
      <c r="I828" s="4">
        <v>30</v>
      </c>
      <c r="J828" s="519"/>
    </row>
    <row r="829" spans="1:10" ht="24" customHeight="1" x14ac:dyDescent="0.2">
      <c r="A829" s="91">
        <v>821</v>
      </c>
      <c r="B829" s="91" t="s">
        <v>2728</v>
      </c>
      <c r="C829" s="91" t="s">
        <v>2067</v>
      </c>
      <c r="D829" s="91" t="s">
        <v>7257</v>
      </c>
      <c r="E829" s="91" t="s">
        <v>1102</v>
      </c>
      <c r="F829" s="91" t="s">
        <v>334</v>
      </c>
      <c r="G829" s="4">
        <v>150</v>
      </c>
      <c r="H829" s="4">
        <v>150</v>
      </c>
      <c r="I829" s="4">
        <v>30</v>
      </c>
      <c r="J829" s="519"/>
    </row>
    <row r="830" spans="1:10" ht="24" customHeight="1" x14ac:dyDescent="0.2">
      <c r="A830" s="91">
        <v>822</v>
      </c>
      <c r="B830" s="91" t="s">
        <v>7258</v>
      </c>
      <c r="C830" s="91" t="s">
        <v>2423</v>
      </c>
      <c r="D830" s="91" t="s">
        <v>7259</v>
      </c>
      <c r="E830" s="91" t="s">
        <v>1102</v>
      </c>
      <c r="F830" s="91" t="s">
        <v>334</v>
      </c>
      <c r="G830" s="4">
        <v>75</v>
      </c>
      <c r="H830" s="4">
        <v>75</v>
      </c>
      <c r="I830" s="4">
        <v>15</v>
      </c>
      <c r="J830" s="519"/>
    </row>
    <row r="831" spans="1:10" ht="24" customHeight="1" x14ac:dyDescent="0.2">
      <c r="A831" s="91">
        <v>823</v>
      </c>
      <c r="B831" s="91" t="s">
        <v>2442</v>
      </c>
      <c r="C831" s="91" t="s">
        <v>1006</v>
      </c>
      <c r="D831" s="91" t="s">
        <v>7260</v>
      </c>
      <c r="E831" s="91" t="s">
        <v>1102</v>
      </c>
      <c r="F831" s="91" t="s">
        <v>334</v>
      </c>
      <c r="G831" s="4">
        <v>150</v>
      </c>
      <c r="H831" s="4">
        <v>150</v>
      </c>
      <c r="I831" s="4">
        <v>30</v>
      </c>
      <c r="J831" s="519"/>
    </row>
    <row r="832" spans="1:10" ht="24" customHeight="1" x14ac:dyDescent="0.2">
      <c r="A832" s="91">
        <v>824</v>
      </c>
      <c r="B832" s="91" t="s">
        <v>6912</v>
      </c>
      <c r="C832" s="91" t="s">
        <v>6977</v>
      </c>
      <c r="D832" s="91" t="s">
        <v>7261</v>
      </c>
      <c r="E832" s="91" t="s">
        <v>1102</v>
      </c>
      <c r="F832" s="91" t="s">
        <v>334</v>
      </c>
      <c r="G832" s="4">
        <v>150</v>
      </c>
      <c r="H832" s="4">
        <v>150</v>
      </c>
      <c r="I832" s="4">
        <v>30</v>
      </c>
      <c r="J832" s="519"/>
    </row>
    <row r="833" spans="1:10" ht="24" customHeight="1" x14ac:dyDescent="0.2">
      <c r="A833" s="91">
        <v>825</v>
      </c>
      <c r="B833" s="91" t="s">
        <v>7262</v>
      </c>
      <c r="C833" s="91" t="s">
        <v>3688</v>
      </c>
      <c r="D833" s="91" t="s">
        <v>7263</v>
      </c>
      <c r="E833" s="91" t="s">
        <v>1102</v>
      </c>
      <c r="F833" s="91" t="s">
        <v>334</v>
      </c>
      <c r="G833" s="4">
        <v>75</v>
      </c>
      <c r="H833" s="4">
        <v>75</v>
      </c>
      <c r="I833" s="4">
        <v>15</v>
      </c>
      <c r="J833" s="519"/>
    </row>
    <row r="834" spans="1:10" ht="24" customHeight="1" x14ac:dyDescent="0.2">
      <c r="A834" s="91">
        <v>826</v>
      </c>
      <c r="B834" s="91" t="s">
        <v>7264</v>
      </c>
      <c r="C834" s="91" t="s">
        <v>7265</v>
      </c>
      <c r="D834" s="91" t="s">
        <v>7266</v>
      </c>
      <c r="E834" s="91" t="s">
        <v>1102</v>
      </c>
      <c r="F834" s="91" t="s">
        <v>334</v>
      </c>
      <c r="G834" s="4">
        <v>75</v>
      </c>
      <c r="H834" s="4">
        <v>75</v>
      </c>
      <c r="I834" s="4">
        <v>15</v>
      </c>
      <c r="J834" s="519"/>
    </row>
    <row r="835" spans="1:10" ht="24" customHeight="1" x14ac:dyDescent="0.2">
      <c r="A835" s="91">
        <v>827</v>
      </c>
      <c r="B835" s="91" t="s">
        <v>7267</v>
      </c>
      <c r="C835" s="91" t="s">
        <v>6497</v>
      </c>
      <c r="D835" s="91" t="s">
        <v>7268</v>
      </c>
      <c r="E835" s="91" t="s">
        <v>1102</v>
      </c>
      <c r="F835" s="91" t="s">
        <v>334</v>
      </c>
      <c r="G835" s="4">
        <v>75</v>
      </c>
      <c r="H835" s="4">
        <v>75</v>
      </c>
      <c r="I835" s="4">
        <v>15</v>
      </c>
      <c r="J835" s="519"/>
    </row>
    <row r="836" spans="1:10" ht="24" customHeight="1" x14ac:dyDescent="0.2">
      <c r="A836" s="91">
        <v>828</v>
      </c>
      <c r="B836" s="91" t="s">
        <v>715</v>
      </c>
      <c r="C836" s="91" t="s">
        <v>7269</v>
      </c>
      <c r="D836" s="91" t="s">
        <v>7270</v>
      </c>
      <c r="E836" s="91" t="s">
        <v>1102</v>
      </c>
      <c r="F836" s="91" t="s">
        <v>334</v>
      </c>
      <c r="G836" s="4">
        <v>150</v>
      </c>
      <c r="H836" s="4">
        <v>150</v>
      </c>
      <c r="I836" s="4">
        <v>30</v>
      </c>
      <c r="J836" s="519"/>
    </row>
    <row r="837" spans="1:10" ht="24" customHeight="1" x14ac:dyDescent="0.2">
      <c r="A837" s="91">
        <v>829</v>
      </c>
      <c r="B837" s="91" t="s">
        <v>3696</v>
      </c>
      <c r="C837" s="91" t="s">
        <v>3789</v>
      </c>
      <c r="D837" s="91" t="s">
        <v>7271</v>
      </c>
      <c r="E837" s="91" t="s">
        <v>1102</v>
      </c>
      <c r="F837" s="91" t="s">
        <v>334</v>
      </c>
      <c r="G837" s="4">
        <v>150</v>
      </c>
      <c r="H837" s="4">
        <v>150</v>
      </c>
      <c r="I837" s="4">
        <v>30</v>
      </c>
      <c r="J837" s="519"/>
    </row>
    <row r="838" spans="1:10" ht="24" customHeight="1" x14ac:dyDescent="0.2">
      <c r="A838" s="91">
        <v>830</v>
      </c>
      <c r="B838" s="91" t="s">
        <v>2456</v>
      </c>
      <c r="C838" s="91" t="s">
        <v>6067</v>
      </c>
      <c r="D838" s="91" t="s">
        <v>7272</v>
      </c>
      <c r="E838" s="91" t="s">
        <v>1102</v>
      </c>
      <c r="F838" s="91" t="s">
        <v>334</v>
      </c>
      <c r="G838" s="4">
        <v>150</v>
      </c>
      <c r="H838" s="4">
        <v>150</v>
      </c>
      <c r="I838" s="4">
        <v>30</v>
      </c>
      <c r="J838" s="519"/>
    </row>
    <row r="839" spans="1:10" ht="24" customHeight="1" x14ac:dyDescent="0.2">
      <c r="A839" s="91">
        <v>831</v>
      </c>
      <c r="B839" s="91" t="s">
        <v>7273</v>
      </c>
      <c r="C839" s="91" t="s">
        <v>6540</v>
      </c>
      <c r="D839" s="91" t="s">
        <v>7274</v>
      </c>
      <c r="E839" s="91" t="s">
        <v>1102</v>
      </c>
      <c r="F839" s="91" t="s">
        <v>334</v>
      </c>
      <c r="G839" s="4">
        <v>75</v>
      </c>
      <c r="H839" s="4">
        <v>75</v>
      </c>
      <c r="I839" s="4">
        <v>15</v>
      </c>
      <c r="J839" s="519"/>
    </row>
    <row r="840" spans="1:10" ht="24" customHeight="1" x14ac:dyDescent="0.2">
      <c r="A840" s="91">
        <v>832</v>
      </c>
      <c r="B840" s="91" t="s">
        <v>7117</v>
      </c>
      <c r="C840" s="91" t="s">
        <v>895</v>
      </c>
      <c r="D840" s="91" t="s">
        <v>7275</v>
      </c>
      <c r="E840" s="91" t="s">
        <v>1102</v>
      </c>
      <c r="F840" s="91" t="s">
        <v>334</v>
      </c>
      <c r="G840" s="4">
        <v>150</v>
      </c>
      <c r="H840" s="4">
        <v>150</v>
      </c>
      <c r="I840" s="4">
        <v>30</v>
      </c>
      <c r="J840" s="519"/>
    </row>
    <row r="841" spans="1:10" ht="24" customHeight="1" x14ac:dyDescent="0.2">
      <c r="A841" s="91">
        <v>833</v>
      </c>
      <c r="B841" s="91" t="s">
        <v>1484</v>
      </c>
      <c r="C841" s="91" t="s">
        <v>7276</v>
      </c>
      <c r="D841" s="91" t="s">
        <v>7277</v>
      </c>
      <c r="E841" s="91" t="s">
        <v>1102</v>
      </c>
      <c r="F841" s="91" t="s">
        <v>334</v>
      </c>
      <c r="G841" s="4">
        <v>75</v>
      </c>
      <c r="H841" s="4">
        <v>75</v>
      </c>
      <c r="I841" s="4">
        <v>15</v>
      </c>
      <c r="J841" s="519"/>
    </row>
    <row r="842" spans="1:10" ht="24" customHeight="1" x14ac:dyDescent="0.2">
      <c r="A842" s="91">
        <v>834</v>
      </c>
      <c r="B842" s="91" t="s">
        <v>1151</v>
      </c>
      <c r="C842" s="91" t="s">
        <v>7278</v>
      </c>
      <c r="D842" s="91" t="s">
        <v>7279</v>
      </c>
      <c r="E842" s="91" t="s">
        <v>1102</v>
      </c>
      <c r="F842" s="91" t="s">
        <v>334</v>
      </c>
      <c r="G842" s="4">
        <v>150</v>
      </c>
      <c r="H842" s="4">
        <v>150</v>
      </c>
      <c r="I842" s="4">
        <v>30</v>
      </c>
      <c r="J842" s="519"/>
    </row>
    <row r="843" spans="1:10" ht="24" customHeight="1" x14ac:dyDescent="0.2">
      <c r="A843" s="91">
        <v>835</v>
      </c>
      <c r="B843" s="91" t="s">
        <v>1457</v>
      </c>
      <c r="C843" s="91" t="s">
        <v>3247</v>
      </c>
      <c r="D843" s="91" t="s">
        <v>7280</v>
      </c>
      <c r="E843" s="91" t="s">
        <v>1102</v>
      </c>
      <c r="F843" s="91" t="s">
        <v>334</v>
      </c>
      <c r="G843" s="4">
        <v>150</v>
      </c>
      <c r="H843" s="4">
        <v>150</v>
      </c>
      <c r="I843" s="4">
        <v>30</v>
      </c>
      <c r="J843" s="519"/>
    </row>
    <row r="844" spans="1:10" ht="24" customHeight="1" x14ac:dyDescent="0.2">
      <c r="A844" s="91">
        <v>836</v>
      </c>
      <c r="B844" s="91" t="s">
        <v>757</v>
      </c>
      <c r="C844" s="91" t="s">
        <v>7281</v>
      </c>
      <c r="D844" s="91" t="s">
        <v>7282</v>
      </c>
      <c r="E844" s="91" t="s">
        <v>1102</v>
      </c>
      <c r="F844" s="91" t="s">
        <v>334</v>
      </c>
      <c r="G844" s="4">
        <v>150</v>
      </c>
      <c r="H844" s="4">
        <v>150</v>
      </c>
      <c r="I844" s="4">
        <v>30</v>
      </c>
      <c r="J844" s="519"/>
    </row>
    <row r="845" spans="1:10" ht="24" customHeight="1" x14ac:dyDescent="0.2">
      <c r="A845" s="91">
        <v>837</v>
      </c>
      <c r="B845" s="91" t="s">
        <v>7283</v>
      </c>
      <c r="C845" s="91" t="s">
        <v>7284</v>
      </c>
      <c r="D845" s="91" t="s">
        <v>7285</v>
      </c>
      <c r="E845" s="91" t="s">
        <v>1102</v>
      </c>
      <c r="F845" s="91" t="s">
        <v>334</v>
      </c>
      <c r="G845" s="4">
        <v>150</v>
      </c>
      <c r="H845" s="4">
        <v>150</v>
      </c>
      <c r="I845" s="4">
        <v>30</v>
      </c>
      <c r="J845" s="519"/>
    </row>
    <row r="846" spans="1:10" ht="24" customHeight="1" x14ac:dyDescent="0.2">
      <c r="A846" s="91">
        <v>838</v>
      </c>
      <c r="B846" s="91" t="s">
        <v>4698</v>
      </c>
      <c r="C846" s="91" t="s">
        <v>3818</v>
      </c>
      <c r="D846" s="91" t="s">
        <v>7286</v>
      </c>
      <c r="E846" s="91" t="s">
        <v>1102</v>
      </c>
      <c r="F846" s="91" t="s">
        <v>334</v>
      </c>
      <c r="G846" s="4">
        <v>150</v>
      </c>
      <c r="H846" s="4">
        <v>150</v>
      </c>
      <c r="I846" s="4">
        <v>30</v>
      </c>
      <c r="J846" s="519"/>
    </row>
    <row r="847" spans="1:10" ht="24" customHeight="1" x14ac:dyDescent="0.2">
      <c r="A847" s="91">
        <v>839</v>
      </c>
      <c r="B847" s="91" t="s">
        <v>1285</v>
      </c>
      <c r="C847" s="91" t="s">
        <v>1692</v>
      </c>
      <c r="D847" s="91" t="s">
        <v>7287</v>
      </c>
      <c r="E847" s="91" t="s">
        <v>1102</v>
      </c>
      <c r="F847" s="91" t="s">
        <v>334</v>
      </c>
      <c r="G847" s="4">
        <v>75</v>
      </c>
      <c r="H847" s="4">
        <v>75</v>
      </c>
      <c r="I847" s="4">
        <v>15</v>
      </c>
      <c r="J847" s="519"/>
    </row>
    <row r="848" spans="1:10" ht="24" customHeight="1" x14ac:dyDescent="0.2">
      <c r="A848" s="91">
        <v>840</v>
      </c>
      <c r="B848" s="91" t="s">
        <v>1251</v>
      </c>
      <c r="C848" s="91" t="s">
        <v>7288</v>
      </c>
      <c r="D848" s="91" t="s">
        <v>7289</v>
      </c>
      <c r="E848" s="91" t="s">
        <v>1102</v>
      </c>
      <c r="F848" s="91" t="s">
        <v>334</v>
      </c>
      <c r="G848" s="4">
        <v>150</v>
      </c>
      <c r="H848" s="4">
        <v>150</v>
      </c>
      <c r="I848" s="4">
        <v>30</v>
      </c>
      <c r="J848" s="519"/>
    </row>
    <row r="849" spans="1:10" ht="24" customHeight="1" x14ac:dyDescent="0.2">
      <c r="A849" s="91">
        <v>841</v>
      </c>
      <c r="B849" s="91" t="s">
        <v>7290</v>
      </c>
      <c r="C849" s="91" t="s">
        <v>4544</v>
      </c>
      <c r="D849" s="91" t="s">
        <v>7291</v>
      </c>
      <c r="E849" s="91" t="s">
        <v>1102</v>
      </c>
      <c r="F849" s="91" t="s">
        <v>334</v>
      </c>
      <c r="G849" s="4">
        <v>150</v>
      </c>
      <c r="H849" s="4">
        <v>150</v>
      </c>
      <c r="I849" s="4">
        <v>30</v>
      </c>
      <c r="J849" s="519"/>
    </row>
    <row r="850" spans="1:10" ht="24" customHeight="1" x14ac:dyDescent="0.2">
      <c r="A850" s="91">
        <v>842</v>
      </c>
      <c r="B850" s="91" t="s">
        <v>1012</v>
      </c>
      <c r="C850" s="91" t="s">
        <v>7292</v>
      </c>
      <c r="D850" s="91" t="s">
        <v>7293</v>
      </c>
      <c r="E850" s="91" t="s">
        <v>1102</v>
      </c>
      <c r="F850" s="91" t="s">
        <v>334</v>
      </c>
      <c r="G850" s="4">
        <v>150</v>
      </c>
      <c r="H850" s="4">
        <v>150</v>
      </c>
      <c r="I850" s="4">
        <v>30</v>
      </c>
      <c r="J850" s="519"/>
    </row>
    <row r="851" spans="1:10" ht="24" customHeight="1" x14ac:dyDescent="0.2">
      <c r="A851" s="91">
        <v>843</v>
      </c>
      <c r="B851" s="91" t="s">
        <v>6384</v>
      </c>
      <c r="C851" s="91" t="s">
        <v>4343</v>
      </c>
      <c r="D851" s="91" t="s">
        <v>7294</v>
      </c>
      <c r="E851" s="91" t="s">
        <v>1102</v>
      </c>
      <c r="F851" s="91" t="s">
        <v>334</v>
      </c>
      <c r="G851" s="4">
        <v>75</v>
      </c>
      <c r="H851" s="4">
        <v>75</v>
      </c>
      <c r="I851" s="4">
        <v>15</v>
      </c>
      <c r="J851" s="519"/>
    </row>
    <row r="852" spans="1:10" ht="24" customHeight="1" x14ac:dyDescent="0.2">
      <c r="A852" s="91">
        <v>844</v>
      </c>
      <c r="B852" s="91" t="s">
        <v>2276</v>
      </c>
      <c r="C852" s="91" t="s">
        <v>5022</v>
      </c>
      <c r="D852" s="91" t="s">
        <v>7295</v>
      </c>
      <c r="E852" s="91" t="s">
        <v>1102</v>
      </c>
      <c r="F852" s="91" t="s">
        <v>334</v>
      </c>
      <c r="G852" s="4">
        <v>150</v>
      </c>
      <c r="H852" s="4">
        <v>150</v>
      </c>
      <c r="I852" s="4">
        <v>30</v>
      </c>
      <c r="J852" s="519"/>
    </row>
    <row r="853" spans="1:10" ht="24" customHeight="1" x14ac:dyDescent="0.2">
      <c r="A853" s="91">
        <v>845</v>
      </c>
      <c r="B853" s="91" t="s">
        <v>945</v>
      </c>
      <c r="C853" s="91" t="s">
        <v>1184</v>
      </c>
      <c r="D853" s="91" t="s">
        <v>7296</v>
      </c>
      <c r="E853" s="91" t="s">
        <v>1102</v>
      </c>
      <c r="F853" s="91" t="s">
        <v>334</v>
      </c>
      <c r="G853" s="4">
        <v>150</v>
      </c>
      <c r="H853" s="4">
        <v>150</v>
      </c>
      <c r="I853" s="4">
        <v>30</v>
      </c>
      <c r="J853" s="519"/>
    </row>
    <row r="854" spans="1:10" ht="24" customHeight="1" x14ac:dyDescent="0.2">
      <c r="A854" s="91">
        <v>846</v>
      </c>
      <c r="B854" s="91" t="s">
        <v>2518</v>
      </c>
      <c r="C854" s="91" t="s">
        <v>1797</v>
      </c>
      <c r="D854" s="91" t="s">
        <v>7297</v>
      </c>
      <c r="E854" s="91" t="s">
        <v>1102</v>
      </c>
      <c r="F854" s="91" t="s">
        <v>334</v>
      </c>
      <c r="G854" s="4">
        <v>150</v>
      </c>
      <c r="H854" s="4">
        <v>150</v>
      </c>
      <c r="I854" s="4">
        <v>30</v>
      </c>
      <c r="J854" s="519"/>
    </row>
    <row r="855" spans="1:10" ht="24" customHeight="1" x14ac:dyDescent="0.2">
      <c r="A855" s="91">
        <v>847</v>
      </c>
      <c r="B855" s="91" t="s">
        <v>7298</v>
      </c>
      <c r="C855" s="91" t="s">
        <v>7299</v>
      </c>
      <c r="D855" s="91" t="s">
        <v>7300</v>
      </c>
      <c r="E855" s="91" t="s">
        <v>1102</v>
      </c>
      <c r="F855" s="91" t="s">
        <v>334</v>
      </c>
      <c r="G855" s="4">
        <v>150</v>
      </c>
      <c r="H855" s="4">
        <v>150</v>
      </c>
      <c r="I855" s="4">
        <v>30</v>
      </c>
      <c r="J855" s="519"/>
    </row>
    <row r="856" spans="1:10" ht="24" customHeight="1" x14ac:dyDescent="0.2">
      <c r="A856" s="91">
        <v>848</v>
      </c>
      <c r="B856" s="91" t="s">
        <v>7301</v>
      </c>
      <c r="C856" s="91" t="s">
        <v>7302</v>
      </c>
      <c r="D856" s="91" t="s">
        <v>7303</v>
      </c>
      <c r="E856" s="91" t="s">
        <v>1102</v>
      </c>
      <c r="F856" s="91" t="s">
        <v>334</v>
      </c>
      <c r="G856" s="4">
        <v>150</v>
      </c>
      <c r="H856" s="4">
        <v>150</v>
      </c>
      <c r="I856" s="4">
        <v>30</v>
      </c>
      <c r="J856" s="519"/>
    </row>
    <row r="857" spans="1:10" ht="24" customHeight="1" x14ac:dyDescent="0.2">
      <c r="A857" s="91">
        <v>849</v>
      </c>
      <c r="B857" s="91" t="s">
        <v>3556</v>
      </c>
      <c r="C857" s="91" t="s">
        <v>7304</v>
      </c>
      <c r="D857" s="91" t="s">
        <v>7305</v>
      </c>
      <c r="E857" s="91" t="s">
        <v>1102</v>
      </c>
      <c r="F857" s="91" t="s">
        <v>334</v>
      </c>
      <c r="G857" s="4">
        <v>150</v>
      </c>
      <c r="H857" s="4">
        <v>150</v>
      </c>
      <c r="I857" s="4">
        <v>30</v>
      </c>
      <c r="J857" s="519"/>
    </row>
    <row r="858" spans="1:10" ht="24" customHeight="1" x14ac:dyDescent="0.2">
      <c r="A858" s="91">
        <v>850</v>
      </c>
      <c r="B858" s="91" t="s">
        <v>1870</v>
      </c>
      <c r="C858" s="91" t="s">
        <v>2732</v>
      </c>
      <c r="D858" s="91" t="s">
        <v>7306</v>
      </c>
      <c r="E858" s="91" t="s">
        <v>1102</v>
      </c>
      <c r="F858" s="91" t="s">
        <v>334</v>
      </c>
      <c r="G858" s="4">
        <v>150</v>
      </c>
      <c r="H858" s="4">
        <v>150</v>
      </c>
      <c r="I858" s="4">
        <v>30</v>
      </c>
      <c r="J858" s="519"/>
    </row>
    <row r="859" spans="1:10" ht="24" customHeight="1" x14ac:dyDescent="0.2">
      <c r="A859" s="91">
        <v>851</v>
      </c>
      <c r="B859" s="91" t="s">
        <v>1983</v>
      </c>
      <c r="C859" s="91" t="s">
        <v>7307</v>
      </c>
      <c r="D859" s="91" t="s">
        <v>7308</v>
      </c>
      <c r="E859" s="91" t="s">
        <v>1102</v>
      </c>
      <c r="F859" s="91" t="s">
        <v>334</v>
      </c>
      <c r="G859" s="4">
        <v>150</v>
      </c>
      <c r="H859" s="4">
        <v>150</v>
      </c>
      <c r="I859" s="4">
        <v>30</v>
      </c>
      <c r="J859" s="519"/>
    </row>
    <row r="860" spans="1:10" ht="24" customHeight="1" x14ac:dyDescent="0.2">
      <c r="A860" s="91">
        <v>852</v>
      </c>
      <c r="B860" s="91" t="s">
        <v>1145</v>
      </c>
      <c r="C860" s="91" t="s">
        <v>6268</v>
      </c>
      <c r="D860" s="91" t="s">
        <v>7309</v>
      </c>
      <c r="E860" s="91" t="s">
        <v>1102</v>
      </c>
      <c r="F860" s="91" t="s">
        <v>334</v>
      </c>
      <c r="G860" s="4">
        <v>150</v>
      </c>
      <c r="H860" s="4">
        <v>150</v>
      </c>
      <c r="I860" s="4">
        <v>30</v>
      </c>
      <c r="J860" s="519"/>
    </row>
    <row r="861" spans="1:10" ht="24" customHeight="1" x14ac:dyDescent="0.2">
      <c r="A861" s="91">
        <v>853</v>
      </c>
      <c r="B861" s="91" t="s">
        <v>1046</v>
      </c>
      <c r="C861" s="91" t="s">
        <v>1584</v>
      </c>
      <c r="D861" s="91" t="s">
        <v>7310</v>
      </c>
      <c r="E861" s="91" t="s">
        <v>1102</v>
      </c>
      <c r="F861" s="91" t="s">
        <v>334</v>
      </c>
      <c r="G861" s="4">
        <v>75</v>
      </c>
      <c r="H861" s="4">
        <v>75</v>
      </c>
      <c r="I861" s="4">
        <v>15</v>
      </c>
      <c r="J861" s="519"/>
    </row>
    <row r="862" spans="1:10" ht="24" customHeight="1" x14ac:dyDescent="0.2">
      <c r="A862" s="91">
        <v>854</v>
      </c>
      <c r="B862" s="91" t="s">
        <v>7311</v>
      </c>
      <c r="C862" s="91" t="s">
        <v>6571</v>
      </c>
      <c r="D862" s="91" t="s">
        <v>7312</v>
      </c>
      <c r="E862" s="91" t="s">
        <v>1102</v>
      </c>
      <c r="F862" s="91" t="s">
        <v>334</v>
      </c>
      <c r="G862" s="4">
        <v>225</v>
      </c>
      <c r="H862" s="4">
        <v>225</v>
      </c>
      <c r="I862" s="4">
        <v>45</v>
      </c>
      <c r="J862" s="519"/>
    </row>
    <row r="863" spans="1:10" ht="24" customHeight="1" x14ac:dyDescent="0.2">
      <c r="A863" s="91">
        <v>855</v>
      </c>
      <c r="B863" s="91" t="s">
        <v>1151</v>
      </c>
      <c r="C863" s="91" t="s">
        <v>3164</v>
      </c>
      <c r="D863" s="91" t="s">
        <v>7313</v>
      </c>
      <c r="E863" s="91" t="s">
        <v>1102</v>
      </c>
      <c r="F863" s="91" t="s">
        <v>334</v>
      </c>
      <c r="G863" s="4">
        <v>150</v>
      </c>
      <c r="H863" s="4">
        <v>150</v>
      </c>
      <c r="I863" s="4">
        <v>30</v>
      </c>
      <c r="J863" s="519"/>
    </row>
    <row r="864" spans="1:10" ht="24" customHeight="1" x14ac:dyDescent="0.2">
      <c r="A864" s="91">
        <v>856</v>
      </c>
      <c r="B864" s="91" t="s">
        <v>2256</v>
      </c>
      <c r="C864" s="91" t="s">
        <v>7314</v>
      </c>
      <c r="D864" s="91" t="s">
        <v>7315</v>
      </c>
      <c r="E864" s="91" t="s">
        <v>1102</v>
      </c>
      <c r="F864" s="91" t="s">
        <v>334</v>
      </c>
      <c r="G864" s="4">
        <v>150</v>
      </c>
      <c r="H864" s="4">
        <v>150</v>
      </c>
      <c r="I864" s="4">
        <v>30</v>
      </c>
      <c r="J864" s="519"/>
    </row>
    <row r="865" spans="1:10" ht="24" customHeight="1" x14ac:dyDescent="0.2">
      <c r="A865" s="91">
        <v>857</v>
      </c>
      <c r="B865" s="91" t="s">
        <v>846</v>
      </c>
      <c r="C865" s="91" t="s">
        <v>1539</v>
      </c>
      <c r="D865" s="91" t="s">
        <v>7316</v>
      </c>
      <c r="E865" s="91" t="s">
        <v>1102</v>
      </c>
      <c r="F865" s="91" t="s">
        <v>334</v>
      </c>
      <c r="G865" s="4">
        <v>75</v>
      </c>
      <c r="H865" s="4">
        <v>75</v>
      </c>
      <c r="I865" s="4">
        <v>15</v>
      </c>
      <c r="J865" s="519"/>
    </row>
    <row r="866" spans="1:10" ht="24" customHeight="1" x14ac:dyDescent="0.2">
      <c r="A866" s="91">
        <v>858</v>
      </c>
      <c r="B866" s="91" t="s">
        <v>938</v>
      </c>
      <c r="C866" s="91" t="s">
        <v>2533</v>
      </c>
      <c r="D866" s="91" t="s">
        <v>7317</v>
      </c>
      <c r="E866" s="91" t="s">
        <v>1102</v>
      </c>
      <c r="F866" s="91" t="s">
        <v>334</v>
      </c>
      <c r="G866" s="4">
        <v>150</v>
      </c>
      <c r="H866" s="4">
        <v>150</v>
      </c>
      <c r="I866" s="4">
        <v>30</v>
      </c>
      <c r="J866" s="519"/>
    </row>
    <row r="867" spans="1:10" ht="24" customHeight="1" x14ac:dyDescent="0.2">
      <c r="A867" s="91">
        <v>859</v>
      </c>
      <c r="B867" s="91" t="s">
        <v>1125</v>
      </c>
      <c r="C867" s="91" t="s">
        <v>2229</v>
      </c>
      <c r="D867" s="91" t="s">
        <v>7318</v>
      </c>
      <c r="E867" s="91" t="s">
        <v>1102</v>
      </c>
      <c r="F867" s="91" t="s">
        <v>334</v>
      </c>
      <c r="G867" s="4">
        <v>75</v>
      </c>
      <c r="H867" s="4">
        <v>75</v>
      </c>
      <c r="I867" s="4">
        <v>15</v>
      </c>
      <c r="J867" s="519"/>
    </row>
    <row r="868" spans="1:10" ht="24" customHeight="1" x14ac:dyDescent="0.2">
      <c r="A868" s="91">
        <v>860</v>
      </c>
      <c r="B868" s="91" t="s">
        <v>7319</v>
      </c>
      <c r="C868" s="91" t="s">
        <v>791</v>
      </c>
      <c r="D868" s="91" t="s">
        <v>7320</v>
      </c>
      <c r="E868" s="91" t="s">
        <v>1102</v>
      </c>
      <c r="F868" s="91" t="s">
        <v>334</v>
      </c>
      <c r="G868" s="4">
        <v>450</v>
      </c>
      <c r="H868" s="4">
        <v>450</v>
      </c>
      <c r="I868" s="4">
        <v>90</v>
      </c>
      <c r="J868" s="519"/>
    </row>
    <row r="869" spans="1:10" ht="24" customHeight="1" x14ac:dyDescent="0.2">
      <c r="A869" s="91">
        <v>861</v>
      </c>
      <c r="B869" s="91" t="s">
        <v>7117</v>
      </c>
      <c r="C869" s="91" t="s">
        <v>7321</v>
      </c>
      <c r="D869" s="91" t="s">
        <v>7322</v>
      </c>
      <c r="E869" s="91" t="s">
        <v>1102</v>
      </c>
      <c r="F869" s="91" t="s">
        <v>334</v>
      </c>
      <c r="G869" s="4">
        <v>150</v>
      </c>
      <c r="H869" s="4">
        <v>150</v>
      </c>
      <c r="I869" s="4">
        <v>30</v>
      </c>
      <c r="J869" s="519"/>
    </row>
    <row r="870" spans="1:10" ht="24" customHeight="1" x14ac:dyDescent="0.2">
      <c r="A870" s="91">
        <v>862</v>
      </c>
      <c r="B870" s="91" t="s">
        <v>1251</v>
      </c>
      <c r="C870" s="91" t="s">
        <v>6441</v>
      </c>
      <c r="D870" s="91" t="s">
        <v>7323</v>
      </c>
      <c r="E870" s="91" t="s">
        <v>1102</v>
      </c>
      <c r="F870" s="91" t="s">
        <v>334</v>
      </c>
      <c r="G870" s="4">
        <v>150</v>
      </c>
      <c r="H870" s="4">
        <v>150</v>
      </c>
      <c r="I870" s="4">
        <v>30</v>
      </c>
      <c r="J870" s="519"/>
    </row>
    <row r="871" spans="1:10" ht="24" customHeight="1" x14ac:dyDescent="0.2">
      <c r="A871" s="91">
        <v>863</v>
      </c>
      <c r="B871" s="91" t="s">
        <v>3155</v>
      </c>
      <c r="C871" s="91" t="s">
        <v>6078</v>
      </c>
      <c r="D871" s="91" t="s">
        <v>7324</v>
      </c>
      <c r="E871" s="91" t="s">
        <v>1102</v>
      </c>
      <c r="F871" s="91" t="s">
        <v>334</v>
      </c>
      <c r="G871" s="4">
        <v>150</v>
      </c>
      <c r="H871" s="4">
        <v>150</v>
      </c>
      <c r="I871" s="4">
        <v>30</v>
      </c>
      <c r="J871" s="519"/>
    </row>
    <row r="872" spans="1:10" ht="24" customHeight="1" x14ac:dyDescent="0.2">
      <c r="A872" s="91">
        <v>864</v>
      </c>
      <c r="B872" s="91" t="s">
        <v>1122</v>
      </c>
      <c r="C872" s="91" t="s">
        <v>1455</v>
      </c>
      <c r="D872" s="91" t="s">
        <v>7325</v>
      </c>
      <c r="E872" s="91" t="s">
        <v>1102</v>
      </c>
      <c r="F872" s="91" t="s">
        <v>334</v>
      </c>
      <c r="G872" s="4">
        <v>150</v>
      </c>
      <c r="H872" s="4">
        <v>150</v>
      </c>
      <c r="I872" s="4">
        <v>30</v>
      </c>
      <c r="J872" s="519"/>
    </row>
    <row r="873" spans="1:10" ht="24" customHeight="1" x14ac:dyDescent="0.2">
      <c r="A873" s="91">
        <v>865</v>
      </c>
      <c r="B873" s="91" t="s">
        <v>7326</v>
      </c>
      <c r="C873" s="91" t="s">
        <v>7327</v>
      </c>
      <c r="D873" s="91" t="s">
        <v>7328</v>
      </c>
      <c r="E873" s="91" t="s">
        <v>1102</v>
      </c>
      <c r="F873" s="91" t="s">
        <v>334</v>
      </c>
      <c r="G873" s="4">
        <v>75</v>
      </c>
      <c r="H873" s="4">
        <v>75</v>
      </c>
      <c r="I873" s="4">
        <v>15</v>
      </c>
      <c r="J873" s="519"/>
    </row>
    <row r="874" spans="1:10" ht="24" customHeight="1" x14ac:dyDescent="0.2">
      <c r="A874" s="91">
        <v>866</v>
      </c>
      <c r="B874" s="91" t="s">
        <v>4526</v>
      </c>
      <c r="C874" s="91" t="s">
        <v>1562</v>
      </c>
      <c r="D874" s="91" t="s">
        <v>7329</v>
      </c>
      <c r="E874" s="91" t="s">
        <v>1102</v>
      </c>
      <c r="F874" s="91" t="s">
        <v>334</v>
      </c>
      <c r="G874" s="4">
        <v>150</v>
      </c>
      <c r="H874" s="4">
        <v>150</v>
      </c>
      <c r="I874" s="4">
        <v>30</v>
      </c>
      <c r="J874" s="519"/>
    </row>
    <row r="875" spans="1:10" ht="24" customHeight="1" x14ac:dyDescent="0.2">
      <c r="A875" s="91">
        <v>867</v>
      </c>
      <c r="B875" s="91" t="s">
        <v>1457</v>
      </c>
      <c r="C875" s="91" t="s">
        <v>951</v>
      </c>
      <c r="D875" s="91" t="s">
        <v>7330</v>
      </c>
      <c r="E875" s="91" t="s">
        <v>1102</v>
      </c>
      <c r="F875" s="91" t="s">
        <v>334</v>
      </c>
      <c r="G875" s="4">
        <v>150</v>
      </c>
      <c r="H875" s="4">
        <v>150</v>
      </c>
      <c r="I875" s="4">
        <v>30</v>
      </c>
      <c r="J875" s="519"/>
    </row>
    <row r="876" spans="1:10" ht="24" customHeight="1" x14ac:dyDescent="0.2">
      <c r="A876" s="91">
        <v>868</v>
      </c>
      <c r="B876" s="91" t="s">
        <v>888</v>
      </c>
      <c r="C876" s="91" t="s">
        <v>7331</v>
      </c>
      <c r="D876" s="91" t="s">
        <v>7332</v>
      </c>
      <c r="E876" s="91" t="s">
        <v>1102</v>
      </c>
      <c r="F876" s="91" t="s">
        <v>334</v>
      </c>
      <c r="G876" s="4">
        <v>150</v>
      </c>
      <c r="H876" s="4">
        <v>150</v>
      </c>
      <c r="I876" s="4">
        <v>30</v>
      </c>
      <c r="J876" s="519"/>
    </row>
    <row r="877" spans="1:10" ht="24" customHeight="1" x14ac:dyDescent="0.2">
      <c r="A877" s="91">
        <v>869</v>
      </c>
      <c r="B877" s="91" t="s">
        <v>2795</v>
      </c>
      <c r="C877" s="91" t="s">
        <v>6513</v>
      </c>
      <c r="D877" s="91" t="s">
        <v>7333</v>
      </c>
      <c r="E877" s="91" t="s">
        <v>1102</v>
      </c>
      <c r="F877" s="91" t="s">
        <v>334</v>
      </c>
      <c r="G877" s="4">
        <v>150</v>
      </c>
      <c r="H877" s="4">
        <v>150</v>
      </c>
      <c r="I877" s="4">
        <v>30</v>
      </c>
      <c r="J877" s="519"/>
    </row>
    <row r="878" spans="1:10" ht="24" customHeight="1" x14ac:dyDescent="0.2">
      <c r="A878" s="91">
        <v>870</v>
      </c>
      <c r="B878" s="91" t="s">
        <v>7334</v>
      </c>
      <c r="C878" s="91" t="s">
        <v>7335</v>
      </c>
      <c r="D878" s="91" t="s">
        <v>7336</v>
      </c>
      <c r="E878" s="91" t="s">
        <v>1102</v>
      </c>
      <c r="F878" s="91" t="s">
        <v>334</v>
      </c>
      <c r="G878" s="4">
        <v>150</v>
      </c>
      <c r="H878" s="4">
        <v>150</v>
      </c>
      <c r="I878" s="4">
        <v>30</v>
      </c>
      <c r="J878" s="519"/>
    </row>
    <row r="879" spans="1:10" ht="24" customHeight="1" x14ac:dyDescent="0.2">
      <c r="A879" s="91">
        <v>871</v>
      </c>
      <c r="B879" s="91" t="s">
        <v>1145</v>
      </c>
      <c r="C879" s="91" t="s">
        <v>7302</v>
      </c>
      <c r="D879" s="91" t="s">
        <v>7337</v>
      </c>
      <c r="E879" s="91" t="s">
        <v>1102</v>
      </c>
      <c r="F879" s="91" t="s">
        <v>334</v>
      </c>
      <c r="G879" s="4">
        <v>150</v>
      </c>
      <c r="H879" s="4">
        <v>150</v>
      </c>
      <c r="I879" s="4">
        <v>30</v>
      </c>
      <c r="J879" s="519"/>
    </row>
    <row r="880" spans="1:10" ht="24" customHeight="1" x14ac:dyDescent="0.2">
      <c r="A880" s="91">
        <v>872</v>
      </c>
      <c r="B880" s="91" t="s">
        <v>4531</v>
      </c>
      <c r="C880" s="91" t="s">
        <v>7338</v>
      </c>
      <c r="D880" s="91" t="s">
        <v>7339</v>
      </c>
      <c r="E880" s="91" t="s">
        <v>1102</v>
      </c>
      <c r="F880" s="91" t="s">
        <v>334</v>
      </c>
      <c r="G880" s="4">
        <v>75</v>
      </c>
      <c r="H880" s="4">
        <v>75</v>
      </c>
      <c r="I880" s="4">
        <v>15</v>
      </c>
      <c r="J880" s="519"/>
    </row>
    <row r="881" spans="1:10" ht="24" customHeight="1" x14ac:dyDescent="0.2">
      <c r="A881" s="91">
        <v>873</v>
      </c>
      <c r="B881" s="91" t="s">
        <v>7340</v>
      </c>
      <c r="C881" s="91" t="s">
        <v>7341</v>
      </c>
      <c r="D881" s="91" t="s">
        <v>7342</v>
      </c>
      <c r="E881" s="91" t="s">
        <v>1102</v>
      </c>
      <c r="F881" s="91" t="s">
        <v>334</v>
      </c>
      <c r="G881" s="4">
        <v>150</v>
      </c>
      <c r="H881" s="4">
        <v>150</v>
      </c>
      <c r="I881" s="4">
        <v>30</v>
      </c>
      <c r="J881" s="519"/>
    </row>
    <row r="882" spans="1:10" ht="24" customHeight="1" x14ac:dyDescent="0.2">
      <c r="A882" s="91">
        <v>874</v>
      </c>
      <c r="B882" s="91" t="s">
        <v>803</v>
      </c>
      <c r="C882" s="91" t="s">
        <v>5168</v>
      </c>
      <c r="D882" s="91" t="s">
        <v>7343</v>
      </c>
      <c r="E882" s="91" t="s">
        <v>1102</v>
      </c>
      <c r="F882" s="91" t="s">
        <v>334</v>
      </c>
      <c r="G882" s="4">
        <v>150</v>
      </c>
      <c r="H882" s="4">
        <v>150</v>
      </c>
      <c r="I882" s="4">
        <v>30</v>
      </c>
      <c r="J882" s="519"/>
    </row>
    <row r="883" spans="1:10" ht="24" customHeight="1" x14ac:dyDescent="0.2">
      <c r="A883" s="91">
        <v>875</v>
      </c>
      <c r="B883" s="91" t="s">
        <v>2501</v>
      </c>
      <c r="C883" s="91" t="s">
        <v>3164</v>
      </c>
      <c r="D883" s="91" t="s">
        <v>7344</v>
      </c>
      <c r="E883" s="91" t="s">
        <v>1102</v>
      </c>
      <c r="F883" s="91" t="s">
        <v>334</v>
      </c>
      <c r="G883" s="4">
        <v>150</v>
      </c>
      <c r="H883" s="4">
        <v>150</v>
      </c>
      <c r="I883" s="4">
        <v>30</v>
      </c>
      <c r="J883" s="519"/>
    </row>
    <row r="884" spans="1:10" ht="24" customHeight="1" x14ac:dyDescent="0.2">
      <c r="A884" s="91">
        <v>876</v>
      </c>
      <c r="B884" s="91" t="s">
        <v>7345</v>
      </c>
      <c r="C884" s="91" t="s">
        <v>7346</v>
      </c>
      <c r="D884" s="91" t="s">
        <v>7347</v>
      </c>
      <c r="E884" s="91" t="s">
        <v>1102</v>
      </c>
      <c r="F884" s="91" t="s">
        <v>334</v>
      </c>
      <c r="G884" s="4">
        <v>150</v>
      </c>
      <c r="H884" s="4">
        <v>150</v>
      </c>
      <c r="I884" s="4">
        <v>30</v>
      </c>
      <c r="J884" s="519"/>
    </row>
    <row r="885" spans="1:10" ht="24" customHeight="1" x14ac:dyDescent="0.2">
      <c r="A885" s="91">
        <v>877</v>
      </c>
      <c r="B885" s="91" t="s">
        <v>7348</v>
      </c>
      <c r="C885" s="91" t="s">
        <v>7349</v>
      </c>
      <c r="D885" s="91" t="s">
        <v>7350</v>
      </c>
      <c r="E885" s="91" t="s">
        <v>1102</v>
      </c>
      <c r="F885" s="91" t="s">
        <v>334</v>
      </c>
      <c r="G885" s="4">
        <v>75</v>
      </c>
      <c r="H885" s="4">
        <v>75</v>
      </c>
      <c r="I885" s="4">
        <v>15</v>
      </c>
      <c r="J885" s="519"/>
    </row>
    <row r="886" spans="1:10" ht="24" customHeight="1" x14ac:dyDescent="0.2">
      <c r="A886" s="91">
        <v>878</v>
      </c>
      <c r="B886" s="91" t="s">
        <v>3155</v>
      </c>
      <c r="C886" s="91" t="s">
        <v>3939</v>
      </c>
      <c r="D886" s="91" t="s">
        <v>7351</v>
      </c>
      <c r="E886" s="91" t="s">
        <v>1102</v>
      </c>
      <c r="F886" s="91" t="s">
        <v>334</v>
      </c>
      <c r="G886" s="4">
        <v>150</v>
      </c>
      <c r="H886" s="4">
        <v>150</v>
      </c>
      <c r="I886" s="4">
        <v>30</v>
      </c>
      <c r="J886" s="519"/>
    </row>
    <row r="887" spans="1:10" ht="24" customHeight="1" x14ac:dyDescent="0.2">
      <c r="A887" s="91">
        <v>879</v>
      </c>
      <c r="B887" s="91" t="s">
        <v>1183</v>
      </c>
      <c r="C887" s="91" t="s">
        <v>6090</v>
      </c>
      <c r="D887" s="91" t="s">
        <v>7352</v>
      </c>
      <c r="E887" s="91" t="s">
        <v>1102</v>
      </c>
      <c r="F887" s="91" t="s">
        <v>334</v>
      </c>
      <c r="G887" s="4">
        <v>150</v>
      </c>
      <c r="H887" s="4">
        <v>150</v>
      </c>
      <c r="I887" s="4">
        <v>30</v>
      </c>
      <c r="J887" s="519"/>
    </row>
    <row r="888" spans="1:10" ht="24" customHeight="1" x14ac:dyDescent="0.2">
      <c r="A888" s="91">
        <v>880</v>
      </c>
      <c r="B888" s="91" t="s">
        <v>3021</v>
      </c>
      <c r="C888" s="91" t="s">
        <v>4181</v>
      </c>
      <c r="D888" s="91" t="s">
        <v>7353</v>
      </c>
      <c r="E888" s="91" t="s">
        <v>1102</v>
      </c>
      <c r="F888" s="91" t="s">
        <v>334</v>
      </c>
      <c r="G888" s="4">
        <v>150</v>
      </c>
      <c r="H888" s="4">
        <v>150</v>
      </c>
      <c r="I888" s="4">
        <v>30</v>
      </c>
      <c r="J888" s="519"/>
    </row>
    <row r="889" spans="1:10" ht="24" customHeight="1" x14ac:dyDescent="0.2">
      <c r="A889" s="91">
        <v>881</v>
      </c>
      <c r="B889" s="91" t="s">
        <v>1405</v>
      </c>
      <c r="C889" s="91" t="s">
        <v>3115</v>
      </c>
      <c r="D889" s="91" t="s">
        <v>7354</v>
      </c>
      <c r="E889" s="91" t="s">
        <v>1102</v>
      </c>
      <c r="F889" s="91" t="s">
        <v>334</v>
      </c>
      <c r="G889" s="4">
        <v>75</v>
      </c>
      <c r="H889" s="4">
        <v>75</v>
      </c>
      <c r="I889" s="4">
        <v>15</v>
      </c>
      <c r="J889" s="519"/>
    </row>
    <row r="890" spans="1:10" ht="24" customHeight="1" x14ac:dyDescent="0.2">
      <c r="A890" s="91">
        <v>882</v>
      </c>
      <c r="B890" s="91" t="s">
        <v>945</v>
      </c>
      <c r="C890" s="91" t="s">
        <v>7355</v>
      </c>
      <c r="D890" s="91" t="s">
        <v>7356</v>
      </c>
      <c r="E890" s="91" t="s">
        <v>1102</v>
      </c>
      <c r="F890" s="91" t="s">
        <v>334</v>
      </c>
      <c r="G890" s="4">
        <v>150</v>
      </c>
      <c r="H890" s="4">
        <v>150</v>
      </c>
      <c r="I890" s="4">
        <v>30</v>
      </c>
      <c r="J890" s="519"/>
    </row>
    <row r="891" spans="1:10" ht="24" customHeight="1" x14ac:dyDescent="0.2">
      <c r="A891" s="91">
        <v>883</v>
      </c>
      <c r="B891" s="91" t="s">
        <v>7357</v>
      </c>
      <c r="C891" s="91" t="s">
        <v>7358</v>
      </c>
      <c r="D891" s="91" t="s">
        <v>7359</v>
      </c>
      <c r="E891" s="91" t="s">
        <v>1102</v>
      </c>
      <c r="F891" s="91" t="s">
        <v>334</v>
      </c>
      <c r="G891" s="4">
        <v>150</v>
      </c>
      <c r="H891" s="4">
        <v>150</v>
      </c>
      <c r="I891" s="4">
        <v>30</v>
      </c>
      <c r="J891" s="519"/>
    </row>
    <row r="892" spans="1:10" ht="24" customHeight="1" x14ac:dyDescent="0.2">
      <c r="A892" s="91">
        <v>884</v>
      </c>
      <c r="B892" s="91" t="s">
        <v>1012</v>
      </c>
      <c r="C892" s="91" t="s">
        <v>1490</v>
      </c>
      <c r="D892" s="91" t="s">
        <v>7360</v>
      </c>
      <c r="E892" s="91" t="s">
        <v>1102</v>
      </c>
      <c r="F892" s="91" t="s">
        <v>334</v>
      </c>
      <c r="G892" s="4">
        <v>150</v>
      </c>
      <c r="H892" s="4">
        <v>150</v>
      </c>
      <c r="I892" s="4">
        <v>30</v>
      </c>
      <c r="J892" s="519"/>
    </row>
    <row r="893" spans="1:10" ht="24" customHeight="1" x14ac:dyDescent="0.2">
      <c r="A893" s="91">
        <v>885</v>
      </c>
      <c r="B893" s="91" t="s">
        <v>1512</v>
      </c>
      <c r="C893" s="91" t="s">
        <v>3898</v>
      </c>
      <c r="D893" s="91" t="s">
        <v>7361</v>
      </c>
      <c r="E893" s="91" t="s">
        <v>1102</v>
      </c>
      <c r="F893" s="91" t="s">
        <v>334</v>
      </c>
      <c r="G893" s="4">
        <v>75</v>
      </c>
      <c r="H893" s="4">
        <v>75</v>
      </c>
      <c r="I893" s="4">
        <v>15</v>
      </c>
      <c r="J893" s="519"/>
    </row>
    <row r="894" spans="1:10" ht="24" customHeight="1" x14ac:dyDescent="0.2">
      <c r="A894" s="91">
        <v>886</v>
      </c>
      <c r="B894" s="91" t="s">
        <v>894</v>
      </c>
      <c r="C894" s="91" t="s">
        <v>7362</v>
      </c>
      <c r="D894" s="91" t="s">
        <v>7363</v>
      </c>
      <c r="E894" s="91" t="s">
        <v>1102</v>
      </c>
      <c r="F894" s="91" t="s">
        <v>334</v>
      </c>
      <c r="G894" s="4">
        <v>150</v>
      </c>
      <c r="H894" s="4">
        <v>150</v>
      </c>
      <c r="I894" s="4">
        <v>30</v>
      </c>
      <c r="J894" s="519"/>
    </row>
    <row r="895" spans="1:10" ht="24" customHeight="1" x14ac:dyDescent="0.2">
      <c r="A895" s="91">
        <v>887</v>
      </c>
      <c r="B895" s="91" t="s">
        <v>715</v>
      </c>
      <c r="C895" s="91" t="s">
        <v>7364</v>
      </c>
      <c r="D895" s="91" t="s">
        <v>7365</v>
      </c>
      <c r="E895" s="91" t="s">
        <v>1102</v>
      </c>
      <c r="F895" s="91" t="s">
        <v>334</v>
      </c>
      <c r="G895" s="4">
        <v>150</v>
      </c>
      <c r="H895" s="4">
        <v>150</v>
      </c>
      <c r="I895" s="4">
        <v>30</v>
      </c>
      <c r="J895" s="519"/>
    </row>
    <row r="896" spans="1:10" ht="24" customHeight="1" x14ac:dyDescent="0.2">
      <c r="A896" s="91">
        <v>888</v>
      </c>
      <c r="B896" s="91" t="s">
        <v>787</v>
      </c>
      <c r="C896" s="91" t="s">
        <v>7366</v>
      </c>
      <c r="D896" s="91" t="s">
        <v>7367</v>
      </c>
      <c r="E896" s="91" t="s">
        <v>1102</v>
      </c>
      <c r="F896" s="91" t="s">
        <v>334</v>
      </c>
      <c r="G896" s="4">
        <v>150</v>
      </c>
      <c r="H896" s="4">
        <v>150</v>
      </c>
      <c r="I896" s="4">
        <v>30</v>
      </c>
      <c r="J896" s="519"/>
    </row>
    <row r="897" spans="1:10" ht="24" customHeight="1" x14ac:dyDescent="0.2">
      <c r="A897" s="91">
        <v>889</v>
      </c>
      <c r="B897" s="91" t="s">
        <v>3477</v>
      </c>
      <c r="C897" s="91" t="s">
        <v>7368</v>
      </c>
      <c r="D897" s="91" t="s">
        <v>7369</v>
      </c>
      <c r="E897" s="91" t="s">
        <v>1102</v>
      </c>
      <c r="F897" s="91" t="s">
        <v>334</v>
      </c>
      <c r="G897" s="4">
        <v>150</v>
      </c>
      <c r="H897" s="4">
        <v>150</v>
      </c>
      <c r="I897" s="4">
        <v>30</v>
      </c>
      <c r="J897" s="519"/>
    </row>
    <row r="898" spans="1:10" ht="24" customHeight="1" x14ac:dyDescent="0.2">
      <c r="A898" s="91">
        <v>890</v>
      </c>
      <c r="B898" s="91" t="s">
        <v>7370</v>
      </c>
      <c r="C898" s="91" t="s">
        <v>3751</v>
      </c>
      <c r="D898" s="91" t="s">
        <v>7371</v>
      </c>
      <c r="E898" s="91" t="s">
        <v>1102</v>
      </c>
      <c r="F898" s="91" t="s">
        <v>334</v>
      </c>
      <c r="G898" s="4">
        <v>75</v>
      </c>
      <c r="H898" s="4">
        <v>75</v>
      </c>
      <c r="I898" s="4">
        <v>15</v>
      </c>
      <c r="J898" s="519"/>
    </row>
    <row r="899" spans="1:10" ht="24" customHeight="1" x14ac:dyDescent="0.2">
      <c r="A899" s="91">
        <v>891</v>
      </c>
      <c r="B899" s="91" t="s">
        <v>1430</v>
      </c>
      <c r="C899" s="91" t="s">
        <v>7372</v>
      </c>
      <c r="D899" s="91" t="s">
        <v>7373</v>
      </c>
      <c r="E899" s="91" t="s">
        <v>1102</v>
      </c>
      <c r="F899" s="91" t="s">
        <v>334</v>
      </c>
      <c r="G899" s="4">
        <v>75</v>
      </c>
      <c r="H899" s="4">
        <v>75</v>
      </c>
      <c r="I899" s="4">
        <v>15</v>
      </c>
      <c r="J899" s="519"/>
    </row>
    <row r="900" spans="1:10" ht="24" customHeight="1" x14ac:dyDescent="0.2">
      <c r="A900" s="91">
        <v>892</v>
      </c>
      <c r="B900" s="91" t="s">
        <v>4451</v>
      </c>
      <c r="C900" s="91" t="s">
        <v>3951</v>
      </c>
      <c r="D900" s="91" t="s">
        <v>7374</v>
      </c>
      <c r="E900" s="91" t="s">
        <v>1102</v>
      </c>
      <c r="F900" s="91" t="s">
        <v>334</v>
      </c>
      <c r="G900" s="4">
        <v>75</v>
      </c>
      <c r="H900" s="4">
        <v>75</v>
      </c>
      <c r="I900" s="4">
        <v>15</v>
      </c>
      <c r="J900" s="519"/>
    </row>
    <row r="901" spans="1:10" ht="24" customHeight="1" x14ac:dyDescent="0.2">
      <c r="A901" s="91">
        <v>893</v>
      </c>
      <c r="B901" s="91" t="s">
        <v>7375</v>
      </c>
      <c r="C901" s="91" t="s">
        <v>6540</v>
      </c>
      <c r="D901" s="91" t="s">
        <v>7376</v>
      </c>
      <c r="E901" s="91" t="s">
        <v>1102</v>
      </c>
      <c r="F901" s="91" t="s">
        <v>334</v>
      </c>
      <c r="G901" s="4">
        <v>150</v>
      </c>
      <c r="H901" s="4">
        <v>150</v>
      </c>
      <c r="I901" s="4">
        <v>30</v>
      </c>
      <c r="J901" s="519"/>
    </row>
    <row r="902" spans="1:10" ht="24" customHeight="1" x14ac:dyDescent="0.2">
      <c r="A902" s="91">
        <v>894</v>
      </c>
      <c r="B902" s="91" t="s">
        <v>1254</v>
      </c>
      <c r="C902" s="91" t="s">
        <v>3010</v>
      </c>
      <c r="D902" s="91" t="s">
        <v>7377</v>
      </c>
      <c r="E902" s="91" t="s">
        <v>1102</v>
      </c>
      <c r="F902" s="91" t="s">
        <v>334</v>
      </c>
      <c r="G902" s="4">
        <v>150</v>
      </c>
      <c r="H902" s="4">
        <v>150</v>
      </c>
      <c r="I902" s="4">
        <v>30</v>
      </c>
      <c r="J902" s="519"/>
    </row>
    <row r="903" spans="1:10" ht="24" customHeight="1" x14ac:dyDescent="0.2">
      <c r="A903" s="91">
        <v>895</v>
      </c>
      <c r="B903" s="91" t="s">
        <v>1851</v>
      </c>
      <c r="C903" s="91" t="s">
        <v>7191</v>
      </c>
      <c r="D903" s="91" t="s">
        <v>7378</v>
      </c>
      <c r="E903" s="91" t="s">
        <v>1102</v>
      </c>
      <c r="F903" s="91" t="s">
        <v>334</v>
      </c>
      <c r="G903" s="4">
        <v>75</v>
      </c>
      <c r="H903" s="4">
        <v>75</v>
      </c>
      <c r="I903" s="4">
        <v>15</v>
      </c>
      <c r="J903" s="519"/>
    </row>
    <row r="904" spans="1:10" ht="24" customHeight="1" x14ac:dyDescent="0.2">
      <c r="A904" s="91">
        <v>896</v>
      </c>
      <c r="B904" s="91" t="s">
        <v>999</v>
      </c>
      <c r="C904" s="91" t="s">
        <v>1852</v>
      </c>
      <c r="D904" s="91" t="s">
        <v>7379</v>
      </c>
      <c r="E904" s="91" t="s">
        <v>1102</v>
      </c>
      <c r="F904" s="91" t="s">
        <v>334</v>
      </c>
      <c r="G904" s="4">
        <v>75</v>
      </c>
      <c r="H904" s="4">
        <v>75</v>
      </c>
      <c r="I904" s="4">
        <v>15</v>
      </c>
      <c r="J904" s="519"/>
    </row>
    <row r="905" spans="1:10" ht="24" customHeight="1" x14ac:dyDescent="0.2">
      <c r="A905" s="91">
        <v>897</v>
      </c>
      <c r="B905" s="91" t="s">
        <v>1529</v>
      </c>
      <c r="C905" s="91" t="s">
        <v>4417</v>
      </c>
      <c r="D905" s="91" t="s">
        <v>7380</v>
      </c>
      <c r="E905" s="91" t="s">
        <v>1102</v>
      </c>
      <c r="F905" s="91" t="s">
        <v>334</v>
      </c>
      <c r="G905" s="4">
        <v>150</v>
      </c>
      <c r="H905" s="4">
        <v>150</v>
      </c>
      <c r="I905" s="4">
        <v>30</v>
      </c>
      <c r="J905" s="519"/>
    </row>
    <row r="906" spans="1:10" ht="24" customHeight="1" x14ac:dyDescent="0.2">
      <c r="A906" s="91">
        <v>898</v>
      </c>
      <c r="B906" s="91" t="s">
        <v>2168</v>
      </c>
      <c r="C906" s="91" t="s">
        <v>4176</v>
      </c>
      <c r="D906" s="91" t="s">
        <v>7381</v>
      </c>
      <c r="E906" s="91" t="s">
        <v>1102</v>
      </c>
      <c r="F906" s="91" t="s">
        <v>334</v>
      </c>
      <c r="G906" s="4">
        <v>150</v>
      </c>
      <c r="H906" s="4">
        <v>150</v>
      </c>
      <c r="I906" s="4">
        <v>30</v>
      </c>
      <c r="J906" s="519"/>
    </row>
    <row r="907" spans="1:10" ht="24" customHeight="1" x14ac:dyDescent="0.2">
      <c r="A907" s="91">
        <v>899</v>
      </c>
      <c r="B907" s="91" t="s">
        <v>7382</v>
      </c>
      <c r="C907" s="91" t="s">
        <v>3662</v>
      </c>
      <c r="D907" s="91" t="s">
        <v>7383</v>
      </c>
      <c r="E907" s="91" t="s">
        <v>1102</v>
      </c>
      <c r="F907" s="91" t="s">
        <v>334</v>
      </c>
      <c r="G907" s="4">
        <v>150</v>
      </c>
      <c r="H907" s="4">
        <v>150</v>
      </c>
      <c r="I907" s="4">
        <v>30</v>
      </c>
      <c r="J907" s="519"/>
    </row>
    <row r="908" spans="1:10" ht="24" customHeight="1" x14ac:dyDescent="0.2">
      <c r="A908" s="91">
        <v>900</v>
      </c>
      <c r="B908" s="91" t="s">
        <v>1590</v>
      </c>
      <c r="C908" s="91" t="s">
        <v>1584</v>
      </c>
      <c r="D908" s="91" t="s">
        <v>7384</v>
      </c>
      <c r="E908" s="91" t="s">
        <v>1102</v>
      </c>
      <c r="F908" s="91" t="s">
        <v>334</v>
      </c>
      <c r="G908" s="4">
        <v>75</v>
      </c>
      <c r="H908" s="4">
        <v>75</v>
      </c>
      <c r="I908" s="4">
        <v>15</v>
      </c>
      <c r="J908" s="519"/>
    </row>
    <row r="909" spans="1:10" ht="24" customHeight="1" x14ac:dyDescent="0.2">
      <c r="A909" s="91">
        <v>901</v>
      </c>
      <c r="B909" s="91" t="s">
        <v>1136</v>
      </c>
      <c r="C909" s="91" t="s">
        <v>3631</v>
      </c>
      <c r="D909" s="91" t="s">
        <v>7385</v>
      </c>
      <c r="E909" s="91" t="s">
        <v>1102</v>
      </c>
      <c r="F909" s="91" t="s">
        <v>334</v>
      </c>
      <c r="G909" s="4">
        <v>150</v>
      </c>
      <c r="H909" s="4">
        <v>150</v>
      </c>
      <c r="I909" s="4">
        <v>30</v>
      </c>
      <c r="J909" s="519"/>
    </row>
    <row r="910" spans="1:10" ht="24" customHeight="1" x14ac:dyDescent="0.2">
      <c r="A910" s="91">
        <v>902</v>
      </c>
      <c r="B910" s="91" t="s">
        <v>1219</v>
      </c>
      <c r="C910" s="91" t="s">
        <v>1981</v>
      </c>
      <c r="D910" s="91" t="s">
        <v>7386</v>
      </c>
      <c r="E910" s="91" t="s">
        <v>1102</v>
      </c>
      <c r="F910" s="91" t="s">
        <v>334</v>
      </c>
      <c r="G910" s="4">
        <v>150</v>
      </c>
      <c r="H910" s="4">
        <v>150</v>
      </c>
      <c r="I910" s="4">
        <v>30</v>
      </c>
      <c r="J910" s="519"/>
    </row>
    <row r="911" spans="1:10" ht="24" customHeight="1" x14ac:dyDescent="0.2">
      <c r="A911" s="91">
        <v>903</v>
      </c>
      <c r="B911" s="91" t="s">
        <v>1237</v>
      </c>
      <c r="C911" s="91" t="s">
        <v>5190</v>
      </c>
      <c r="D911" s="91" t="s">
        <v>7387</v>
      </c>
      <c r="E911" s="91" t="s">
        <v>1102</v>
      </c>
      <c r="F911" s="91" t="s">
        <v>334</v>
      </c>
      <c r="G911" s="4">
        <v>150</v>
      </c>
      <c r="H911" s="4">
        <v>150</v>
      </c>
      <c r="I911" s="4">
        <v>30</v>
      </c>
      <c r="J911" s="519"/>
    </row>
    <row r="912" spans="1:10" ht="24" customHeight="1" x14ac:dyDescent="0.2">
      <c r="A912" s="91">
        <v>904</v>
      </c>
      <c r="B912" s="91" t="s">
        <v>1151</v>
      </c>
      <c r="C912" s="91" t="s">
        <v>7388</v>
      </c>
      <c r="D912" s="91" t="s">
        <v>7389</v>
      </c>
      <c r="E912" s="91" t="s">
        <v>1102</v>
      </c>
      <c r="F912" s="91" t="s">
        <v>334</v>
      </c>
      <c r="G912" s="4">
        <v>450</v>
      </c>
      <c r="H912" s="4">
        <v>450</v>
      </c>
      <c r="I912" s="4">
        <v>90</v>
      </c>
      <c r="J912" s="519"/>
    </row>
    <row r="913" spans="1:10" ht="24" customHeight="1" x14ac:dyDescent="0.2">
      <c r="A913" s="91">
        <v>905</v>
      </c>
      <c r="B913" s="91" t="s">
        <v>982</v>
      </c>
      <c r="C913" s="91" t="s">
        <v>7390</v>
      </c>
      <c r="D913" s="91" t="s">
        <v>7391</v>
      </c>
      <c r="E913" s="91" t="s">
        <v>1102</v>
      </c>
      <c r="F913" s="91" t="s">
        <v>334</v>
      </c>
      <c r="G913" s="4">
        <v>150</v>
      </c>
      <c r="H913" s="4">
        <v>150</v>
      </c>
      <c r="I913" s="4">
        <v>30</v>
      </c>
      <c r="J913" s="519"/>
    </row>
    <row r="914" spans="1:10" ht="24" customHeight="1" x14ac:dyDescent="0.2">
      <c r="A914" s="91">
        <v>906</v>
      </c>
      <c r="B914" s="91" t="s">
        <v>1275</v>
      </c>
      <c r="C914" s="91" t="s">
        <v>7392</v>
      </c>
      <c r="D914" s="91" t="s">
        <v>7393</v>
      </c>
      <c r="E914" s="91" t="s">
        <v>1102</v>
      </c>
      <c r="F914" s="91" t="s">
        <v>334</v>
      </c>
      <c r="G914" s="4">
        <v>150</v>
      </c>
      <c r="H914" s="4">
        <v>150</v>
      </c>
      <c r="I914" s="4">
        <v>30</v>
      </c>
      <c r="J914" s="519"/>
    </row>
    <row r="915" spans="1:10" ht="24" customHeight="1" x14ac:dyDescent="0.2">
      <c r="A915" s="91">
        <v>907</v>
      </c>
      <c r="B915" s="91" t="s">
        <v>1481</v>
      </c>
      <c r="C915" s="91" t="s">
        <v>6736</v>
      </c>
      <c r="D915" s="91" t="s">
        <v>7394</v>
      </c>
      <c r="E915" s="91" t="s">
        <v>1102</v>
      </c>
      <c r="F915" s="91" t="s">
        <v>334</v>
      </c>
      <c r="G915" s="4">
        <v>150</v>
      </c>
      <c r="H915" s="4">
        <v>150</v>
      </c>
      <c r="I915" s="4">
        <v>30</v>
      </c>
      <c r="J915" s="519"/>
    </row>
    <row r="916" spans="1:10" ht="24" customHeight="1" x14ac:dyDescent="0.2">
      <c r="A916" s="91">
        <v>908</v>
      </c>
      <c r="B916" s="91" t="s">
        <v>2642</v>
      </c>
      <c r="C916" s="91" t="s">
        <v>7395</v>
      </c>
      <c r="D916" s="91" t="s">
        <v>7396</v>
      </c>
      <c r="E916" s="91" t="s">
        <v>1102</v>
      </c>
      <c r="F916" s="91" t="s">
        <v>334</v>
      </c>
      <c r="G916" s="4">
        <v>150</v>
      </c>
      <c r="H916" s="4">
        <v>150</v>
      </c>
      <c r="I916" s="4">
        <v>30</v>
      </c>
      <c r="J916" s="519"/>
    </row>
    <row r="917" spans="1:10" ht="24" customHeight="1" x14ac:dyDescent="0.2">
      <c r="A917" s="91">
        <v>909</v>
      </c>
      <c r="B917" s="91" t="s">
        <v>704</v>
      </c>
      <c r="C917" s="91" t="s">
        <v>2391</v>
      </c>
      <c r="D917" s="91" t="s">
        <v>7397</v>
      </c>
      <c r="E917" s="91" t="s">
        <v>1102</v>
      </c>
      <c r="F917" s="91" t="s">
        <v>334</v>
      </c>
      <c r="G917" s="4">
        <v>450</v>
      </c>
      <c r="H917" s="4">
        <v>450</v>
      </c>
      <c r="I917" s="4">
        <v>90</v>
      </c>
      <c r="J917" s="519"/>
    </row>
    <row r="918" spans="1:10" ht="24" customHeight="1" x14ac:dyDescent="0.2">
      <c r="A918" s="91">
        <v>910</v>
      </c>
      <c r="B918" s="91" t="s">
        <v>715</v>
      </c>
      <c r="C918" s="91" t="s">
        <v>7398</v>
      </c>
      <c r="D918" s="91" t="s">
        <v>7399</v>
      </c>
      <c r="E918" s="91" t="s">
        <v>1102</v>
      </c>
      <c r="F918" s="91" t="s">
        <v>334</v>
      </c>
      <c r="G918" s="4">
        <v>75</v>
      </c>
      <c r="H918" s="4">
        <v>75</v>
      </c>
      <c r="I918" s="4">
        <v>15</v>
      </c>
      <c r="J918" s="519"/>
    </row>
    <row r="919" spans="1:10" ht="24" customHeight="1" x14ac:dyDescent="0.2">
      <c r="A919" s="91">
        <v>911</v>
      </c>
      <c r="B919" s="91" t="s">
        <v>1237</v>
      </c>
      <c r="C919" s="91" t="s">
        <v>7400</v>
      </c>
      <c r="D919" s="91" t="s">
        <v>7401</v>
      </c>
      <c r="E919" s="91" t="s">
        <v>1102</v>
      </c>
      <c r="F919" s="91" t="s">
        <v>334</v>
      </c>
      <c r="G919" s="4">
        <v>150</v>
      </c>
      <c r="H919" s="4">
        <v>150</v>
      </c>
      <c r="I919" s="4">
        <v>30</v>
      </c>
      <c r="J919" s="519"/>
    </row>
    <row r="920" spans="1:10" ht="24" customHeight="1" x14ac:dyDescent="0.2">
      <c r="A920" s="91">
        <v>912</v>
      </c>
      <c r="B920" s="91" t="s">
        <v>1251</v>
      </c>
      <c r="C920" s="91" t="s">
        <v>5024</v>
      </c>
      <c r="D920" s="91" t="s">
        <v>7402</v>
      </c>
      <c r="E920" s="91" t="s">
        <v>7034</v>
      </c>
      <c r="F920" s="91" t="s">
        <v>334</v>
      </c>
      <c r="G920" s="4">
        <v>150</v>
      </c>
      <c r="H920" s="4">
        <v>150</v>
      </c>
      <c r="I920" s="4">
        <v>30</v>
      </c>
      <c r="J920" s="519"/>
    </row>
    <row r="921" spans="1:10" ht="24" customHeight="1" x14ac:dyDescent="0.2">
      <c r="A921" s="91">
        <v>913</v>
      </c>
      <c r="B921" s="91" t="s">
        <v>783</v>
      </c>
      <c r="C921" s="91" t="s">
        <v>6410</v>
      </c>
      <c r="D921" s="91" t="s">
        <v>7403</v>
      </c>
      <c r="E921" s="91" t="s">
        <v>1102</v>
      </c>
      <c r="F921" s="91" t="s">
        <v>334</v>
      </c>
      <c r="G921" s="4">
        <v>150</v>
      </c>
      <c r="H921" s="4">
        <v>150</v>
      </c>
      <c r="I921" s="4">
        <v>30</v>
      </c>
      <c r="J921" s="519"/>
    </row>
    <row r="922" spans="1:10" ht="24" customHeight="1" x14ac:dyDescent="0.2">
      <c r="A922" s="91">
        <v>914</v>
      </c>
      <c r="B922" s="91" t="s">
        <v>7404</v>
      </c>
      <c r="C922" s="91" t="s">
        <v>7405</v>
      </c>
      <c r="D922" s="91" t="s">
        <v>7406</v>
      </c>
      <c r="E922" s="91" t="s">
        <v>1102</v>
      </c>
      <c r="F922" s="91" t="s">
        <v>334</v>
      </c>
      <c r="G922" s="4">
        <v>150</v>
      </c>
      <c r="H922" s="4">
        <v>150</v>
      </c>
      <c r="I922" s="4">
        <v>30</v>
      </c>
      <c r="J922" s="519"/>
    </row>
    <row r="923" spans="1:10" ht="24" customHeight="1" x14ac:dyDescent="0.2">
      <c r="A923" s="91">
        <v>915</v>
      </c>
      <c r="B923" s="91" t="s">
        <v>3420</v>
      </c>
      <c r="C923" s="91" t="s">
        <v>6488</v>
      </c>
      <c r="D923" s="91" t="s">
        <v>7407</v>
      </c>
      <c r="E923" s="91" t="s">
        <v>1102</v>
      </c>
      <c r="F923" s="91" t="s">
        <v>334</v>
      </c>
      <c r="G923" s="4">
        <v>75</v>
      </c>
      <c r="H923" s="4">
        <v>75</v>
      </c>
      <c r="I923" s="4">
        <v>15</v>
      </c>
      <c r="J923" s="519"/>
    </row>
    <row r="924" spans="1:10" ht="24" customHeight="1" x14ac:dyDescent="0.2">
      <c r="A924" s="91">
        <v>916</v>
      </c>
      <c r="B924" s="91" t="s">
        <v>7408</v>
      </c>
      <c r="C924" s="91" t="s">
        <v>3607</v>
      </c>
      <c r="D924" s="91" t="s">
        <v>7409</v>
      </c>
      <c r="E924" s="91" t="s">
        <v>1102</v>
      </c>
      <c r="F924" s="91" t="s">
        <v>334</v>
      </c>
      <c r="G924" s="4">
        <v>150</v>
      </c>
      <c r="H924" s="4">
        <v>150</v>
      </c>
      <c r="I924" s="4">
        <v>30</v>
      </c>
      <c r="J924" s="519"/>
    </row>
    <row r="925" spans="1:10" ht="24" customHeight="1" x14ac:dyDescent="0.2">
      <c r="A925" s="91">
        <v>917</v>
      </c>
      <c r="B925" s="91" t="s">
        <v>1251</v>
      </c>
      <c r="C925" s="91" t="s">
        <v>3461</v>
      </c>
      <c r="D925" s="91" t="s">
        <v>7410</v>
      </c>
      <c r="E925" s="91" t="s">
        <v>1102</v>
      </c>
      <c r="F925" s="91" t="s">
        <v>334</v>
      </c>
      <c r="G925" s="4">
        <v>150</v>
      </c>
      <c r="H925" s="4">
        <v>150</v>
      </c>
      <c r="I925" s="4">
        <v>30</v>
      </c>
      <c r="J925" s="519"/>
    </row>
    <row r="926" spans="1:10" ht="24" customHeight="1" x14ac:dyDescent="0.2">
      <c r="A926" s="91">
        <v>918</v>
      </c>
      <c r="B926" s="91" t="s">
        <v>1822</v>
      </c>
      <c r="C926" s="91" t="s">
        <v>7411</v>
      </c>
      <c r="D926" s="91" t="s">
        <v>7412</v>
      </c>
      <c r="E926" s="91" t="s">
        <v>1102</v>
      </c>
      <c r="F926" s="91" t="s">
        <v>334</v>
      </c>
      <c r="G926" s="4">
        <v>150</v>
      </c>
      <c r="H926" s="4">
        <v>150</v>
      </c>
      <c r="I926" s="4">
        <v>30</v>
      </c>
      <c r="J926" s="519"/>
    </row>
    <row r="927" spans="1:10" ht="24" customHeight="1" x14ac:dyDescent="0.2">
      <c r="A927" s="91">
        <v>919</v>
      </c>
      <c r="B927" s="91" t="s">
        <v>1125</v>
      </c>
      <c r="C927" s="91" t="s">
        <v>7413</v>
      </c>
      <c r="D927" s="91" t="s">
        <v>7414</v>
      </c>
      <c r="E927" s="91" t="s">
        <v>1102</v>
      </c>
      <c r="F927" s="91" t="s">
        <v>334</v>
      </c>
      <c r="G927" s="4">
        <v>150</v>
      </c>
      <c r="H927" s="4">
        <v>150</v>
      </c>
      <c r="I927" s="4">
        <v>30</v>
      </c>
      <c r="J927" s="519"/>
    </row>
    <row r="928" spans="1:10" ht="24" customHeight="1" x14ac:dyDescent="0.2">
      <c r="A928" s="91">
        <v>920</v>
      </c>
      <c r="B928" s="91" t="s">
        <v>1343</v>
      </c>
      <c r="C928" s="91" t="s">
        <v>2801</v>
      </c>
      <c r="D928" s="91" t="s">
        <v>7415</v>
      </c>
      <c r="E928" s="91" t="s">
        <v>1102</v>
      </c>
      <c r="F928" s="91" t="s">
        <v>334</v>
      </c>
      <c r="G928" s="4">
        <v>150</v>
      </c>
      <c r="H928" s="4">
        <v>150</v>
      </c>
      <c r="I928" s="4">
        <v>30</v>
      </c>
      <c r="J928" s="519"/>
    </row>
    <row r="929" spans="1:10" ht="24" customHeight="1" x14ac:dyDescent="0.2">
      <c r="A929" s="91">
        <v>921</v>
      </c>
      <c r="B929" s="91" t="s">
        <v>1796</v>
      </c>
      <c r="C929" s="91" t="s">
        <v>2533</v>
      </c>
      <c r="D929" s="91" t="s">
        <v>7416</v>
      </c>
      <c r="E929" s="91" t="s">
        <v>1102</v>
      </c>
      <c r="F929" s="91" t="s">
        <v>334</v>
      </c>
      <c r="G929" s="4">
        <v>150</v>
      </c>
      <c r="H929" s="4">
        <v>150</v>
      </c>
      <c r="I929" s="4">
        <v>30</v>
      </c>
      <c r="J929" s="519"/>
    </row>
    <row r="930" spans="1:10" ht="24" customHeight="1" x14ac:dyDescent="0.2">
      <c r="A930" s="91">
        <v>922</v>
      </c>
      <c r="B930" s="91" t="s">
        <v>715</v>
      </c>
      <c r="C930" s="91" t="s">
        <v>3574</v>
      </c>
      <c r="D930" s="91" t="s">
        <v>7417</v>
      </c>
      <c r="E930" s="91" t="s">
        <v>1102</v>
      </c>
      <c r="F930" s="91" t="s">
        <v>334</v>
      </c>
      <c r="G930" s="4">
        <v>150</v>
      </c>
      <c r="H930" s="4">
        <v>150</v>
      </c>
      <c r="I930" s="4">
        <v>30</v>
      </c>
      <c r="J930" s="519"/>
    </row>
    <row r="931" spans="1:10" ht="24" customHeight="1" x14ac:dyDescent="0.2">
      <c r="A931" s="91">
        <v>923</v>
      </c>
      <c r="B931" s="91" t="s">
        <v>779</v>
      </c>
      <c r="C931" s="91" t="s">
        <v>7418</v>
      </c>
      <c r="D931" s="91" t="s">
        <v>7419</v>
      </c>
      <c r="E931" s="91" t="s">
        <v>1102</v>
      </c>
      <c r="F931" s="91" t="s">
        <v>334</v>
      </c>
      <c r="G931" s="4">
        <v>150</v>
      </c>
      <c r="H931" s="4">
        <v>150</v>
      </c>
      <c r="I931" s="4">
        <v>30</v>
      </c>
      <c r="J931" s="519"/>
    </row>
    <row r="932" spans="1:10" ht="24" customHeight="1" x14ac:dyDescent="0.2">
      <c r="A932" s="91">
        <v>924</v>
      </c>
      <c r="B932" s="91" t="s">
        <v>787</v>
      </c>
      <c r="C932" s="91" t="s">
        <v>7420</v>
      </c>
      <c r="D932" s="91" t="s">
        <v>7421</v>
      </c>
      <c r="E932" s="91" t="s">
        <v>1102</v>
      </c>
      <c r="F932" s="91" t="s">
        <v>334</v>
      </c>
      <c r="G932" s="4">
        <v>150</v>
      </c>
      <c r="H932" s="4">
        <v>150</v>
      </c>
      <c r="I932" s="4">
        <v>30</v>
      </c>
      <c r="J932" s="519"/>
    </row>
    <row r="933" spans="1:10" ht="24" customHeight="1" x14ac:dyDescent="0.2">
      <c r="A933" s="91">
        <v>925</v>
      </c>
      <c r="B933" s="91" t="s">
        <v>7422</v>
      </c>
      <c r="C933" s="91" t="s">
        <v>901</v>
      </c>
      <c r="D933" s="91" t="s">
        <v>7423</v>
      </c>
      <c r="E933" s="91" t="s">
        <v>1102</v>
      </c>
      <c r="F933" s="91" t="s">
        <v>334</v>
      </c>
      <c r="G933" s="4">
        <v>150</v>
      </c>
      <c r="H933" s="4">
        <v>150</v>
      </c>
      <c r="I933" s="4">
        <v>30</v>
      </c>
      <c r="J933" s="519"/>
    </row>
    <row r="934" spans="1:10" ht="24" customHeight="1" x14ac:dyDescent="0.2">
      <c r="A934" s="91">
        <v>926</v>
      </c>
      <c r="B934" s="91" t="s">
        <v>1151</v>
      </c>
      <c r="C934" s="91" t="s">
        <v>7424</v>
      </c>
      <c r="D934" s="91" t="s">
        <v>7425</v>
      </c>
      <c r="E934" s="91" t="s">
        <v>1102</v>
      </c>
      <c r="F934" s="91" t="s">
        <v>334</v>
      </c>
      <c r="G934" s="4">
        <v>150</v>
      </c>
      <c r="H934" s="4">
        <v>150</v>
      </c>
      <c r="I934" s="4">
        <v>30</v>
      </c>
      <c r="J934" s="519"/>
    </row>
    <row r="935" spans="1:10" ht="24" customHeight="1" x14ac:dyDescent="0.2">
      <c r="A935" s="91">
        <v>927</v>
      </c>
      <c r="B935" s="91" t="s">
        <v>1543</v>
      </c>
      <c r="C935" s="91" t="s">
        <v>1699</v>
      </c>
      <c r="D935" s="91" t="s">
        <v>7426</v>
      </c>
      <c r="E935" s="91" t="s">
        <v>1102</v>
      </c>
      <c r="F935" s="91" t="s">
        <v>334</v>
      </c>
      <c r="G935" s="4">
        <v>150</v>
      </c>
      <c r="H935" s="4">
        <v>150</v>
      </c>
      <c r="I935" s="4">
        <v>30</v>
      </c>
      <c r="J935" s="519"/>
    </row>
    <row r="936" spans="1:10" ht="24" customHeight="1" x14ac:dyDescent="0.2">
      <c r="A936" s="91">
        <v>928</v>
      </c>
      <c r="B936" s="91" t="s">
        <v>7427</v>
      </c>
      <c r="C936" s="91" t="s">
        <v>1725</v>
      </c>
      <c r="D936" s="91" t="s">
        <v>7428</v>
      </c>
      <c r="E936" s="91" t="s">
        <v>1102</v>
      </c>
      <c r="F936" s="91" t="s">
        <v>334</v>
      </c>
      <c r="G936" s="4">
        <v>150</v>
      </c>
      <c r="H936" s="4">
        <v>150</v>
      </c>
      <c r="I936" s="4">
        <v>30</v>
      </c>
      <c r="J936" s="519"/>
    </row>
    <row r="937" spans="1:10" ht="24" customHeight="1" x14ac:dyDescent="0.2">
      <c r="A937" s="91">
        <v>929</v>
      </c>
      <c r="B937" s="91" t="s">
        <v>1055</v>
      </c>
      <c r="C937" s="91" t="s">
        <v>3079</v>
      </c>
      <c r="D937" s="91" t="s">
        <v>7429</v>
      </c>
      <c r="E937" s="91" t="s">
        <v>1102</v>
      </c>
      <c r="F937" s="91" t="s">
        <v>334</v>
      </c>
      <c r="G937" s="4">
        <v>150</v>
      </c>
      <c r="H937" s="4">
        <v>150</v>
      </c>
      <c r="I937" s="4">
        <v>30</v>
      </c>
      <c r="J937" s="519"/>
    </row>
    <row r="938" spans="1:10" ht="24" customHeight="1" x14ac:dyDescent="0.2">
      <c r="A938" s="91">
        <v>930</v>
      </c>
      <c r="B938" s="91" t="s">
        <v>1756</v>
      </c>
      <c r="C938" s="91" t="s">
        <v>2377</v>
      </c>
      <c r="D938" s="91" t="s">
        <v>7430</v>
      </c>
      <c r="E938" s="91" t="s">
        <v>1102</v>
      </c>
      <c r="F938" s="91" t="s">
        <v>334</v>
      </c>
      <c r="G938" s="4">
        <v>75</v>
      </c>
      <c r="H938" s="4">
        <v>75</v>
      </c>
      <c r="I938" s="4">
        <v>15</v>
      </c>
      <c r="J938" s="519"/>
    </row>
    <row r="939" spans="1:10" ht="24" customHeight="1" x14ac:dyDescent="0.2">
      <c r="A939" s="91">
        <v>931</v>
      </c>
      <c r="B939" s="91" t="s">
        <v>1304</v>
      </c>
      <c r="C939" s="91" t="s">
        <v>7431</v>
      </c>
      <c r="D939" s="91" t="s">
        <v>7432</v>
      </c>
      <c r="E939" s="91" t="s">
        <v>1102</v>
      </c>
      <c r="F939" s="91" t="s">
        <v>334</v>
      </c>
      <c r="G939" s="4">
        <v>75</v>
      </c>
      <c r="H939" s="4">
        <v>75</v>
      </c>
      <c r="I939" s="4">
        <v>15</v>
      </c>
      <c r="J939" s="519"/>
    </row>
    <row r="940" spans="1:10" ht="24" customHeight="1" x14ac:dyDescent="0.2">
      <c r="A940" s="91">
        <v>932</v>
      </c>
      <c r="B940" s="91" t="s">
        <v>2024</v>
      </c>
      <c r="C940" s="91" t="s">
        <v>7433</v>
      </c>
      <c r="D940" s="91" t="s">
        <v>7434</v>
      </c>
      <c r="E940" s="91" t="s">
        <v>1102</v>
      </c>
      <c r="F940" s="91" t="s">
        <v>334</v>
      </c>
      <c r="G940" s="4">
        <v>150</v>
      </c>
      <c r="H940" s="4">
        <v>150</v>
      </c>
      <c r="I940" s="4">
        <v>30</v>
      </c>
      <c r="J940" s="519"/>
    </row>
    <row r="941" spans="1:10" ht="24" customHeight="1" x14ac:dyDescent="0.2">
      <c r="A941" s="91">
        <v>933</v>
      </c>
      <c r="B941" s="91" t="s">
        <v>2642</v>
      </c>
      <c r="C941" s="91" t="s">
        <v>7435</v>
      </c>
      <c r="D941" s="91" t="s">
        <v>7436</v>
      </c>
      <c r="E941" s="91" t="s">
        <v>1102</v>
      </c>
      <c r="F941" s="91" t="s">
        <v>334</v>
      </c>
      <c r="G941" s="4">
        <v>75</v>
      </c>
      <c r="H941" s="4">
        <v>75</v>
      </c>
      <c r="I941" s="4">
        <v>15</v>
      </c>
      <c r="J941" s="519"/>
    </row>
    <row r="942" spans="1:10" ht="24" customHeight="1" x14ac:dyDescent="0.2">
      <c r="A942" s="91">
        <v>934</v>
      </c>
      <c r="B942" s="91" t="s">
        <v>3556</v>
      </c>
      <c r="C942" s="91" t="s">
        <v>969</v>
      </c>
      <c r="D942" s="91" t="s">
        <v>7437</v>
      </c>
      <c r="E942" s="91" t="s">
        <v>1102</v>
      </c>
      <c r="F942" s="91" t="s">
        <v>334</v>
      </c>
      <c r="G942" s="4">
        <v>150</v>
      </c>
      <c r="H942" s="4">
        <v>150</v>
      </c>
      <c r="I942" s="4">
        <v>30</v>
      </c>
      <c r="J942" s="519"/>
    </row>
    <row r="943" spans="1:10" ht="24" customHeight="1" x14ac:dyDescent="0.2">
      <c r="A943" s="91">
        <v>935</v>
      </c>
      <c r="B943" s="91" t="s">
        <v>2442</v>
      </c>
      <c r="C943" s="91" t="s">
        <v>7438</v>
      </c>
      <c r="D943" s="91" t="s">
        <v>7439</v>
      </c>
      <c r="E943" s="91" t="s">
        <v>1102</v>
      </c>
      <c r="F943" s="91" t="s">
        <v>334</v>
      </c>
      <c r="G943" s="4">
        <v>150</v>
      </c>
      <c r="H943" s="4">
        <v>150</v>
      </c>
      <c r="I943" s="4">
        <v>30</v>
      </c>
      <c r="J943" s="519"/>
    </row>
    <row r="944" spans="1:10" ht="24" customHeight="1" x14ac:dyDescent="0.2">
      <c r="A944" s="91">
        <v>936</v>
      </c>
      <c r="B944" s="91" t="s">
        <v>7440</v>
      </c>
      <c r="C944" s="91" t="s">
        <v>7441</v>
      </c>
      <c r="D944" s="91" t="s">
        <v>7442</v>
      </c>
      <c r="E944" s="91" t="s">
        <v>1102</v>
      </c>
      <c r="F944" s="91" t="s">
        <v>334</v>
      </c>
      <c r="G944" s="4">
        <v>150</v>
      </c>
      <c r="H944" s="4">
        <v>150</v>
      </c>
      <c r="I944" s="4">
        <v>30</v>
      </c>
      <c r="J944" s="519"/>
    </row>
    <row r="945" spans="1:10" ht="24" customHeight="1" x14ac:dyDescent="0.2">
      <c r="A945" s="91">
        <v>937</v>
      </c>
      <c r="B945" s="91" t="s">
        <v>1055</v>
      </c>
      <c r="C945" s="91" t="s">
        <v>976</v>
      </c>
      <c r="D945" s="91" t="s">
        <v>7443</v>
      </c>
      <c r="E945" s="91" t="s">
        <v>1102</v>
      </c>
      <c r="F945" s="91" t="s">
        <v>334</v>
      </c>
      <c r="G945" s="4">
        <v>150</v>
      </c>
      <c r="H945" s="4">
        <v>150</v>
      </c>
      <c r="I945" s="4">
        <v>30</v>
      </c>
      <c r="J945" s="519"/>
    </row>
    <row r="946" spans="1:10" ht="24" customHeight="1" x14ac:dyDescent="0.2">
      <c r="A946" s="91">
        <v>938</v>
      </c>
      <c r="B946" s="91" t="s">
        <v>2242</v>
      </c>
      <c r="C946" s="91" t="s">
        <v>4157</v>
      </c>
      <c r="D946" s="91" t="s">
        <v>7444</v>
      </c>
      <c r="E946" s="91" t="s">
        <v>1102</v>
      </c>
      <c r="F946" s="91" t="s">
        <v>334</v>
      </c>
      <c r="G946" s="4">
        <v>75</v>
      </c>
      <c r="H946" s="4">
        <v>75</v>
      </c>
      <c r="I946" s="4">
        <v>15</v>
      </c>
      <c r="J946" s="519"/>
    </row>
    <row r="947" spans="1:10" ht="24" customHeight="1" x14ac:dyDescent="0.2">
      <c r="A947" s="91">
        <v>939</v>
      </c>
      <c r="B947" s="91" t="s">
        <v>1192</v>
      </c>
      <c r="C947" s="91" t="s">
        <v>1107</v>
      </c>
      <c r="D947" s="91" t="s">
        <v>7445</v>
      </c>
      <c r="E947" s="91" t="s">
        <v>1102</v>
      </c>
      <c r="F947" s="91" t="s">
        <v>334</v>
      </c>
      <c r="G947" s="4">
        <v>150</v>
      </c>
      <c r="H947" s="4">
        <v>150</v>
      </c>
      <c r="I947" s="4">
        <v>30</v>
      </c>
      <c r="J947" s="519"/>
    </row>
    <row r="948" spans="1:10" ht="24" customHeight="1" x14ac:dyDescent="0.2">
      <c r="A948" s="91">
        <v>940</v>
      </c>
      <c r="B948" s="91" t="s">
        <v>1266</v>
      </c>
      <c r="C948" s="91" t="s">
        <v>7446</v>
      </c>
      <c r="D948" s="91" t="s">
        <v>7447</v>
      </c>
      <c r="E948" s="91" t="s">
        <v>1102</v>
      </c>
      <c r="F948" s="91" t="s">
        <v>334</v>
      </c>
      <c r="G948" s="4">
        <v>150</v>
      </c>
      <c r="H948" s="4">
        <v>150</v>
      </c>
      <c r="I948" s="4">
        <v>30</v>
      </c>
      <c r="J948" s="519"/>
    </row>
    <row r="949" spans="1:10" ht="24" customHeight="1" x14ac:dyDescent="0.2">
      <c r="A949" s="91">
        <v>941</v>
      </c>
      <c r="B949" s="91" t="s">
        <v>7448</v>
      </c>
      <c r="C949" s="91" t="s">
        <v>7449</v>
      </c>
      <c r="D949" s="91" t="s">
        <v>7450</v>
      </c>
      <c r="E949" s="91" t="s">
        <v>1102</v>
      </c>
      <c r="F949" s="91" t="s">
        <v>334</v>
      </c>
      <c r="G949" s="4">
        <v>150</v>
      </c>
      <c r="H949" s="4">
        <v>150</v>
      </c>
      <c r="I949" s="4">
        <v>30</v>
      </c>
      <c r="J949" s="519"/>
    </row>
    <row r="950" spans="1:10" ht="24" customHeight="1" x14ac:dyDescent="0.2">
      <c r="A950" s="91">
        <v>942</v>
      </c>
      <c r="B950" s="91" t="s">
        <v>861</v>
      </c>
      <c r="C950" s="91" t="s">
        <v>3150</v>
      </c>
      <c r="D950" s="91" t="s">
        <v>7451</v>
      </c>
      <c r="E950" s="91" t="s">
        <v>1102</v>
      </c>
      <c r="F950" s="91" t="s">
        <v>334</v>
      </c>
      <c r="G950" s="4">
        <v>150</v>
      </c>
      <c r="H950" s="4">
        <v>150</v>
      </c>
      <c r="I950" s="4">
        <v>30</v>
      </c>
      <c r="J950" s="519"/>
    </row>
    <row r="951" spans="1:10" ht="24" customHeight="1" x14ac:dyDescent="0.2">
      <c r="A951" s="91">
        <v>943</v>
      </c>
      <c r="B951" s="91" t="s">
        <v>1275</v>
      </c>
      <c r="C951" s="91" t="s">
        <v>1083</v>
      </c>
      <c r="D951" s="91" t="s">
        <v>7452</v>
      </c>
      <c r="E951" s="91" t="s">
        <v>1102</v>
      </c>
      <c r="F951" s="91" t="s">
        <v>334</v>
      </c>
      <c r="G951" s="4">
        <v>150</v>
      </c>
      <c r="H951" s="4">
        <v>150</v>
      </c>
      <c r="I951" s="4">
        <v>30</v>
      </c>
      <c r="J951" s="519"/>
    </row>
    <row r="952" spans="1:10" ht="24" customHeight="1" x14ac:dyDescent="0.2">
      <c r="A952" s="91">
        <v>944</v>
      </c>
      <c r="B952" s="91" t="s">
        <v>7453</v>
      </c>
      <c r="C952" s="91" t="s">
        <v>1359</v>
      </c>
      <c r="D952" s="91" t="s">
        <v>7454</v>
      </c>
      <c r="E952" s="91" t="s">
        <v>1111</v>
      </c>
      <c r="F952" s="91" t="s">
        <v>334</v>
      </c>
      <c r="G952" s="4">
        <v>200</v>
      </c>
      <c r="H952" s="4">
        <v>200</v>
      </c>
      <c r="I952" s="4">
        <v>40</v>
      </c>
      <c r="J952" s="519"/>
    </row>
    <row r="953" spans="1:10" ht="24" customHeight="1" x14ac:dyDescent="0.2">
      <c r="A953" s="91">
        <v>945</v>
      </c>
      <c r="B953" s="91" t="s">
        <v>2225</v>
      </c>
      <c r="C953" s="91" t="s">
        <v>7435</v>
      </c>
      <c r="D953" s="91" t="s">
        <v>7455</v>
      </c>
      <c r="E953" s="91" t="s">
        <v>1102</v>
      </c>
      <c r="F953" s="91" t="s">
        <v>334</v>
      </c>
      <c r="G953" s="4">
        <v>75</v>
      </c>
      <c r="H953" s="4">
        <v>75</v>
      </c>
      <c r="I953" s="4">
        <v>15</v>
      </c>
      <c r="J953" s="519"/>
    </row>
    <row r="954" spans="1:10" ht="24" customHeight="1" x14ac:dyDescent="0.2">
      <c r="A954" s="91">
        <v>946</v>
      </c>
      <c r="B954" s="91" t="s">
        <v>4603</v>
      </c>
      <c r="C954" s="91" t="s">
        <v>916</v>
      </c>
      <c r="D954" s="91" t="s">
        <v>7456</v>
      </c>
      <c r="E954" s="91" t="s">
        <v>1102</v>
      </c>
      <c r="F954" s="91" t="s">
        <v>334</v>
      </c>
      <c r="G954" s="4">
        <v>150</v>
      </c>
      <c r="H954" s="4">
        <v>150</v>
      </c>
      <c r="I954" s="4">
        <v>30</v>
      </c>
      <c r="J954" s="519"/>
    </row>
    <row r="955" spans="1:10" ht="24" customHeight="1" x14ac:dyDescent="0.2">
      <c r="A955" s="91">
        <v>947</v>
      </c>
      <c r="B955" s="91" t="s">
        <v>715</v>
      </c>
      <c r="C955" s="91" t="s">
        <v>7457</v>
      </c>
      <c r="D955" s="91" t="s">
        <v>7458</v>
      </c>
      <c r="E955" s="91" t="s">
        <v>1102</v>
      </c>
      <c r="F955" s="91" t="s">
        <v>334</v>
      </c>
      <c r="G955" s="4">
        <v>150</v>
      </c>
      <c r="H955" s="4">
        <v>150</v>
      </c>
      <c r="I955" s="4">
        <v>30</v>
      </c>
      <c r="J955" s="519"/>
    </row>
    <row r="956" spans="1:10" ht="24" customHeight="1" x14ac:dyDescent="0.2">
      <c r="A956" s="91">
        <v>948</v>
      </c>
      <c r="B956" s="91" t="s">
        <v>1106</v>
      </c>
      <c r="C956" s="91" t="s">
        <v>1565</v>
      </c>
      <c r="D956" s="91" t="s">
        <v>7459</v>
      </c>
      <c r="E956" s="91" t="s">
        <v>1102</v>
      </c>
      <c r="F956" s="91" t="s">
        <v>334</v>
      </c>
      <c r="G956" s="4">
        <v>75</v>
      </c>
      <c r="H956" s="4">
        <v>75</v>
      </c>
      <c r="I956" s="4">
        <v>15</v>
      </c>
      <c r="J956" s="519"/>
    </row>
    <row r="957" spans="1:10" ht="24" customHeight="1" x14ac:dyDescent="0.2">
      <c r="A957" s="91">
        <v>949</v>
      </c>
      <c r="B957" s="91" t="s">
        <v>7460</v>
      </c>
      <c r="C957" s="91" t="s">
        <v>7461</v>
      </c>
      <c r="D957" s="91" t="s">
        <v>7462</v>
      </c>
      <c r="E957" s="91" t="s">
        <v>1102</v>
      </c>
      <c r="F957" s="91" t="s">
        <v>334</v>
      </c>
      <c r="G957" s="4">
        <v>150</v>
      </c>
      <c r="H957" s="4">
        <v>150</v>
      </c>
      <c r="I957" s="4">
        <v>30</v>
      </c>
      <c r="J957" s="519"/>
    </row>
    <row r="958" spans="1:10" ht="24" customHeight="1" x14ac:dyDescent="0.2">
      <c r="A958" s="91">
        <v>950</v>
      </c>
      <c r="B958" s="91" t="s">
        <v>921</v>
      </c>
      <c r="C958" s="91" t="s">
        <v>7463</v>
      </c>
      <c r="D958" s="91" t="s">
        <v>7464</v>
      </c>
      <c r="E958" s="91" t="s">
        <v>1102</v>
      </c>
      <c r="F958" s="91" t="s">
        <v>334</v>
      </c>
      <c r="G958" s="4">
        <v>150</v>
      </c>
      <c r="H958" s="4">
        <v>150</v>
      </c>
      <c r="I958" s="4">
        <v>30</v>
      </c>
      <c r="J958" s="519"/>
    </row>
    <row r="959" spans="1:10" ht="24" customHeight="1" x14ac:dyDescent="0.2">
      <c r="A959" s="91">
        <v>951</v>
      </c>
      <c r="B959" s="91" t="s">
        <v>1457</v>
      </c>
      <c r="C959" s="91" t="s">
        <v>6717</v>
      </c>
      <c r="D959" s="91" t="s">
        <v>7465</v>
      </c>
      <c r="E959" s="91" t="s">
        <v>1102</v>
      </c>
      <c r="F959" s="91" t="s">
        <v>334</v>
      </c>
      <c r="G959" s="4">
        <v>150</v>
      </c>
      <c r="H959" s="4">
        <v>150</v>
      </c>
      <c r="I959" s="4">
        <v>30</v>
      </c>
      <c r="J959" s="519"/>
    </row>
    <row r="960" spans="1:10" ht="24" customHeight="1" x14ac:dyDescent="0.2">
      <c r="A960" s="91">
        <v>952</v>
      </c>
      <c r="B960" s="91" t="s">
        <v>894</v>
      </c>
      <c r="C960" s="91" t="s">
        <v>969</v>
      </c>
      <c r="D960" s="91" t="s">
        <v>7466</v>
      </c>
      <c r="E960" s="91" t="s">
        <v>1102</v>
      </c>
      <c r="F960" s="91" t="s">
        <v>334</v>
      </c>
      <c r="G960" s="4">
        <v>150</v>
      </c>
      <c r="H960" s="4">
        <v>150</v>
      </c>
      <c r="I960" s="4">
        <v>30</v>
      </c>
      <c r="J960" s="519"/>
    </row>
    <row r="961" spans="1:10" ht="24" customHeight="1" x14ac:dyDescent="0.2">
      <c r="A961" s="91">
        <v>953</v>
      </c>
      <c r="B961" s="91" t="s">
        <v>1621</v>
      </c>
      <c r="C961" s="91" t="s">
        <v>939</v>
      </c>
      <c r="D961" s="91" t="s">
        <v>7467</v>
      </c>
      <c r="E961" s="91" t="s">
        <v>1102</v>
      </c>
      <c r="F961" s="91" t="s">
        <v>334</v>
      </c>
      <c r="G961" s="4">
        <v>150</v>
      </c>
      <c r="H961" s="4">
        <v>150</v>
      </c>
      <c r="I961" s="4">
        <v>30</v>
      </c>
      <c r="J961" s="519"/>
    </row>
    <row r="962" spans="1:10" ht="24" customHeight="1" x14ac:dyDescent="0.2">
      <c r="A962" s="91">
        <v>954</v>
      </c>
      <c r="B962" s="91" t="s">
        <v>2129</v>
      </c>
      <c r="C962" s="91" t="s">
        <v>5324</v>
      </c>
      <c r="D962" s="91" t="s">
        <v>7468</v>
      </c>
      <c r="E962" s="91" t="s">
        <v>1102</v>
      </c>
      <c r="F962" s="91" t="s">
        <v>334</v>
      </c>
      <c r="G962" s="4">
        <v>150</v>
      </c>
      <c r="H962" s="4">
        <v>150</v>
      </c>
      <c r="I962" s="4">
        <v>30</v>
      </c>
      <c r="J962" s="519"/>
    </row>
    <row r="963" spans="1:10" ht="24" customHeight="1" x14ac:dyDescent="0.2">
      <c r="A963" s="91">
        <v>955</v>
      </c>
      <c r="B963" s="91" t="s">
        <v>999</v>
      </c>
      <c r="C963" s="91" t="s">
        <v>886</v>
      </c>
      <c r="D963" s="91" t="s">
        <v>7469</v>
      </c>
      <c r="E963" s="91" t="s">
        <v>1102</v>
      </c>
      <c r="F963" s="91" t="s">
        <v>334</v>
      </c>
      <c r="G963" s="4">
        <v>150</v>
      </c>
      <c r="H963" s="4">
        <v>150</v>
      </c>
      <c r="I963" s="4">
        <v>30</v>
      </c>
      <c r="J963" s="519"/>
    </row>
    <row r="964" spans="1:10" ht="24" customHeight="1" x14ac:dyDescent="0.2">
      <c r="A964" s="91">
        <v>956</v>
      </c>
      <c r="B964" s="91" t="s">
        <v>3926</v>
      </c>
      <c r="C964" s="91" t="s">
        <v>7470</v>
      </c>
      <c r="D964" s="91" t="s">
        <v>7471</v>
      </c>
      <c r="E964" s="91" t="s">
        <v>1102</v>
      </c>
      <c r="F964" s="91" t="s">
        <v>334</v>
      </c>
      <c r="G964" s="4">
        <v>75</v>
      </c>
      <c r="H964" s="4">
        <v>75</v>
      </c>
      <c r="I964" s="4">
        <v>15</v>
      </c>
      <c r="J964" s="519"/>
    </row>
    <row r="965" spans="1:10" ht="24" customHeight="1" x14ac:dyDescent="0.2">
      <c r="A965" s="91">
        <v>957</v>
      </c>
      <c r="B965" s="91" t="s">
        <v>3197</v>
      </c>
      <c r="C965" s="91" t="s">
        <v>7472</v>
      </c>
      <c r="D965" s="91" t="s">
        <v>7473</v>
      </c>
      <c r="E965" s="91" t="s">
        <v>1102</v>
      </c>
      <c r="F965" s="91" t="s">
        <v>334</v>
      </c>
      <c r="G965" s="4">
        <v>150</v>
      </c>
      <c r="H965" s="4">
        <v>150</v>
      </c>
      <c r="I965" s="4">
        <v>30</v>
      </c>
      <c r="J965" s="519"/>
    </row>
    <row r="966" spans="1:10" ht="24" customHeight="1" x14ac:dyDescent="0.2">
      <c r="A966" s="91">
        <v>958</v>
      </c>
      <c r="B966" s="91" t="s">
        <v>1125</v>
      </c>
      <c r="C966" s="91" t="s">
        <v>7474</v>
      </c>
      <c r="D966" s="91" t="s">
        <v>7475</v>
      </c>
      <c r="E966" s="91" t="s">
        <v>1102</v>
      </c>
      <c r="F966" s="91" t="s">
        <v>334</v>
      </c>
      <c r="G966" s="4">
        <v>300</v>
      </c>
      <c r="H966" s="4">
        <v>300</v>
      </c>
      <c r="I966" s="4">
        <v>60</v>
      </c>
      <c r="J966" s="519"/>
    </row>
    <row r="967" spans="1:10" ht="24" customHeight="1" x14ac:dyDescent="0.2">
      <c r="A967" s="91">
        <v>959</v>
      </c>
      <c r="B967" s="91" t="s">
        <v>1617</v>
      </c>
      <c r="C967" s="91" t="s">
        <v>7476</v>
      </c>
      <c r="D967" s="91" t="s">
        <v>7477</v>
      </c>
      <c r="E967" s="91" t="s">
        <v>1111</v>
      </c>
      <c r="F967" s="91" t="s">
        <v>334</v>
      </c>
      <c r="G967" s="4">
        <v>200</v>
      </c>
      <c r="H967" s="4">
        <v>200</v>
      </c>
      <c r="I967" s="4">
        <v>40</v>
      </c>
      <c r="J967" s="519"/>
    </row>
    <row r="968" spans="1:10" ht="24" customHeight="1" x14ac:dyDescent="0.2">
      <c r="A968" s="91">
        <v>960</v>
      </c>
      <c r="B968" s="91" t="s">
        <v>7478</v>
      </c>
      <c r="C968" s="91" t="s">
        <v>4325</v>
      </c>
      <c r="D968" s="91" t="s">
        <v>5953</v>
      </c>
      <c r="E968" s="91" t="s">
        <v>1102</v>
      </c>
      <c r="F968" s="91" t="s">
        <v>334</v>
      </c>
      <c r="G968" s="4">
        <v>75</v>
      </c>
      <c r="H968" s="4">
        <v>75</v>
      </c>
      <c r="I968" s="4">
        <v>15</v>
      </c>
      <c r="J968" s="519"/>
    </row>
    <row r="969" spans="1:10" ht="24" customHeight="1" x14ac:dyDescent="0.2">
      <c r="A969" s="91">
        <v>961</v>
      </c>
      <c r="B969" s="91" t="s">
        <v>1578</v>
      </c>
      <c r="C969" s="91" t="s">
        <v>6421</v>
      </c>
      <c r="D969" s="91" t="s">
        <v>7479</v>
      </c>
      <c r="E969" s="91" t="s">
        <v>1102</v>
      </c>
      <c r="F969" s="91" t="s">
        <v>334</v>
      </c>
      <c r="G969" s="4">
        <v>150</v>
      </c>
      <c r="H969" s="4">
        <v>150</v>
      </c>
      <c r="I969" s="4">
        <v>30</v>
      </c>
      <c r="J969" s="519"/>
    </row>
    <row r="970" spans="1:10" ht="24" customHeight="1" x14ac:dyDescent="0.2">
      <c r="A970" s="91">
        <v>962</v>
      </c>
      <c r="B970" s="91" t="s">
        <v>794</v>
      </c>
      <c r="C970" s="91" t="s">
        <v>7480</v>
      </c>
      <c r="D970" s="91" t="s">
        <v>7481</v>
      </c>
      <c r="E970" s="91" t="s">
        <v>1102</v>
      </c>
      <c r="F970" s="91" t="s">
        <v>334</v>
      </c>
      <c r="G970" s="4">
        <v>150</v>
      </c>
      <c r="H970" s="4">
        <v>150</v>
      </c>
      <c r="I970" s="4">
        <v>30</v>
      </c>
      <c r="J970" s="519"/>
    </row>
    <row r="971" spans="1:10" ht="24" customHeight="1" x14ac:dyDescent="0.2">
      <c r="A971" s="91">
        <v>963</v>
      </c>
      <c r="B971" s="91" t="s">
        <v>1142</v>
      </c>
      <c r="C971" s="91" t="s">
        <v>2825</v>
      </c>
      <c r="D971" s="91" t="s">
        <v>7482</v>
      </c>
      <c r="E971" s="91" t="s">
        <v>1102</v>
      </c>
      <c r="F971" s="91" t="s">
        <v>334</v>
      </c>
      <c r="G971" s="4">
        <v>300</v>
      </c>
      <c r="H971" s="4">
        <v>300</v>
      </c>
      <c r="I971" s="4">
        <v>60</v>
      </c>
      <c r="J971" s="519"/>
    </row>
    <row r="972" spans="1:10" ht="24" customHeight="1" x14ac:dyDescent="0.2">
      <c r="A972" s="91">
        <v>964</v>
      </c>
      <c r="B972" s="91" t="s">
        <v>1196</v>
      </c>
      <c r="C972" s="91" t="s">
        <v>4616</v>
      </c>
      <c r="D972" s="91" t="s">
        <v>7483</v>
      </c>
      <c r="E972" s="91" t="s">
        <v>1102</v>
      </c>
      <c r="F972" s="91" t="s">
        <v>334</v>
      </c>
      <c r="G972" s="4">
        <v>150</v>
      </c>
      <c r="H972" s="4">
        <v>150</v>
      </c>
      <c r="I972" s="4">
        <v>30</v>
      </c>
      <c r="J972" s="519"/>
    </row>
    <row r="973" spans="1:10" ht="24" customHeight="1" x14ac:dyDescent="0.2">
      <c r="A973" s="91">
        <v>965</v>
      </c>
      <c r="B973" s="91" t="s">
        <v>1405</v>
      </c>
      <c r="C973" s="91" t="s">
        <v>916</v>
      </c>
      <c r="D973" s="91" t="s">
        <v>7484</v>
      </c>
      <c r="E973" s="91" t="s">
        <v>1102</v>
      </c>
      <c r="F973" s="91" t="s">
        <v>334</v>
      </c>
      <c r="G973" s="4">
        <v>150</v>
      </c>
      <c r="H973" s="4">
        <v>150</v>
      </c>
      <c r="I973" s="4">
        <v>30</v>
      </c>
      <c r="J973" s="519"/>
    </row>
    <row r="974" spans="1:10" ht="24" customHeight="1" x14ac:dyDescent="0.2">
      <c r="A974" s="91">
        <v>966</v>
      </c>
      <c r="B974" s="91" t="s">
        <v>1131</v>
      </c>
      <c r="C974" s="91" t="s">
        <v>1203</v>
      </c>
      <c r="D974" s="91" t="s">
        <v>7485</v>
      </c>
      <c r="E974" s="91" t="s">
        <v>1102</v>
      </c>
      <c r="F974" s="91" t="s">
        <v>334</v>
      </c>
      <c r="G974" s="4">
        <v>150</v>
      </c>
      <c r="H974" s="4">
        <v>150</v>
      </c>
      <c r="I974" s="4">
        <v>30</v>
      </c>
      <c r="J974" s="519"/>
    </row>
    <row r="975" spans="1:10" ht="24" customHeight="1" x14ac:dyDescent="0.2">
      <c r="A975" s="91">
        <v>967</v>
      </c>
      <c r="B975" s="91" t="s">
        <v>1012</v>
      </c>
      <c r="C975" s="91" t="s">
        <v>7486</v>
      </c>
      <c r="D975" s="91" t="s">
        <v>7487</v>
      </c>
      <c r="E975" s="91" t="s">
        <v>1102</v>
      </c>
      <c r="F975" s="91" t="s">
        <v>334</v>
      </c>
      <c r="G975" s="4">
        <v>75</v>
      </c>
      <c r="H975" s="4">
        <v>75</v>
      </c>
      <c r="I975" s="4">
        <v>15</v>
      </c>
      <c r="J975" s="519"/>
    </row>
    <row r="976" spans="1:10" ht="24" customHeight="1" x14ac:dyDescent="0.2">
      <c r="A976" s="91">
        <v>968</v>
      </c>
      <c r="B976" s="91" t="s">
        <v>7488</v>
      </c>
      <c r="C976" s="91" t="s">
        <v>6728</v>
      </c>
      <c r="D976" s="91" t="s">
        <v>7489</v>
      </c>
      <c r="E976" s="91" t="s">
        <v>1102</v>
      </c>
      <c r="F976" s="91" t="s">
        <v>334</v>
      </c>
      <c r="G976" s="4">
        <v>150</v>
      </c>
      <c r="H976" s="4">
        <v>150</v>
      </c>
      <c r="I976" s="4">
        <v>30</v>
      </c>
      <c r="J976" s="519"/>
    </row>
    <row r="977" spans="1:10" ht="24" customHeight="1" x14ac:dyDescent="0.2">
      <c r="A977" s="91">
        <v>969</v>
      </c>
      <c r="B977" s="91" t="s">
        <v>1380</v>
      </c>
      <c r="C977" s="91" t="s">
        <v>2396</v>
      </c>
      <c r="D977" s="91" t="s">
        <v>7490</v>
      </c>
      <c r="E977" s="91" t="s">
        <v>1102</v>
      </c>
      <c r="F977" s="91" t="s">
        <v>334</v>
      </c>
      <c r="G977" s="4">
        <v>75</v>
      </c>
      <c r="H977" s="4">
        <v>75</v>
      </c>
      <c r="I977" s="4">
        <v>15</v>
      </c>
      <c r="J977" s="519"/>
    </row>
    <row r="978" spans="1:10" ht="24" customHeight="1" x14ac:dyDescent="0.2">
      <c r="A978" s="91">
        <v>970</v>
      </c>
      <c r="B978" s="91" t="s">
        <v>715</v>
      </c>
      <c r="C978" s="91" t="s">
        <v>6071</v>
      </c>
      <c r="D978" s="91" t="s">
        <v>7491</v>
      </c>
      <c r="E978" s="91" t="s">
        <v>1102</v>
      </c>
      <c r="F978" s="91" t="s">
        <v>334</v>
      </c>
      <c r="G978" s="4">
        <v>150</v>
      </c>
      <c r="H978" s="4">
        <v>150</v>
      </c>
      <c r="I978" s="4">
        <v>30</v>
      </c>
      <c r="J978" s="519"/>
    </row>
    <row r="979" spans="1:10" ht="24" customHeight="1" x14ac:dyDescent="0.2">
      <c r="A979" s="91">
        <v>971</v>
      </c>
      <c r="B979" s="91" t="s">
        <v>1275</v>
      </c>
      <c r="C979" s="91" t="s">
        <v>1069</v>
      </c>
      <c r="D979" s="91" t="s">
        <v>7492</v>
      </c>
      <c r="E979" s="91" t="s">
        <v>1102</v>
      </c>
      <c r="F979" s="91" t="s">
        <v>334</v>
      </c>
      <c r="G979" s="4">
        <v>150</v>
      </c>
      <c r="H979" s="4">
        <v>150</v>
      </c>
      <c r="I979" s="4">
        <v>30</v>
      </c>
      <c r="J979" s="519"/>
    </row>
    <row r="980" spans="1:10" ht="24" customHeight="1" x14ac:dyDescent="0.2">
      <c r="A980" s="91">
        <v>972</v>
      </c>
      <c r="B980" s="91" t="s">
        <v>3305</v>
      </c>
      <c r="C980" s="91" t="s">
        <v>1104</v>
      </c>
      <c r="D980" s="91" t="s">
        <v>7493</v>
      </c>
      <c r="E980" s="91" t="s">
        <v>1102</v>
      </c>
      <c r="F980" s="91" t="s">
        <v>334</v>
      </c>
      <c r="G980" s="4">
        <v>150</v>
      </c>
      <c r="H980" s="4">
        <v>150</v>
      </c>
      <c r="I980" s="4">
        <v>30</v>
      </c>
      <c r="J980" s="519"/>
    </row>
    <row r="981" spans="1:10" ht="24" customHeight="1" x14ac:dyDescent="0.2">
      <c r="A981" s="91">
        <v>973</v>
      </c>
      <c r="B981" s="91" t="s">
        <v>1405</v>
      </c>
      <c r="C981" s="91" t="s">
        <v>7494</v>
      </c>
      <c r="D981" s="91" t="s">
        <v>7495</v>
      </c>
      <c r="E981" s="91" t="s">
        <v>1102</v>
      </c>
      <c r="F981" s="91" t="s">
        <v>334</v>
      </c>
      <c r="G981" s="4">
        <v>150</v>
      </c>
      <c r="H981" s="4">
        <v>150</v>
      </c>
      <c r="I981" s="4">
        <v>30</v>
      </c>
      <c r="J981" s="519"/>
    </row>
    <row r="982" spans="1:10" ht="24" customHeight="1" x14ac:dyDescent="0.2">
      <c r="A982" s="91">
        <v>974</v>
      </c>
      <c r="B982" s="91" t="s">
        <v>1275</v>
      </c>
      <c r="C982" s="91" t="s">
        <v>7496</v>
      </c>
      <c r="D982" s="91" t="s">
        <v>7497</v>
      </c>
      <c r="E982" s="91" t="s">
        <v>1102</v>
      </c>
      <c r="F982" s="91" t="s">
        <v>334</v>
      </c>
      <c r="G982" s="4">
        <v>75</v>
      </c>
      <c r="H982" s="4">
        <v>75</v>
      </c>
      <c r="I982" s="4">
        <v>15</v>
      </c>
      <c r="J982" s="519"/>
    </row>
    <row r="983" spans="1:10" ht="24" customHeight="1" x14ac:dyDescent="0.2">
      <c r="A983" s="91">
        <v>975</v>
      </c>
      <c r="B983" s="91" t="s">
        <v>6827</v>
      </c>
      <c r="C983" s="91" t="s">
        <v>7498</v>
      </c>
      <c r="D983" s="91" t="s">
        <v>7499</v>
      </c>
      <c r="E983" s="91" t="s">
        <v>1102</v>
      </c>
      <c r="F983" s="91" t="s">
        <v>334</v>
      </c>
      <c r="G983" s="4">
        <v>150</v>
      </c>
      <c r="H983" s="4">
        <v>150</v>
      </c>
      <c r="I983" s="4">
        <v>30</v>
      </c>
      <c r="J983" s="519"/>
    </row>
    <row r="984" spans="1:10" ht="24" customHeight="1" x14ac:dyDescent="0.2">
      <c r="A984" s="91">
        <v>976</v>
      </c>
      <c r="B984" s="91" t="s">
        <v>1082</v>
      </c>
      <c r="C984" s="91" t="s">
        <v>7500</v>
      </c>
      <c r="D984" s="91" t="s">
        <v>7501</v>
      </c>
      <c r="E984" s="91" t="s">
        <v>1102</v>
      </c>
      <c r="F984" s="91" t="s">
        <v>334</v>
      </c>
      <c r="G984" s="4">
        <v>450</v>
      </c>
      <c r="H984" s="4">
        <v>450</v>
      </c>
      <c r="I984" s="4">
        <v>90</v>
      </c>
      <c r="J984" s="519"/>
    </row>
    <row r="985" spans="1:10" ht="24" customHeight="1" x14ac:dyDescent="0.2">
      <c r="A985" s="91">
        <v>977</v>
      </c>
      <c r="B985" s="91" t="s">
        <v>7502</v>
      </c>
      <c r="C985" s="91" t="s">
        <v>7503</v>
      </c>
      <c r="D985" s="91" t="s">
        <v>7504</v>
      </c>
      <c r="E985" s="91" t="s">
        <v>1102</v>
      </c>
      <c r="F985" s="91" t="s">
        <v>334</v>
      </c>
      <c r="G985" s="4">
        <v>150</v>
      </c>
      <c r="H985" s="4">
        <v>150</v>
      </c>
      <c r="I985" s="4">
        <v>30</v>
      </c>
      <c r="J985" s="519"/>
    </row>
    <row r="986" spans="1:10" ht="24" customHeight="1" x14ac:dyDescent="0.2">
      <c r="A986" s="91">
        <v>978</v>
      </c>
      <c r="B986" s="91" t="s">
        <v>715</v>
      </c>
      <c r="C986" s="91" t="s">
        <v>3317</v>
      </c>
      <c r="D986" s="91" t="s">
        <v>7505</v>
      </c>
      <c r="E986" s="91" t="s">
        <v>1102</v>
      </c>
      <c r="F986" s="91" t="s">
        <v>334</v>
      </c>
      <c r="G986" s="4">
        <v>150</v>
      </c>
      <c r="H986" s="4">
        <v>150</v>
      </c>
      <c r="I986" s="4">
        <v>30</v>
      </c>
      <c r="J986" s="519"/>
    </row>
    <row r="987" spans="1:10" ht="24" customHeight="1" x14ac:dyDescent="0.2">
      <c r="A987" s="91">
        <v>979</v>
      </c>
      <c r="B987" s="91" t="s">
        <v>1464</v>
      </c>
      <c r="C987" s="91" t="s">
        <v>1375</v>
      </c>
      <c r="D987" s="91" t="s">
        <v>7506</v>
      </c>
      <c r="E987" s="91" t="s">
        <v>1102</v>
      </c>
      <c r="F987" s="91" t="s">
        <v>334</v>
      </c>
      <c r="G987" s="4">
        <v>150</v>
      </c>
      <c r="H987" s="4">
        <v>150</v>
      </c>
      <c r="I987" s="4">
        <v>30</v>
      </c>
      <c r="J987" s="519"/>
    </row>
    <row r="988" spans="1:10" ht="24" customHeight="1" x14ac:dyDescent="0.2">
      <c r="A988" s="91">
        <v>980</v>
      </c>
      <c r="B988" s="91" t="s">
        <v>2606</v>
      </c>
      <c r="C988" s="91" t="s">
        <v>7507</v>
      </c>
      <c r="D988" s="91" t="s">
        <v>7508</v>
      </c>
      <c r="E988" s="91" t="s">
        <v>1102</v>
      </c>
      <c r="F988" s="91" t="s">
        <v>334</v>
      </c>
      <c r="G988" s="4">
        <v>150</v>
      </c>
      <c r="H988" s="4">
        <v>150</v>
      </c>
      <c r="I988" s="4">
        <v>30</v>
      </c>
      <c r="J988" s="519"/>
    </row>
    <row r="989" spans="1:10" ht="24" customHeight="1" x14ac:dyDescent="0.2">
      <c r="A989" s="91">
        <v>981</v>
      </c>
      <c r="B989" s="91" t="s">
        <v>715</v>
      </c>
      <c r="C989" s="91" t="s">
        <v>7509</v>
      </c>
      <c r="D989" s="91" t="s">
        <v>7510</v>
      </c>
      <c r="E989" s="91" t="s">
        <v>1102</v>
      </c>
      <c r="F989" s="91" t="s">
        <v>334</v>
      </c>
      <c r="G989" s="4">
        <v>150</v>
      </c>
      <c r="H989" s="4">
        <v>150</v>
      </c>
      <c r="I989" s="4">
        <v>30</v>
      </c>
      <c r="J989" s="519"/>
    </row>
    <row r="990" spans="1:10" ht="24" customHeight="1" x14ac:dyDescent="0.2">
      <c r="A990" s="91">
        <v>982</v>
      </c>
      <c r="B990" s="91" t="s">
        <v>2249</v>
      </c>
      <c r="C990" s="91" t="s">
        <v>3105</v>
      </c>
      <c r="D990" s="91" t="s">
        <v>7511</v>
      </c>
      <c r="E990" s="91" t="s">
        <v>1102</v>
      </c>
      <c r="F990" s="91" t="s">
        <v>334</v>
      </c>
      <c r="G990" s="4">
        <v>150</v>
      </c>
      <c r="H990" s="4">
        <v>150</v>
      </c>
      <c r="I990" s="4">
        <v>30</v>
      </c>
      <c r="J990" s="519"/>
    </row>
    <row r="991" spans="1:10" ht="24" customHeight="1" x14ac:dyDescent="0.2">
      <c r="A991" s="91">
        <v>983</v>
      </c>
      <c r="B991" s="91" t="s">
        <v>2989</v>
      </c>
      <c r="C991" s="91" t="s">
        <v>2102</v>
      </c>
      <c r="D991" s="91" t="s">
        <v>7512</v>
      </c>
      <c r="E991" s="91" t="s">
        <v>1102</v>
      </c>
      <c r="F991" s="91" t="s">
        <v>334</v>
      </c>
      <c r="G991" s="4">
        <v>75</v>
      </c>
      <c r="H991" s="4">
        <v>75</v>
      </c>
      <c r="I991" s="4">
        <v>15</v>
      </c>
      <c r="J991" s="519"/>
    </row>
    <row r="992" spans="1:10" ht="24" customHeight="1" x14ac:dyDescent="0.2">
      <c r="A992" s="91">
        <v>984</v>
      </c>
      <c r="B992" s="91" t="s">
        <v>3812</v>
      </c>
      <c r="C992" s="91" t="s">
        <v>4253</v>
      </c>
      <c r="D992" s="91" t="s">
        <v>7513</v>
      </c>
      <c r="E992" s="91" t="s">
        <v>1111</v>
      </c>
      <c r="F992" s="91" t="s">
        <v>334</v>
      </c>
      <c r="G992" s="4">
        <v>100</v>
      </c>
      <c r="H992" s="4">
        <v>100</v>
      </c>
      <c r="I992" s="4">
        <v>20</v>
      </c>
      <c r="J992" s="519"/>
    </row>
    <row r="993" spans="1:10" ht="24" customHeight="1" x14ac:dyDescent="0.2">
      <c r="A993" s="91">
        <v>985</v>
      </c>
      <c r="B993" s="91" t="s">
        <v>934</v>
      </c>
      <c r="C993" s="91" t="s">
        <v>1060</v>
      </c>
      <c r="D993" s="91" t="s">
        <v>7514</v>
      </c>
      <c r="E993" s="91" t="s">
        <v>1102</v>
      </c>
      <c r="F993" s="91" t="s">
        <v>334</v>
      </c>
      <c r="G993" s="4">
        <v>75</v>
      </c>
      <c r="H993" s="4">
        <v>75</v>
      </c>
      <c r="I993" s="4">
        <v>15</v>
      </c>
      <c r="J993" s="519"/>
    </row>
    <row r="994" spans="1:10" ht="24" customHeight="1" x14ac:dyDescent="0.2">
      <c r="A994" s="91">
        <v>986</v>
      </c>
      <c r="B994" s="91" t="s">
        <v>869</v>
      </c>
      <c r="C994" s="91" t="s">
        <v>6542</v>
      </c>
      <c r="D994" s="91" t="s">
        <v>7515</v>
      </c>
      <c r="E994" s="91" t="s">
        <v>1102</v>
      </c>
      <c r="F994" s="91" t="s">
        <v>334</v>
      </c>
      <c r="G994" s="4">
        <v>150</v>
      </c>
      <c r="H994" s="4">
        <v>150</v>
      </c>
      <c r="I994" s="4">
        <v>30</v>
      </c>
      <c r="J994" s="519"/>
    </row>
    <row r="995" spans="1:10" ht="24" customHeight="1" x14ac:dyDescent="0.2">
      <c r="A995" s="91">
        <v>987</v>
      </c>
      <c r="B995" s="91" t="s">
        <v>1021</v>
      </c>
      <c r="C995" s="91" t="s">
        <v>1050</v>
      </c>
      <c r="D995" s="91" t="s">
        <v>7516</v>
      </c>
      <c r="E995" s="91" t="s">
        <v>1102</v>
      </c>
      <c r="F995" s="91" t="s">
        <v>334</v>
      </c>
      <c r="G995" s="4">
        <v>150</v>
      </c>
      <c r="H995" s="4">
        <v>150</v>
      </c>
      <c r="I995" s="4">
        <v>30</v>
      </c>
      <c r="J995" s="519"/>
    </row>
    <row r="996" spans="1:10" ht="24" customHeight="1" x14ac:dyDescent="0.2">
      <c r="A996" s="91">
        <v>988</v>
      </c>
      <c r="B996" s="91" t="s">
        <v>2751</v>
      </c>
      <c r="C996" s="91" t="s">
        <v>1530</v>
      </c>
      <c r="D996" s="91" t="s">
        <v>7517</v>
      </c>
      <c r="E996" s="91" t="s">
        <v>1102</v>
      </c>
      <c r="F996" s="91" t="s">
        <v>334</v>
      </c>
      <c r="G996" s="4">
        <v>75</v>
      </c>
      <c r="H996" s="4">
        <v>75</v>
      </c>
      <c r="I996" s="4">
        <v>15</v>
      </c>
      <c r="J996" s="519"/>
    </row>
    <row r="997" spans="1:10" ht="24" customHeight="1" x14ac:dyDescent="0.2">
      <c r="A997" s="91">
        <v>989</v>
      </c>
      <c r="B997" s="91" t="s">
        <v>1131</v>
      </c>
      <c r="C997" s="91" t="s">
        <v>2010</v>
      </c>
      <c r="D997" s="91" t="s">
        <v>7518</v>
      </c>
      <c r="E997" s="91" t="s">
        <v>1102</v>
      </c>
      <c r="F997" s="91" t="s">
        <v>334</v>
      </c>
      <c r="G997" s="4">
        <v>150</v>
      </c>
      <c r="H997" s="4">
        <v>150</v>
      </c>
      <c r="I997" s="4">
        <v>30</v>
      </c>
      <c r="J997" s="519"/>
    </row>
    <row r="998" spans="1:10" ht="24" customHeight="1" x14ac:dyDescent="0.2">
      <c r="A998" s="91">
        <v>990</v>
      </c>
      <c r="B998" s="91" t="s">
        <v>938</v>
      </c>
      <c r="C998" s="91" t="s">
        <v>1987</v>
      </c>
      <c r="D998" s="91" t="s">
        <v>7519</v>
      </c>
      <c r="E998" s="91" t="s">
        <v>1102</v>
      </c>
      <c r="F998" s="91" t="s">
        <v>334</v>
      </c>
      <c r="G998" s="4">
        <v>150</v>
      </c>
      <c r="H998" s="4">
        <v>150</v>
      </c>
      <c r="I998" s="4">
        <v>30</v>
      </c>
      <c r="J998" s="519"/>
    </row>
    <row r="999" spans="1:10" ht="24" customHeight="1" x14ac:dyDescent="0.2">
      <c r="A999" s="91">
        <v>991</v>
      </c>
      <c r="B999" s="91" t="s">
        <v>3072</v>
      </c>
      <c r="C999" s="91" t="s">
        <v>7520</v>
      </c>
      <c r="D999" s="91" t="s">
        <v>7521</v>
      </c>
      <c r="E999" s="91" t="s">
        <v>1102</v>
      </c>
      <c r="F999" s="91" t="s">
        <v>334</v>
      </c>
      <c r="G999" s="4">
        <v>150</v>
      </c>
      <c r="H999" s="4">
        <v>150</v>
      </c>
      <c r="I999" s="4">
        <v>30</v>
      </c>
      <c r="J999" s="519"/>
    </row>
    <row r="1000" spans="1:10" ht="24" customHeight="1" x14ac:dyDescent="0.2">
      <c r="A1000" s="91">
        <v>992</v>
      </c>
      <c r="B1000" s="91" t="s">
        <v>7522</v>
      </c>
      <c r="C1000" s="91" t="s">
        <v>7523</v>
      </c>
      <c r="D1000" s="91" t="s">
        <v>7524</v>
      </c>
      <c r="E1000" s="91" t="s">
        <v>1102</v>
      </c>
      <c r="F1000" s="91" t="s">
        <v>334</v>
      </c>
      <c r="G1000" s="4">
        <v>150</v>
      </c>
      <c r="H1000" s="4">
        <v>150</v>
      </c>
      <c r="I1000" s="4">
        <v>30</v>
      </c>
      <c r="J1000" s="519"/>
    </row>
    <row r="1001" spans="1:10" ht="24" customHeight="1" x14ac:dyDescent="0.2">
      <c r="A1001" s="91">
        <v>993</v>
      </c>
      <c r="B1001" s="91" t="s">
        <v>1872</v>
      </c>
      <c r="C1001" s="91" t="s">
        <v>1104</v>
      </c>
      <c r="D1001" s="91" t="s">
        <v>7525</v>
      </c>
      <c r="E1001" s="91" t="s">
        <v>1102</v>
      </c>
      <c r="F1001" s="91" t="s">
        <v>334</v>
      </c>
      <c r="G1001" s="4">
        <v>150</v>
      </c>
      <c r="H1001" s="4">
        <v>150</v>
      </c>
      <c r="I1001" s="4">
        <v>30</v>
      </c>
      <c r="J1001" s="519"/>
    </row>
    <row r="1002" spans="1:10" ht="24" customHeight="1" x14ac:dyDescent="0.2">
      <c r="A1002" s="91">
        <v>994</v>
      </c>
      <c r="B1002" s="91" t="s">
        <v>2024</v>
      </c>
      <c r="C1002" s="91" t="s">
        <v>3461</v>
      </c>
      <c r="D1002" s="91" t="s">
        <v>7526</v>
      </c>
      <c r="E1002" s="91" t="s">
        <v>1102</v>
      </c>
      <c r="F1002" s="91" t="s">
        <v>334</v>
      </c>
      <c r="G1002" s="4">
        <v>150</v>
      </c>
      <c r="H1002" s="4">
        <v>150</v>
      </c>
      <c r="I1002" s="4">
        <v>30</v>
      </c>
      <c r="J1002" s="519"/>
    </row>
    <row r="1003" spans="1:10" ht="24" customHeight="1" x14ac:dyDescent="0.2">
      <c r="A1003" s="91">
        <v>995</v>
      </c>
      <c r="B1003" s="91" t="s">
        <v>1059</v>
      </c>
      <c r="C1003" s="91" t="s">
        <v>7527</v>
      </c>
      <c r="D1003" s="91" t="s">
        <v>7528</v>
      </c>
      <c r="E1003" s="91" t="s">
        <v>1102</v>
      </c>
      <c r="F1003" s="91" t="s">
        <v>334</v>
      </c>
      <c r="G1003" s="4">
        <v>150</v>
      </c>
      <c r="H1003" s="4">
        <v>150</v>
      </c>
      <c r="I1003" s="4">
        <v>30</v>
      </c>
      <c r="J1003" s="519"/>
    </row>
    <row r="1004" spans="1:10" ht="24" customHeight="1" x14ac:dyDescent="0.2">
      <c r="A1004" s="91">
        <v>996</v>
      </c>
      <c r="B1004" s="91" t="s">
        <v>1142</v>
      </c>
      <c r="C1004" s="91" t="s">
        <v>1595</v>
      </c>
      <c r="D1004" s="91" t="s">
        <v>7529</v>
      </c>
      <c r="E1004" s="91" t="s">
        <v>1102</v>
      </c>
      <c r="F1004" s="91" t="s">
        <v>334</v>
      </c>
      <c r="G1004" s="4">
        <v>150</v>
      </c>
      <c r="H1004" s="4">
        <v>150</v>
      </c>
      <c r="I1004" s="4">
        <v>30</v>
      </c>
      <c r="J1004" s="519"/>
    </row>
    <row r="1005" spans="1:10" ht="24" customHeight="1" x14ac:dyDescent="0.2">
      <c r="A1005" s="91">
        <v>997</v>
      </c>
      <c r="B1005" s="91" t="s">
        <v>7530</v>
      </c>
      <c r="C1005" s="91" t="s">
        <v>3804</v>
      </c>
      <c r="D1005" s="91" t="s">
        <v>7531</v>
      </c>
      <c r="E1005" s="91" t="s">
        <v>1102</v>
      </c>
      <c r="F1005" s="91" t="s">
        <v>334</v>
      </c>
      <c r="G1005" s="4">
        <v>150</v>
      </c>
      <c r="H1005" s="4">
        <v>150</v>
      </c>
      <c r="I1005" s="4">
        <v>30</v>
      </c>
      <c r="J1005" s="519"/>
    </row>
    <row r="1006" spans="1:10" ht="24" customHeight="1" x14ac:dyDescent="0.2">
      <c r="A1006" s="91">
        <v>998</v>
      </c>
      <c r="B1006" s="91" t="s">
        <v>757</v>
      </c>
      <c r="C1006" s="91" t="s">
        <v>7532</v>
      </c>
      <c r="D1006" s="91" t="s">
        <v>7533</v>
      </c>
      <c r="E1006" s="91" t="s">
        <v>1102</v>
      </c>
      <c r="F1006" s="91" t="s">
        <v>334</v>
      </c>
      <c r="G1006" s="4">
        <v>150</v>
      </c>
      <c r="H1006" s="4">
        <v>150</v>
      </c>
      <c r="I1006" s="4">
        <v>30</v>
      </c>
      <c r="J1006" s="519"/>
    </row>
    <row r="1007" spans="1:10" ht="24" customHeight="1" x14ac:dyDescent="0.2">
      <c r="A1007" s="91">
        <v>999</v>
      </c>
      <c r="B1007" s="91" t="s">
        <v>1251</v>
      </c>
      <c r="C1007" s="91" t="s">
        <v>7534</v>
      </c>
      <c r="D1007" s="91" t="s">
        <v>7535</v>
      </c>
      <c r="E1007" s="91" t="s">
        <v>1102</v>
      </c>
      <c r="F1007" s="91" t="s">
        <v>334</v>
      </c>
      <c r="G1007" s="4">
        <v>150</v>
      </c>
      <c r="H1007" s="4">
        <v>150</v>
      </c>
      <c r="I1007" s="4">
        <v>30</v>
      </c>
      <c r="J1007" s="519"/>
    </row>
    <row r="1008" spans="1:10" ht="24" customHeight="1" x14ac:dyDescent="0.2">
      <c r="A1008" s="91">
        <v>1000</v>
      </c>
      <c r="B1008" s="91" t="s">
        <v>1251</v>
      </c>
      <c r="C1008" s="91" t="s">
        <v>7536</v>
      </c>
      <c r="D1008" s="91" t="s">
        <v>7537</v>
      </c>
      <c r="E1008" s="91" t="s">
        <v>1102</v>
      </c>
      <c r="F1008" s="91" t="s">
        <v>334</v>
      </c>
      <c r="G1008" s="4">
        <v>150</v>
      </c>
      <c r="H1008" s="4">
        <v>150</v>
      </c>
      <c r="I1008" s="4">
        <v>30</v>
      </c>
      <c r="J1008" s="519"/>
    </row>
    <row r="1009" spans="1:10" ht="24" customHeight="1" x14ac:dyDescent="0.2">
      <c r="A1009" s="91">
        <v>1001</v>
      </c>
      <c r="B1009" s="91" t="s">
        <v>1148</v>
      </c>
      <c r="C1009" s="91" t="s">
        <v>7538</v>
      </c>
      <c r="D1009" s="91" t="s">
        <v>7539</v>
      </c>
      <c r="E1009" s="91" t="s">
        <v>1102</v>
      </c>
      <c r="F1009" s="91" t="s">
        <v>334</v>
      </c>
      <c r="G1009" s="4">
        <v>150</v>
      </c>
      <c r="H1009" s="4">
        <v>150</v>
      </c>
      <c r="I1009" s="4">
        <v>30</v>
      </c>
      <c r="J1009" s="519"/>
    </row>
    <row r="1010" spans="1:10" ht="24" customHeight="1" x14ac:dyDescent="0.2">
      <c r="A1010" s="91">
        <v>1002</v>
      </c>
      <c r="B1010" s="91" t="s">
        <v>704</v>
      </c>
      <c r="C1010" s="91" t="s">
        <v>6178</v>
      </c>
      <c r="D1010" s="91" t="s">
        <v>7540</v>
      </c>
      <c r="E1010" s="91" t="s">
        <v>1102</v>
      </c>
      <c r="F1010" s="91" t="s">
        <v>334</v>
      </c>
      <c r="G1010" s="4">
        <v>150</v>
      </c>
      <c r="H1010" s="4">
        <v>150</v>
      </c>
      <c r="I1010" s="4">
        <v>30</v>
      </c>
      <c r="J1010" s="519"/>
    </row>
    <row r="1011" spans="1:10" ht="24" customHeight="1" x14ac:dyDescent="0.2">
      <c r="A1011" s="91">
        <v>1003</v>
      </c>
      <c r="B1011" s="91" t="s">
        <v>945</v>
      </c>
      <c r="C1011" s="91" t="s">
        <v>6206</v>
      </c>
      <c r="D1011" s="91" t="s">
        <v>7541</v>
      </c>
      <c r="E1011" s="91" t="s">
        <v>1102</v>
      </c>
      <c r="F1011" s="91" t="s">
        <v>334</v>
      </c>
      <c r="G1011" s="4">
        <v>150</v>
      </c>
      <c r="H1011" s="4">
        <v>150</v>
      </c>
      <c r="I1011" s="4">
        <v>30</v>
      </c>
      <c r="J1011" s="519"/>
    </row>
    <row r="1012" spans="1:10" ht="24" customHeight="1" x14ac:dyDescent="0.2">
      <c r="A1012" s="91">
        <v>1004</v>
      </c>
      <c r="B1012" s="91" t="s">
        <v>1148</v>
      </c>
      <c r="C1012" s="91" t="s">
        <v>3390</v>
      </c>
      <c r="D1012" s="91" t="s">
        <v>7542</v>
      </c>
      <c r="E1012" s="91" t="s">
        <v>1102</v>
      </c>
      <c r="F1012" s="91" t="s">
        <v>334</v>
      </c>
      <c r="G1012" s="4">
        <v>150</v>
      </c>
      <c r="H1012" s="4">
        <v>150</v>
      </c>
      <c r="I1012" s="4">
        <v>30</v>
      </c>
      <c r="J1012" s="519"/>
    </row>
    <row r="1013" spans="1:10" ht="24" customHeight="1" x14ac:dyDescent="0.2">
      <c r="A1013" s="91">
        <v>1005</v>
      </c>
      <c r="B1013" s="91" t="s">
        <v>945</v>
      </c>
      <c r="C1013" s="91" t="s">
        <v>7543</v>
      </c>
      <c r="D1013" s="91" t="s">
        <v>7544</v>
      </c>
      <c r="E1013" s="91" t="s">
        <v>1102</v>
      </c>
      <c r="F1013" s="91" t="s">
        <v>334</v>
      </c>
      <c r="G1013" s="4">
        <v>150</v>
      </c>
      <c r="H1013" s="4">
        <v>150</v>
      </c>
      <c r="I1013" s="4">
        <v>30</v>
      </c>
      <c r="J1013" s="519"/>
    </row>
    <row r="1014" spans="1:10" ht="24" customHeight="1" x14ac:dyDescent="0.2">
      <c r="A1014" s="91">
        <v>1006</v>
      </c>
      <c r="B1014" s="91" t="s">
        <v>814</v>
      </c>
      <c r="C1014" s="91" t="s">
        <v>876</v>
      </c>
      <c r="D1014" s="91" t="s">
        <v>7545</v>
      </c>
      <c r="E1014" s="91" t="s">
        <v>1102</v>
      </c>
      <c r="F1014" s="91" t="s">
        <v>334</v>
      </c>
      <c r="G1014" s="4">
        <v>150</v>
      </c>
      <c r="H1014" s="4">
        <v>150</v>
      </c>
      <c r="I1014" s="4">
        <v>30</v>
      </c>
      <c r="J1014" s="519"/>
    </row>
    <row r="1015" spans="1:10" ht="24" customHeight="1" x14ac:dyDescent="0.2">
      <c r="A1015" s="91">
        <v>1007</v>
      </c>
      <c r="B1015" s="91" t="s">
        <v>2992</v>
      </c>
      <c r="C1015" s="91" t="s">
        <v>7546</v>
      </c>
      <c r="D1015" s="91" t="s">
        <v>7547</v>
      </c>
      <c r="E1015" s="91" t="s">
        <v>1102</v>
      </c>
      <c r="F1015" s="91" t="s">
        <v>334</v>
      </c>
      <c r="G1015" s="4">
        <v>150</v>
      </c>
      <c r="H1015" s="4">
        <v>150</v>
      </c>
      <c r="I1015" s="4">
        <v>30</v>
      </c>
      <c r="J1015" s="519"/>
    </row>
    <row r="1016" spans="1:10" ht="24" customHeight="1" x14ac:dyDescent="0.2">
      <c r="A1016" s="91">
        <v>1008</v>
      </c>
      <c r="B1016" s="91" t="s">
        <v>7548</v>
      </c>
      <c r="C1016" s="91" t="s">
        <v>2633</v>
      </c>
      <c r="D1016" s="91" t="s">
        <v>7549</v>
      </c>
      <c r="E1016" s="91" t="s">
        <v>1102</v>
      </c>
      <c r="F1016" s="91" t="s">
        <v>334</v>
      </c>
      <c r="G1016" s="4">
        <v>150</v>
      </c>
      <c r="H1016" s="4">
        <v>150</v>
      </c>
      <c r="I1016" s="4">
        <v>30</v>
      </c>
      <c r="J1016" s="519"/>
    </row>
    <row r="1017" spans="1:10" ht="24" customHeight="1" x14ac:dyDescent="0.2">
      <c r="A1017" s="91">
        <v>1009</v>
      </c>
      <c r="B1017" s="91" t="s">
        <v>7550</v>
      </c>
      <c r="C1017" s="91" t="s">
        <v>7551</v>
      </c>
      <c r="D1017" s="91" t="s">
        <v>7552</v>
      </c>
      <c r="E1017" s="91" t="s">
        <v>1102</v>
      </c>
      <c r="F1017" s="91" t="s">
        <v>334</v>
      </c>
      <c r="G1017" s="4">
        <v>150</v>
      </c>
      <c r="H1017" s="4">
        <v>150</v>
      </c>
      <c r="I1017" s="4">
        <v>30</v>
      </c>
      <c r="J1017" s="519"/>
    </row>
    <row r="1018" spans="1:10" ht="24" customHeight="1" x14ac:dyDescent="0.2">
      <c r="A1018" s="91">
        <v>1010</v>
      </c>
      <c r="B1018" s="91" t="s">
        <v>1055</v>
      </c>
      <c r="C1018" s="91" t="s">
        <v>7553</v>
      </c>
      <c r="D1018" s="91" t="s">
        <v>7554</v>
      </c>
      <c r="E1018" s="91" t="s">
        <v>1102</v>
      </c>
      <c r="F1018" s="91" t="s">
        <v>334</v>
      </c>
      <c r="G1018" s="4">
        <v>150</v>
      </c>
      <c r="H1018" s="4">
        <v>150</v>
      </c>
      <c r="I1018" s="4">
        <v>30</v>
      </c>
      <c r="J1018" s="519"/>
    </row>
    <row r="1019" spans="1:10" ht="24" customHeight="1" x14ac:dyDescent="0.2">
      <c r="A1019" s="91">
        <v>1011</v>
      </c>
      <c r="B1019" s="91" t="s">
        <v>3029</v>
      </c>
      <c r="C1019" s="91" t="s">
        <v>7555</v>
      </c>
      <c r="D1019" s="91" t="s">
        <v>7556</v>
      </c>
      <c r="E1019" s="91" t="s">
        <v>1102</v>
      </c>
      <c r="F1019" s="91" t="s">
        <v>334</v>
      </c>
      <c r="G1019" s="4">
        <v>150</v>
      </c>
      <c r="H1019" s="4">
        <v>150</v>
      </c>
      <c r="I1019" s="4">
        <v>30</v>
      </c>
      <c r="J1019" s="519"/>
    </row>
    <row r="1020" spans="1:10" ht="24" customHeight="1" x14ac:dyDescent="0.2">
      <c r="A1020" s="91">
        <v>1012</v>
      </c>
      <c r="B1020" s="91" t="s">
        <v>2617</v>
      </c>
      <c r="C1020" s="91" t="s">
        <v>3105</v>
      </c>
      <c r="D1020" s="91" t="s">
        <v>7557</v>
      </c>
      <c r="E1020" s="91" t="s">
        <v>1102</v>
      </c>
      <c r="F1020" s="91" t="s">
        <v>334</v>
      </c>
      <c r="G1020" s="4">
        <v>150</v>
      </c>
      <c r="H1020" s="4">
        <v>150</v>
      </c>
      <c r="I1020" s="4">
        <v>30</v>
      </c>
      <c r="J1020" s="519"/>
    </row>
    <row r="1021" spans="1:10" ht="24" customHeight="1" x14ac:dyDescent="0.2">
      <c r="A1021" s="91">
        <v>1013</v>
      </c>
      <c r="B1021" s="91" t="s">
        <v>757</v>
      </c>
      <c r="C1021" s="91" t="s">
        <v>7558</v>
      </c>
      <c r="D1021" s="91" t="s">
        <v>7559</v>
      </c>
      <c r="E1021" s="91" t="s">
        <v>1102</v>
      </c>
      <c r="F1021" s="91" t="s">
        <v>334</v>
      </c>
      <c r="G1021" s="4">
        <v>150</v>
      </c>
      <c r="H1021" s="4">
        <v>150</v>
      </c>
      <c r="I1021" s="4">
        <v>30</v>
      </c>
      <c r="J1021" s="519"/>
    </row>
    <row r="1022" spans="1:10" ht="24" customHeight="1" x14ac:dyDescent="0.2">
      <c r="A1022" s="91">
        <v>1014</v>
      </c>
      <c r="B1022" s="91" t="s">
        <v>1907</v>
      </c>
      <c r="C1022" s="91" t="s">
        <v>7560</v>
      </c>
      <c r="D1022" s="91" t="s">
        <v>7561</v>
      </c>
      <c r="E1022" s="91" t="s">
        <v>1102</v>
      </c>
      <c r="F1022" s="91" t="s">
        <v>334</v>
      </c>
      <c r="G1022" s="4">
        <v>75</v>
      </c>
      <c r="H1022" s="4">
        <v>75</v>
      </c>
      <c r="I1022" s="4">
        <v>15</v>
      </c>
      <c r="J1022" s="519"/>
    </row>
    <row r="1023" spans="1:10" ht="24" customHeight="1" x14ac:dyDescent="0.2">
      <c r="A1023" s="91">
        <v>1015</v>
      </c>
      <c r="B1023" s="91" t="s">
        <v>7562</v>
      </c>
      <c r="C1023" s="91" t="s">
        <v>3795</v>
      </c>
      <c r="D1023" s="91" t="s">
        <v>7563</v>
      </c>
      <c r="E1023" s="91" t="s">
        <v>1102</v>
      </c>
      <c r="F1023" s="91" t="s">
        <v>334</v>
      </c>
      <c r="G1023" s="4">
        <v>75</v>
      </c>
      <c r="H1023" s="4">
        <v>75</v>
      </c>
      <c r="I1023" s="4">
        <v>15</v>
      </c>
      <c r="J1023" s="519"/>
    </row>
    <row r="1024" spans="1:10" ht="24" customHeight="1" x14ac:dyDescent="0.2">
      <c r="A1024" s="91">
        <v>1016</v>
      </c>
      <c r="B1024" s="91" t="s">
        <v>1578</v>
      </c>
      <c r="C1024" s="91" t="s">
        <v>6263</v>
      </c>
      <c r="D1024" s="91" t="s">
        <v>7564</v>
      </c>
      <c r="E1024" s="91" t="s">
        <v>1102</v>
      </c>
      <c r="F1024" s="91" t="s">
        <v>334</v>
      </c>
      <c r="G1024" s="4">
        <v>300</v>
      </c>
      <c r="H1024" s="4">
        <v>300</v>
      </c>
      <c r="I1024" s="4">
        <v>60</v>
      </c>
      <c r="J1024" s="519"/>
    </row>
    <row r="1025" spans="1:10" ht="24" customHeight="1" x14ac:dyDescent="0.2">
      <c r="A1025" s="91">
        <v>1017</v>
      </c>
      <c r="B1025" s="91" t="s">
        <v>803</v>
      </c>
      <c r="C1025" s="91" t="s">
        <v>3141</v>
      </c>
      <c r="D1025" s="91" t="s">
        <v>7565</v>
      </c>
      <c r="E1025" s="91" t="s">
        <v>1102</v>
      </c>
      <c r="F1025" s="91" t="s">
        <v>334</v>
      </c>
      <c r="G1025" s="4">
        <v>75</v>
      </c>
      <c r="H1025" s="4">
        <v>75</v>
      </c>
      <c r="I1025" s="4">
        <v>15</v>
      </c>
      <c r="J1025" s="519"/>
    </row>
    <row r="1026" spans="1:10" ht="24" customHeight="1" x14ac:dyDescent="0.2">
      <c r="A1026" s="91">
        <v>1018</v>
      </c>
      <c r="B1026" s="91" t="s">
        <v>1059</v>
      </c>
      <c r="C1026" s="91" t="s">
        <v>1238</v>
      </c>
      <c r="D1026" s="91" t="s">
        <v>7566</v>
      </c>
      <c r="E1026" s="91" t="s">
        <v>1102</v>
      </c>
      <c r="F1026" s="91" t="s">
        <v>334</v>
      </c>
      <c r="G1026" s="4">
        <v>150</v>
      </c>
      <c r="H1026" s="4">
        <v>150</v>
      </c>
      <c r="I1026" s="4">
        <v>30</v>
      </c>
      <c r="J1026" s="519"/>
    </row>
    <row r="1027" spans="1:10" ht="24" customHeight="1" x14ac:dyDescent="0.2">
      <c r="A1027" s="91">
        <v>1019</v>
      </c>
      <c r="B1027" s="91" t="s">
        <v>1319</v>
      </c>
      <c r="C1027" s="91" t="s">
        <v>2426</v>
      </c>
      <c r="D1027" s="91" t="s">
        <v>7567</v>
      </c>
      <c r="E1027" s="91" t="s">
        <v>1102</v>
      </c>
      <c r="F1027" s="91" t="s">
        <v>334</v>
      </c>
      <c r="G1027" s="4">
        <v>150</v>
      </c>
      <c r="H1027" s="4">
        <v>150</v>
      </c>
      <c r="I1027" s="4">
        <v>30</v>
      </c>
      <c r="J1027" s="519"/>
    </row>
    <row r="1028" spans="1:10" ht="24" customHeight="1" x14ac:dyDescent="0.2">
      <c r="A1028" s="91">
        <v>1020</v>
      </c>
      <c r="B1028" s="91" t="s">
        <v>794</v>
      </c>
      <c r="C1028" s="91" t="s">
        <v>2296</v>
      </c>
      <c r="D1028" s="91" t="s">
        <v>7568</v>
      </c>
      <c r="E1028" s="91" t="s">
        <v>1102</v>
      </c>
      <c r="F1028" s="91" t="s">
        <v>334</v>
      </c>
      <c r="G1028" s="4">
        <v>75</v>
      </c>
      <c r="H1028" s="4">
        <v>75</v>
      </c>
      <c r="I1028" s="4">
        <v>15</v>
      </c>
      <c r="J1028" s="519"/>
    </row>
    <row r="1029" spans="1:10" ht="24" customHeight="1" x14ac:dyDescent="0.2">
      <c r="A1029" s="91">
        <v>1021</v>
      </c>
      <c r="B1029" s="91" t="s">
        <v>715</v>
      </c>
      <c r="C1029" s="91" t="s">
        <v>7569</v>
      </c>
      <c r="D1029" s="91" t="s">
        <v>7570</v>
      </c>
      <c r="E1029" s="91" t="s">
        <v>1102</v>
      </c>
      <c r="F1029" s="91" t="s">
        <v>334</v>
      </c>
      <c r="G1029" s="4">
        <v>75</v>
      </c>
      <c r="H1029" s="4">
        <v>75</v>
      </c>
      <c r="I1029" s="4">
        <v>15</v>
      </c>
      <c r="J1029" s="519"/>
    </row>
    <row r="1030" spans="1:10" ht="24" customHeight="1" x14ac:dyDescent="0.2">
      <c r="A1030" s="91">
        <v>1022</v>
      </c>
      <c r="B1030" s="91" t="s">
        <v>1919</v>
      </c>
      <c r="C1030" s="91" t="s">
        <v>7571</v>
      </c>
      <c r="D1030" s="91" t="s">
        <v>7572</v>
      </c>
      <c r="E1030" s="91" t="s">
        <v>1102</v>
      </c>
      <c r="F1030" s="91" t="s">
        <v>334</v>
      </c>
      <c r="G1030" s="4">
        <v>150</v>
      </c>
      <c r="H1030" s="4">
        <v>150</v>
      </c>
      <c r="I1030" s="4">
        <v>30</v>
      </c>
      <c r="J1030" s="519"/>
    </row>
    <row r="1031" spans="1:10" ht="24" customHeight="1" x14ac:dyDescent="0.2">
      <c r="A1031" s="91">
        <v>1023</v>
      </c>
      <c r="B1031" s="91" t="s">
        <v>1290</v>
      </c>
      <c r="C1031" s="91" t="s">
        <v>3842</v>
      </c>
      <c r="D1031" s="91" t="s">
        <v>7573</v>
      </c>
      <c r="E1031" s="91" t="s">
        <v>1102</v>
      </c>
      <c r="F1031" s="91" t="s">
        <v>334</v>
      </c>
      <c r="G1031" s="4">
        <v>150</v>
      </c>
      <c r="H1031" s="4">
        <v>150</v>
      </c>
      <c r="I1031" s="4">
        <v>30</v>
      </c>
      <c r="J1031" s="519"/>
    </row>
    <row r="1032" spans="1:10" ht="24" customHeight="1" x14ac:dyDescent="0.2">
      <c r="A1032" s="91">
        <v>1024</v>
      </c>
      <c r="B1032" s="91" t="s">
        <v>1621</v>
      </c>
      <c r="C1032" s="91" t="s">
        <v>788</v>
      </c>
      <c r="D1032" s="91" t="s">
        <v>7574</v>
      </c>
      <c r="E1032" s="91" t="s">
        <v>1102</v>
      </c>
      <c r="F1032" s="91" t="s">
        <v>334</v>
      </c>
      <c r="G1032" s="4">
        <v>150</v>
      </c>
      <c r="H1032" s="4">
        <v>150</v>
      </c>
      <c r="I1032" s="4">
        <v>30</v>
      </c>
      <c r="J1032" s="519"/>
    </row>
    <row r="1033" spans="1:10" ht="24" customHeight="1" x14ac:dyDescent="0.2">
      <c r="A1033" s="91">
        <v>1025</v>
      </c>
      <c r="B1033" s="91" t="s">
        <v>757</v>
      </c>
      <c r="C1033" s="91" t="s">
        <v>7575</v>
      </c>
      <c r="D1033" s="91" t="s">
        <v>7576</v>
      </c>
      <c r="E1033" s="91" t="s">
        <v>1102</v>
      </c>
      <c r="F1033" s="91" t="s">
        <v>334</v>
      </c>
      <c r="G1033" s="4">
        <v>75</v>
      </c>
      <c r="H1033" s="4">
        <v>75</v>
      </c>
      <c r="I1033" s="4">
        <v>15</v>
      </c>
      <c r="J1033" s="519"/>
    </row>
    <row r="1034" spans="1:10" ht="24" customHeight="1" x14ac:dyDescent="0.2">
      <c r="A1034" s="91">
        <v>1026</v>
      </c>
      <c r="B1034" s="91" t="s">
        <v>2083</v>
      </c>
      <c r="C1034" s="91" t="s">
        <v>2091</v>
      </c>
      <c r="D1034" s="91" t="s">
        <v>7577</v>
      </c>
      <c r="E1034" s="91" t="s">
        <v>1102</v>
      </c>
      <c r="F1034" s="91" t="s">
        <v>334</v>
      </c>
      <c r="G1034" s="4">
        <v>150</v>
      </c>
      <c r="H1034" s="4">
        <v>150</v>
      </c>
      <c r="I1034" s="4">
        <v>30</v>
      </c>
      <c r="J1034" s="519"/>
    </row>
    <row r="1035" spans="1:10" ht="24" customHeight="1" x14ac:dyDescent="0.2">
      <c r="A1035" s="91">
        <v>1027</v>
      </c>
      <c r="B1035" s="91" t="s">
        <v>803</v>
      </c>
      <c r="C1035" s="91" t="s">
        <v>4573</v>
      </c>
      <c r="D1035" s="91" t="s">
        <v>7578</v>
      </c>
      <c r="E1035" s="91" t="s">
        <v>1102</v>
      </c>
      <c r="F1035" s="91" t="s">
        <v>334</v>
      </c>
      <c r="G1035" s="4">
        <v>150</v>
      </c>
      <c r="H1035" s="4">
        <v>150</v>
      </c>
      <c r="I1035" s="4">
        <v>30</v>
      </c>
      <c r="J1035" s="519"/>
    </row>
    <row r="1036" spans="1:10" ht="24" customHeight="1" x14ac:dyDescent="0.2">
      <c r="A1036" s="91">
        <v>1028</v>
      </c>
      <c r="B1036" s="91" t="s">
        <v>2354</v>
      </c>
      <c r="C1036" s="91" t="s">
        <v>7579</v>
      </c>
      <c r="D1036" s="91" t="s">
        <v>7580</v>
      </c>
      <c r="E1036" s="91" t="s">
        <v>1102</v>
      </c>
      <c r="F1036" s="91" t="s">
        <v>334</v>
      </c>
      <c r="G1036" s="4">
        <v>300</v>
      </c>
      <c r="H1036" s="4">
        <v>300</v>
      </c>
      <c r="I1036" s="4">
        <v>60</v>
      </c>
      <c r="J1036" s="519"/>
    </row>
    <row r="1037" spans="1:10" ht="24" customHeight="1" x14ac:dyDescent="0.2">
      <c r="A1037" s="91">
        <v>1029</v>
      </c>
      <c r="B1037" s="91" t="s">
        <v>6644</v>
      </c>
      <c r="C1037" s="91" t="s">
        <v>3751</v>
      </c>
      <c r="D1037" s="91" t="s">
        <v>7581</v>
      </c>
      <c r="E1037" s="91" t="s">
        <v>1102</v>
      </c>
      <c r="F1037" s="91" t="s">
        <v>334</v>
      </c>
      <c r="G1037" s="4">
        <v>150</v>
      </c>
      <c r="H1037" s="4">
        <v>150</v>
      </c>
      <c r="I1037" s="4">
        <v>30</v>
      </c>
      <c r="J1037" s="519"/>
    </row>
    <row r="1038" spans="1:10" ht="24" customHeight="1" x14ac:dyDescent="0.2">
      <c r="A1038" s="91">
        <v>1030</v>
      </c>
      <c r="B1038" s="91" t="s">
        <v>3197</v>
      </c>
      <c r="C1038" s="91" t="s">
        <v>7582</v>
      </c>
      <c r="D1038" s="91" t="s">
        <v>7583</v>
      </c>
      <c r="E1038" s="91" t="s">
        <v>1102</v>
      </c>
      <c r="F1038" s="91" t="s">
        <v>334</v>
      </c>
      <c r="G1038" s="4">
        <v>150</v>
      </c>
      <c r="H1038" s="4">
        <v>150</v>
      </c>
      <c r="I1038" s="4">
        <v>30</v>
      </c>
      <c r="J1038" s="519"/>
    </row>
    <row r="1039" spans="1:10" ht="24" customHeight="1" x14ac:dyDescent="0.2">
      <c r="A1039" s="91">
        <v>1031</v>
      </c>
      <c r="B1039" s="91" t="s">
        <v>1512</v>
      </c>
      <c r="C1039" s="91" t="s">
        <v>7584</v>
      </c>
      <c r="D1039" s="91" t="s">
        <v>7585</v>
      </c>
      <c r="E1039" s="91" t="s">
        <v>1102</v>
      </c>
      <c r="F1039" s="91" t="s">
        <v>334</v>
      </c>
      <c r="G1039" s="4">
        <v>450</v>
      </c>
      <c r="H1039" s="4">
        <v>450</v>
      </c>
      <c r="I1039" s="4">
        <v>90</v>
      </c>
      <c r="J1039" s="519"/>
    </row>
    <row r="1040" spans="1:10" ht="24" customHeight="1" x14ac:dyDescent="0.2">
      <c r="A1040" s="91">
        <v>1032</v>
      </c>
      <c r="B1040" s="91" t="s">
        <v>1205</v>
      </c>
      <c r="C1040" s="91" t="s">
        <v>7586</v>
      </c>
      <c r="D1040" s="91" t="s">
        <v>7587</v>
      </c>
      <c r="E1040" s="91" t="s">
        <v>1102</v>
      </c>
      <c r="F1040" s="91" t="s">
        <v>334</v>
      </c>
      <c r="G1040" s="4">
        <v>75</v>
      </c>
      <c r="H1040" s="4">
        <v>75</v>
      </c>
      <c r="I1040" s="4">
        <v>15</v>
      </c>
      <c r="J1040" s="519"/>
    </row>
    <row r="1041" spans="1:10" ht="24" customHeight="1" x14ac:dyDescent="0.2">
      <c r="A1041" s="91">
        <v>1033</v>
      </c>
      <c r="B1041" s="91" t="s">
        <v>921</v>
      </c>
      <c r="C1041" s="91" t="s">
        <v>4568</v>
      </c>
      <c r="D1041" s="91" t="s">
        <v>7588</v>
      </c>
      <c r="E1041" s="91" t="s">
        <v>1102</v>
      </c>
      <c r="F1041" s="91" t="s">
        <v>334</v>
      </c>
      <c r="G1041" s="4">
        <v>150</v>
      </c>
      <c r="H1041" s="4">
        <v>150</v>
      </c>
      <c r="I1041" s="4">
        <v>30</v>
      </c>
      <c r="J1041" s="519"/>
    </row>
    <row r="1042" spans="1:10" ht="24" customHeight="1" x14ac:dyDescent="0.2">
      <c r="A1042" s="91">
        <v>1034</v>
      </c>
      <c r="B1042" s="91" t="s">
        <v>7589</v>
      </c>
      <c r="C1042" s="91" t="s">
        <v>3538</v>
      </c>
      <c r="D1042" s="91" t="s">
        <v>7590</v>
      </c>
      <c r="E1042" s="91" t="s">
        <v>1102</v>
      </c>
      <c r="F1042" s="91" t="s">
        <v>334</v>
      </c>
      <c r="G1042" s="4">
        <v>150</v>
      </c>
      <c r="H1042" s="4">
        <v>150</v>
      </c>
      <c r="I1042" s="4">
        <v>30</v>
      </c>
      <c r="J1042" s="519"/>
    </row>
    <row r="1043" spans="1:10" ht="24" customHeight="1" x14ac:dyDescent="0.2">
      <c r="A1043" s="91">
        <v>1035</v>
      </c>
      <c r="B1043" s="91" t="s">
        <v>1012</v>
      </c>
      <c r="C1043" s="91" t="s">
        <v>6802</v>
      </c>
      <c r="D1043" s="91" t="s">
        <v>7591</v>
      </c>
      <c r="E1043" s="91" t="s">
        <v>1102</v>
      </c>
      <c r="F1043" s="91" t="s">
        <v>334</v>
      </c>
      <c r="G1043" s="4">
        <v>75</v>
      </c>
      <c r="H1043" s="4">
        <v>75</v>
      </c>
      <c r="I1043" s="4">
        <v>15</v>
      </c>
      <c r="J1043" s="519"/>
    </row>
    <row r="1044" spans="1:10" ht="24" customHeight="1" x14ac:dyDescent="0.2">
      <c r="A1044" s="91">
        <v>1036</v>
      </c>
      <c r="B1044" s="91" t="s">
        <v>704</v>
      </c>
      <c r="C1044" s="91" t="s">
        <v>1353</v>
      </c>
      <c r="D1044" s="91" t="s">
        <v>7592</v>
      </c>
      <c r="E1044" s="91" t="s">
        <v>1102</v>
      </c>
      <c r="F1044" s="91" t="s">
        <v>334</v>
      </c>
      <c r="G1044" s="4">
        <v>75</v>
      </c>
      <c r="H1044" s="4">
        <v>75</v>
      </c>
      <c r="I1044" s="4">
        <v>15</v>
      </c>
      <c r="J1044" s="519"/>
    </row>
    <row r="1045" spans="1:10" ht="24" customHeight="1" x14ac:dyDescent="0.2">
      <c r="A1045" s="91">
        <v>1037</v>
      </c>
      <c r="B1045" s="91" t="s">
        <v>4299</v>
      </c>
      <c r="C1045" s="91" t="s">
        <v>3751</v>
      </c>
      <c r="D1045" s="91" t="s">
        <v>7593</v>
      </c>
      <c r="E1045" s="91" t="s">
        <v>1102</v>
      </c>
      <c r="F1045" s="91" t="s">
        <v>334</v>
      </c>
      <c r="G1045" s="4">
        <v>150</v>
      </c>
      <c r="H1045" s="4">
        <v>150</v>
      </c>
      <c r="I1045" s="4">
        <v>30</v>
      </c>
      <c r="J1045" s="519"/>
    </row>
    <row r="1046" spans="1:10" ht="24" customHeight="1" x14ac:dyDescent="0.2">
      <c r="A1046" s="91">
        <v>1038</v>
      </c>
      <c r="B1046" s="91" t="s">
        <v>7594</v>
      </c>
      <c r="C1046" s="91" t="s">
        <v>6206</v>
      </c>
      <c r="D1046" s="91" t="s">
        <v>7595</v>
      </c>
      <c r="E1046" s="91" t="s">
        <v>1102</v>
      </c>
      <c r="F1046" s="91" t="s">
        <v>334</v>
      </c>
      <c r="G1046" s="4">
        <v>150</v>
      </c>
      <c r="H1046" s="4">
        <v>150</v>
      </c>
      <c r="I1046" s="4">
        <v>30</v>
      </c>
      <c r="J1046" s="519"/>
    </row>
    <row r="1047" spans="1:10" ht="24" customHeight="1" x14ac:dyDescent="0.2">
      <c r="A1047" s="91">
        <v>1039</v>
      </c>
      <c r="B1047" s="91" t="s">
        <v>888</v>
      </c>
      <c r="C1047" s="91" t="s">
        <v>995</v>
      </c>
      <c r="D1047" s="91" t="s">
        <v>7596</v>
      </c>
      <c r="E1047" s="91" t="s">
        <v>1102</v>
      </c>
      <c r="F1047" s="91" t="s">
        <v>334</v>
      </c>
      <c r="G1047" s="4">
        <v>75</v>
      </c>
      <c r="H1047" s="4">
        <v>75</v>
      </c>
      <c r="I1047" s="4">
        <v>15</v>
      </c>
      <c r="J1047" s="519"/>
    </row>
    <row r="1048" spans="1:10" ht="24" customHeight="1" x14ac:dyDescent="0.2">
      <c r="A1048" s="91">
        <v>1040</v>
      </c>
      <c r="B1048" s="91" t="s">
        <v>7597</v>
      </c>
      <c r="C1048" s="91" t="s">
        <v>3565</v>
      </c>
      <c r="D1048" s="91" t="s">
        <v>7598</v>
      </c>
      <c r="E1048" s="91" t="s">
        <v>1102</v>
      </c>
      <c r="F1048" s="91" t="s">
        <v>334</v>
      </c>
      <c r="G1048" s="4">
        <v>150</v>
      </c>
      <c r="H1048" s="4">
        <v>150</v>
      </c>
      <c r="I1048" s="4">
        <v>30</v>
      </c>
      <c r="J1048" s="519"/>
    </row>
    <row r="1049" spans="1:10" ht="24" customHeight="1" x14ac:dyDescent="0.2">
      <c r="A1049" s="91">
        <v>1041</v>
      </c>
      <c r="B1049" s="91" t="s">
        <v>1520</v>
      </c>
      <c r="C1049" s="91" t="s">
        <v>7431</v>
      </c>
      <c r="D1049" s="91" t="s">
        <v>7599</v>
      </c>
      <c r="E1049" s="91" t="s">
        <v>1102</v>
      </c>
      <c r="F1049" s="91" t="s">
        <v>334</v>
      </c>
      <c r="G1049" s="4">
        <v>75</v>
      </c>
      <c r="H1049" s="4">
        <v>75</v>
      </c>
      <c r="I1049" s="4">
        <v>15</v>
      </c>
      <c r="J1049" s="519"/>
    </row>
    <row r="1050" spans="1:10" ht="24" customHeight="1" x14ac:dyDescent="0.2">
      <c r="A1050" s="91">
        <v>1042</v>
      </c>
      <c r="B1050" s="91" t="s">
        <v>7600</v>
      </c>
      <c r="C1050" s="91" t="s">
        <v>7601</v>
      </c>
      <c r="D1050" s="91" t="s">
        <v>7602</v>
      </c>
      <c r="E1050" s="91" t="s">
        <v>1102</v>
      </c>
      <c r="F1050" s="91" t="s">
        <v>334</v>
      </c>
      <c r="G1050" s="4">
        <v>150</v>
      </c>
      <c r="H1050" s="4">
        <v>150</v>
      </c>
      <c r="I1050" s="4">
        <v>30</v>
      </c>
      <c r="J1050" s="519"/>
    </row>
    <row r="1051" spans="1:10" ht="24" customHeight="1" x14ac:dyDescent="0.2">
      <c r="A1051" s="91">
        <v>1043</v>
      </c>
      <c r="B1051" s="91" t="s">
        <v>7603</v>
      </c>
      <c r="C1051" s="91" t="s">
        <v>7604</v>
      </c>
      <c r="D1051" s="91" t="s">
        <v>7605</v>
      </c>
      <c r="E1051" s="91" t="s">
        <v>1102</v>
      </c>
      <c r="F1051" s="91" t="s">
        <v>334</v>
      </c>
      <c r="G1051" s="4">
        <v>150</v>
      </c>
      <c r="H1051" s="4">
        <v>150</v>
      </c>
      <c r="I1051" s="4">
        <v>30</v>
      </c>
      <c r="J1051" s="519"/>
    </row>
    <row r="1052" spans="1:10" ht="24" customHeight="1" x14ac:dyDescent="0.2">
      <c r="A1052" s="91">
        <v>1044</v>
      </c>
      <c r="B1052" s="91" t="s">
        <v>1151</v>
      </c>
      <c r="C1052" s="91" t="s">
        <v>7606</v>
      </c>
      <c r="D1052" s="91" t="s">
        <v>7607</v>
      </c>
      <c r="E1052" s="91" t="s">
        <v>1102</v>
      </c>
      <c r="F1052" s="91" t="s">
        <v>334</v>
      </c>
      <c r="G1052" s="4">
        <v>150</v>
      </c>
      <c r="H1052" s="4">
        <v>150</v>
      </c>
      <c r="I1052" s="4">
        <v>30</v>
      </c>
      <c r="J1052" s="519"/>
    </row>
    <row r="1053" spans="1:10" ht="24" customHeight="1" x14ac:dyDescent="0.2">
      <c r="A1053" s="91">
        <v>1045</v>
      </c>
      <c r="B1053" s="91" t="s">
        <v>1856</v>
      </c>
      <c r="C1053" s="91" t="s">
        <v>1757</v>
      </c>
      <c r="D1053" s="91" t="s">
        <v>7608</v>
      </c>
      <c r="E1053" s="91" t="s">
        <v>1102</v>
      </c>
      <c r="F1053" s="91" t="s">
        <v>334</v>
      </c>
      <c r="G1053" s="4">
        <v>150</v>
      </c>
      <c r="H1053" s="4">
        <v>150</v>
      </c>
      <c r="I1053" s="4">
        <v>30</v>
      </c>
      <c r="J1053" s="519"/>
    </row>
    <row r="1054" spans="1:10" ht="24" customHeight="1" x14ac:dyDescent="0.2">
      <c r="A1054" s="91">
        <v>1046</v>
      </c>
      <c r="B1054" s="91" t="s">
        <v>822</v>
      </c>
      <c r="C1054" s="91" t="s">
        <v>7609</v>
      </c>
      <c r="D1054" s="91" t="s">
        <v>7610</v>
      </c>
      <c r="E1054" s="91" t="s">
        <v>1102</v>
      </c>
      <c r="F1054" s="91" t="s">
        <v>334</v>
      </c>
      <c r="G1054" s="4">
        <v>150</v>
      </c>
      <c r="H1054" s="4">
        <v>150</v>
      </c>
      <c r="I1054" s="4">
        <v>30</v>
      </c>
      <c r="J1054" s="519"/>
    </row>
    <row r="1055" spans="1:10" ht="24" customHeight="1" x14ac:dyDescent="0.2">
      <c r="A1055" s="91">
        <v>1047</v>
      </c>
      <c r="B1055" s="91" t="s">
        <v>852</v>
      </c>
      <c r="C1055" s="91" t="s">
        <v>7611</v>
      </c>
      <c r="D1055" s="91" t="s">
        <v>7612</v>
      </c>
      <c r="E1055" s="91" t="s">
        <v>1102</v>
      </c>
      <c r="F1055" s="91" t="s">
        <v>334</v>
      </c>
      <c r="G1055" s="4">
        <v>150</v>
      </c>
      <c r="H1055" s="4">
        <v>150</v>
      </c>
      <c r="I1055" s="4">
        <v>30</v>
      </c>
      <c r="J1055" s="519"/>
    </row>
    <row r="1056" spans="1:10" ht="24" customHeight="1" x14ac:dyDescent="0.2">
      <c r="A1056" s="91">
        <v>1048</v>
      </c>
      <c r="B1056" s="91" t="s">
        <v>1142</v>
      </c>
      <c r="C1056" s="91" t="s">
        <v>7613</v>
      </c>
      <c r="D1056" s="91" t="s">
        <v>7614</v>
      </c>
      <c r="E1056" s="91" t="s">
        <v>1102</v>
      </c>
      <c r="F1056" s="91" t="s">
        <v>334</v>
      </c>
      <c r="G1056" s="4">
        <v>150</v>
      </c>
      <c r="H1056" s="4">
        <v>150</v>
      </c>
      <c r="I1056" s="4">
        <v>30</v>
      </c>
      <c r="J1056" s="519"/>
    </row>
    <row r="1057" spans="1:10" ht="24" customHeight="1" x14ac:dyDescent="0.2">
      <c r="A1057" s="91">
        <v>1049</v>
      </c>
      <c r="B1057" s="91" t="s">
        <v>852</v>
      </c>
      <c r="C1057" s="91" t="s">
        <v>1595</v>
      </c>
      <c r="D1057" s="91" t="s">
        <v>7615</v>
      </c>
      <c r="E1057" s="91" t="s">
        <v>1102</v>
      </c>
      <c r="F1057" s="91" t="s">
        <v>334</v>
      </c>
      <c r="G1057" s="4">
        <v>150</v>
      </c>
      <c r="H1057" s="4">
        <v>150</v>
      </c>
      <c r="I1057" s="4">
        <v>30</v>
      </c>
      <c r="J1057" s="519"/>
    </row>
    <row r="1058" spans="1:10" ht="24" customHeight="1" x14ac:dyDescent="0.2">
      <c r="A1058" s="91">
        <v>1050</v>
      </c>
      <c r="B1058" s="91" t="s">
        <v>1148</v>
      </c>
      <c r="C1058" s="91" t="s">
        <v>6745</v>
      </c>
      <c r="D1058" s="91" t="s">
        <v>7616</v>
      </c>
      <c r="E1058" s="91" t="s">
        <v>1102</v>
      </c>
      <c r="F1058" s="91" t="s">
        <v>334</v>
      </c>
      <c r="G1058" s="4">
        <v>150</v>
      </c>
      <c r="H1058" s="4">
        <v>150</v>
      </c>
      <c r="I1058" s="4">
        <v>30</v>
      </c>
      <c r="J1058" s="519"/>
    </row>
    <row r="1059" spans="1:10" ht="24" customHeight="1" x14ac:dyDescent="0.2">
      <c r="A1059" s="91">
        <v>1051</v>
      </c>
      <c r="B1059" s="91" t="s">
        <v>3155</v>
      </c>
      <c r="C1059" s="91" t="s">
        <v>7617</v>
      </c>
      <c r="D1059" s="91" t="s">
        <v>7618</v>
      </c>
      <c r="E1059" s="91" t="s">
        <v>1102</v>
      </c>
      <c r="F1059" s="91" t="s">
        <v>334</v>
      </c>
      <c r="G1059" s="4">
        <v>75</v>
      </c>
      <c r="H1059" s="4">
        <v>75</v>
      </c>
      <c r="I1059" s="4">
        <v>15</v>
      </c>
      <c r="J1059" s="519"/>
    </row>
    <row r="1060" spans="1:10" ht="24" customHeight="1" x14ac:dyDescent="0.2">
      <c r="A1060" s="91">
        <v>1052</v>
      </c>
      <c r="B1060" s="91" t="s">
        <v>1131</v>
      </c>
      <c r="C1060" s="91" t="s">
        <v>2287</v>
      </c>
      <c r="D1060" s="91" t="s">
        <v>7619</v>
      </c>
      <c r="E1060" s="91" t="s">
        <v>1102</v>
      </c>
      <c r="F1060" s="91" t="s">
        <v>334</v>
      </c>
      <c r="G1060" s="4">
        <v>150</v>
      </c>
      <c r="H1060" s="4">
        <v>150</v>
      </c>
      <c r="I1060" s="4">
        <v>30</v>
      </c>
      <c r="J1060" s="519"/>
    </row>
    <row r="1061" spans="1:10" ht="24" customHeight="1" x14ac:dyDescent="0.2">
      <c r="A1061" s="91">
        <v>1053</v>
      </c>
      <c r="B1061" s="91" t="s">
        <v>800</v>
      </c>
      <c r="C1061" s="91" t="s">
        <v>1104</v>
      </c>
      <c r="D1061" s="91" t="s">
        <v>7620</v>
      </c>
      <c r="E1061" s="91" t="s">
        <v>1102</v>
      </c>
      <c r="F1061" s="91" t="s">
        <v>334</v>
      </c>
      <c r="G1061" s="4">
        <v>150</v>
      </c>
      <c r="H1061" s="4">
        <v>150</v>
      </c>
      <c r="I1061" s="4">
        <v>30</v>
      </c>
      <c r="J1061" s="519"/>
    </row>
    <row r="1062" spans="1:10" ht="24" customHeight="1" x14ac:dyDescent="0.2">
      <c r="A1062" s="91">
        <v>1054</v>
      </c>
      <c r="B1062" s="91" t="s">
        <v>861</v>
      </c>
      <c r="C1062" s="91" t="s">
        <v>862</v>
      </c>
      <c r="D1062" s="91" t="s">
        <v>863</v>
      </c>
      <c r="E1062" s="91" t="s">
        <v>1102</v>
      </c>
      <c r="F1062" s="91" t="s">
        <v>334</v>
      </c>
      <c r="G1062" s="4">
        <v>450</v>
      </c>
      <c r="H1062" s="4">
        <v>450</v>
      </c>
      <c r="I1062" s="4">
        <v>90</v>
      </c>
      <c r="J1062" s="519"/>
    </row>
    <row r="1063" spans="1:10" ht="24" customHeight="1" x14ac:dyDescent="0.2">
      <c r="A1063" s="91">
        <v>1055</v>
      </c>
      <c r="B1063" s="91" t="s">
        <v>1578</v>
      </c>
      <c r="C1063" s="91" t="s">
        <v>7621</v>
      </c>
      <c r="D1063" s="91" t="s">
        <v>7622</v>
      </c>
      <c r="E1063" s="91" t="s">
        <v>1102</v>
      </c>
      <c r="F1063" s="91" t="s">
        <v>334</v>
      </c>
      <c r="G1063" s="4">
        <v>150</v>
      </c>
      <c r="H1063" s="4">
        <v>150</v>
      </c>
      <c r="I1063" s="4">
        <v>30</v>
      </c>
      <c r="J1063" s="519"/>
    </row>
    <row r="1064" spans="1:10" ht="24" customHeight="1" x14ac:dyDescent="0.2">
      <c r="A1064" s="91">
        <v>1056</v>
      </c>
      <c r="B1064" s="91" t="s">
        <v>1136</v>
      </c>
      <c r="C1064" s="91" t="s">
        <v>7623</v>
      </c>
      <c r="D1064" s="91" t="s">
        <v>7624</v>
      </c>
      <c r="E1064" s="91" t="s">
        <v>1111</v>
      </c>
      <c r="F1064" s="91" t="s">
        <v>334</v>
      </c>
      <c r="G1064" s="4">
        <v>200</v>
      </c>
      <c r="H1064" s="4">
        <v>200</v>
      </c>
      <c r="I1064" s="4">
        <v>40</v>
      </c>
      <c r="J1064" s="519"/>
    </row>
    <row r="1065" spans="1:10" ht="24" customHeight="1" x14ac:dyDescent="0.2">
      <c r="A1065" s="91">
        <v>1057</v>
      </c>
      <c r="B1065" s="91" t="s">
        <v>1261</v>
      </c>
      <c r="C1065" s="91" t="s">
        <v>713</v>
      </c>
      <c r="D1065" s="91" t="s">
        <v>7625</v>
      </c>
      <c r="E1065" s="91" t="s">
        <v>1102</v>
      </c>
      <c r="F1065" s="91" t="s">
        <v>334</v>
      </c>
      <c r="G1065" s="4">
        <v>150</v>
      </c>
      <c r="H1065" s="4">
        <v>150</v>
      </c>
      <c r="I1065" s="4">
        <v>30</v>
      </c>
      <c r="J1065" s="519"/>
    </row>
    <row r="1066" spans="1:10" ht="24" customHeight="1" x14ac:dyDescent="0.2">
      <c r="A1066" s="91">
        <v>1058</v>
      </c>
      <c r="B1066" s="91" t="s">
        <v>757</v>
      </c>
      <c r="C1066" s="91" t="s">
        <v>7626</v>
      </c>
      <c r="D1066" s="91" t="s">
        <v>7627</v>
      </c>
      <c r="E1066" s="91" t="s">
        <v>1102</v>
      </c>
      <c r="F1066" s="91" t="s">
        <v>334</v>
      </c>
      <c r="G1066" s="4">
        <v>150</v>
      </c>
      <c r="H1066" s="4">
        <v>150</v>
      </c>
      <c r="I1066" s="4">
        <v>30</v>
      </c>
      <c r="J1066" s="519"/>
    </row>
    <row r="1067" spans="1:10" ht="24" customHeight="1" x14ac:dyDescent="0.2">
      <c r="A1067" s="91">
        <v>1059</v>
      </c>
      <c r="B1067" s="91" t="s">
        <v>2225</v>
      </c>
      <c r="C1067" s="91" t="s">
        <v>7628</v>
      </c>
      <c r="D1067" s="91" t="s">
        <v>7629</v>
      </c>
      <c r="E1067" s="91" t="s">
        <v>1102</v>
      </c>
      <c r="F1067" s="91" t="s">
        <v>334</v>
      </c>
      <c r="G1067" s="4">
        <v>150</v>
      </c>
      <c r="H1067" s="4">
        <v>150</v>
      </c>
      <c r="I1067" s="4">
        <v>30</v>
      </c>
      <c r="J1067" s="519"/>
    </row>
    <row r="1068" spans="1:10" ht="24" customHeight="1" x14ac:dyDescent="0.2">
      <c r="A1068" s="91">
        <v>1060</v>
      </c>
      <c r="B1068" s="91" t="s">
        <v>945</v>
      </c>
      <c r="C1068" s="91" t="s">
        <v>966</v>
      </c>
      <c r="D1068" s="91" t="s">
        <v>7630</v>
      </c>
      <c r="E1068" s="91" t="s">
        <v>1102</v>
      </c>
      <c r="F1068" s="91" t="s">
        <v>334</v>
      </c>
      <c r="G1068" s="4">
        <v>150</v>
      </c>
      <c r="H1068" s="4">
        <v>150</v>
      </c>
      <c r="I1068" s="4">
        <v>30</v>
      </c>
      <c r="J1068" s="519"/>
    </row>
    <row r="1069" spans="1:10" ht="24" customHeight="1" x14ac:dyDescent="0.2">
      <c r="A1069" s="91">
        <v>1061</v>
      </c>
      <c r="B1069" s="91" t="s">
        <v>852</v>
      </c>
      <c r="C1069" s="91" t="s">
        <v>7631</v>
      </c>
      <c r="D1069" s="91" t="s">
        <v>7632</v>
      </c>
      <c r="E1069" s="91" t="s">
        <v>1102</v>
      </c>
      <c r="F1069" s="91" t="s">
        <v>334</v>
      </c>
      <c r="G1069" s="4">
        <v>150</v>
      </c>
      <c r="H1069" s="4">
        <v>150</v>
      </c>
      <c r="I1069" s="4">
        <v>30</v>
      </c>
      <c r="J1069" s="519"/>
    </row>
    <row r="1070" spans="1:10" ht="24" customHeight="1" x14ac:dyDescent="0.2">
      <c r="A1070" s="91">
        <v>1062</v>
      </c>
      <c r="B1070" s="91" t="s">
        <v>794</v>
      </c>
      <c r="C1070" s="91" t="s">
        <v>4181</v>
      </c>
      <c r="D1070" s="91" t="s">
        <v>7633</v>
      </c>
      <c r="E1070" s="91" t="s">
        <v>1102</v>
      </c>
      <c r="F1070" s="91" t="s">
        <v>334</v>
      </c>
      <c r="G1070" s="4">
        <v>150</v>
      </c>
      <c r="H1070" s="4">
        <v>150</v>
      </c>
      <c r="I1070" s="4">
        <v>30</v>
      </c>
      <c r="J1070" s="519"/>
    </row>
    <row r="1071" spans="1:10" ht="24" customHeight="1" x14ac:dyDescent="0.2">
      <c r="A1071" s="91">
        <v>1063</v>
      </c>
      <c r="B1071" s="91" t="s">
        <v>1543</v>
      </c>
      <c r="C1071" s="91" t="s">
        <v>2005</v>
      </c>
      <c r="D1071" s="91" t="s">
        <v>7634</v>
      </c>
      <c r="E1071" s="91" t="s">
        <v>1102</v>
      </c>
      <c r="F1071" s="91" t="s">
        <v>334</v>
      </c>
      <c r="G1071" s="4">
        <v>150</v>
      </c>
      <c r="H1071" s="4">
        <v>150</v>
      </c>
      <c r="I1071" s="4">
        <v>30</v>
      </c>
      <c r="J1071" s="519"/>
    </row>
    <row r="1072" spans="1:10" ht="24" customHeight="1" x14ac:dyDescent="0.2">
      <c r="A1072" s="91">
        <v>1064</v>
      </c>
      <c r="B1072" s="91" t="s">
        <v>1254</v>
      </c>
      <c r="C1072" s="91" t="s">
        <v>2964</v>
      </c>
      <c r="D1072" s="91" t="s">
        <v>7635</v>
      </c>
      <c r="E1072" s="91" t="s">
        <v>1102</v>
      </c>
      <c r="F1072" s="91" t="s">
        <v>334</v>
      </c>
      <c r="G1072" s="4">
        <v>75</v>
      </c>
      <c r="H1072" s="4">
        <v>75</v>
      </c>
      <c r="I1072" s="4">
        <v>15</v>
      </c>
      <c r="J1072" s="519"/>
    </row>
    <row r="1073" spans="1:10" ht="24" customHeight="1" x14ac:dyDescent="0.2">
      <c r="A1073" s="91">
        <v>1065</v>
      </c>
      <c r="B1073" s="91" t="s">
        <v>1202</v>
      </c>
      <c r="C1073" s="91" t="s">
        <v>4226</v>
      </c>
      <c r="D1073" s="91" t="s">
        <v>7636</v>
      </c>
      <c r="E1073" s="91" t="s">
        <v>1102</v>
      </c>
      <c r="F1073" s="91" t="s">
        <v>334</v>
      </c>
      <c r="G1073" s="4">
        <v>75</v>
      </c>
      <c r="H1073" s="4">
        <v>75</v>
      </c>
      <c r="I1073" s="4">
        <v>15</v>
      </c>
      <c r="J1073" s="519"/>
    </row>
    <row r="1074" spans="1:10" ht="24" customHeight="1" x14ac:dyDescent="0.2">
      <c r="A1074" s="91">
        <v>1066</v>
      </c>
      <c r="B1074" s="91" t="s">
        <v>1125</v>
      </c>
      <c r="C1074" s="91" t="s">
        <v>2195</v>
      </c>
      <c r="D1074" s="91" t="s">
        <v>7637</v>
      </c>
      <c r="E1074" s="91" t="s">
        <v>1102</v>
      </c>
      <c r="F1074" s="91" t="s">
        <v>334</v>
      </c>
      <c r="G1074" s="4">
        <v>75</v>
      </c>
      <c r="H1074" s="4">
        <v>75</v>
      </c>
      <c r="I1074" s="4">
        <v>15</v>
      </c>
      <c r="J1074" s="519"/>
    </row>
    <row r="1075" spans="1:10" ht="24" customHeight="1" x14ac:dyDescent="0.2">
      <c r="A1075" s="91">
        <v>1067</v>
      </c>
      <c r="B1075" s="91" t="s">
        <v>894</v>
      </c>
      <c r="C1075" s="91" t="s">
        <v>7638</v>
      </c>
      <c r="D1075" s="91" t="s">
        <v>7639</v>
      </c>
      <c r="E1075" s="91" t="s">
        <v>1102</v>
      </c>
      <c r="F1075" s="91" t="s">
        <v>334</v>
      </c>
      <c r="G1075" s="4">
        <v>150</v>
      </c>
      <c r="H1075" s="4">
        <v>150</v>
      </c>
      <c r="I1075" s="4">
        <v>30</v>
      </c>
      <c r="J1075" s="519"/>
    </row>
    <row r="1076" spans="1:10" ht="24" customHeight="1" x14ac:dyDescent="0.2">
      <c r="A1076" s="91">
        <v>1068</v>
      </c>
      <c r="B1076" s="91" t="s">
        <v>888</v>
      </c>
      <c r="C1076" s="91" t="s">
        <v>6780</v>
      </c>
      <c r="D1076" s="91" t="s">
        <v>7640</v>
      </c>
      <c r="E1076" s="91" t="s">
        <v>1111</v>
      </c>
      <c r="F1076" s="91" t="s">
        <v>334</v>
      </c>
      <c r="G1076" s="4">
        <v>200</v>
      </c>
      <c r="H1076" s="4">
        <v>200</v>
      </c>
      <c r="I1076" s="4">
        <v>40</v>
      </c>
      <c r="J1076" s="519"/>
    </row>
    <row r="1077" spans="1:10" ht="24" customHeight="1" x14ac:dyDescent="0.2">
      <c r="A1077" s="91">
        <v>1069</v>
      </c>
      <c r="B1077" s="91" t="s">
        <v>822</v>
      </c>
      <c r="C1077" s="91" t="s">
        <v>2544</v>
      </c>
      <c r="D1077" s="91" t="s">
        <v>7641</v>
      </c>
      <c r="E1077" s="91" t="s">
        <v>1102</v>
      </c>
      <c r="F1077" s="91" t="s">
        <v>334</v>
      </c>
      <c r="G1077" s="4">
        <v>450</v>
      </c>
      <c r="H1077" s="4">
        <v>450</v>
      </c>
      <c r="I1077" s="4">
        <v>90</v>
      </c>
      <c r="J1077" s="519"/>
    </row>
    <row r="1078" spans="1:10" ht="24" customHeight="1" x14ac:dyDescent="0.2">
      <c r="A1078" s="91">
        <v>1070</v>
      </c>
      <c r="B1078" s="91" t="s">
        <v>7642</v>
      </c>
      <c r="C1078" s="91" t="s">
        <v>7140</v>
      </c>
      <c r="D1078" s="91" t="s">
        <v>7643</v>
      </c>
      <c r="E1078" s="91" t="s">
        <v>1102</v>
      </c>
      <c r="F1078" s="91" t="s">
        <v>334</v>
      </c>
      <c r="G1078" s="4">
        <v>150</v>
      </c>
      <c r="H1078" s="4">
        <v>150</v>
      </c>
      <c r="I1078" s="4">
        <v>30</v>
      </c>
      <c r="J1078" s="519"/>
    </row>
    <row r="1079" spans="1:10" ht="24" customHeight="1" x14ac:dyDescent="0.2">
      <c r="A1079" s="91">
        <v>1071</v>
      </c>
      <c r="B1079" s="91" t="s">
        <v>945</v>
      </c>
      <c r="C1079" s="91" t="s">
        <v>6119</v>
      </c>
      <c r="D1079" s="91" t="s">
        <v>7644</v>
      </c>
      <c r="E1079" s="91" t="s">
        <v>1102</v>
      </c>
      <c r="F1079" s="91" t="s">
        <v>334</v>
      </c>
      <c r="G1079" s="4">
        <v>150</v>
      </c>
      <c r="H1079" s="4">
        <v>150</v>
      </c>
      <c r="I1079" s="4">
        <v>30</v>
      </c>
      <c r="J1079" s="519"/>
    </row>
    <row r="1080" spans="1:10" ht="24" customHeight="1" x14ac:dyDescent="0.2">
      <c r="A1080" s="91">
        <v>1072</v>
      </c>
      <c r="B1080" s="91" t="s">
        <v>3556</v>
      </c>
      <c r="C1080" s="91" t="s">
        <v>7645</v>
      </c>
      <c r="D1080" s="91" t="s">
        <v>7646</v>
      </c>
      <c r="E1080" s="91" t="s">
        <v>1102</v>
      </c>
      <c r="F1080" s="91" t="s">
        <v>334</v>
      </c>
      <c r="G1080" s="4">
        <v>150</v>
      </c>
      <c r="H1080" s="4">
        <v>150</v>
      </c>
      <c r="I1080" s="4">
        <v>30</v>
      </c>
      <c r="J1080" s="519"/>
    </row>
    <row r="1081" spans="1:10" ht="24" customHeight="1" x14ac:dyDescent="0.2">
      <c r="A1081" s="91">
        <v>1073</v>
      </c>
      <c r="B1081" s="91" t="s">
        <v>3321</v>
      </c>
      <c r="C1081" s="91" t="s">
        <v>1302</v>
      </c>
      <c r="D1081" s="91" t="s">
        <v>7647</v>
      </c>
      <c r="E1081" s="91" t="s">
        <v>1102</v>
      </c>
      <c r="F1081" s="91" t="s">
        <v>334</v>
      </c>
      <c r="G1081" s="4">
        <v>75</v>
      </c>
      <c r="H1081" s="4">
        <v>75</v>
      </c>
      <c r="I1081" s="4">
        <v>15</v>
      </c>
      <c r="J1081" s="519"/>
    </row>
    <row r="1082" spans="1:10" ht="24" customHeight="1" x14ac:dyDescent="0.2">
      <c r="A1082" s="91">
        <v>1074</v>
      </c>
      <c r="B1082" s="91" t="s">
        <v>1635</v>
      </c>
      <c r="C1082" s="91" t="s">
        <v>7648</v>
      </c>
      <c r="D1082" s="91" t="s">
        <v>7649</v>
      </c>
      <c r="E1082" s="91" t="s">
        <v>1102</v>
      </c>
      <c r="F1082" s="91" t="s">
        <v>334</v>
      </c>
      <c r="G1082" s="4">
        <v>150</v>
      </c>
      <c r="H1082" s="4">
        <v>150</v>
      </c>
      <c r="I1082" s="4">
        <v>30</v>
      </c>
      <c r="J1082" s="519"/>
    </row>
    <row r="1083" spans="1:10" ht="24" customHeight="1" x14ac:dyDescent="0.2">
      <c r="A1083" s="91">
        <v>1075</v>
      </c>
      <c r="B1083" s="91" t="s">
        <v>1059</v>
      </c>
      <c r="C1083" s="91" t="s">
        <v>1107</v>
      </c>
      <c r="D1083" s="91" t="s">
        <v>7650</v>
      </c>
      <c r="E1083" s="91" t="s">
        <v>1102</v>
      </c>
      <c r="F1083" s="91" t="s">
        <v>334</v>
      </c>
      <c r="G1083" s="4">
        <v>150</v>
      </c>
      <c r="H1083" s="4">
        <v>150</v>
      </c>
      <c r="I1083" s="4">
        <v>30</v>
      </c>
      <c r="J1083" s="519"/>
    </row>
    <row r="1084" spans="1:10" ht="24" customHeight="1" x14ac:dyDescent="0.2">
      <c r="A1084" s="91">
        <v>1076</v>
      </c>
      <c r="B1084" s="91" t="s">
        <v>1498</v>
      </c>
      <c r="C1084" s="91" t="s">
        <v>7216</v>
      </c>
      <c r="D1084" s="91" t="s">
        <v>7651</v>
      </c>
      <c r="E1084" s="91" t="s">
        <v>1102</v>
      </c>
      <c r="F1084" s="91" t="s">
        <v>334</v>
      </c>
      <c r="G1084" s="4">
        <v>75</v>
      </c>
      <c r="H1084" s="4">
        <v>75</v>
      </c>
      <c r="I1084" s="4">
        <v>15</v>
      </c>
      <c r="J1084" s="519"/>
    </row>
    <row r="1085" spans="1:10" ht="24" customHeight="1" x14ac:dyDescent="0.2">
      <c r="A1085" s="91">
        <v>1077</v>
      </c>
      <c r="B1085" s="91" t="s">
        <v>1148</v>
      </c>
      <c r="C1085" s="91" t="s">
        <v>7652</v>
      </c>
      <c r="D1085" s="91" t="s">
        <v>7653</v>
      </c>
      <c r="E1085" s="91" t="s">
        <v>1102</v>
      </c>
      <c r="F1085" s="91" t="s">
        <v>334</v>
      </c>
      <c r="G1085" s="4">
        <v>150</v>
      </c>
      <c r="H1085" s="4">
        <v>150</v>
      </c>
      <c r="I1085" s="4">
        <v>30</v>
      </c>
      <c r="J1085" s="519"/>
    </row>
    <row r="1086" spans="1:10" ht="24" customHeight="1" x14ac:dyDescent="0.2">
      <c r="A1086" s="91">
        <v>1078</v>
      </c>
      <c r="B1086" s="91" t="s">
        <v>1244</v>
      </c>
      <c r="C1086" s="91" t="s">
        <v>4097</v>
      </c>
      <c r="D1086" s="91" t="s">
        <v>7654</v>
      </c>
      <c r="E1086" s="91" t="s">
        <v>1102</v>
      </c>
      <c r="F1086" s="91" t="s">
        <v>334</v>
      </c>
      <c r="G1086" s="4">
        <v>75</v>
      </c>
      <c r="H1086" s="4">
        <v>75</v>
      </c>
      <c r="I1086" s="4">
        <v>15</v>
      </c>
      <c r="J1086" s="519"/>
    </row>
    <row r="1087" spans="1:10" ht="24" customHeight="1" x14ac:dyDescent="0.2">
      <c r="A1087" s="91">
        <v>1079</v>
      </c>
      <c r="B1087" s="91" t="s">
        <v>715</v>
      </c>
      <c r="C1087" s="91" t="s">
        <v>867</v>
      </c>
      <c r="D1087" s="91" t="s">
        <v>7655</v>
      </c>
      <c r="E1087" s="91" t="s">
        <v>1102</v>
      </c>
      <c r="F1087" s="91" t="s">
        <v>334</v>
      </c>
      <c r="G1087" s="4">
        <v>75</v>
      </c>
      <c r="H1087" s="4">
        <v>75</v>
      </c>
      <c r="I1087" s="4">
        <v>15</v>
      </c>
      <c r="J1087" s="519"/>
    </row>
    <row r="1088" spans="1:10" ht="24" customHeight="1" x14ac:dyDescent="0.2">
      <c r="A1088" s="91">
        <v>1080</v>
      </c>
      <c r="B1088" s="91" t="s">
        <v>773</v>
      </c>
      <c r="C1088" s="91" t="s">
        <v>7656</v>
      </c>
      <c r="D1088" s="91" t="s">
        <v>7657</v>
      </c>
      <c r="E1088" s="91" t="s">
        <v>1102</v>
      </c>
      <c r="F1088" s="91" t="s">
        <v>334</v>
      </c>
      <c r="G1088" s="4">
        <v>75</v>
      </c>
      <c r="H1088" s="4">
        <v>75</v>
      </c>
      <c r="I1088" s="4">
        <v>15</v>
      </c>
      <c r="J1088" s="519"/>
    </row>
    <row r="1089" spans="1:10" ht="24" customHeight="1" x14ac:dyDescent="0.2">
      <c r="A1089" s="91">
        <v>1081</v>
      </c>
      <c r="B1089" s="91" t="s">
        <v>715</v>
      </c>
      <c r="C1089" s="91" t="s">
        <v>4417</v>
      </c>
      <c r="D1089" s="91" t="s">
        <v>7658</v>
      </c>
      <c r="E1089" s="91" t="s">
        <v>1111</v>
      </c>
      <c r="F1089" s="91" t="s">
        <v>334</v>
      </c>
      <c r="G1089" s="4">
        <v>200</v>
      </c>
      <c r="H1089" s="4">
        <v>200</v>
      </c>
      <c r="I1089" s="4">
        <v>40</v>
      </c>
      <c r="J1089" s="519"/>
    </row>
    <row r="1090" spans="1:10" ht="24" customHeight="1" x14ac:dyDescent="0.2">
      <c r="A1090" s="91">
        <v>1082</v>
      </c>
      <c r="B1090" s="91" t="s">
        <v>912</v>
      </c>
      <c r="C1090" s="91" t="s">
        <v>2160</v>
      </c>
      <c r="D1090" s="91" t="s">
        <v>7659</v>
      </c>
      <c r="E1090" s="91" t="s">
        <v>1102</v>
      </c>
      <c r="F1090" s="91" t="s">
        <v>334</v>
      </c>
      <c r="G1090" s="4">
        <v>450</v>
      </c>
      <c r="H1090" s="4">
        <v>450</v>
      </c>
      <c r="I1090" s="4">
        <v>90</v>
      </c>
      <c r="J1090" s="519"/>
    </row>
    <row r="1091" spans="1:10" ht="24" customHeight="1" x14ac:dyDescent="0.2">
      <c r="A1091" s="91">
        <v>1083</v>
      </c>
      <c r="B1091" s="91" t="s">
        <v>957</v>
      </c>
      <c r="C1091" s="91" t="s">
        <v>958</v>
      </c>
      <c r="D1091" s="91" t="s">
        <v>959</v>
      </c>
      <c r="E1091" s="91" t="s">
        <v>1111</v>
      </c>
      <c r="F1091" s="91" t="s">
        <v>334</v>
      </c>
      <c r="G1091" s="4">
        <v>100</v>
      </c>
      <c r="H1091" s="4">
        <v>100</v>
      </c>
      <c r="I1091" s="4">
        <v>20</v>
      </c>
      <c r="J1091" s="519"/>
    </row>
    <row r="1092" spans="1:10" ht="24" customHeight="1" x14ac:dyDescent="0.2">
      <c r="A1092" s="91">
        <v>1084</v>
      </c>
      <c r="B1092" s="91" t="s">
        <v>1254</v>
      </c>
      <c r="C1092" s="91" t="s">
        <v>7660</v>
      </c>
      <c r="D1092" s="91" t="s">
        <v>7661</v>
      </c>
      <c r="E1092" s="91" t="s">
        <v>7034</v>
      </c>
      <c r="F1092" s="91" t="s">
        <v>334</v>
      </c>
      <c r="G1092" s="4">
        <v>150</v>
      </c>
      <c r="H1092" s="4">
        <v>150</v>
      </c>
      <c r="I1092" s="4">
        <v>30</v>
      </c>
      <c r="J1092" s="519"/>
    </row>
    <row r="1093" spans="1:10" ht="24" customHeight="1" x14ac:dyDescent="0.2">
      <c r="A1093" s="91">
        <v>1085</v>
      </c>
      <c r="B1093" s="91" t="s">
        <v>3289</v>
      </c>
      <c r="C1093" s="91" t="s">
        <v>2916</v>
      </c>
      <c r="D1093" s="91" t="s">
        <v>7662</v>
      </c>
      <c r="E1093" s="91" t="s">
        <v>1102</v>
      </c>
      <c r="F1093" s="91" t="s">
        <v>334</v>
      </c>
      <c r="G1093" s="4">
        <v>150</v>
      </c>
      <c r="H1093" s="4">
        <v>150</v>
      </c>
      <c r="I1093" s="4">
        <v>30</v>
      </c>
      <c r="J1093" s="519"/>
    </row>
    <row r="1094" spans="1:10" ht="24" customHeight="1" x14ac:dyDescent="0.2">
      <c r="A1094" s="91">
        <v>1086</v>
      </c>
      <c r="B1094" s="91" t="s">
        <v>2698</v>
      </c>
      <c r="C1094" s="91" t="s">
        <v>7663</v>
      </c>
      <c r="D1094" s="91" t="s">
        <v>7664</v>
      </c>
      <c r="E1094" s="91" t="s">
        <v>1102</v>
      </c>
      <c r="F1094" s="91" t="s">
        <v>334</v>
      </c>
      <c r="G1094" s="4">
        <v>150</v>
      </c>
      <c r="H1094" s="4">
        <v>150</v>
      </c>
      <c r="I1094" s="4">
        <v>30</v>
      </c>
      <c r="J1094" s="519"/>
    </row>
    <row r="1095" spans="1:10" ht="24" customHeight="1" x14ac:dyDescent="0.2">
      <c r="A1095" s="91">
        <v>1087</v>
      </c>
      <c r="B1095" s="91" t="s">
        <v>2707</v>
      </c>
      <c r="C1095" s="91" t="s">
        <v>7665</v>
      </c>
      <c r="D1095" s="91" t="s">
        <v>7666</v>
      </c>
      <c r="E1095" s="91" t="s">
        <v>1102</v>
      </c>
      <c r="F1095" s="91" t="s">
        <v>334</v>
      </c>
      <c r="G1095" s="4">
        <v>150</v>
      </c>
      <c r="H1095" s="4">
        <v>150</v>
      </c>
      <c r="I1095" s="4">
        <v>30</v>
      </c>
      <c r="J1095" s="519"/>
    </row>
    <row r="1096" spans="1:10" ht="24" customHeight="1" x14ac:dyDescent="0.2">
      <c r="A1096" s="91">
        <v>1088</v>
      </c>
      <c r="B1096" s="91" t="s">
        <v>806</v>
      </c>
      <c r="C1096" s="91" t="s">
        <v>7667</v>
      </c>
      <c r="D1096" s="91" t="s">
        <v>7668</v>
      </c>
      <c r="E1096" s="91" t="s">
        <v>1102</v>
      </c>
      <c r="F1096" s="91" t="s">
        <v>334</v>
      </c>
      <c r="G1096" s="4">
        <v>150</v>
      </c>
      <c r="H1096" s="4">
        <v>150</v>
      </c>
      <c r="I1096" s="4">
        <v>30</v>
      </c>
      <c r="J1096" s="519"/>
    </row>
    <row r="1097" spans="1:10" ht="24" customHeight="1" x14ac:dyDescent="0.2">
      <c r="A1097" s="91">
        <v>1089</v>
      </c>
      <c r="B1097" s="91" t="s">
        <v>794</v>
      </c>
      <c r="C1097" s="91" t="s">
        <v>1235</v>
      </c>
      <c r="D1097" s="91" t="s">
        <v>7669</v>
      </c>
      <c r="E1097" s="91" t="s">
        <v>1102</v>
      </c>
      <c r="F1097" s="91" t="s">
        <v>334</v>
      </c>
      <c r="G1097" s="4">
        <v>150</v>
      </c>
      <c r="H1097" s="4">
        <v>150</v>
      </c>
      <c r="I1097" s="4">
        <v>30</v>
      </c>
      <c r="J1097" s="519"/>
    </row>
    <row r="1098" spans="1:10" ht="24" customHeight="1" x14ac:dyDescent="0.2">
      <c r="A1098" s="91">
        <v>1090</v>
      </c>
      <c r="B1098" s="91" t="s">
        <v>4669</v>
      </c>
      <c r="C1098" s="91" t="s">
        <v>4967</v>
      </c>
      <c r="D1098" s="91" t="s">
        <v>7670</v>
      </c>
      <c r="E1098" s="91" t="s">
        <v>1102</v>
      </c>
      <c r="F1098" s="91" t="s">
        <v>334</v>
      </c>
      <c r="G1098" s="4">
        <v>150</v>
      </c>
      <c r="H1098" s="4">
        <v>150</v>
      </c>
      <c r="I1098" s="4">
        <v>30</v>
      </c>
      <c r="J1098" s="519"/>
    </row>
    <row r="1099" spans="1:10" ht="24" customHeight="1" x14ac:dyDescent="0.2">
      <c r="A1099" s="91">
        <v>1091</v>
      </c>
      <c r="B1099" s="91" t="s">
        <v>704</v>
      </c>
      <c r="C1099" s="91" t="s">
        <v>939</v>
      </c>
      <c r="D1099" s="91" t="s">
        <v>7671</v>
      </c>
      <c r="E1099" s="91" t="s">
        <v>1102</v>
      </c>
      <c r="F1099" s="91" t="s">
        <v>334</v>
      </c>
      <c r="G1099" s="4">
        <v>150</v>
      </c>
      <c r="H1099" s="4">
        <v>150</v>
      </c>
      <c r="I1099" s="4">
        <v>30</v>
      </c>
      <c r="J1099" s="519"/>
    </row>
    <row r="1100" spans="1:10" ht="24" customHeight="1" x14ac:dyDescent="0.2">
      <c r="A1100" s="91">
        <v>1092</v>
      </c>
      <c r="B1100" s="91" t="s">
        <v>999</v>
      </c>
      <c r="C1100" s="91" t="s">
        <v>7239</v>
      </c>
      <c r="D1100" s="91" t="s">
        <v>7672</v>
      </c>
      <c r="E1100" s="91" t="s">
        <v>7034</v>
      </c>
      <c r="F1100" s="91" t="s">
        <v>334</v>
      </c>
      <c r="G1100" s="4">
        <v>150</v>
      </c>
      <c r="H1100" s="4">
        <v>150</v>
      </c>
      <c r="I1100" s="4">
        <v>30</v>
      </c>
      <c r="J1100" s="519"/>
    </row>
    <row r="1101" spans="1:10" ht="24" customHeight="1" x14ac:dyDescent="0.2">
      <c r="A1101" s="91">
        <v>1093</v>
      </c>
      <c r="B1101" s="91" t="s">
        <v>7673</v>
      </c>
      <c r="C1101" s="91" t="s">
        <v>7674</v>
      </c>
      <c r="D1101" s="91" t="s">
        <v>7675</v>
      </c>
      <c r="E1101" s="91" t="s">
        <v>1102</v>
      </c>
      <c r="F1101" s="91" t="s">
        <v>334</v>
      </c>
      <c r="G1101" s="4">
        <v>150</v>
      </c>
      <c r="H1101" s="4">
        <v>150</v>
      </c>
      <c r="I1101" s="4">
        <v>30</v>
      </c>
      <c r="J1101" s="519"/>
    </row>
    <row r="1102" spans="1:10" ht="24" customHeight="1" x14ac:dyDescent="0.2">
      <c r="A1102" s="91">
        <v>1094</v>
      </c>
      <c r="B1102" s="91" t="s">
        <v>7676</v>
      </c>
      <c r="C1102" s="91" t="s">
        <v>7677</v>
      </c>
      <c r="D1102" s="91" t="s">
        <v>7678</v>
      </c>
      <c r="E1102" s="91" t="s">
        <v>1102</v>
      </c>
      <c r="F1102" s="91" t="s">
        <v>334</v>
      </c>
      <c r="G1102" s="4">
        <v>150</v>
      </c>
      <c r="H1102" s="4">
        <v>150</v>
      </c>
      <c r="I1102" s="4">
        <v>30</v>
      </c>
      <c r="J1102" s="519"/>
    </row>
    <row r="1103" spans="1:10" ht="24" customHeight="1" x14ac:dyDescent="0.2">
      <c r="A1103" s="91">
        <v>1095</v>
      </c>
      <c r="B1103" s="91" t="s">
        <v>787</v>
      </c>
      <c r="C1103" s="91" t="s">
        <v>6335</v>
      </c>
      <c r="D1103" s="91" t="s">
        <v>7679</v>
      </c>
      <c r="E1103" s="91" t="s">
        <v>1102</v>
      </c>
      <c r="F1103" s="91" t="s">
        <v>334</v>
      </c>
      <c r="G1103" s="4">
        <v>150</v>
      </c>
      <c r="H1103" s="4">
        <v>150</v>
      </c>
      <c r="I1103" s="4">
        <v>30</v>
      </c>
      <c r="J1103" s="519"/>
    </row>
    <row r="1104" spans="1:10" ht="24" customHeight="1" x14ac:dyDescent="0.2">
      <c r="A1104" s="91">
        <v>1096</v>
      </c>
      <c r="B1104" s="91" t="s">
        <v>925</v>
      </c>
      <c r="C1104" s="91" t="s">
        <v>7680</v>
      </c>
      <c r="D1104" s="91" t="s">
        <v>7681</v>
      </c>
      <c r="E1104" s="91" t="s">
        <v>1102</v>
      </c>
      <c r="F1104" s="91" t="s">
        <v>334</v>
      </c>
      <c r="G1104" s="4">
        <v>150</v>
      </c>
      <c r="H1104" s="4">
        <v>150</v>
      </c>
      <c r="I1104" s="4">
        <v>30</v>
      </c>
      <c r="J1104" s="519"/>
    </row>
    <row r="1105" spans="1:10" ht="24" customHeight="1" x14ac:dyDescent="0.2">
      <c r="A1105" s="91">
        <v>1097</v>
      </c>
      <c r="B1105" s="91" t="s">
        <v>1125</v>
      </c>
      <c r="C1105" s="91" t="s">
        <v>7682</v>
      </c>
      <c r="D1105" s="91" t="s">
        <v>7683</v>
      </c>
      <c r="E1105" s="91" t="s">
        <v>1102</v>
      </c>
      <c r="F1105" s="91" t="s">
        <v>334</v>
      </c>
      <c r="G1105" s="4">
        <v>75</v>
      </c>
      <c r="H1105" s="4">
        <v>75</v>
      </c>
      <c r="I1105" s="4">
        <v>15</v>
      </c>
      <c r="J1105" s="519"/>
    </row>
    <row r="1106" spans="1:10" ht="24" customHeight="1" x14ac:dyDescent="0.2">
      <c r="A1106" s="91">
        <v>1098</v>
      </c>
      <c r="B1106" s="91" t="s">
        <v>1106</v>
      </c>
      <c r="C1106" s="91" t="s">
        <v>1584</v>
      </c>
      <c r="D1106" s="91" t="s">
        <v>7684</v>
      </c>
      <c r="E1106" s="91" t="s">
        <v>1102</v>
      </c>
      <c r="F1106" s="91" t="s">
        <v>334</v>
      </c>
      <c r="G1106" s="4">
        <v>75</v>
      </c>
      <c r="H1106" s="4">
        <v>75</v>
      </c>
      <c r="I1106" s="4">
        <v>15</v>
      </c>
      <c r="J1106" s="519"/>
    </row>
    <row r="1107" spans="1:10" ht="24" customHeight="1" x14ac:dyDescent="0.2">
      <c r="A1107" s="91">
        <v>1099</v>
      </c>
      <c r="B1107" s="91" t="s">
        <v>2046</v>
      </c>
      <c r="C1107" s="91" t="s">
        <v>892</v>
      </c>
      <c r="D1107" s="91" t="s">
        <v>7685</v>
      </c>
      <c r="E1107" s="91" t="s">
        <v>1102</v>
      </c>
      <c r="F1107" s="91" t="s">
        <v>334</v>
      </c>
      <c r="G1107" s="4">
        <v>75</v>
      </c>
      <c r="H1107" s="4">
        <v>75</v>
      </c>
      <c r="I1107" s="4">
        <v>15</v>
      </c>
      <c r="J1107" s="519"/>
    </row>
    <row r="1108" spans="1:10" ht="24" customHeight="1" x14ac:dyDescent="0.2">
      <c r="A1108" s="91">
        <v>1100</v>
      </c>
      <c r="B1108" s="91" t="s">
        <v>1012</v>
      </c>
      <c r="C1108" s="91" t="s">
        <v>7686</v>
      </c>
      <c r="D1108" s="91" t="s">
        <v>7687</v>
      </c>
      <c r="E1108" s="91" t="s">
        <v>1102</v>
      </c>
      <c r="F1108" s="91" t="s">
        <v>334</v>
      </c>
      <c r="G1108" s="4">
        <v>150</v>
      </c>
      <c r="H1108" s="4">
        <v>150</v>
      </c>
      <c r="I1108" s="4">
        <v>30</v>
      </c>
      <c r="J1108" s="519"/>
    </row>
    <row r="1109" spans="1:10" ht="24" customHeight="1" x14ac:dyDescent="0.2">
      <c r="A1109" s="91">
        <v>1101</v>
      </c>
      <c r="B1109" s="91" t="s">
        <v>757</v>
      </c>
      <c r="C1109" s="91" t="s">
        <v>7688</v>
      </c>
      <c r="D1109" s="91" t="s">
        <v>7689</v>
      </c>
      <c r="E1109" s="91" t="s">
        <v>1102</v>
      </c>
      <c r="F1109" s="91" t="s">
        <v>334</v>
      </c>
      <c r="G1109" s="4">
        <v>150</v>
      </c>
      <c r="H1109" s="4">
        <v>150</v>
      </c>
      <c r="I1109" s="4">
        <v>30</v>
      </c>
      <c r="J1109" s="519"/>
    </row>
    <row r="1110" spans="1:10" ht="24" customHeight="1" x14ac:dyDescent="0.2">
      <c r="A1110" s="91">
        <v>1102</v>
      </c>
      <c r="B1110" s="91" t="s">
        <v>2012</v>
      </c>
      <c r="C1110" s="91" t="s">
        <v>6800</v>
      </c>
      <c r="D1110" s="91" t="s">
        <v>7690</v>
      </c>
      <c r="E1110" s="91" t="s">
        <v>1102</v>
      </c>
      <c r="F1110" s="91" t="s">
        <v>334</v>
      </c>
      <c r="G1110" s="4">
        <v>150</v>
      </c>
      <c r="H1110" s="4">
        <v>150</v>
      </c>
      <c r="I1110" s="4">
        <v>30</v>
      </c>
      <c r="J1110" s="519"/>
    </row>
    <row r="1111" spans="1:10" ht="24" customHeight="1" x14ac:dyDescent="0.2">
      <c r="A1111" s="91">
        <v>1103</v>
      </c>
      <c r="B1111" s="91" t="s">
        <v>2347</v>
      </c>
      <c r="C1111" s="91" t="s">
        <v>3147</v>
      </c>
      <c r="D1111" s="91" t="s">
        <v>7691</v>
      </c>
      <c r="E1111" s="91" t="s">
        <v>1102</v>
      </c>
      <c r="F1111" s="91" t="s">
        <v>334</v>
      </c>
      <c r="G1111" s="4">
        <v>150</v>
      </c>
      <c r="H1111" s="4">
        <v>150</v>
      </c>
      <c r="I1111" s="4">
        <v>30</v>
      </c>
      <c r="J1111" s="519"/>
    </row>
    <row r="1112" spans="1:10" ht="24" customHeight="1" x14ac:dyDescent="0.2">
      <c r="A1112" s="91">
        <v>1104</v>
      </c>
      <c r="B1112" s="91" t="s">
        <v>719</v>
      </c>
      <c r="C1112" s="91" t="s">
        <v>2602</v>
      </c>
      <c r="D1112" s="91" t="s">
        <v>7692</v>
      </c>
      <c r="E1112" s="91" t="s">
        <v>1102</v>
      </c>
      <c r="F1112" s="91" t="s">
        <v>334</v>
      </c>
      <c r="G1112" s="4">
        <v>75</v>
      </c>
      <c r="H1112" s="4">
        <v>75</v>
      </c>
      <c r="I1112" s="4">
        <v>15</v>
      </c>
      <c r="J1112" s="519"/>
    </row>
    <row r="1113" spans="1:10" ht="24" customHeight="1" x14ac:dyDescent="0.2">
      <c r="A1113" s="91">
        <v>1105</v>
      </c>
      <c r="B1113" s="91" t="s">
        <v>6301</v>
      </c>
      <c r="C1113" s="91" t="s">
        <v>2911</v>
      </c>
      <c r="D1113" s="91" t="s">
        <v>7693</v>
      </c>
      <c r="E1113" s="91" t="s">
        <v>1102</v>
      </c>
      <c r="F1113" s="91" t="s">
        <v>334</v>
      </c>
      <c r="G1113" s="4">
        <v>75</v>
      </c>
      <c r="H1113" s="4">
        <v>75</v>
      </c>
      <c r="I1113" s="4">
        <v>15</v>
      </c>
      <c r="J1113" s="519"/>
    </row>
    <row r="1114" spans="1:10" ht="24" customHeight="1" x14ac:dyDescent="0.2">
      <c r="A1114" s="91">
        <v>1106</v>
      </c>
      <c r="B1114" s="91" t="s">
        <v>7694</v>
      </c>
      <c r="C1114" s="91" t="s">
        <v>3751</v>
      </c>
      <c r="D1114" s="91" t="s">
        <v>7695</v>
      </c>
      <c r="E1114" s="91" t="s">
        <v>1102</v>
      </c>
      <c r="F1114" s="91" t="s">
        <v>334</v>
      </c>
      <c r="G1114" s="4">
        <v>75</v>
      </c>
      <c r="H1114" s="4">
        <v>75</v>
      </c>
      <c r="I1114" s="4">
        <v>15</v>
      </c>
      <c r="J1114" s="519"/>
    </row>
    <row r="1115" spans="1:10" ht="24" customHeight="1" x14ac:dyDescent="0.2">
      <c r="A1115" s="91">
        <v>1107</v>
      </c>
      <c r="B1115" s="91" t="s">
        <v>1424</v>
      </c>
      <c r="C1115" s="91" t="s">
        <v>1465</v>
      </c>
      <c r="D1115" s="91" t="s">
        <v>7696</v>
      </c>
      <c r="E1115" s="91" t="s">
        <v>1102</v>
      </c>
      <c r="F1115" s="91" t="s">
        <v>334</v>
      </c>
      <c r="G1115" s="4">
        <v>75</v>
      </c>
      <c r="H1115" s="4">
        <v>75</v>
      </c>
      <c r="I1115" s="4">
        <v>15</v>
      </c>
      <c r="J1115" s="519"/>
    </row>
    <row r="1116" spans="1:10" ht="24" customHeight="1" x14ac:dyDescent="0.2">
      <c r="A1116" s="91">
        <v>1108</v>
      </c>
      <c r="B1116" s="91" t="s">
        <v>7697</v>
      </c>
      <c r="C1116" s="91" t="s">
        <v>7698</v>
      </c>
      <c r="D1116" s="91" t="s">
        <v>7699</v>
      </c>
      <c r="E1116" s="91" t="s">
        <v>1102</v>
      </c>
      <c r="F1116" s="91" t="s">
        <v>334</v>
      </c>
      <c r="G1116" s="4">
        <v>150</v>
      </c>
      <c r="H1116" s="4">
        <v>150</v>
      </c>
      <c r="I1116" s="4">
        <v>30</v>
      </c>
      <c r="J1116" s="519"/>
    </row>
    <row r="1117" spans="1:10" ht="24" customHeight="1" x14ac:dyDescent="0.2">
      <c r="A1117" s="91">
        <v>1109</v>
      </c>
      <c r="B1117" s="91" t="s">
        <v>7700</v>
      </c>
      <c r="C1117" s="91" t="s">
        <v>4393</v>
      </c>
      <c r="D1117" s="91" t="s">
        <v>7701</v>
      </c>
      <c r="E1117" s="91" t="s">
        <v>1102</v>
      </c>
      <c r="F1117" s="91" t="s">
        <v>334</v>
      </c>
      <c r="G1117" s="4">
        <v>150</v>
      </c>
      <c r="H1117" s="4">
        <v>150</v>
      </c>
      <c r="I1117" s="4">
        <v>30</v>
      </c>
      <c r="J1117" s="519"/>
    </row>
    <row r="1118" spans="1:10" ht="24" customHeight="1" x14ac:dyDescent="0.2">
      <c r="A1118" s="91">
        <v>1110</v>
      </c>
      <c r="B1118" s="91" t="s">
        <v>1012</v>
      </c>
      <c r="C1118" s="91" t="s">
        <v>7702</v>
      </c>
      <c r="D1118" s="91" t="s">
        <v>7703</v>
      </c>
      <c r="E1118" s="91" t="s">
        <v>1102</v>
      </c>
      <c r="F1118" s="91" t="s">
        <v>334</v>
      </c>
      <c r="G1118" s="4">
        <v>75</v>
      </c>
      <c r="H1118" s="4">
        <v>75</v>
      </c>
      <c r="I1118" s="4">
        <v>15</v>
      </c>
      <c r="J1118" s="519"/>
    </row>
    <row r="1119" spans="1:10" ht="24" customHeight="1" x14ac:dyDescent="0.2">
      <c r="A1119" s="91">
        <v>1111</v>
      </c>
      <c r="B1119" s="91" t="s">
        <v>1254</v>
      </c>
      <c r="C1119" s="91" t="s">
        <v>3238</v>
      </c>
      <c r="D1119" s="91" t="s">
        <v>7704</v>
      </c>
      <c r="E1119" s="91" t="s">
        <v>1111</v>
      </c>
      <c r="F1119" s="91" t="s">
        <v>334</v>
      </c>
      <c r="G1119" s="4">
        <v>200</v>
      </c>
      <c r="H1119" s="4">
        <v>200</v>
      </c>
      <c r="I1119" s="4">
        <v>40</v>
      </c>
      <c r="J1119" s="519"/>
    </row>
    <row r="1120" spans="1:10" ht="24" customHeight="1" x14ac:dyDescent="0.2">
      <c r="A1120" s="91">
        <v>1112</v>
      </c>
      <c r="B1120" s="91" t="s">
        <v>7705</v>
      </c>
      <c r="C1120" s="91" t="s">
        <v>7706</v>
      </c>
      <c r="D1120" s="91" t="s">
        <v>7707</v>
      </c>
      <c r="E1120" s="91" t="s">
        <v>1102</v>
      </c>
      <c r="F1120" s="91" t="s">
        <v>334</v>
      </c>
      <c r="G1120" s="4">
        <v>150</v>
      </c>
      <c r="H1120" s="4">
        <v>150</v>
      </c>
      <c r="I1120" s="4">
        <v>30</v>
      </c>
      <c r="J1120" s="519"/>
    </row>
    <row r="1121" spans="1:10" ht="24" customHeight="1" x14ac:dyDescent="0.2">
      <c r="A1121" s="91">
        <v>1113</v>
      </c>
      <c r="B1121" s="91" t="s">
        <v>7708</v>
      </c>
      <c r="C1121" s="91" t="s">
        <v>7709</v>
      </c>
      <c r="D1121" s="91" t="s">
        <v>7710</v>
      </c>
      <c r="E1121" s="91" t="s">
        <v>1102</v>
      </c>
      <c r="F1121" s="91" t="s">
        <v>334</v>
      </c>
      <c r="G1121" s="4">
        <v>225</v>
      </c>
      <c r="H1121" s="4">
        <v>225</v>
      </c>
      <c r="I1121" s="4">
        <v>45</v>
      </c>
      <c r="J1121" s="519"/>
    </row>
    <row r="1122" spans="1:10" ht="24" customHeight="1" x14ac:dyDescent="0.2">
      <c r="A1122" s="91">
        <v>1114</v>
      </c>
      <c r="B1122" s="91" t="s">
        <v>7711</v>
      </c>
      <c r="C1122" s="91" t="s">
        <v>3691</v>
      </c>
      <c r="D1122" s="91" t="s">
        <v>7712</v>
      </c>
      <c r="E1122" s="91" t="s">
        <v>1102</v>
      </c>
      <c r="F1122" s="91" t="s">
        <v>334</v>
      </c>
      <c r="G1122" s="4">
        <v>75</v>
      </c>
      <c r="H1122" s="4">
        <v>75</v>
      </c>
      <c r="I1122" s="4">
        <v>15</v>
      </c>
      <c r="J1122" s="519"/>
    </row>
    <row r="1123" spans="1:10" ht="24" customHeight="1" x14ac:dyDescent="0.2">
      <c r="A1123" s="91">
        <v>1115</v>
      </c>
      <c r="B1123" s="91" t="s">
        <v>1012</v>
      </c>
      <c r="C1123" s="91" t="s">
        <v>2858</v>
      </c>
      <c r="D1123" s="91" t="s">
        <v>7713</v>
      </c>
      <c r="E1123" s="91" t="s">
        <v>1102</v>
      </c>
      <c r="F1123" s="91" t="s">
        <v>334</v>
      </c>
      <c r="G1123" s="4">
        <v>150</v>
      </c>
      <c r="H1123" s="4">
        <v>150</v>
      </c>
      <c r="I1123" s="4">
        <v>30</v>
      </c>
      <c r="J1123" s="519"/>
    </row>
    <row r="1124" spans="1:10" ht="24" customHeight="1" x14ac:dyDescent="0.2">
      <c r="A1124" s="91">
        <v>1116</v>
      </c>
      <c r="B1124" s="91" t="s">
        <v>1254</v>
      </c>
      <c r="C1124" s="91" t="s">
        <v>1499</v>
      </c>
      <c r="D1124" s="91" t="s">
        <v>7714</v>
      </c>
      <c r="E1124" s="91" t="s">
        <v>1102</v>
      </c>
      <c r="F1124" s="91" t="s">
        <v>334</v>
      </c>
      <c r="G1124" s="4">
        <v>450</v>
      </c>
      <c r="H1124" s="4">
        <v>450</v>
      </c>
      <c r="I1124" s="4">
        <v>90</v>
      </c>
      <c r="J1124" s="519"/>
    </row>
    <row r="1125" spans="1:10" ht="24" customHeight="1" x14ac:dyDescent="0.2">
      <c r="A1125" s="91">
        <v>1117</v>
      </c>
      <c r="B1125" s="91" t="s">
        <v>2558</v>
      </c>
      <c r="C1125" s="91" t="s">
        <v>1695</v>
      </c>
      <c r="D1125" s="91" t="s">
        <v>7715</v>
      </c>
      <c r="E1125" s="91" t="s">
        <v>1102</v>
      </c>
      <c r="F1125" s="91" t="s">
        <v>334</v>
      </c>
      <c r="G1125" s="4">
        <v>75</v>
      </c>
      <c r="H1125" s="4">
        <v>75</v>
      </c>
      <c r="I1125" s="4">
        <v>15</v>
      </c>
      <c r="J1125" s="519"/>
    </row>
    <row r="1126" spans="1:10" ht="24" customHeight="1" x14ac:dyDescent="0.2">
      <c r="A1126" s="91">
        <v>1118</v>
      </c>
      <c r="B1126" s="91" t="s">
        <v>806</v>
      </c>
      <c r="C1126" s="91" t="s">
        <v>7716</v>
      </c>
      <c r="D1126" s="91" t="s">
        <v>7717</v>
      </c>
      <c r="E1126" s="91" t="s">
        <v>1102</v>
      </c>
      <c r="F1126" s="91" t="s">
        <v>334</v>
      </c>
      <c r="G1126" s="4">
        <v>150</v>
      </c>
      <c r="H1126" s="4">
        <v>150</v>
      </c>
      <c r="I1126" s="4">
        <v>30</v>
      </c>
      <c r="J1126" s="519"/>
    </row>
    <row r="1127" spans="1:10" ht="24" customHeight="1" x14ac:dyDescent="0.2">
      <c r="A1127" s="91">
        <v>1119</v>
      </c>
      <c r="B1127" s="91" t="s">
        <v>2670</v>
      </c>
      <c r="C1127" s="91" t="s">
        <v>1530</v>
      </c>
      <c r="D1127" s="91" t="s">
        <v>7718</v>
      </c>
      <c r="E1127" s="91" t="s">
        <v>1102</v>
      </c>
      <c r="F1127" s="91" t="s">
        <v>334</v>
      </c>
      <c r="G1127" s="4">
        <v>150</v>
      </c>
      <c r="H1127" s="4">
        <v>150</v>
      </c>
      <c r="I1127" s="4">
        <v>30</v>
      </c>
      <c r="J1127" s="519"/>
    </row>
    <row r="1128" spans="1:10" ht="24" customHeight="1" x14ac:dyDescent="0.2">
      <c r="A1128" s="91">
        <v>1120</v>
      </c>
      <c r="B1128" s="91" t="s">
        <v>1012</v>
      </c>
      <c r="C1128" s="91" t="s">
        <v>901</v>
      </c>
      <c r="D1128" s="91" t="s">
        <v>7719</v>
      </c>
      <c r="E1128" s="91" t="s">
        <v>1102</v>
      </c>
      <c r="F1128" s="91" t="s">
        <v>334</v>
      </c>
      <c r="G1128" s="4">
        <v>75</v>
      </c>
      <c r="H1128" s="4">
        <v>75</v>
      </c>
      <c r="I1128" s="4">
        <v>15</v>
      </c>
      <c r="J1128" s="519"/>
    </row>
    <row r="1129" spans="1:10" ht="24" customHeight="1" x14ac:dyDescent="0.2">
      <c r="A1129" s="91">
        <v>1121</v>
      </c>
      <c r="B1129" s="91" t="s">
        <v>1142</v>
      </c>
      <c r="C1129" s="91" t="s">
        <v>4116</v>
      </c>
      <c r="D1129" s="91" t="s">
        <v>7720</v>
      </c>
      <c r="E1129" s="91" t="s">
        <v>1102</v>
      </c>
      <c r="F1129" s="91" t="s">
        <v>334</v>
      </c>
      <c r="G1129" s="4">
        <v>75</v>
      </c>
      <c r="H1129" s="4">
        <v>75</v>
      </c>
      <c r="I1129" s="4">
        <v>15</v>
      </c>
      <c r="J1129" s="519"/>
    </row>
    <row r="1130" spans="1:10" ht="24" customHeight="1" x14ac:dyDescent="0.2">
      <c r="A1130" s="91">
        <v>1122</v>
      </c>
      <c r="B1130" s="91" t="s">
        <v>906</v>
      </c>
      <c r="C1130" s="91" t="s">
        <v>3105</v>
      </c>
      <c r="D1130" s="91" t="s">
        <v>7721</v>
      </c>
      <c r="E1130" s="91" t="s">
        <v>1102</v>
      </c>
      <c r="F1130" s="91" t="s">
        <v>334</v>
      </c>
      <c r="G1130" s="4">
        <v>150</v>
      </c>
      <c r="H1130" s="4">
        <v>150</v>
      </c>
      <c r="I1130" s="4">
        <v>30</v>
      </c>
      <c r="J1130" s="519"/>
    </row>
    <row r="1131" spans="1:10" ht="24" customHeight="1" x14ac:dyDescent="0.2">
      <c r="A1131" s="91">
        <v>1123</v>
      </c>
      <c r="B1131" s="91" t="s">
        <v>1012</v>
      </c>
      <c r="C1131" s="91" t="s">
        <v>7722</v>
      </c>
      <c r="D1131" s="91" t="s">
        <v>7723</v>
      </c>
      <c r="E1131" s="91" t="s">
        <v>1102</v>
      </c>
      <c r="F1131" s="91" t="s">
        <v>334</v>
      </c>
      <c r="G1131" s="4">
        <v>150</v>
      </c>
      <c r="H1131" s="4">
        <v>150</v>
      </c>
      <c r="I1131" s="4">
        <v>30</v>
      </c>
      <c r="J1131" s="519"/>
    </row>
    <row r="1132" spans="1:10" ht="24" customHeight="1" x14ac:dyDescent="0.2">
      <c r="A1132" s="91">
        <v>1124</v>
      </c>
      <c r="B1132" s="91" t="s">
        <v>7724</v>
      </c>
      <c r="C1132" s="91" t="s">
        <v>3714</v>
      </c>
      <c r="D1132" s="91" t="s">
        <v>7725</v>
      </c>
      <c r="E1132" s="91" t="s">
        <v>1102</v>
      </c>
      <c r="F1132" s="91" t="s">
        <v>334</v>
      </c>
      <c r="G1132" s="4">
        <v>150</v>
      </c>
      <c r="H1132" s="4">
        <v>150</v>
      </c>
      <c r="I1132" s="4">
        <v>30</v>
      </c>
      <c r="J1132" s="519"/>
    </row>
    <row r="1133" spans="1:10" ht="24" customHeight="1" x14ac:dyDescent="0.2">
      <c r="A1133" s="91">
        <v>1125</v>
      </c>
      <c r="B1133" s="91" t="s">
        <v>1012</v>
      </c>
      <c r="C1133" s="91" t="s">
        <v>2343</v>
      </c>
      <c r="D1133" s="91" t="s">
        <v>7726</v>
      </c>
      <c r="E1133" s="91" t="s">
        <v>1102</v>
      </c>
      <c r="F1133" s="91" t="s">
        <v>334</v>
      </c>
      <c r="G1133" s="4">
        <v>150</v>
      </c>
      <c r="H1133" s="4">
        <v>150</v>
      </c>
      <c r="I1133" s="4">
        <v>30</v>
      </c>
      <c r="J1133" s="519"/>
    </row>
    <row r="1134" spans="1:10" ht="24" customHeight="1" x14ac:dyDescent="0.2">
      <c r="A1134" s="91">
        <v>1126</v>
      </c>
      <c r="B1134" s="91" t="s">
        <v>1254</v>
      </c>
      <c r="C1134" s="91" t="s">
        <v>7727</v>
      </c>
      <c r="D1134" s="91" t="s">
        <v>7728</v>
      </c>
      <c r="E1134" s="91" t="s">
        <v>1102</v>
      </c>
      <c r="F1134" s="91" t="s">
        <v>334</v>
      </c>
      <c r="G1134" s="4">
        <v>75</v>
      </c>
      <c r="H1134" s="4">
        <v>75</v>
      </c>
      <c r="I1134" s="4">
        <v>15</v>
      </c>
      <c r="J1134" s="519"/>
    </row>
    <row r="1135" spans="1:10" ht="24" customHeight="1" x14ac:dyDescent="0.2">
      <c r="A1135" s="91">
        <v>1127</v>
      </c>
      <c r="B1135" s="91" t="s">
        <v>1575</v>
      </c>
      <c r="C1135" s="91" t="s">
        <v>7648</v>
      </c>
      <c r="D1135" s="91" t="s">
        <v>7729</v>
      </c>
      <c r="E1135" s="91" t="s">
        <v>1102</v>
      </c>
      <c r="F1135" s="91" t="s">
        <v>334</v>
      </c>
      <c r="G1135" s="4">
        <v>75</v>
      </c>
      <c r="H1135" s="4">
        <v>75</v>
      </c>
      <c r="I1135" s="4">
        <v>15</v>
      </c>
      <c r="J1135" s="519"/>
    </row>
    <row r="1136" spans="1:10" ht="24" customHeight="1" x14ac:dyDescent="0.2">
      <c r="A1136" s="91">
        <v>1128</v>
      </c>
      <c r="B1136" s="91" t="s">
        <v>2839</v>
      </c>
      <c r="C1136" s="91" t="s">
        <v>7730</v>
      </c>
      <c r="D1136" s="91" t="s">
        <v>7731</v>
      </c>
      <c r="E1136" s="91" t="s">
        <v>1102</v>
      </c>
      <c r="F1136" s="91" t="s">
        <v>334</v>
      </c>
      <c r="G1136" s="4">
        <v>75</v>
      </c>
      <c r="H1136" s="4">
        <v>75</v>
      </c>
      <c r="I1136" s="4">
        <v>15</v>
      </c>
      <c r="J1136" s="519"/>
    </row>
    <row r="1137" spans="1:10" ht="24" customHeight="1" x14ac:dyDescent="0.2">
      <c r="A1137" s="91">
        <v>1129</v>
      </c>
      <c r="B1137" s="91" t="s">
        <v>4169</v>
      </c>
      <c r="C1137" s="91" t="s">
        <v>1482</v>
      </c>
      <c r="D1137" s="91" t="s">
        <v>7732</v>
      </c>
      <c r="E1137" s="91" t="s">
        <v>1102</v>
      </c>
      <c r="F1137" s="91" t="s">
        <v>334</v>
      </c>
      <c r="G1137" s="4">
        <v>150</v>
      </c>
      <c r="H1137" s="4">
        <v>150</v>
      </c>
      <c r="I1137" s="4">
        <v>30</v>
      </c>
      <c r="J1137" s="519"/>
    </row>
    <row r="1138" spans="1:10" ht="24" customHeight="1" x14ac:dyDescent="0.2">
      <c r="A1138" s="91">
        <v>1130</v>
      </c>
      <c r="B1138" s="91" t="s">
        <v>1021</v>
      </c>
      <c r="C1138" s="91" t="s">
        <v>7733</v>
      </c>
      <c r="D1138" s="91" t="s">
        <v>7734</v>
      </c>
      <c r="E1138" s="91" t="s">
        <v>1111</v>
      </c>
      <c r="F1138" s="91" t="s">
        <v>334</v>
      </c>
      <c r="G1138" s="4">
        <v>200</v>
      </c>
      <c r="H1138" s="4">
        <v>200</v>
      </c>
      <c r="I1138" s="4">
        <v>40</v>
      </c>
      <c r="J1138" s="519"/>
    </row>
    <row r="1139" spans="1:10" ht="24" customHeight="1" x14ac:dyDescent="0.2">
      <c r="A1139" s="91">
        <v>1131</v>
      </c>
      <c r="B1139" s="91" t="s">
        <v>1778</v>
      </c>
      <c r="C1139" s="91" t="s">
        <v>3012</v>
      </c>
      <c r="D1139" s="91" t="s">
        <v>7735</v>
      </c>
      <c r="E1139" s="91" t="s">
        <v>1102</v>
      </c>
      <c r="F1139" s="91" t="s">
        <v>334</v>
      </c>
      <c r="G1139" s="4">
        <v>75</v>
      </c>
      <c r="H1139" s="4">
        <v>75</v>
      </c>
      <c r="I1139" s="4">
        <v>15</v>
      </c>
      <c r="J1139" s="519"/>
    </row>
    <row r="1140" spans="1:10" ht="24" customHeight="1" x14ac:dyDescent="0.2">
      <c r="A1140" s="91">
        <v>1132</v>
      </c>
      <c r="B1140" s="91" t="s">
        <v>1145</v>
      </c>
      <c r="C1140" s="91" t="s">
        <v>2010</v>
      </c>
      <c r="D1140" s="91" t="s">
        <v>7736</v>
      </c>
      <c r="E1140" s="91" t="s">
        <v>1102</v>
      </c>
      <c r="F1140" s="91" t="s">
        <v>334</v>
      </c>
      <c r="G1140" s="4">
        <v>450</v>
      </c>
      <c r="H1140" s="4">
        <v>450</v>
      </c>
      <c r="I1140" s="4">
        <v>90</v>
      </c>
      <c r="J1140" s="519"/>
    </row>
    <row r="1141" spans="1:10" ht="24" customHeight="1" x14ac:dyDescent="0.2">
      <c r="A1141" s="91">
        <v>1133</v>
      </c>
      <c r="B1141" s="91" t="s">
        <v>4274</v>
      </c>
      <c r="C1141" s="91" t="s">
        <v>1107</v>
      </c>
      <c r="D1141" s="91" t="s">
        <v>7737</v>
      </c>
      <c r="E1141" s="91" t="s">
        <v>1102</v>
      </c>
      <c r="F1141" s="91" t="s">
        <v>334</v>
      </c>
      <c r="G1141" s="4">
        <v>75</v>
      </c>
      <c r="H1141" s="4">
        <v>75</v>
      </c>
      <c r="I1141" s="4">
        <v>15</v>
      </c>
      <c r="J1141" s="519"/>
    </row>
    <row r="1142" spans="1:10" ht="24" customHeight="1" x14ac:dyDescent="0.2">
      <c r="A1142" s="91">
        <v>1134</v>
      </c>
      <c r="B1142" s="91" t="s">
        <v>1648</v>
      </c>
      <c r="C1142" s="91" t="s">
        <v>4226</v>
      </c>
      <c r="D1142" s="91" t="s">
        <v>7738</v>
      </c>
      <c r="E1142" s="91" t="s">
        <v>1102</v>
      </c>
      <c r="F1142" s="91" t="s">
        <v>334</v>
      </c>
      <c r="G1142" s="4">
        <v>75</v>
      </c>
      <c r="H1142" s="4">
        <v>75</v>
      </c>
      <c r="I1142" s="4">
        <v>15</v>
      </c>
      <c r="J1142" s="519"/>
    </row>
    <row r="1143" spans="1:10" ht="24" customHeight="1" x14ac:dyDescent="0.2">
      <c r="A1143" s="91">
        <v>1135</v>
      </c>
      <c r="B1143" s="91" t="s">
        <v>1151</v>
      </c>
      <c r="C1143" s="91" t="s">
        <v>1719</v>
      </c>
      <c r="D1143" s="91" t="s">
        <v>7739</v>
      </c>
      <c r="E1143" s="91" t="s">
        <v>1102</v>
      </c>
      <c r="F1143" s="91" t="s">
        <v>334</v>
      </c>
      <c r="G1143" s="4">
        <v>450</v>
      </c>
      <c r="H1143" s="4">
        <v>450</v>
      </c>
      <c r="I1143" s="4">
        <v>90</v>
      </c>
      <c r="J1143" s="519"/>
    </row>
    <row r="1144" spans="1:10" ht="24" customHeight="1" x14ac:dyDescent="0.2">
      <c r="A1144" s="91">
        <v>1136</v>
      </c>
      <c r="B1144" s="91" t="s">
        <v>757</v>
      </c>
      <c r="C1144" s="91" t="s">
        <v>7740</v>
      </c>
      <c r="D1144" s="91" t="s">
        <v>7741</v>
      </c>
      <c r="E1144" s="91" t="s">
        <v>1102</v>
      </c>
      <c r="F1144" s="91" t="s">
        <v>334</v>
      </c>
      <c r="G1144" s="4">
        <v>75</v>
      </c>
      <c r="H1144" s="4">
        <v>75</v>
      </c>
      <c r="I1144" s="4">
        <v>15</v>
      </c>
      <c r="J1144" s="519"/>
    </row>
    <row r="1145" spans="1:10" ht="24" customHeight="1" x14ac:dyDescent="0.2">
      <c r="A1145" s="91">
        <v>1137</v>
      </c>
      <c r="B1145" s="91" t="s">
        <v>1295</v>
      </c>
      <c r="C1145" s="91" t="s">
        <v>7742</v>
      </c>
      <c r="D1145" s="91" t="s">
        <v>7743</v>
      </c>
      <c r="E1145" s="91" t="s">
        <v>1102</v>
      </c>
      <c r="F1145" s="91" t="s">
        <v>334</v>
      </c>
      <c r="G1145" s="4">
        <v>300</v>
      </c>
      <c r="H1145" s="4">
        <v>300</v>
      </c>
      <c r="I1145" s="4">
        <v>60</v>
      </c>
      <c r="J1145" s="519"/>
    </row>
    <row r="1146" spans="1:10" ht="24" customHeight="1" x14ac:dyDescent="0.2">
      <c r="A1146" s="91">
        <v>1138</v>
      </c>
      <c r="B1146" s="91" t="s">
        <v>2992</v>
      </c>
      <c r="C1146" s="91" t="s">
        <v>4023</v>
      </c>
      <c r="D1146" s="91" t="s">
        <v>7744</v>
      </c>
      <c r="E1146" s="91" t="s">
        <v>1102</v>
      </c>
      <c r="F1146" s="91" t="s">
        <v>334</v>
      </c>
      <c r="G1146" s="4">
        <v>75</v>
      </c>
      <c r="H1146" s="4">
        <v>75</v>
      </c>
      <c r="I1146" s="4">
        <v>15</v>
      </c>
      <c r="J1146" s="519"/>
    </row>
    <row r="1147" spans="1:10" ht="24" customHeight="1" x14ac:dyDescent="0.2">
      <c r="A1147" s="91">
        <v>1139</v>
      </c>
      <c r="B1147" s="91" t="s">
        <v>1590</v>
      </c>
      <c r="C1147" s="91" t="s">
        <v>7745</v>
      </c>
      <c r="D1147" s="91" t="s">
        <v>7746</v>
      </c>
      <c r="E1147" s="91" t="s">
        <v>1102</v>
      </c>
      <c r="F1147" s="91" t="s">
        <v>334</v>
      </c>
      <c r="G1147" s="4">
        <v>75</v>
      </c>
      <c r="H1147" s="4">
        <v>75</v>
      </c>
      <c r="I1147" s="4">
        <v>15</v>
      </c>
      <c r="J1147" s="519"/>
    </row>
    <row r="1148" spans="1:10" ht="24" customHeight="1" x14ac:dyDescent="0.2">
      <c r="A1148" s="91">
        <v>1140</v>
      </c>
      <c r="B1148" s="91" t="s">
        <v>1520</v>
      </c>
      <c r="C1148" s="91" t="s">
        <v>2253</v>
      </c>
      <c r="D1148" s="91" t="s">
        <v>7747</v>
      </c>
      <c r="E1148" s="91" t="s">
        <v>1102</v>
      </c>
      <c r="F1148" s="91" t="s">
        <v>334</v>
      </c>
      <c r="G1148" s="4">
        <v>75</v>
      </c>
      <c r="H1148" s="4">
        <v>75</v>
      </c>
      <c r="I1148" s="4">
        <v>15</v>
      </c>
      <c r="J1148" s="519"/>
    </row>
    <row r="1149" spans="1:10" ht="24" customHeight="1" x14ac:dyDescent="0.2">
      <c r="A1149" s="91">
        <v>1141</v>
      </c>
      <c r="B1149" s="91" t="s">
        <v>1295</v>
      </c>
      <c r="C1149" s="91" t="s">
        <v>1908</v>
      </c>
      <c r="D1149" s="91" t="s">
        <v>7748</v>
      </c>
      <c r="E1149" s="91" t="s">
        <v>1102</v>
      </c>
      <c r="F1149" s="91" t="s">
        <v>334</v>
      </c>
      <c r="G1149" s="4">
        <v>75</v>
      </c>
      <c r="H1149" s="4">
        <v>75</v>
      </c>
      <c r="I1149" s="4">
        <v>15</v>
      </c>
      <c r="J1149" s="519"/>
    </row>
    <row r="1150" spans="1:10" ht="24" customHeight="1" x14ac:dyDescent="0.2">
      <c r="A1150" s="91">
        <v>1142</v>
      </c>
      <c r="B1150" s="91" t="s">
        <v>1290</v>
      </c>
      <c r="C1150" s="91" t="s">
        <v>1470</v>
      </c>
      <c r="D1150" s="91" t="s">
        <v>7749</v>
      </c>
      <c r="E1150" s="91" t="s">
        <v>1102</v>
      </c>
      <c r="F1150" s="91" t="s">
        <v>334</v>
      </c>
      <c r="G1150" s="4">
        <v>75</v>
      </c>
      <c r="H1150" s="4">
        <v>75</v>
      </c>
      <c r="I1150" s="4">
        <v>15</v>
      </c>
      <c r="J1150" s="519"/>
    </row>
    <row r="1151" spans="1:10" ht="24" customHeight="1" x14ac:dyDescent="0.2">
      <c r="A1151" s="91">
        <v>1143</v>
      </c>
      <c r="B1151" s="91" t="s">
        <v>1145</v>
      </c>
      <c r="C1151" s="91" t="s">
        <v>4002</v>
      </c>
      <c r="D1151" s="91" t="s">
        <v>7750</v>
      </c>
      <c r="E1151" s="91" t="s">
        <v>1102</v>
      </c>
      <c r="F1151" s="91" t="s">
        <v>334</v>
      </c>
      <c r="G1151" s="4">
        <v>75</v>
      </c>
      <c r="H1151" s="4">
        <v>75</v>
      </c>
      <c r="I1151" s="4">
        <v>15</v>
      </c>
      <c r="J1151" s="519"/>
    </row>
    <row r="1152" spans="1:10" ht="24" customHeight="1" x14ac:dyDescent="0.2">
      <c r="A1152" s="91">
        <v>1144</v>
      </c>
      <c r="B1152" s="91" t="s">
        <v>989</v>
      </c>
      <c r="C1152" s="91" t="s">
        <v>3457</v>
      </c>
      <c r="D1152" s="91" t="s">
        <v>7751</v>
      </c>
      <c r="E1152" s="91" t="s">
        <v>1102</v>
      </c>
      <c r="F1152" s="91" t="s">
        <v>334</v>
      </c>
      <c r="G1152" s="4">
        <v>75</v>
      </c>
      <c r="H1152" s="4">
        <v>75</v>
      </c>
      <c r="I1152" s="4">
        <v>15</v>
      </c>
      <c r="J1152" s="519"/>
    </row>
    <row r="1153" spans="1:10" ht="24" customHeight="1" x14ac:dyDescent="0.2">
      <c r="A1153" s="91">
        <v>1145</v>
      </c>
      <c r="B1153" s="91" t="s">
        <v>1515</v>
      </c>
      <c r="C1153" s="91" t="s">
        <v>2786</v>
      </c>
      <c r="D1153" s="91" t="s">
        <v>7752</v>
      </c>
      <c r="E1153" s="91" t="s">
        <v>1102</v>
      </c>
      <c r="F1153" s="91" t="s">
        <v>334</v>
      </c>
      <c r="G1153" s="4">
        <v>75</v>
      </c>
      <c r="H1153" s="4">
        <v>75</v>
      </c>
      <c r="I1153" s="4">
        <v>15</v>
      </c>
      <c r="J1153" s="519"/>
    </row>
    <row r="1154" spans="1:10" ht="24" customHeight="1" x14ac:dyDescent="0.2">
      <c r="A1154" s="91">
        <v>1146</v>
      </c>
      <c r="B1154" s="91" t="s">
        <v>7753</v>
      </c>
      <c r="C1154" s="91" t="s">
        <v>7754</v>
      </c>
      <c r="D1154" s="91" t="s">
        <v>7755</v>
      </c>
      <c r="E1154" s="91" t="s">
        <v>1102</v>
      </c>
      <c r="F1154" s="91" t="s">
        <v>334</v>
      </c>
      <c r="G1154" s="4">
        <v>450</v>
      </c>
      <c r="H1154" s="4">
        <v>450</v>
      </c>
      <c r="I1154" s="4">
        <v>90</v>
      </c>
      <c r="J1154" s="519"/>
    </row>
    <row r="1155" spans="1:10" ht="24" customHeight="1" x14ac:dyDescent="0.2">
      <c r="A1155" s="91">
        <v>1147</v>
      </c>
      <c r="B1155" s="91" t="s">
        <v>1131</v>
      </c>
      <c r="C1155" s="91" t="s">
        <v>3502</v>
      </c>
      <c r="D1155" s="91" t="s">
        <v>7756</v>
      </c>
      <c r="E1155" s="91" t="s">
        <v>1102</v>
      </c>
      <c r="F1155" s="91" t="s">
        <v>334</v>
      </c>
      <c r="G1155" s="4">
        <v>150</v>
      </c>
      <c r="H1155" s="4">
        <v>150</v>
      </c>
      <c r="I1155" s="4">
        <v>30</v>
      </c>
      <c r="J1155" s="519"/>
    </row>
    <row r="1156" spans="1:10" ht="24" customHeight="1" x14ac:dyDescent="0.2">
      <c r="A1156" s="91">
        <v>1148</v>
      </c>
      <c r="B1156" s="91" t="s">
        <v>1290</v>
      </c>
      <c r="C1156" s="91" t="s">
        <v>1656</v>
      </c>
      <c r="D1156" s="91" t="s">
        <v>7757</v>
      </c>
      <c r="E1156" s="91" t="s">
        <v>1102</v>
      </c>
      <c r="F1156" s="91" t="s">
        <v>334</v>
      </c>
      <c r="G1156" s="4">
        <v>75</v>
      </c>
      <c r="H1156" s="4">
        <v>75</v>
      </c>
      <c r="I1156" s="4">
        <v>15</v>
      </c>
      <c r="J1156" s="519"/>
    </row>
    <row r="1157" spans="1:10" ht="24" customHeight="1" x14ac:dyDescent="0.2">
      <c r="A1157" s="91">
        <v>1149</v>
      </c>
      <c r="B1157" s="91" t="s">
        <v>715</v>
      </c>
      <c r="C1157" s="91" t="s">
        <v>1656</v>
      </c>
      <c r="D1157" s="91" t="s">
        <v>7758</v>
      </c>
      <c r="E1157" s="91" t="s">
        <v>1102</v>
      </c>
      <c r="F1157" s="91" t="s">
        <v>334</v>
      </c>
      <c r="G1157" s="4">
        <v>75</v>
      </c>
      <c r="H1157" s="4">
        <v>75</v>
      </c>
      <c r="I1157" s="4">
        <v>15</v>
      </c>
      <c r="J1157" s="519"/>
    </row>
    <row r="1158" spans="1:10" ht="24" customHeight="1" x14ac:dyDescent="0.2">
      <c r="A1158" s="91">
        <v>1150</v>
      </c>
      <c r="B1158" s="91" t="s">
        <v>1131</v>
      </c>
      <c r="C1158" s="91" t="s">
        <v>1494</v>
      </c>
      <c r="D1158" s="91" t="s">
        <v>7759</v>
      </c>
      <c r="E1158" s="91" t="s">
        <v>1102</v>
      </c>
      <c r="F1158" s="91" t="s">
        <v>334</v>
      </c>
      <c r="G1158" s="4">
        <v>450</v>
      </c>
      <c r="H1158" s="4">
        <v>450</v>
      </c>
      <c r="I1158" s="4">
        <v>90</v>
      </c>
      <c r="J1158" s="519"/>
    </row>
    <row r="1159" spans="1:10" ht="24" customHeight="1" x14ac:dyDescent="0.2">
      <c r="A1159" s="91">
        <v>1151</v>
      </c>
      <c r="B1159" s="91" t="s">
        <v>2507</v>
      </c>
      <c r="C1159" s="91" t="s">
        <v>3513</v>
      </c>
      <c r="D1159" s="91" t="s">
        <v>7760</v>
      </c>
      <c r="E1159" s="91" t="s">
        <v>1102</v>
      </c>
      <c r="F1159" s="91" t="s">
        <v>334</v>
      </c>
      <c r="G1159" s="4">
        <v>75</v>
      </c>
      <c r="H1159" s="4">
        <v>75</v>
      </c>
      <c r="I1159" s="4">
        <v>15</v>
      </c>
      <c r="J1159" s="519"/>
    </row>
    <row r="1160" spans="1:10" ht="24" customHeight="1" x14ac:dyDescent="0.2">
      <c r="A1160" s="91">
        <v>1152</v>
      </c>
      <c r="B1160" s="91" t="s">
        <v>4883</v>
      </c>
      <c r="C1160" s="91" t="s">
        <v>7761</v>
      </c>
      <c r="D1160" s="91" t="s">
        <v>7762</v>
      </c>
      <c r="E1160" s="91" t="s">
        <v>1102</v>
      </c>
      <c r="F1160" s="91" t="s">
        <v>334</v>
      </c>
      <c r="G1160" s="4">
        <v>75</v>
      </c>
      <c r="H1160" s="4">
        <v>75</v>
      </c>
      <c r="I1160" s="4">
        <v>15</v>
      </c>
      <c r="J1160" s="519"/>
    </row>
    <row r="1161" spans="1:10" ht="24" customHeight="1" x14ac:dyDescent="0.2">
      <c r="A1161" s="91">
        <v>1153</v>
      </c>
      <c r="B1161" s="91" t="s">
        <v>1131</v>
      </c>
      <c r="C1161" s="91" t="s">
        <v>7763</v>
      </c>
      <c r="D1161" s="91" t="s">
        <v>7764</v>
      </c>
      <c r="E1161" s="91" t="s">
        <v>1102</v>
      </c>
      <c r="F1161" s="91" t="s">
        <v>334</v>
      </c>
      <c r="G1161" s="4">
        <v>75</v>
      </c>
      <c r="H1161" s="4">
        <v>75</v>
      </c>
      <c r="I1161" s="4">
        <v>15</v>
      </c>
      <c r="J1161" s="519"/>
    </row>
    <row r="1162" spans="1:10" ht="24" customHeight="1" x14ac:dyDescent="0.2">
      <c r="A1162" s="91">
        <v>1154</v>
      </c>
      <c r="B1162" s="91" t="s">
        <v>1529</v>
      </c>
      <c r="C1162" s="91" t="s">
        <v>1571</v>
      </c>
      <c r="D1162" s="91" t="s">
        <v>7765</v>
      </c>
      <c r="E1162" s="91" t="s">
        <v>1102</v>
      </c>
      <c r="F1162" s="91" t="s">
        <v>334</v>
      </c>
      <c r="G1162" s="4">
        <v>75</v>
      </c>
      <c r="H1162" s="4">
        <v>75</v>
      </c>
      <c r="I1162" s="4">
        <v>15</v>
      </c>
      <c r="J1162" s="519"/>
    </row>
    <row r="1163" spans="1:10" ht="24" customHeight="1" x14ac:dyDescent="0.2">
      <c r="A1163" s="91">
        <v>1155</v>
      </c>
      <c r="B1163" s="91" t="s">
        <v>704</v>
      </c>
      <c r="C1163" s="91" t="s">
        <v>7766</v>
      </c>
      <c r="D1163" s="91" t="s">
        <v>5837</v>
      </c>
      <c r="E1163" s="91" t="s">
        <v>1102</v>
      </c>
      <c r="F1163" s="91" t="s">
        <v>334</v>
      </c>
      <c r="G1163" s="4">
        <v>150</v>
      </c>
      <c r="H1163" s="4">
        <v>150</v>
      </c>
      <c r="I1163" s="4">
        <v>30</v>
      </c>
      <c r="J1163" s="519"/>
    </row>
    <row r="1164" spans="1:10" ht="24" customHeight="1" x14ac:dyDescent="0.2">
      <c r="A1164" s="91">
        <v>1156</v>
      </c>
      <c r="B1164" s="91" t="s">
        <v>1082</v>
      </c>
      <c r="C1164" s="91" t="s">
        <v>6227</v>
      </c>
      <c r="D1164" s="91" t="s">
        <v>7767</v>
      </c>
      <c r="E1164" s="91" t="s">
        <v>1102</v>
      </c>
      <c r="F1164" s="91" t="s">
        <v>334</v>
      </c>
      <c r="G1164" s="4">
        <v>75</v>
      </c>
      <c r="H1164" s="4">
        <v>75</v>
      </c>
      <c r="I1164" s="4">
        <v>15</v>
      </c>
      <c r="J1164" s="519"/>
    </row>
    <row r="1165" spans="1:10" ht="24" customHeight="1" x14ac:dyDescent="0.2">
      <c r="A1165" s="91">
        <v>1157</v>
      </c>
      <c r="B1165" s="91" t="s">
        <v>1295</v>
      </c>
      <c r="C1165" s="91" t="s">
        <v>7768</v>
      </c>
      <c r="D1165" s="91" t="s">
        <v>7769</v>
      </c>
      <c r="E1165" s="91" t="s">
        <v>1102</v>
      </c>
      <c r="F1165" s="91" t="s">
        <v>334</v>
      </c>
      <c r="G1165" s="4">
        <v>450</v>
      </c>
      <c r="H1165" s="4">
        <v>450</v>
      </c>
      <c r="I1165" s="4">
        <v>90</v>
      </c>
      <c r="J1165" s="519"/>
    </row>
    <row r="1166" spans="1:10" ht="24" customHeight="1" x14ac:dyDescent="0.2">
      <c r="A1166" s="91">
        <v>1158</v>
      </c>
      <c r="B1166" s="91" t="s">
        <v>779</v>
      </c>
      <c r="C1166" s="91" t="s">
        <v>1571</v>
      </c>
      <c r="D1166" s="91" t="s">
        <v>7770</v>
      </c>
      <c r="E1166" s="91" t="s">
        <v>1102</v>
      </c>
      <c r="F1166" s="91" t="s">
        <v>334</v>
      </c>
      <c r="G1166" s="4">
        <v>75</v>
      </c>
      <c r="H1166" s="4">
        <v>75</v>
      </c>
      <c r="I1166" s="4">
        <v>15</v>
      </c>
      <c r="J1166" s="519"/>
    </row>
    <row r="1167" spans="1:10" ht="24" customHeight="1" x14ac:dyDescent="0.2">
      <c r="A1167" s="91">
        <v>1159</v>
      </c>
      <c r="B1167" s="91" t="s">
        <v>945</v>
      </c>
      <c r="C1167" s="91" t="s">
        <v>2984</v>
      </c>
      <c r="D1167" s="91" t="s">
        <v>7771</v>
      </c>
      <c r="E1167" s="91" t="s">
        <v>1102</v>
      </c>
      <c r="F1167" s="91" t="s">
        <v>334</v>
      </c>
      <c r="G1167" s="4">
        <v>75</v>
      </c>
      <c r="H1167" s="4">
        <v>75</v>
      </c>
      <c r="I1167" s="4">
        <v>15</v>
      </c>
      <c r="J1167" s="519"/>
    </row>
    <row r="1168" spans="1:10" ht="24" customHeight="1" x14ac:dyDescent="0.2">
      <c r="A1168" s="91">
        <v>1160</v>
      </c>
      <c r="B1168" s="91" t="s">
        <v>945</v>
      </c>
      <c r="C1168" s="91" t="s">
        <v>1690</v>
      </c>
      <c r="D1168" s="91" t="s">
        <v>7772</v>
      </c>
      <c r="E1168" s="91" t="s">
        <v>1102</v>
      </c>
      <c r="F1168" s="91" t="s">
        <v>334</v>
      </c>
      <c r="G1168" s="4">
        <v>75</v>
      </c>
      <c r="H1168" s="4">
        <v>75</v>
      </c>
      <c r="I1168" s="4">
        <v>15</v>
      </c>
      <c r="J1168" s="519"/>
    </row>
    <row r="1169" spans="1:10" ht="24" customHeight="1" x14ac:dyDescent="0.2">
      <c r="A1169" s="91">
        <v>1161</v>
      </c>
      <c r="B1169" s="91" t="s">
        <v>1481</v>
      </c>
      <c r="C1169" s="91" t="s">
        <v>916</v>
      </c>
      <c r="D1169" s="91" t="s">
        <v>7773</v>
      </c>
      <c r="E1169" s="91" t="s">
        <v>1102</v>
      </c>
      <c r="F1169" s="91" t="s">
        <v>334</v>
      </c>
      <c r="G1169" s="4">
        <v>75</v>
      </c>
      <c r="H1169" s="4">
        <v>75</v>
      </c>
      <c r="I1169" s="4">
        <v>15</v>
      </c>
      <c r="J1169" s="519"/>
    </row>
    <row r="1170" spans="1:10" ht="24" customHeight="1" x14ac:dyDescent="0.2">
      <c r="A1170" s="91">
        <v>1162</v>
      </c>
      <c r="B1170" s="91" t="s">
        <v>5125</v>
      </c>
      <c r="C1170" s="91" t="s">
        <v>7774</v>
      </c>
      <c r="D1170" s="91" t="s">
        <v>7775</v>
      </c>
      <c r="E1170" s="91" t="s">
        <v>1102</v>
      </c>
      <c r="F1170" s="91" t="s">
        <v>334</v>
      </c>
      <c r="G1170" s="4">
        <v>75</v>
      </c>
      <c r="H1170" s="4">
        <v>75</v>
      </c>
      <c r="I1170" s="4">
        <v>15</v>
      </c>
      <c r="J1170" s="519"/>
    </row>
    <row r="1171" spans="1:10" ht="24" customHeight="1" x14ac:dyDescent="0.2">
      <c r="A1171" s="91">
        <v>1163</v>
      </c>
      <c r="B1171" s="91" t="s">
        <v>757</v>
      </c>
      <c r="C1171" s="91" t="s">
        <v>7776</v>
      </c>
      <c r="D1171" s="91" t="s">
        <v>7777</v>
      </c>
      <c r="E1171" s="91" t="s">
        <v>1102</v>
      </c>
      <c r="F1171" s="91" t="s">
        <v>334</v>
      </c>
      <c r="G1171" s="4">
        <v>75</v>
      </c>
      <c r="H1171" s="4">
        <v>75</v>
      </c>
      <c r="I1171" s="4">
        <v>15</v>
      </c>
      <c r="J1171" s="519"/>
    </row>
    <row r="1172" spans="1:10" ht="24" customHeight="1" x14ac:dyDescent="0.2">
      <c r="A1172" s="91">
        <v>1164</v>
      </c>
      <c r="B1172" s="91" t="s">
        <v>1012</v>
      </c>
      <c r="C1172" s="91" t="s">
        <v>2651</v>
      </c>
      <c r="D1172" s="91" t="s">
        <v>7778</v>
      </c>
      <c r="E1172" s="91" t="s">
        <v>1102</v>
      </c>
      <c r="F1172" s="91" t="s">
        <v>334</v>
      </c>
      <c r="G1172" s="4">
        <v>75</v>
      </c>
      <c r="H1172" s="4">
        <v>75</v>
      </c>
      <c r="I1172" s="4">
        <v>15</v>
      </c>
      <c r="J1172" s="519"/>
    </row>
    <row r="1173" spans="1:10" ht="24" customHeight="1" x14ac:dyDescent="0.2">
      <c r="A1173" s="91">
        <v>1165</v>
      </c>
      <c r="B1173" s="91" t="s">
        <v>1099</v>
      </c>
      <c r="C1173" s="91" t="s">
        <v>7779</v>
      </c>
      <c r="D1173" s="91" t="s">
        <v>7780</v>
      </c>
      <c r="E1173" s="91" t="s">
        <v>1102</v>
      </c>
      <c r="F1173" s="91" t="s">
        <v>334</v>
      </c>
      <c r="G1173" s="4">
        <v>150</v>
      </c>
      <c r="H1173" s="4">
        <v>150</v>
      </c>
      <c r="I1173" s="4">
        <v>30</v>
      </c>
      <c r="J1173" s="519"/>
    </row>
    <row r="1174" spans="1:10" ht="24" customHeight="1" x14ac:dyDescent="0.2">
      <c r="A1174" s="91">
        <v>1166</v>
      </c>
      <c r="B1174" s="91" t="s">
        <v>757</v>
      </c>
      <c r="C1174" s="91" t="s">
        <v>7781</v>
      </c>
      <c r="D1174" s="91" t="s">
        <v>7782</v>
      </c>
      <c r="E1174" s="91" t="s">
        <v>1102</v>
      </c>
      <c r="F1174" s="91" t="s">
        <v>334</v>
      </c>
      <c r="G1174" s="4">
        <v>150</v>
      </c>
      <c r="H1174" s="4">
        <v>150</v>
      </c>
      <c r="I1174" s="4">
        <v>30</v>
      </c>
      <c r="J1174" s="519"/>
    </row>
    <row r="1175" spans="1:10" ht="24" customHeight="1" x14ac:dyDescent="0.2">
      <c r="A1175" s="91">
        <v>1167</v>
      </c>
      <c r="B1175" s="91" t="s">
        <v>794</v>
      </c>
      <c r="C1175" s="91" t="s">
        <v>1112</v>
      </c>
      <c r="D1175" s="91" t="s">
        <v>7783</v>
      </c>
      <c r="E1175" s="91" t="s">
        <v>1102</v>
      </c>
      <c r="F1175" s="91" t="s">
        <v>334</v>
      </c>
      <c r="G1175" s="4">
        <v>150</v>
      </c>
      <c r="H1175" s="4">
        <v>150</v>
      </c>
      <c r="I1175" s="4">
        <v>30</v>
      </c>
      <c r="J1175" s="519"/>
    </row>
    <row r="1176" spans="1:10" ht="24" customHeight="1" x14ac:dyDescent="0.2">
      <c r="A1176" s="91">
        <v>1168</v>
      </c>
      <c r="B1176" s="91" t="s">
        <v>3045</v>
      </c>
      <c r="C1176" s="91" t="s">
        <v>3099</v>
      </c>
      <c r="D1176" s="91" t="s">
        <v>7784</v>
      </c>
      <c r="E1176" s="91" t="s">
        <v>1102</v>
      </c>
      <c r="F1176" s="91" t="s">
        <v>334</v>
      </c>
      <c r="G1176" s="4">
        <v>150</v>
      </c>
      <c r="H1176" s="4">
        <v>150</v>
      </c>
      <c r="I1176" s="4">
        <v>30</v>
      </c>
      <c r="J1176" s="519"/>
    </row>
    <row r="1177" spans="1:10" ht="24" customHeight="1" x14ac:dyDescent="0.2">
      <c r="A1177" s="91">
        <v>1169</v>
      </c>
      <c r="B1177" s="91" t="s">
        <v>715</v>
      </c>
      <c r="C1177" s="91" t="s">
        <v>723</v>
      </c>
      <c r="D1177" s="91" t="s">
        <v>7785</v>
      </c>
      <c r="E1177" s="91" t="s">
        <v>1102</v>
      </c>
      <c r="F1177" s="91" t="s">
        <v>334</v>
      </c>
      <c r="G1177" s="4">
        <v>150</v>
      </c>
      <c r="H1177" s="4">
        <v>150</v>
      </c>
      <c r="I1177" s="4">
        <v>30</v>
      </c>
      <c r="J1177" s="519"/>
    </row>
    <row r="1178" spans="1:10" ht="24" customHeight="1" x14ac:dyDescent="0.2">
      <c r="A1178" s="91">
        <v>1170</v>
      </c>
      <c r="B1178" s="91" t="s">
        <v>945</v>
      </c>
      <c r="C1178" s="91" t="s">
        <v>3052</v>
      </c>
      <c r="D1178" s="91" t="s">
        <v>7786</v>
      </c>
      <c r="E1178" s="91" t="s">
        <v>1102</v>
      </c>
      <c r="F1178" s="91" t="s">
        <v>334</v>
      </c>
      <c r="G1178" s="4">
        <v>150</v>
      </c>
      <c r="H1178" s="4">
        <v>150</v>
      </c>
      <c r="I1178" s="4">
        <v>30</v>
      </c>
      <c r="J1178" s="519"/>
    </row>
    <row r="1179" spans="1:10" ht="24" customHeight="1" x14ac:dyDescent="0.2">
      <c r="A1179" s="91">
        <v>1171</v>
      </c>
      <c r="B1179" s="91" t="s">
        <v>934</v>
      </c>
      <c r="C1179" s="91" t="s">
        <v>7787</v>
      </c>
      <c r="D1179" s="91" t="s">
        <v>7788</v>
      </c>
      <c r="E1179" s="91" t="s">
        <v>1102</v>
      </c>
      <c r="F1179" s="91" t="s">
        <v>334</v>
      </c>
      <c r="G1179" s="4">
        <v>150</v>
      </c>
      <c r="H1179" s="4">
        <v>150</v>
      </c>
      <c r="I1179" s="4">
        <v>30</v>
      </c>
      <c r="J1179" s="519"/>
    </row>
    <row r="1180" spans="1:10" ht="24" customHeight="1" x14ac:dyDescent="0.2">
      <c r="A1180" s="91">
        <v>1172</v>
      </c>
      <c r="B1180" s="91" t="s">
        <v>2193</v>
      </c>
      <c r="C1180" s="91" t="s">
        <v>2097</v>
      </c>
      <c r="D1180" s="91" t="s">
        <v>7789</v>
      </c>
      <c r="E1180" s="91" t="s">
        <v>1102</v>
      </c>
      <c r="F1180" s="91" t="s">
        <v>334</v>
      </c>
      <c r="G1180" s="4">
        <v>150</v>
      </c>
      <c r="H1180" s="4">
        <v>150</v>
      </c>
      <c r="I1180" s="4">
        <v>30</v>
      </c>
      <c r="J1180" s="519"/>
    </row>
    <row r="1181" spans="1:10" ht="24" customHeight="1" x14ac:dyDescent="0.2">
      <c r="A1181" s="91">
        <v>1173</v>
      </c>
      <c r="B1181" s="91" t="s">
        <v>1208</v>
      </c>
      <c r="C1181" s="91" t="s">
        <v>1347</v>
      </c>
      <c r="D1181" s="91" t="s">
        <v>7790</v>
      </c>
      <c r="E1181" s="91" t="s">
        <v>1102</v>
      </c>
      <c r="F1181" s="91" t="s">
        <v>334</v>
      </c>
      <c r="G1181" s="4">
        <v>150</v>
      </c>
      <c r="H1181" s="4">
        <v>150</v>
      </c>
      <c r="I1181" s="4">
        <v>30</v>
      </c>
      <c r="J1181" s="519"/>
    </row>
    <row r="1182" spans="1:10" ht="24" customHeight="1" x14ac:dyDescent="0.2">
      <c r="A1182" s="91">
        <v>1174</v>
      </c>
      <c r="B1182" s="91" t="s">
        <v>934</v>
      </c>
      <c r="C1182" s="91" t="s">
        <v>1283</v>
      </c>
      <c r="D1182" s="91" t="s">
        <v>7791</v>
      </c>
      <c r="E1182" s="91" t="s">
        <v>1102</v>
      </c>
      <c r="F1182" s="91" t="s">
        <v>334</v>
      </c>
      <c r="G1182" s="4">
        <v>150</v>
      </c>
      <c r="H1182" s="4">
        <v>150</v>
      </c>
      <c r="I1182" s="4">
        <v>30</v>
      </c>
      <c r="J1182" s="519"/>
    </row>
    <row r="1183" spans="1:10" ht="24" customHeight="1" x14ac:dyDescent="0.2">
      <c r="A1183" s="91">
        <v>1175</v>
      </c>
      <c r="B1183" s="91" t="s">
        <v>1254</v>
      </c>
      <c r="C1183" s="91" t="s">
        <v>2407</v>
      </c>
      <c r="D1183" s="91" t="s">
        <v>7792</v>
      </c>
      <c r="E1183" s="91" t="s">
        <v>1102</v>
      </c>
      <c r="F1183" s="91" t="s">
        <v>334</v>
      </c>
      <c r="G1183" s="4">
        <v>150</v>
      </c>
      <c r="H1183" s="4">
        <v>150</v>
      </c>
      <c r="I1183" s="4">
        <v>30</v>
      </c>
      <c r="J1183" s="519"/>
    </row>
    <row r="1184" spans="1:10" ht="24" customHeight="1" x14ac:dyDescent="0.2">
      <c r="A1184" s="91">
        <v>1176</v>
      </c>
      <c r="B1184" s="91" t="s">
        <v>2027</v>
      </c>
      <c r="C1184" s="91" t="s">
        <v>2042</v>
      </c>
      <c r="D1184" s="91" t="s">
        <v>7793</v>
      </c>
      <c r="E1184" s="91" t="s">
        <v>1102</v>
      </c>
      <c r="F1184" s="91" t="s">
        <v>334</v>
      </c>
      <c r="G1184" s="4">
        <v>150</v>
      </c>
      <c r="H1184" s="4">
        <v>150</v>
      </c>
      <c r="I1184" s="4">
        <v>30</v>
      </c>
      <c r="J1184" s="519"/>
    </row>
    <row r="1185" spans="1:10" ht="24" customHeight="1" x14ac:dyDescent="0.2">
      <c r="A1185" s="91">
        <v>1177</v>
      </c>
      <c r="B1185" s="91" t="s">
        <v>7794</v>
      </c>
      <c r="C1185" s="91" t="s">
        <v>2274</v>
      </c>
      <c r="D1185" s="91" t="s">
        <v>7795</v>
      </c>
      <c r="E1185" s="91" t="s">
        <v>1102</v>
      </c>
      <c r="F1185" s="91" t="s">
        <v>334</v>
      </c>
      <c r="G1185" s="4">
        <v>150</v>
      </c>
      <c r="H1185" s="4">
        <v>150</v>
      </c>
      <c r="I1185" s="4">
        <v>30</v>
      </c>
      <c r="J1185" s="519"/>
    </row>
    <row r="1186" spans="1:10" ht="24" customHeight="1" x14ac:dyDescent="0.2">
      <c r="A1186" s="91">
        <v>1178</v>
      </c>
      <c r="B1186" s="91" t="s">
        <v>1125</v>
      </c>
      <c r="C1186" s="91" t="s">
        <v>6206</v>
      </c>
      <c r="D1186" s="91" t="s">
        <v>7796</v>
      </c>
      <c r="E1186" s="91" t="s">
        <v>1102</v>
      </c>
      <c r="F1186" s="91" t="s">
        <v>334</v>
      </c>
      <c r="G1186" s="4">
        <v>150</v>
      </c>
      <c r="H1186" s="4">
        <v>150</v>
      </c>
      <c r="I1186" s="4">
        <v>30</v>
      </c>
      <c r="J1186" s="519"/>
    </row>
    <row r="1187" spans="1:10" ht="24" customHeight="1" x14ac:dyDescent="0.2">
      <c r="A1187" s="91">
        <v>1179</v>
      </c>
      <c r="B1187" s="91" t="s">
        <v>757</v>
      </c>
      <c r="C1187" s="91" t="s">
        <v>798</v>
      </c>
      <c r="D1187" s="91" t="s">
        <v>7797</v>
      </c>
      <c r="E1187" s="91" t="s">
        <v>1102</v>
      </c>
      <c r="F1187" s="91" t="s">
        <v>334</v>
      </c>
      <c r="G1187" s="4">
        <v>150</v>
      </c>
      <c r="H1187" s="4">
        <v>150</v>
      </c>
      <c r="I1187" s="4">
        <v>30</v>
      </c>
      <c r="J1187" s="519"/>
    </row>
    <row r="1188" spans="1:10" ht="24" customHeight="1" x14ac:dyDescent="0.2">
      <c r="A1188" s="91">
        <v>1180</v>
      </c>
      <c r="B1188" s="91" t="s">
        <v>715</v>
      </c>
      <c r="C1188" s="91" t="s">
        <v>7199</v>
      </c>
      <c r="D1188" s="91" t="s">
        <v>7798</v>
      </c>
      <c r="E1188" s="91" t="s">
        <v>1102</v>
      </c>
      <c r="F1188" s="91" t="s">
        <v>334</v>
      </c>
      <c r="G1188" s="4">
        <v>150</v>
      </c>
      <c r="H1188" s="4">
        <v>150</v>
      </c>
      <c r="I1188" s="4">
        <v>30</v>
      </c>
      <c r="J1188" s="519"/>
    </row>
    <row r="1189" spans="1:10" ht="24" customHeight="1" x14ac:dyDescent="0.2">
      <c r="A1189" s="91">
        <v>1181</v>
      </c>
      <c r="B1189" s="91" t="s">
        <v>1261</v>
      </c>
      <c r="C1189" s="91" t="s">
        <v>3572</v>
      </c>
      <c r="D1189" s="91" t="s">
        <v>7799</v>
      </c>
      <c r="E1189" s="91" t="s">
        <v>1102</v>
      </c>
      <c r="F1189" s="91" t="s">
        <v>334</v>
      </c>
      <c r="G1189" s="4">
        <v>150</v>
      </c>
      <c r="H1189" s="4">
        <v>150</v>
      </c>
      <c r="I1189" s="4">
        <v>30</v>
      </c>
      <c r="J1189" s="519"/>
    </row>
    <row r="1190" spans="1:10" ht="24" customHeight="1" x14ac:dyDescent="0.2">
      <c r="A1190" s="91">
        <v>1182</v>
      </c>
      <c r="B1190" s="91" t="s">
        <v>1251</v>
      </c>
      <c r="C1190" s="91" t="s">
        <v>7800</v>
      </c>
      <c r="D1190" s="91" t="s">
        <v>7801</v>
      </c>
      <c r="E1190" s="91" t="s">
        <v>1102</v>
      </c>
      <c r="F1190" s="91" t="s">
        <v>334</v>
      </c>
      <c r="G1190" s="4">
        <v>150</v>
      </c>
      <c r="H1190" s="4">
        <v>150</v>
      </c>
      <c r="I1190" s="4">
        <v>30</v>
      </c>
      <c r="J1190" s="519"/>
    </row>
    <row r="1191" spans="1:10" ht="24" customHeight="1" x14ac:dyDescent="0.2">
      <c r="A1191" s="91">
        <v>1183</v>
      </c>
      <c r="B1191" s="91" t="s">
        <v>757</v>
      </c>
      <c r="C1191" s="91" t="s">
        <v>1490</v>
      </c>
      <c r="D1191" s="91" t="s">
        <v>7802</v>
      </c>
      <c r="E1191" s="91" t="s">
        <v>1102</v>
      </c>
      <c r="F1191" s="91" t="s">
        <v>334</v>
      </c>
      <c r="G1191" s="4">
        <v>150</v>
      </c>
      <c r="H1191" s="4">
        <v>150</v>
      </c>
      <c r="I1191" s="4">
        <v>30</v>
      </c>
      <c r="J1191" s="519"/>
    </row>
    <row r="1192" spans="1:10" ht="24" customHeight="1" x14ac:dyDescent="0.2">
      <c r="A1192" s="91">
        <v>1184</v>
      </c>
      <c r="B1192" s="91" t="s">
        <v>1125</v>
      </c>
      <c r="C1192" s="91" t="s">
        <v>901</v>
      </c>
      <c r="D1192" s="91" t="s">
        <v>7803</v>
      </c>
      <c r="E1192" s="91" t="s">
        <v>1102</v>
      </c>
      <c r="F1192" s="91" t="s">
        <v>334</v>
      </c>
      <c r="G1192" s="4">
        <v>150</v>
      </c>
      <c r="H1192" s="4">
        <v>150</v>
      </c>
      <c r="I1192" s="4">
        <v>30</v>
      </c>
      <c r="J1192" s="519"/>
    </row>
    <row r="1193" spans="1:10" ht="24" customHeight="1" x14ac:dyDescent="0.2">
      <c r="A1193" s="91">
        <v>1185</v>
      </c>
      <c r="B1193" s="91" t="s">
        <v>715</v>
      </c>
      <c r="C1193" s="91" t="s">
        <v>895</v>
      </c>
      <c r="D1193" s="91" t="s">
        <v>7804</v>
      </c>
      <c r="E1193" s="91" t="s">
        <v>1102</v>
      </c>
      <c r="F1193" s="91" t="s">
        <v>334</v>
      </c>
      <c r="G1193" s="4">
        <v>150</v>
      </c>
      <c r="H1193" s="4">
        <v>150</v>
      </c>
      <c r="I1193" s="4">
        <v>30</v>
      </c>
      <c r="J1193" s="519"/>
    </row>
    <row r="1194" spans="1:10" ht="24" customHeight="1" x14ac:dyDescent="0.2">
      <c r="A1194" s="91">
        <v>1186</v>
      </c>
      <c r="B1194" s="91" t="s">
        <v>7805</v>
      </c>
      <c r="C1194" s="91" t="s">
        <v>7806</v>
      </c>
      <c r="D1194" s="91" t="s">
        <v>7807</v>
      </c>
      <c r="E1194" s="91" t="s">
        <v>1102</v>
      </c>
      <c r="F1194" s="91" t="s">
        <v>334</v>
      </c>
      <c r="G1194" s="4">
        <v>150</v>
      </c>
      <c r="H1194" s="4">
        <v>150</v>
      </c>
      <c r="I1194" s="4">
        <v>30</v>
      </c>
      <c r="J1194" s="519"/>
    </row>
    <row r="1195" spans="1:10" ht="24" customHeight="1" x14ac:dyDescent="0.2">
      <c r="A1195" s="91">
        <v>1187</v>
      </c>
      <c r="B1195" s="91" t="s">
        <v>6709</v>
      </c>
      <c r="C1195" s="91" t="s">
        <v>2236</v>
      </c>
      <c r="D1195" s="91" t="s">
        <v>7808</v>
      </c>
      <c r="E1195" s="91" t="s">
        <v>1102</v>
      </c>
      <c r="F1195" s="91" t="s">
        <v>334</v>
      </c>
      <c r="G1195" s="4">
        <v>150</v>
      </c>
      <c r="H1195" s="4">
        <v>150</v>
      </c>
      <c r="I1195" s="4">
        <v>30</v>
      </c>
      <c r="J1195" s="519"/>
    </row>
    <row r="1196" spans="1:10" ht="24" customHeight="1" x14ac:dyDescent="0.2">
      <c r="A1196" s="91">
        <v>1188</v>
      </c>
      <c r="B1196" s="91" t="s">
        <v>803</v>
      </c>
      <c r="C1196" s="91" t="s">
        <v>1631</v>
      </c>
      <c r="D1196" s="91" t="s">
        <v>7809</v>
      </c>
      <c r="E1196" s="91" t="s">
        <v>1102</v>
      </c>
      <c r="F1196" s="91" t="s">
        <v>334</v>
      </c>
      <c r="G1196" s="4">
        <v>150</v>
      </c>
      <c r="H1196" s="4">
        <v>150</v>
      </c>
      <c r="I1196" s="4">
        <v>30</v>
      </c>
      <c r="J1196" s="519"/>
    </row>
    <row r="1197" spans="1:10" ht="24" customHeight="1" x14ac:dyDescent="0.2">
      <c r="A1197" s="91">
        <v>1189</v>
      </c>
      <c r="B1197" s="91" t="s">
        <v>1151</v>
      </c>
      <c r="C1197" s="91" t="s">
        <v>7626</v>
      </c>
      <c r="D1197" s="91" t="s">
        <v>7810</v>
      </c>
      <c r="E1197" s="91" t="s">
        <v>1102</v>
      </c>
      <c r="F1197" s="91" t="s">
        <v>334</v>
      </c>
      <c r="G1197" s="4">
        <v>150</v>
      </c>
      <c r="H1197" s="4">
        <v>150</v>
      </c>
      <c r="I1197" s="4">
        <v>30</v>
      </c>
      <c r="J1197" s="519"/>
    </row>
    <row r="1198" spans="1:10" ht="24" customHeight="1" x14ac:dyDescent="0.2">
      <c r="A1198" s="91">
        <v>1190</v>
      </c>
      <c r="B1198" s="91" t="s">
        <v>3440</v>
      </c>
      <c r="C1198" s="91" t="s">
        <v>7811</v>
      </c>
      <c r="D1198" s="91" t="s">
        <v>7812</v>
      </c>
      <c r="E1198" s="91" t="s">
        <v>1102</v>
      </c>
      <c r="F1198" s="91" t="s">
        <v>334</v>
      </c>
      <c r="G1198" s="4">
        <v>150</v>
      </c>
      <c r="H1198" s="4">
        <v>150</v>
      </c>
      <c r="I1198" s="4">
        <v>30</v>
      </c>
      <c r="J1198" s="519"/>
    </row>
    <row r="1199" spans="1:10" ht="24" customHeight="1" x14ac:dyDescent="0.2">
      <c r="A1199" s="91">
        <v>1191</v>
      </c>
      <c r="B1199" s="91" t="s">
        <v>1907</v>
      </c>
      <c r="C1199" s="91" t="s">
        <v>1137</v>
      </c>
      <c r="D1199" s="91" t="s">
        <v>7813</v>
      </c>
      <c r="E1199" s="91" t="s">
        <v>1102</v>
      </c>
      <c r="F1199" s="91" t="s">
        <v>334</v>
      </c>
      <c r="G1199" s="4">
        <v>150</v>
      </c>
      <c r="H1199" s="4">
        <v>150</v>
      </c>
      <c r="I1199" s="4">
        <v>30</v>
      </c>
      <c r="J1199" s="519"/>
    </row>
    <row r="1200" spans="1:10" ht="24" customHeight="1" x14ac:dyDescent="0.2">
      <c r="A1200" s="91">
        <v>1192</v>
      </c>
      <c r="B1200" s="91" t="s">
        <v>7814</v>
      </c>
      <c r="C1200" s="91" t="s">
        <v>4050</v>
      </c>
      <c r="D1200" s="91" t="s">
        <v>7815</v>
      </c>
      <c r="E1200" s="91" t="s">
        <v>1102</v>
      </c>
      <c r="F1200" s="91" t="s">
        <v>334</v>
      </c>
      <c r="G1200" s="4">
        <v>150</v>
      </c>
      <c r="H1200" s="4">
        <v>150</v>
      </c>
      <c r="I1200" s="4">
        <v>30</v>
      </c>
      <c r="J1200" s="519"/>
    </row>
    <row r="1201" spans="1:10" ht="24" customHeight="1" x14ac:dyDescent="0.2">
      <c r="A1201" s="91">
        <v>1193</v>
      </c>
      <c r="B1201" s="91" t="s">
        <v>1405</v>
      </c>
      <c r="C1201" s="91" t="s">
        <v>7816</v>
      </c>
      <c r="D1201" s="91" t="s">
        <v>7817</v>
      </c>
      <c r="E1201" s="91" t="s">
        <v>1102</v>
      </c>
      <c r="F1201" s="91" t="s">
        <v>334</v>
      </c>
      <c r="G1201" s="4">
        <v>150</v>
      </c>
      <c r="H1201" s="4">
        <v>150</v>
      </c>
      <c r="I1201" s="4">
        <v>30</v>
      </c>
      <c r="J1201" s="519"/>
    </row>
    <row r="1202" spans="1:10" ht="24" customHeight="1" x14ac:dyDescent="0.2">
      <c r="A1202" s="91">
        <v>1194</v>
      </c>
      <c r="B1202" s="91" t="s">
        <v>906</v>
      </c>
      <c r="C1202" s="91" t="s">
        <v>6270</v>
      </c>
      <c r="D1202" s="91" t="s">
        <v>7818</v>
      </c>
      <c r="E1202" s="91" t="s">
        <v>1102</v>
      </c>
      <c r="F1202" s="91" t="s">
        <v>334</v>
      </c>
      <c r="G1202" s="4">
        <v>150</v>
      </c>
      <c r="H1202" s="4">
        <v>150</v>
      </c>
      <c r="I1202" s="4">
        <v>30</v>
      </c>
      <c r="J1202" s="519"/>
    </row>
    <row r="1203" spans="1:10" ht="24" customHeight="1" x14ac:dyDescent="0.2">
      <c r="A1203" s="91">
        <v>1195</v>
      </c>
      <c r="B1203" s="91" t="s">
        <v>4603</v>
      </c>
      <c r="C1203" s="91" t="s">
        <v>7819</v>
      </c>
      <c r="D1203" s="91" t="s">
        <v>7820</v>
      </c>
      <c r="E1203" s="91" t="s">
        <v>1102</v>
      </c>
      <c r="F1203" s="91" t="s">
        <v>334</v>
      </c>
      <c r="G1203" s="4">
        <v>150</v>
      </c>
      <c r="H1203" s="4">
        <v>150</v>
      </c>
      <c r="I1203" s="4">
        <v>30</v>
      </c>
      <c r="J1203" s="519"/>
    </row>
    <row r="1204" spans="1:10" ht="24" customHeight="1" x14ac:dyDescent="0.2">
      <c r="A1204" s="91">
        <v>1196</v>
      </c>
      <c r="B1204" s="91" t="s">
        <v>725</v>
      </c>
      <c r="C1204" s="91" t="s">
        <v>7821</v>
      </c>
      <c r="D1204" s="91" t="s">
        <v>7822</v>
      </c>
      <c r="E1204" s="91" t="s">
        <v>1102</v>
      </c>
      <c r="F1204" s="91" t="s">
        <v>334</v>
      </c>
      <c r="G1204" s="4">
        <v>150</v>
      </c>
      <c r="H1204" s="4">
        <v>150</v>
      </c>
      <c r="I1204" s="4">
        <v>30</v>
      </c>
      <c r="J1204" s="519"/>
    </row>
    <row r="1205" spans="1:10" ht="24" customHeight="1" x14ac:dyDescent="0.2">
      <c r="A1205" s="91">
        <v>1197</v>
      </c>
      <c r="B1205" s="91" t="s">
        <v>1778</v>
      </c>
      <c r="C1205" s="91" t="s">
        <v>2213</v>
      </c>
      <c r="D1205" s="91" t="s">
        <v>7823</v>
      </c>
      <c r="E1205" s="91" t="s">
        <v>1102</v>
      </c>
      <c r="F1205" s="91" t="s">
        <v>334</v>
      </c>
      <c r="G1205" s="4">
        <v>150</v>
      </c>
      <c r="H1205" s="4">
        <v>150</v>
      </c>
      <c r="I1205" s="4">
        <v>30</v>
      </c>
      <c r="J1205" s="519"/>
    </row>
    <row r="1206" spans="1:10" ht="24" customHeight="1" x14ac:dyDescent="0.2">
      <c r="A1206" s="91">
        <v>1198</v>
      </c>
      <c r="B1206" s="91" t="s">
        <v>1512</v>
      </c>
      <c r="C1206" s="91" t="s">
        <v>1950</v>
      </c>
      <c r="D1206" s="91" t="s">
        <v>7824</v>
      </c>
      <c r="E1206" s="91" t="s">
        <v>1102</v>
      </c>
      <c r="F1206" s="91" t="s">
        <v>334</v>
      </c>
      <c r="G1206" s="4">
        <v>150</v>
      </c>
      <c r="H1206" s="4">
        <v>150</v>
      </c>
      <c r="I1206" s="4">
        <v>30</v>
      </c>
      <c r="J1206" s="519"/>
    </row>
    <row r="1207" spans="1:10" ht="24" customHeight="1" x14ac:dyDescent="0.2">
      <c r="A1207" s="91">
        <v>1199</v>
      </c>
      <c r="B1207" s="91" t="s">
        <v>1208</v>
      </c>
      <c r="C1207" s="91" t="s">
        <v>3143</v>
      </c>
      <c r="D1207" s="91" t="s">
        <v>7825</v>
      </c>
      <c r="E1207" s="91" t="s">
        <v>1111</v>
      </c>
      <c r="F1207" s="91" t="s">
        <v>334</v>
      </c>
      <c r="G1207" s="4">
        <v>100</v>
      </c>
      <c r="H1207" s="4">
        <v>100</v>
      </c>
      <c r="I1207" s="4">
        <v>20</v>
      </c>
      <c r="J1207" s="519"/>
    </row>
    <row r="1208" spans="1:10" ht="24" customHeight="1" x14ac:dyDescent="0.2">
      <c r="A1208" s="91">
        <v>1200</v>
      </c>
      <c r="B1208" s="91" t="s">
        <v>2565</v>
      </c>
      <c r="C1208" s="91" t="s">
        <v>6055</v>
      </c>
      <c r="D1208" s="91" t="s">
        <v>7826</v>
      </c>
      <c r="E1208" s="91" t="s">
        <v>1111</v>
      </c>
      <c r="F1208" s="91" t="s">
        <v>334</v>
      </c>
      <c r="G1208" s="4">
        <v>100</v>
      </c>
      <c r="H1208" s="4">
        <v>100</v>
      </c>
      <c r="I1208" s="4">
        <v>20</v>
      </c>
      <c r="J1208" s="519"/>
    </row>
    <row r="1209" spans="1:10" ht="24" customHeight="1" x14ac:dyDescent="0.2">
      <c r="A1209" s="91">
        <v>1201</v>
      </c>
      <c r="B1209" s="91" t="s">
        <v>1125</v>
      </c>
      <c r="C1209" s="91" t="s">
        <v>7827</v>
      </c>
      <c r="D1209" s="91" t="s">
        <v>7828</v>
      </c>
      <c r="E1209" s="91" t="s">
        <v>1102</v>
      </c>
      <c r="F1209" s="91" t="s">
        <v>334</v>
      </c>
      <c r="G1209" s="4">
        <v>150</v>
      </c>
      <c r="H1209" s="4">
        <v>150</v>
      </c>
      <c r="I1209" s="4">
        <v>30</v>
      </c>
      <c r="J1209" s="519"/>
    </row>
    <row r="1210" spans="1:10" ht="24" customHeight="1" x14ac:dyDescent="0.2">
      <c r="A1210" s="91">
        <v>1202</v>
      </c>
      <c r="B1210" s="91" t="s">
        <v>2193</v>
      </c>
      <c r="C1210" s="91" t="s">
        <v>7829</v>
      </c>
      <c r="D1210" s="91" t="s">
        <v>7830</v>
      </c>
      <c r="E1210" s="91" t="s">
        <v>1102</v>
      </c>
      <c r="F1210" s="91" t="s">
        <v>334</v>
      </c>
      <c r="G1210" s="4">
        <v>150</v>
      </c>
      <c r="H1210" s="4">
        <v>150</v>
      </c>
      <c r="I1210" s="4">
        <v>30</v>
      </c>
      <c r="J1210" s="519"/>
    </row>
    <row r="1211" spans="1:10" ht="24" customHeight="1" x14ac:dyDescent="0.2">
      <c r="A1211" s="91">
        <v>1203</v>
      </c>
      <c r="B1211" s="91" t="s">
        <v>1416</v>
      </c>
      <c r="C1211" s="91" t="s">
        <v>2492</v>
      </c>
      <c r="D1211" s="91" t="s">
        <v>7831</v>
      </c>
      <c r="E1211" s="91" t="s">
        <v>1102</v>
      </c>
      <c r="F1211" s="91" t="s">
        <v>334</v>
      </c>
      <c r="G1211" s="4">
        <v>150</v>
      </c>
      <c r="H1211" s="4">
        <v>150</v>
      </c>
      <c r="I1211" s="4">
        <v>30</v>
      </c>
      <c r="J1211" s="519"/>
    </row>
    <row r="1212" spans="1:10" ht="24" customHeight="1" x14ac:dyDescent="0.2">
      <c r="A1212" s="91">
        <v>1204</v>
      </c>
      <c r="B1212" s="91" t="s">
        <v>1151</v>
      </c>
      <c r="C1212" s="91" t="s">
        <v>7832</v>
      </c>
      <c r="D1212" s="91" t="s">
        <v>7833</v>
      </c>
      <c r="E1212" s="91" t="s">
        <v>1102</v>
      </c>
      <c r="F1212" s="91" t="s">
        <v>334</v>
      </c>
      <c r="G1212" s="4">
        <v>150</v>
      </c>
      <c r="H1212" s="4">
        <v>150</v>
      </c>
      <c r="I1212" s="4">
        <v>30</v>
      </c>
      <c r="J1212" s="519"/>
    </row>
    <row r="1213" spans="1:10" ht="24" customHeight="1" x14ac:dyDescent="0.2">
      <c r="A1213" s="91">
        <v>1205</v>
      </c>
      <c r="B1213" s="91" t="s">
        <v>1254</v>
      </c>
      <c r="C1213" s="91" t="s">
        <v>1137</v>
      </c>
      <c r="D1213" s="91" t="s">
        <v>7834</v>
      </c>
      <c r="E1213" s="91" t="s">
        <v>1102</v>
      </c>
      <c r="F1213" s="91" t="s">
        <v>334</v>
      </c>
      <c r="G1213" s="4">
        <v>150</v>
      </c>
      <c r="H1213" s="4">
        <v>150</v>
      </c>
      <c r="I1213" s="4">
        <v>30</v>
      </c>
      <c r="J1213" s="519"/>
    </row>
    <row r="1214" spans="1:10" ht="24" customHeight="1" x14ac:dyDescent="0.2">
      <c r="A1214" s="91">
        <v>1206</v>
      </c>
      <c r="B1214" s="91" t="s">
        <v>1196</v>
      </c>
      <c r="C1214" s="91" t="s">
        <v>7835</v>
      </c>
      <c r="D1214" s="91" t="s">
        <v>7836</v>
      </c>
      <c r="E1214" s="91" t="s">
        <v>1102</v>
      </c>
      <c r="F1214" s="91" t="s">
        <v>334</v>
      </c>
      <c r="G1214" s="4">
        <v>75</v>
      </c>
      <c r="H1214" s="4">
        <v>75</v>
      </c>
      <c r="I1214" s="4">
        <v>15</v>
      </c>
      <c r="J1214" s="519"/>
    </row>
    <row r="1215" spans="1:10" ht="24" customHeight="1" x14ac:dyDescent="0.2">
      <c r="A1215" s="91">
        <v>1207</v>
      </c>
      <c r="B1215" s="91" t="s">
        <v>1498</v>
      </c>
      <c r="C1215" s="91" t="s">
        <v>1259</v>
      </c>
      <c r="D1215" s="91" t="s">
        <v>7837</v>
      </c>
      <c r="E1215" s="91" t="s">
        <v>1102</v>
      </c>
      <c r="F1215" s="91" t="s">
        <v>334</v>
      </c>
      <c r="G1215" s="4">
        <v>75</v>
      </c>
      <c r="H1215" s="4">
        <v>75</v>
      </c>
      <c r="I1215" s="4">
        <v>15</v>
      </c>
      <c r="J1215" s="519"/>
    </row>
    <row r="1216" spans="1:10" ht="24" customHeight="1" x14ac:dyDescent="0.2">
      <c r="A1216" s="91">
        <v>1208</v>
      </c>
      <c r="B1216" s="91" t="s">
        <v>715</v>
      </c>
      <c r="C1216" s="91" t="s">
        <v>7838</v>
      </c>
      <c r="D1216" s="91" t="s">
        <v>7839</v>
      </c>
      <c r="E1216" s="91" t="s">
        <v>1102</v>
      </c>
      <c r="F1216" s="91" t="s">
        <v>334</v>
      </c>
      <c r="G1216" s="4">
        <v>150</v>
      </c>
      <c r="H1216" s="4">
        <v>150</v>
      </c>
      <c r="I1216" s="4">
        <v>30</v>
      </c>
      <c r="J1216" s="519"/>
    </row>
    <row r="1217" spans="1:10" ht="24" customHeight="1" x14ac:dyDescent="0.2">
      <c r="A1217" s="91">
        <v>1209</v>
      </c>
      <c r="B1217" s="91" t="s">
        <v>1142</v>
      </c>
      <c r="C1217" s="91" t="s">
        <v>1611</v>
      </c>
      <c r="D1217" s="91" t="s">
        <v>7840</v>
      </c>
      <c r="E1217" s="91" t="s">
        <v>1102</v>
      </c>
      <c r="F1217" s="91" t="s">
        <v>334</v>
      </c>
      <c r="G1217" s="4">
        <v>150</v>
      </c>
      <c r="H1217" s="4">
        <v>150</v>
      </c>
      <c r="I1217" s="4">
        <v>30</v>
      </c>
      <c r="J1217" s="519"/>
    </row>
    <row r="1218" spans="1:10" ht="24" customHeight="1" x14ac:dyDescent="0.2">
      <c r="A1218" s="91">
        <v>1210</v>
      </c>
      <c r="B1218" s="91" t="s">
        <v>1254</v>
      </c>
      <c r="C1218" s="91" t="s">
        <v>955</v>
      </c>
      <c r="D1218" s="91" t="s">
        <v>7841</v>
      </c>
      <c r="E1218" s="91" t="s">
        <v>1102</v>
      </c>
      <c r="F1218" s="91" t="s">
        <v>334</v>
      </c>
      <c r="G1218" s="4">
        <v>150</v>
      </c>
      <c r="H1218" s="4">
        <v>150</v>
      </c>
      <c r="I1218" s="4">
        <v>30</v>
      </c>
      <c r="J1218" s="519"/>
    </row>
    <row r="1219" spans="1:10" ht="24" customHeight="1" x14ac:dyDescent="0.2">
      <c r="A1219" s="91">
        <v>1211</v>
      </c>
      <c r="B1219" s="91" t="s">
        <v>2027</v>
      </c>
      <c r="C1219" s="91" t="s">
        <v>729</v>
      </c>
      <c r="D1219" s="91" t="s">
        <v>7842</v>
      </c>
      <c r="E1219" s="91" t="s">
        <v>1102</v>
      </c>
      <c r="F1219" s="91" t="s">
        <v>334</v>
      </c>
      <c r="G1219" s="4">
        <v>150</v>
      </c>
      <c r="H1219" s="4">
        <v>150</v>
      </c>
      <c r="I1219" s="4">
        <v>30</v>
      </c>
      <c r="J1219" s="519"/>
    </row>
    <row r="1220" spans="1:10" ht="24" customHeight="1" x14ac:dyDescent="0.2">
      <c r="A1220" s="91">
        <v>1212</v>
      </c>
      <c r="B1220" s="91" t="s">
        <v>704</v>
      </c>
      <c r="C1220" s="91" t="s">
        <v>904</v>
      </c>
      <c r="D1220" s="91" t="s">
        <v>7843</v>
      </c>
      <c r="E1220" s="91" t="s">
        <v>1102</v>
      </c>
      <c r="F1220" s="91" t="s">
        <v>334</v>
      </c>
      <c r="G1220" s="4">
        <v>150</v>
      </c>
      <c r="H1220" s="4">
        <v>150</v>
      </c>
      <c r="I1220" s="4">
        <v>30</v>
      </c>
      <c r="J1220" s="519"/>
    </row>
    <row r="1221" spans="1:10" ht="24" customHeight="1" x14ac:dyDescent="0.2">
      <c r="A1221" s="91">
        <v>1213</v>
      </c>
      <c r="B1221" s="91" t="s">
        <v>965</v>
      </c>
      <c r="C1221" s="91" t="s">
        <v>4911</v>
      </c>
      <c r="D1221" s="91" t="s">
        <v>7844</v>
      </c>
      <c r="E1221" s="91" t="s">
        <v>1102</v>
      </c>
      <c r="F1221" s="91" t="s">
        <v>334</v>
      </c>
      <c r="G1221" s="4">
        <v>75</v>
      </c>
      <c r="H1221" s="4">
        <v>75</v>
      </c>
      <c r="I1221" s="4">
        <v>15</v>
      </c>
      <c r="J1221" s="519"/>
    </row>
    <row r="1222" spans="1:10" ht="24" customHeight="1" x14ac:dyDescent="0.2">
      <c r="A1222" s="91">
        <v>1214</v>
      </c>
      <c r="B1222" s="91" t="s">
        <v>1021</v>
      </c>
      <c r="C1222" s="91" t="s">
        <v>2863</v>
      </c>
      <c r="D1222" s="91" t="s">
        <v>7845</v>
      </c>
      <c r="E1222" s="91" t="s">
        <v>1102</v>
      </c>
      <c r="F1222" s="91" t="s">
        <v>334</v>
      </c>
      <c r="G1222" s="4">
        <v>75</v>
      </c>
      <c r="H1222" s="4">
        <v>75</v>
      </c>
      <c r="I1222" s="4">
        <v>15</v>
      </c>
      <c r="J1222" s="519"/>
    </row>
    <row r="1223" spans="1:10" ht="24" customHeight="1" x14ac:dyDescent="0.2">
      <c r="A1223" s="91">
        <v>1215</v>
      </c>
      <c r="B1223" s="91" t="s">
        <v>757</v>
      </c>
      <c r="C1223" s="91" t="s">
        <v>748</v>
      </c>
      <c r="D1223" s="91" t="s">
        <v>7846</v>
      </c>
      <c r="E1223" s="91" t="s">
        <v>1102</v>
      </c>
      <c r="F1223" s="91" t="s">
        <v>334</v>
      </c>
      <c r="G1223" s="4">
        <v>75</v>
      </c>
      <c r="H1223" s="4">
        <v>75</v>
      </c>
      <c r="I1223" s="4">
        <v>15</v>
      </c>
      <c r="J1223" s="519"/>
    </row>
    <row r="1224" spans="1:10" ht="24" customHeight="1" x14ac:dyDescent="0.2">
      <c r="A1224" s="91">
        <v>1216</v>
      </c>
      <c r="B1224" s="91" t="s">
        <v>2101</v>
      </c>
      <c r="C1224" s="91" t="s">
        <v>4771</v>
      </c>
      <c r="D1224" s="91" t="s">
        <v>7847</v>
      </c>
      <c r="E1224" s="91" t="s">
        <v>1102</v>
      </c>
      <c r="F1224" s="91" t="s">
        <v>334</v>
      </c>
      <c r="G1224" s="4">
        <v>75</v>
      </c>
      <c r="H1224" s="4">
        <v>75</v>
      </c>
      <c r="I1224" s="4">
        <v>15</v>
      </c>
      <c r="J1224" s="519"/>
    </row>
    <row r="1225" spans="1:10" ht="24" customHeight="1" x14ac:dyDescent="0.2">
      <c r="A1225" s="91">
        <v>1217</v>
      </c>
      <c r="B1225" s="91" t="s">
        <v>1162</v>
      </c>
      <c r="C1225" s="91" t="s">
        <v>3942</v>
      </c>
      <c r="D1225" s="91" t="s">
        <v>7848</v>
      </c>
      <c r="E1225" s="91" t="s">
        <v>1102</v>
      </c>
      <c r="F1225" s="91" t="s">
        <v>334</v>
      </c>
      <c r="G1225" s="4">
        <v>75</v>
      </c>
      <c r="H1225" s="4">
        <v>75</v>
      </c>
      <c r="I1225" s="4">
        <v>15</v>
      </c>
      <c r="J1225" s="519"/>
    </row>
    <row r="1226" spans="1:10" ht="24" customHeight="1" x14ac:dyDescent="0.2">
      <c r="A1226" s="91">
        <v>1218</v>
      </c>
      <c r="B1226" s="91" t="s">
        <v>1131</v>
      </c>
      <c r="C1226" s="91" t="s">
        <v>1286</v>
      </c>
      <c r="D1226" s="91" t="s">
        <v>7849</v>
      </c>
      <c r="E1226" s="91" t="s">
        <v>1102</v>
      </c>
      <c r="F1226" s="91" t="s">
        <v>334</v>
      </c>
      <c r="G1226" s="4">
        <v>75</v>
      </c>
      <c r="H1226" s="4">
        <v>75</v>
      </c>
      <c r="I1226" s="4">
        <v>15</v>
      </c>
      <c r="J1226" s="519"/>
    </row>
    <row r="1227" spans="1:10" ht="24" customHeight="1" x14ac:dyDescent="0.2">
      <c r="A1227" s="91">
        <v>1219</v>
      </c>
      <c r="B1227" s="91" t="s">
        <v>757</v>
      </c>
      <c r="C1227" s="91" t="s">
        <v>3513</v>
      </c>
      <c r="D1227" s="91" t="s">
        <v>7850</v>
      </c>
      <c r="E1227" s="91" t="s">
        <v>1102</v>
      </c>
      <c r="F1227" s="91" t="s">
        <v>334</v>
      </c>
      <c r="G1227" s="4">
        <v>75</v>
      </c>
      <c r="H1227" s="4">
        <v>75</v>
      </c>
      <c r="I1227" s="4">
        <v>15</v>
      </c>
      <c r="J1227" s="519"/>
    </row>
    <row r="1228" spans="1:10" ht="24" customHeight="1" x14ac:dyDescent="0.2">
      <c r="A1228" s="91">
        <v>1220</v>
      </c>
      <c r="B1228" s="91" t="s">
        <v>715</v>
      </c>
      <c r="C1228" s="91" t="s">
        <v>4268</v>
      </c>
      <c r="D1228" s="91" t="s">
        <v>7851</v>
      </c>
      <c r="E1228" s="91" t="s">
        <v>1102</v>
      </c>
      <c r="F1228" s="91" t="s">
        <v>334</v>
      </c>
      <c r="G1228" s="4">
        <v>75</v>
      </c>
      <c r="H1228" s="4">
        <v>75</v>
      </c>
      <c r="I1228" s="4">
        <v>15</v>
      </c>
      <c r="J1228" s="519"/>
    </row>
    <row r="1229" spans="1:10" ht="24" customHeight="1" x14ac:dyDescent="0.2">
      <c r="A1229" s="91">
        <v>1221</v>
      </c>
      <c r="B1229" s="91" t="s">
        <v>1131</v>
      </c>
      <c r="C1229" s="91" t="s">
        <v>4830</v>
      </c>
      <c r="D1229" s="91" t="s">
        <v>7852</v>
      </c>
      <c r="E1229" s="91" t="s">
        <v>1102</v>
      </c>
      <c r="F1229" s="91" t="s">
        <v>334</v>
      </c>
      <c r="G1229" s="4">
        <v>75</v>
      </c>
      <c r="H1229" s="4">
        <v>75</v>
      </c>
      <c r="I1229" s="4">
        <v>15</v>
      </c>
      <c r="J1229" s="519"/>
    </row>
    <row r="1230" spans="1:10" ht="24" customHeight="1" x14ac:dyDescent="0.2">
      <c r="A1230" s="91">
        <v>1222</v>
      </c>
      <c r="B1230" s="91" t="s">
        <v>912</v>
      </c>
      <c r="C1230" s="91" t="s">
        <v>6778</v>
      </c>
      <c r="D1230" s="91" t="s">
        <v>7853</v>
      </c>
      <c r="E1230" s="91" t="s">
        <v>1102</v>
      </c>
      <c r="F1230" s="91" t="s">
        <v>334</v>
      </c>
      <c r="G1230" s="4">
        <v>150</v>
      </c>
      <c r="H1230" s="4">
        <v>150</v>
      </c>
      <c r="I1230" s="4">
        <v>30</v>
      </c>
      <c r="J1230" s="519"/>
    </row>
    <row r="1231" spans="1:10" ht="24" customHeight="1" x14ac:dyDescent="0.2">
      <c r="A1231" s="91">
        <v>1223</v>
      </c>
      <c r="B1231" s="91" t="s">
        <v>757</v>
      </c>
      <c r="C1231" s="91" t="s">
        <v>4278</v>
      </c>
      <c r="D1231" s="91" t="s">
        <v>7854</v>
      </c>
      <c r="E1231" s="91" t="s">
        <v>1102</v>
      </c>
      <c r="F1231" s="91" t="s">
        <v>334</v>
      </c>
      <c r="G1231" s="4">
        <v>75</v>
      </c>
      <c r="H1231" s="4">
        <v>75</v>
      </c>
      <c r="I1231" s="4">
        <v>15</v>
      </c>
      <c r="J1231" s="519"/>
    </row>
    <row r="1232" spans="1:10" ht="24" customHeight="1" x14ac:dyDescent="0.2">
      <c r="A1232" s="91">
        <v>1224</v>
      </c>
      <c r="B1232" s="91" t="s">
        <v>1254</v>
      </c>
      <c r="C1232" s="91" t="s">
        <v>7855</v>
      </c>
      <c r="D1232" s="91" t="s">
        <v>7856</v>
      </c>
      <c r="E1232" s="91" t="s">
        <v>1102</v>
      </c>
      <c r="F1232" s="91" t="s">
        <v>334</v>
      </c>
      <c r="G1232" s="4">
        <v>75</v>
      </c>
      <c r="H1232" s="4">
        <v>75</v>
      </c>
      <c r="I1232" s="4">
        <v>15</v>
      </c>
      <c r="J1232" s="519"/>
    </row>
    <row r="1233" spans="1:10" ht="24" customHeight="1" x14ac:dyDescent="0.2">
      <c r="A1233" s="91">
        <v>1225</v>
      </c>
      <c r="B1233" s="91" t="s">
        <v>3556</v>
      </c>
      <c r="C1233" s="91" t="s">
        <v>7857</v>
      </c>
      <c r="D1233" s="91" t="s">
        <v>7858</v>
      </c>
      <c r="E1233" s="91" t="s">
        <v>1102</v>
      </c>
      <c r="F1233" s="91" t="s">
        <v>334</v>
      </c>
      <c r="G1233" s="4">
        <v>75</v>
      </c>
      <c r="H1233" s="4">
        <v>75</v>
      </c>
      <c r="I1233" s="4">
        <v>15</v>
      </c>
      <c r="J1233" s="519"/>
    </row>
    <row r="1234" spans="1:10" ht="24" customHeight="1" x14ac:dyDescent="0.2">
      <c r="A1234" s="91">
        <v>1226</v>
      </c>
      <c r="B1234" s="91" t="s">
        <v>7859</v>
      </c>
      <c r="C1234" s="91" t="s">
        <v>7860</v>
      </c>
      <c r="D1234" s="91" t="s">
        <v>7861</v>
      </c>
      <c r="E1234" s="91" t="s">
        <v>1102</v>
      </c>
      <c r="F1234" s="91" t="s">
        <v>334</v>
      </c>
      <c r="G1234" s="4">
        <v>75</v>
      </c>
      <c r="H1234" s="4">
        <v>75</v>
      </c>
      <c r="I1234" s="4">
        <v>15</v>
      </c>
      <c r="J1234" s="519"/>
    </row>
    <row r="1235" spans="1:10" ht="24" customHeight="1" x14ac:dyDescent="0.2">
      <c r="A1235" s="91">
        <v>1227</v>
      </c>
      <c r="B1235" s="91" t="s">
        <v>1131</v>
      </c>
      <c r="C1235" s="91" t="s">
        <v>7862</v>
      </c>
      <c r="D1235" s="91" t="s">
        <v>7863</v>
      </c>
      <c r="E1235" s="91" t="s">
        <v>1102</v>
      </c>
      <c r="F1235" s="91" t="s">
        <v>334</v>
      </c>
      <c r="G1235" s="4">
        <v>150</v>
      </c>
      <c r="H1235" s="4">
        <v>150</v>
      </c>
      <c r="I1235" s="4">
        <v>30</v>
      </c>
      <c r="J1235" s="519"/>
    </row>
    <row r="1236" spans="1:10" ht="24" customHeight="1" x14ac:dyDescent="0.2">
      <c r="A1236" s="91">
        <v>1228</v>
      </c>
      <c r="B1236" s="91" t="s">
        <v>3648</v>
      </c>
      <c r="C1236" s="91" t="s">
        <v>1291</v>
      </c>
      <c r="D1236" s="91" t="s">
        <v>7864</v>
      </c>
      <c r="E1236" s="91" t="s">
        <v>1102</v>
      </c>
      <c r="F1236" s="91" t="s">
        <v>334</v>
      </c>
      <c r="G1236" s="4">
        <v>150</v>
      </c>
      <c r="H1236" s="4">
        <v>150</v>
      </c>
      <c r="I1236" s="4">
        <v>30</v>
      </c>
      <c r="J1236" s="519"/>
    </row>
    <row r="1237" spans="1:10" ht="24" customHeight="1" x14ac:dyDescent="0.2">
      <c r="A1237" s="91">
        <v>1229</v>
      </c>
      <c r="B1237" s="91" t="s">
        <v>1131</v>
      </c>
      <c r="C1237" s="91" t="s">
        <v>3974</v>
      </c>
      <c r="D1237" s="91" t="s">
        <v>7865</v>
      </c>
      <c r="E1237" s="91" t="s">
        <v>1102</v>
      </c>
      <c r="F1237" s="91" t="s">
        <v>334</v>
      </c>
      <c r="G1237" s="4">
        <v>150</v>
      </c>
      <c r="H1237" s="4">
        <v>150</v>
      </c>
      <c r="I1237" s="4">
        <v>30</v>
      </c>
      <c r="J1237" s="519"/>
    </row>
    <row r="1238" spans="1:10" ht="24" customHeight="1" x14ac:dyDescent="0.2">
      <c r="A1238" s="91">
        <v>1230</v>
      </c>
      <c r="B1238" s="91" t="s">
        <v>2760</v>
      </c>
      <c r="C1238" s="91" t="s">
        <v>7866</v>
      </c>
      <c r="D1238" s="91" t="s">
        <v>7867</v>
      </c>
      <c r="E1238" s="91" t="s">
        <v>1102</v>
      </c>
      <c r="F1238" s="91" t="s">
        <v>334</v>
      </c>
      <c r="G1238" s="4">
        <v>150</v>
      </c>
      <c r="H1238" s="4">
        <v>150</v>
      </c>
      <c r="I1238" s="4">
        <v>30</v>
      </c>
      <c r="J1238" s="519"/>
    </row>
    <row r="1239" spans="1:10" ht="24" customHeight="1" x14ac:dyDescent="0.2">
      <c r="A1239" s="91">
        <v>1231</v>
      </c>
      <c r="B1239" s="91" t="s">
        <v>1326</v>
      </c>
      <c r="C1239" s="91" t="s">
        <v>6249</v>
      </c>
      <c r="D1239" s="91" t="s">
        <v>7868</v>
      </c>
      <c r="E1239" s="91" t="s">
        <v>1102</v>
      </c>
      <c r="F1239" s="91" t="s">
        <v>334</v>
      </c>
      <c r="G1239" s="4">
        <v>150</v>
      </c>
      <c r="H1239" s="4">
        <v>150</v>
      </c>
      <c r="I1239" s="4">
        <v>30</v>
      </c>
      <c r="J1239" s="519"/>
    </row>
    <row r="1240" spans="1:10" ht="24" customHeight="1" x14ac:dyDescent="0.2">
      <c r="A1240" s="91">
        <v>1232</v>
      </c>
      <c r="B1240" s="91" t="s">
        <v>1046</v>
      </c>
      <c r="C1240" s="91" t="s">
        <v>3241</v>
      </c>
      <c r="D1240" s="91" t="s">
        <v>7869</v>
      </c>
      <c r="E1240" s="91" t="s">
        <v>1102</v>
      </c>
      <c r="F1240" s="91" t="s">
        <v>334</v>
      </c>
      <c r="G1240" s="4">
        <v>150</v>
      </c>
      <c r="H1240" s="4">
        <v>150</v>
      </c>
      <c r="I1240" s="4">
        <v>30</v>
      </c>
      <c r="J1240" s="519"/>
    </row>
    <row r="1241" spans="1:10" ht="24" customHeight="1" x14ac:dyDescent="0.2">
      <c r="A1241" s="91">
        <v>1233</v>
      </c>
      <c r="B1241" s="91" t="s">
        <v>1254</v>
      </c>
      <c r="C1241" s="91" t="s">
        <v>7870</v>
      </c>
      <c r="D1241" s="91" t="s">
        <v>7871</v>
      </c>
      <c r="E1241" s="91" t="s">
        <v>1102</v>
      </c>
      <c r="F1241" s="91" t="s">
        <v>334</v>
      </c>
      <c r="G1241" s="4">
        <v>150</v>
      </c>
      <c r="H1241" s="4">
        <v>150</v>
      </c>
      <c r="I1241" s="4">
        <v>30</v>
      </c>
      <c r="J1241" s="519"/>
    </row>
    <row r="1242" spans="1:10" ht="24" customHeight="1" x14ac:dyDescent="0.2">
      <c r="A1242" s="91">
        <v>1234</v>
      </c>
      <c r="B1242" s="91" t="s">
        <v>7872</v>
      </c>
      <c r="C1242" s="91" t="s">
        <v>7575</v>
      </c>
      <c r="D1242" s="91" t="s">
        <v>7873</v>
      </c>
      <c r="E1242" s="91" t="s">
        <v>1102</v>
      </c>
      <c r="F1242" s="91" t="s">
        <v>334</v>
      </c>
      <c r="G1242" s="4">
        <v>150</v>
      </c>
      <c r="H1242" s="4">
        <v>150</v>
      </c>
      <c r="I1242" s="4">
        <v>30</v>
      </c>
      <c r="J1242" s="519"/>
    </row>
    <row r="1243" spans="1:10" ht="24" customHeight="1" x14ac:dyDescent="0.2">
      <c r="A1243" s="91">
        <v>1235</v>
      </c>
      <c r="B1243" s="91" t="s">
        <v>1046</v>
      </c>
      <c r="C1243" s="91" t="s">
        <v>4678</v>
      </c>
      <c r="D1243" s="91" t="s">
        <v>7874</v>
      </c>
      <c r="E1243" s="91" t="s">
        <v>1102</v>
      </c>
      <c r="F1243" s="91" t="s">
        <v>334</v>
      </c>
      <c r="G1243" s="4">
        <v>75</v>
      </c>
      <c r="H1243" s="4">
        <v>75</v>
      </c>
      <c r="I1243" s="4">
        <v>15</v>
      </c>
      <c r="J1243" s="519"/>
    </row>
    <row r="1244" spans="1:10" ht="24" customHeight="1" x14ac:dyDescent="0.2">
      <c r="A1244" s="91">
        <v>1236</v>
      </c>
      <c r="B1244" s="91" t="s">
        <v>1192</v>
      </c>
      <c r="C1244" s="91" t="s">
        <v>7800</v>
      </c>
      <c r="D1244" s="91" t="s">
        <v>7875</v>
      </c>
      <c r="E1244" s="91" t="s">
        <v>1102</v>
      </c>
      <c r="F1244" s="91" t="s">
        <v>334</v>
      </c>
      <c r="G1244" s="4">
        <v>75</v>
      </c>
      <c r="H1244" s="4">
        <v>75</v>
      </c>
      <c r="I1244" s="4">
        <v>15</v>
      </c>
      <c r="J1244" s="519"/>
    </row>
    <row r="1245" spans="1:10" ht="24" customHeight="1" x14ac:dyDescent="0.2">
      <c r="A1245" s="91">
        <v>1237</v>
      </c>
      <c r="B1245" s="91" t="s">
        <v>1275</v>
      </c>
      <c r="C1245" s="91" t="s">
        <v>2494</v>
      </c>
      <c r="D1245" s="91" t="s">
        <v>7876</v>
      </c>
      <c r="E1245" s="91" t="s">
        <v>1102</v>
      </c>
      <c r="F1245" s="91" t="s">
        <v>334</v>
      </c>
      <c r="G1245" s="4">
        <v>150</v>
      </c>
      <c r="H1245" s="4">
        <v>150</v>
      </c>
      <c r="I1245" s="4">
        <v>30</v>
      </c>
      <c r="J1245" s="519"/>
    </row>
    <row r="1246" spans="1:10" ht="24" customHeight="1" x14ac:dyDescent="0.2">
      <c r="A1246" s="91">
        <v>1238</v>
      </c>
      <c r="B1246" s="91" t="s">
        <v>1254</v>
      </c>
      <c r="C1246" s="91" t="s">
        <v>3974</v>
      </c>
      <c r="D1246" s="91" t="s">
        <v>7877</v>
      </c>
      <c r="E1246" s="91" t="s">
        <v>1102</v>
      </c>
      <c r="F1246" s="91" t="s">
        <v>334</v>
      </c>
      <c r="G1246" s="4">
        <v>150</v>
      </c>
      <c r="H1246" s="4">
        <v>150</v>
      </c>
      <c r="I1246" s="4">
        <v>30</v>
      </c>
      <c r="J1246" s="519"/>
    </row>
    <row r="1247" spans="1:10" ht="24" customHeight="1" x14ac:dyDescent="0.2">
      <c r="A1247" s="91">
        <v>1239</v>
      </c>
      <c r="B1247" s="91" t="s">
        <v>1055</v>
      </c>
      <c r="C1247" s="91" t="s">
        <v>2269</v>
      </c>
      <c r="D1247" s="91" t="s">
        <v>7878</v>
      </c>
      <c r="E1247" s="91" t="s">
        <v>1102</v>
      </c>
      <c r="F1247" s="91" t="s">
        <v>334</v>
      </c>
      <c r="G1247" s="4">
        <v>150</v>
      </c>
      <c r="H1247" s="4">
        <v>150</v>
      </c>
      <c r="I1247" s="4">
        <v>30</v>
      </c>
      <c r="J1247" s="519"/>
    </row>
    <row r="1248" spans="1:10" ht="24" customHeight="1" x14ac:dyDescent="0.2">
      <c r="A1248" s="91">
        <v>1240</v>
      </c>
      <c r="B1248" s="91" t="s">
        <v>4093</v>
      </c>
      <c r="C1248" s="91" t="s">
        <v>7879</v>
      </c>
      <c r="D1248" s="91" t="s">
        <v>7880</v>
      </c>
      <c r="E1248" s="91" t="s">
        <v>1102</v>
      </c>
      <c r="F1248" s="91" t="s">
        <v>334</v>
      </c>
      <c r="G1248" s="4">
        <v>150</v>
      </c>
      <c r="H1248" s="4">
        <v>150</v>
      </c>
      <c r="I1248" s="4">
        <v>30</v>
      </c>
      <c r="J1248" s="519"/>
    </row>
    <row r="1249" spans="1:10" ht="24" customHeight="1" x14ac:dyDescent="0.2">
      <c r="A1249" s="91">
        <v>1241</v>
      </c>
      <c r="B1249" s="91" t="s">
        <v>1959</v>
      </c>
      <c r="C1249" s="91" t="s">
        <v>7509</v>
      </c>
      <c r="D1249" s="91" t="s">
        <v>7881</v>
      </c>
      <c r="E1249" s="91" t="s">
        <v>1102</v>
      </c>
      <c r="F1249" s="91" t="s">
        <v>334</v>
      </c>
      <c r="G1249" s="4">
        <v>150</v>
      </c>
      <c r="H1249" s="4">
        <v>150</v>
      </c>
      <c r="I1249" s="4">
        <v>30</v>
      </c>
      <c r="J1249" s="519"/>
    </row>
    <row r="1250" spans="1:10" ht="24" customHeight="1" x14ac:dyDescent="0.2">
      <c r="A1250" s="91">
        <v>1242</v>
      </c>
      <c r="B1250" s="91" t="s">
        <v>803</v>
      </c>
      <c r="C1250" s="91" t="s">
        <v>1152</v>
      </c>
      <c r="D1250" s="91" t="s">
        <v>7882</v>
      </c>
      <c r="E1250" s="91" t="s">
        <v>1102</v>
      </c>
      <c r="F1250" s="91" t="s">
        <v>334</v>
      </c>
      <c r="G1250" s="4">
        <v>150</v>
      </c>
      <c r="H1250" s="4">
        <v>150</v>
      </c>
      <c r="I1250" s="4">
        <v>30</v>
      </c>
      <c r="J1250" s="519"/>
    </row>
    <row r="1251" spans="1:10" ht="24" customHeight="1" x14ac:dyDescent="0.2">
      <c r="A1251" s="91">
        <v>1243</v>
      </c>
      <c r="B1251" s="91" t="s">
        <v>1093</v>
      </c>
      <c r="C1251" s="91" t="s">
        <v>4967</v>
      </c>
      <c r="D1251" s="91" t="s">
        <v>7883</v>
      </c>
      <c r="E1251" s="91" t="s">
        <v>1102</v>
      </c>
      <c r="F1251" s="91" t="s">
        <v>334</v>
      </c>
      <c r="G1251" s="4">
        <v>150</v>
      </c>
      <c r="H1251" s="4">
        <v>150</v>
      </c>
      <c r="I1251" s="4">
        <v>30</v>
      </c>
      <c r="J1251" s="519"/>
    </row>
    <row r="1252" spans="1:10" ht="24" customHeight="1" x14ac:dyDescent="0.2">
      <c r="A1252" s="91">
        <v>1244</v>
      </c>
      <c r="B1252" s="91" t="s">
        <v>1046</v>
      </c>
      <c r="C1252" s="91" t="s">
        <v>7884</v>
      </c>
      <c r="D1252" s="91" t="s">
        <v>7885</v>
      </c>
      <c r="E1252" s="91" t="s">
        <v>1102</v>
      </c>
      <c r="F1252" s="91" t="s">
        <v>334</v>
      </c>
      <c r="G1252" s="4">
        <v>150</v>
      </c>
      <c r="H1252" s="4">
        <v>150</v>
      </c>
      <c r="I1252" s="4">
        <v>30</v>
      </c>
      <c r="J1252" s="519"/>
    </row>
    <row r="1253" spans="1:10" ht="24" customHeight="1" x14ac:dyDescent="0.2">
      <c r="A1253" s="91">
        <v>1245</v>
      </c>
      <c r="B1253" s="91" t="s">
        <v>2347</v>
      </c>
      <c r="C1253" s="91" t="s">
        <v>6323</v>
      </c>
      <c r="D1253" s="91" t="s">
        <v>7886</v>
      </c>
      <c r="E1253" s="91" t="s">
        <v>1102</v>
      </c>
      <c r="F1253" s="91" t="s">
        <v>334</v>
      </c>
      <c r="G1253" s="4">
        <v>150</v>
      </c>
      <c r="H1253" s="4">
        <v>150</v>
      </c>
      <c r="I1253" s="4">
        <v>30</v>
      </c>
      <c r="J1253" s="519"/>
    </row>
    <row r="1254" spans="1:10" ht="24" customHeight="1" x14ac:dyDescent="0.2">
      <c r="A1254" s="91">
        <v>1246</v>
      </c>
      <c r="B1254" s="91" t="s">
        <v>5125</v>
      </c>
      <c r="C1254" s="91" t="s">
        <v>7887</v>
      </c>
      <c r="D1254" s="91" t="s">
        <v>7888</v>
      </c>
      <c r="E1254" s="91" t="s">
        <v>1102</v>
      </c>
      <c r="F1254" s="91" t="s">
        <v>334</v>
      </c>
      <c r="G1254" s="4">
        <v>150</v>
      </c>
      <c r="H1254" s="4">
        <v>150</v>
      </c>
      <c r="I1254" s="4">
        <v>30</v>
      </c>
      <c r="J1254" s="519"/>
    </row>
    <row r="1255" spans="1:10" ht="24" customHeight="1" x14ac:dyDescent="0.2">
      <c r="A1255" s="91">
        <v>1247</v>
      </c>
      <c r="B1255" s="91" t="s">
        <v>757</v>
      </c>
      <c r="C1255" s="91" t="s">
        <v>7889</v>
      </c>
      <c r="D1255" s="91" t="s">
        <v>7890</v>
      </c>
      <c r="E1255" s="91" t="s">
        <v>1102</v>
      </c>
      <c r="F1255" s="91" t="s">
        <v>334</v>
      </c>
      <c r="G1255" s="4">
        <v>150</v>
      </c>
      <c r="H1255" s="4">
        <v>150</v>
      </c>
      <c r="I1255" s="4">
        <v>30</v>
      </c>
      <c r="J1255" s="519"/>
    </row>
    <row r="1256" spans="1:10" ht="24" customHeight="1" x14ac:dyDescent="0.2">
      <c r="A1256" s="91">
        <v>1248</v>
      </c>
      <c r="B1256" s="91" t="s">
        <v>715</v>
      </c>
      <c r="C1256" s="91" t="s">
        <v>1584</v>
      </c>
      <c r="D1256" s="91" t="s">
        <v>7891</v>
      </c>
      <c r="E1256" s="91" t="s">
        <v>1102</v>
      </c>
      <c r="F1256" s="91" t="s">
        <v>334</v>
      </c>
      <c r="G1256" s="4">
        <v>150</v>
      </c>
      <c r="H1256" s="4">
        <v>150</v>
      </c>
      <c r="I1256" s="4">
        <v>30</v>
      </c>
      <c r="J1256" s="519"/>
    </row>
    <row r="1257" spans="1:10" ht="24" customHeight="1" x14ac:dyDescent="0.2">
      <c r="A1257" s="91">
        <v>1249</v>
      </c>
      <c r="B1257" s="91" t="s">
        <v>2673</v>
      </c>
      <c r="C1257" s="91" t="s">
        <v>1025</v>
      </c>
      <c r="D1257" s="91" t="s">
        <v>7892</v>
      </c>
      <c r="E1257" s="91" t="s">
        <v>1102</v>
      </c>
      <c r="F1257" s="91" t="s">
        <v>334</v>
      </c>
      <c r="G1257" s="4">
        <v>75</v>
      </c>
      <c r="H1257" s="4">
        <v>75</v>
      </c>
      <c r="I1257" s="4">
        <v>15</v>
      </c>
      <c r="J1257" s="519"/>
    </row>
    <row r="1258" spans="1:10" ht="24" customHeight="1" x14ac:dyDescent="0.2">
      <c r="A1258" s="91">
        <v>1250</v>
      </c>
      <c r="B1258" s="91" t="s">
        <v>1575</v>
      </c>
      <c r="C1258" s="91" t="s">
        <v>1322</v>
      </c>
      <c r="D1258" s="91" t="s">
        <v>7893</v>
      </c>
      <c r="E1258" s="91" t="s">
        <v>1102</v>
      </c>
      <c r="F1258" s="91" t="s">
        <v>334</v>
      </c>
      <c r="G1258" s="4">
        <v>75</v>
      </c>
      <c r="H1258" s="4">
        <v>75</v>
      </c>
      <c r="I1258" s="4">
        <v>15</v>
      </c>
      <c r="J1258" s="519"/>
    </row>
    <row r="1259" spans="1:10" ht="24" customHeight="1" x14ac:dyDescent="0.2">
      <c r="A1259" s="91">
        <v>1251</v>
      </c>
      <c r="B1259" s="91" t="s">
        <v>872</v>
      </c>
      <c r="C1259" s="91" t="s">
        <v>7894</v>
      </c>
      <c r="D1259" s="91" t="s">
        <v>7895</v>
      </c>
      <c r="E1259" s="91" t="s">
        <v>1102</v>
      </c>
      <c r="F1259" s="91" t="s">
        <v>334</v>
      </c>
      <c r="G1259" s="4">
        <v>75</v>
      </c>
      <c r="H1259" s="4">
        <v>75</v>
      </c>
      <c r="I1259" s="4">
        <v>15</v>
      </c>
      <c r="J1259" s="519"/>
    </row>
    <row r="1260" spans="1:10" ht="24" customHeight="1" x14ac:dyDescent="0.2">
      <c r="A1260" s="91">
        <v>1252</v>
      </c>
      <c r="B1260" s="91" t="s">
        <v>1055</v>
      </c>
      <c r="C1260" s="91" t="s">
        <v>7896</v>
      </c>
      <c r="D1260" s="91" t="s">
        <v>7897</v>
      </c>
      <c r="E1260" s="91" t="s">
        <v>1102</v>
      </c>
      <c r="F1260" s="91" t="s">
        <v>334</v>
      </c>
      <c r="G1260" s="4">
        <v>75</v>
      </c>
      <c r="H1260" s="4">
        <v>75</v>
      </c>
      <c r="I1260" s="4">
        <v>15</v>
      </c>
      <c r="J1260" s="519"/>
    </row>
    <row r="1261" spans="1:10" ht="24" customHeight="1" x14ac:dyDescent="0.2">
      <c r="A1261" s="91">
        <v>1253</v>
      </c>
      <c r="B1261" s="91" t="s">
        <v>945</v>
      </c>
      <c r="C1261" s="91" t="s">
        <v>7226</v>
      </c>
      <c r="D1261" s="91" t="s">
        <v>7898</v>
      </c>
      <c r="E1261" s="91" t="s">
        <v>1102</v>
      </c>
      <c r="F1261" s="91" t="s">
        <v>334</v>
      </c>
      <c r="G1261" s="4">
        <v>75</v>
      </c>
      <c r="H1261" s="4">
        <v>75</v>
      </c>
      <c r="I1261" s="4">
        <v>15</v>
      </c>
      <c r="J1261" s="519"/>
    </row>
    <row r="1262" spans="1:10" ht="24" customHeight="1" x14ac:dyDescent="0.2">
      <c r="A1262" s="91">
        <v>1254</v>
      </c>
      <c r="B1262" s="91" t="s">
        <v>1125</v>
      </c>
      <c r="C1262" s="91" t="s">
        <v>6374</v>
      </c>
      <c r="D1262" s="91" t="s">
        <v>7899</v>
      </c>
      <c r="E1262" s="91" t="s">
        <v>1102</v>
      </c>
      <c r="F1262" s="91" t="s">
        <v>334</v>
      </c>
      <c r="G1262" s="4">
        <v>75</v>
      </c>
      <c r="H1262" s="4">
        <v>75</v>
      </c>
      <c r="I1262" s="4">
        <v>15</v>
      </c>
      <c r="J1262" s="519"/>
    </row>
    <row r="1263" spans="1:10" ht="24" customHeight="1" x14ac:dyDescent="0.2">
      <c r="A1263" s="91">
        <v>1255</v>
      </c>
      <c r="B1263" s="91" t="s">
        <v>7900</v>
      </c>
      <c r="C1263" s="91" t="s">
        <v>7901</v>
      </c>
      <c r="D1263" s="91" t="s">
        <v>7902</v>
      </c>
      <c r="E1263" s="91" t="s">
        <v>1102</v>
      </c>
      <c r="F1263" s="91" t="s">
        <v>334</v>
      </c>
      <c r="G1263" s="4">
        <v>150</v>
      </c>
      <c r="H1263" s="4">
        <v>150</v>
      </c>
      <c r="I1263" s="4">
        <v>30</v>
      </c>
      <c r="J1263" s="519"/>
    </row>
    <row r="1264" spans="1:10" ht="24" customHeight="1" x14ac:dyDescent="0.2">
      <c r="A1264" s="91">
        <v>1256</v>
      </c>
      <c r="B1264" s="91" t="s">
        <v>1012</v>
      </c>
      <c r="C1264" s="91" t="s">
        <v>758</v>
      </c>
      <c r="D1264" s="91" t="s">
        <v>7903</v>
      </c>
      <c r="E1264" s="91" t="s">
        <v>1102</v>
      </c>
      <c r="F1264" s="91" t="s">
        <v>334</v>
      </c>
      <c r="G1264" s="4">
        <v>150</v>
      </c>
      <c r="H1264" s="4">
        <v>150</v>
      </c>
      <c r="I1264" s="4">
        <v>30</v>
      </c>
      <c r="J1264" s="519"/>
    </row>
    <row r="1265" spans="1:10" ht="24" customHeight="1" x14ac:dyDescent="0.2">
      <c r="A1265" s="91">
        <v>1257</v>
      </c>
      <c r="B1265" s="91" t="s">
        <v>757</v>
      </c>
      <c r="C1265" s="91" t="s">
        <v>2056</v>
      </c>
      <c r="D1265" s="91" t="s">
        <v>7904</v>
      </c>
      <c r="E1265" s="91" t="s">
        <v>1102</v>
      </c>
      <c r="F1265" s="91" t="s">
        <v>334</v>
      </c>
      <c r="G1265" s="4">
        <v>150</v>
      </c>
      <c r="H1265" s="4">
        <v>150</v>
      </c>
      <c r="I1265" s="4">
        <v>30</v>
      </c>
      <c r="J1265" s="519"/>
    </row>
    <row r="1266" spans="1:10" ht="24" customHeight="1" x14ac:dyDescent="0.2">
      <c r="A1266" s="91">
        <v>1258</v>
      </c>
      <c r="B1266" s="91" t="s">
        <v>5065</v>
      </c>
      <c r="C1266" s="91" t="s">
        <v>840</v>
      </c>
      <c r="D1266" s="91" t="s">
        <v>7905</v>
      </c>
      <c r="E1266" s="91" t="s">
        <v>1102</v>
      </c>
      <c r="F1266" s="91" t="s">
        <v>334</v>
      </c>
      <c r="G1266" s="4">
        <v>150</v>
      </c>
      <c r="H1266" s="4">
        <v>150</v>
      </c>
      <c r="I1266" s="4">
        <v>30</v>
      </c>
      <c r="J1266" s="519"/>
    </row>
    <row r="1267" spans="1:10" ht="24" customHeight="1" x14ac:dyDescent="0.2">
      <c r="A1267" s="91">
        <v>1259</v>
      </c>
      <c r="B1267" s="91" t="s">
        <v>832</v>
      </c>
      <c r="C1267" s="91" t="s">
        <v>4008</v>
      </c>
      <c r="D1267" s="91" t="s">
        <v>7906</v>
      </c>
      <c r="E1267" s="91" t="s">
        <v>1102</v>
      </c>
      <c r="F1267" s="91" t="s">
        <v>334</v>
      </c>
      <c r="G1267" s="4">
        <v>150</v>
      </c>
      <c r="H1267" s="4">
        <v>150</v>
      </c>
      <c r="I1267" s="4">
        <v>30</v>
      </c>
      <c r="J1267" s="519"/>
    </row>
    <row r="1268" spans="1:10" ht="24" customHeight="1" x14ac:dyDescent="0.2">
      <c r="A1268" s="91">
        <v>1260</v>
      </c>
      <c r="B1268" s="91" t="s">
        <v>2193</v>
      </c>
      <c r="C1268" s="91" t="s">
        <v>7907</v>
      </c>
      <c r="D1268" s="91" t="s">
        <v>7908</v>
      </c>
      <c r="E1268" s="91" t="s">
        <v>1102</v>
      </c>
      <c r="F1268" s="91" t="s">
        <v>334</v>
      </c>
      <c r="G1268" s="4">
        <v>150</v>
      </c>
      <c r="H1268" s="4">
        <v>150</v>
      </c>
      <c r="I1268" s="4">
        <v>30</v>
      </c>
      <c r="J1268" s="519"/>
    </row>
    <row r="1269" spans="1:10" ht="24" customHeight="1" x14ac:dyDescent="0.2">
      <c r="A1269" s="91">
        <v>1261</v>
      </c>
      <c r="B1269" s="91" t="s">
        <v>1254</v>
      </c>
      <c r="C1269" s="91" t="s">
        <v>2581</v>
      </c>
      <c r="D1269" s="91" t="s">
        <v>7909</v>
      </c>
      <c r="E1269" s="91" t="s">
        <v>1102</v>
      </c>
      <c r="F1269" s="91" t="s">
        <v>334</v>
      </c>
      <c r="G1269" s="4">
        <v>150</v>
      </c>
      <c r="H1269" s="4">
        <v>150</v>
      </c>
      <c r="I1269" s="4">
        <v>30</v>
      </c>
      <c r="J1269" s="519"/>
    </row>
    <row r="1270" spans="1:10" ht="24" customHeight="1" x14ac:dyDescent="0.2">
      <c r="A1270" s="91">
        <v>1262</v>
      </c>
      <c r="B1270" s="91" t="s">
        <v>814</v>
      </c>
      <c r="C1270" s="91" t="s">
        <v>1421</v>
      </c>
      <c r="D1270" s="91" t="s">
        <v>7910</v>
      </c>
      <c r="E1270" s="91" t="s">
        <v>1102</v>
      </c>
      <c r="F1270" s="91" t="s">
        <v>334</v>
      </c>
      <c r="G1270" s="4">
        <v>150</v>
      </c>
      <c r="H1270" s="4">
        <v>150</v>
      </c>
      <c r="I1270" s="4">
        <v>30</v>
      </c>
      <c r="J1270" s="519"/>
    </row>
    <row r="1271" spans="1:10" ht="24" customHeight="1" x14ac:dyDescent="0.2">
      <c r="A1271" s="91">
        <v>1263</v>
      </c>
      <c r="B1271" s="91" t="s">
        <v>1626</v>
      </c>
      <c r="C1271" s="91" t="s">
        <v>1126</v>
      </c>
      <c r="D1271" s="91" t="s">
        <v>7911</v>
      </c>
      <c r="E1271" s="91" t="s">
        <v>1102</v>
      </c>
      <c r="F1271" s="91" t="s">
        <v>334</v>
      </c>
      <c r="G1271" s="4">
        <v>150</v>
      </c>
      <c r="H1271" s="4">
        <v>150</v>
      </c>
      <c r="I1271" s="4">
        <v>30</v>
      </c>
      <c r="J1271" s="519"/>
    </row>
    <row r="1272" spans="1:10" ht="24" customHeight="1" x14ac:dyDescent="0.2">
      <c r="A1272" s="91">
        <v>1264</v>
      </c>
      <c r="B1272" s="91" t="s">
        <v>945</v>
      </c>
      <c r="C1272" s="91" t="s">
        <v>5321</v>
      </c>
      <c r="D1272" s="91" t="s">
        <v>7912</v>
      </c>
      <c r="E1272" s="91" t="s">
        <v>1102</v>
      </c>
      <c r="F1272" s="91" t="s">
        <v>334</v>
      </c>
      <c r="G1272" s="4">
        <v>150</v>
      </c>
      <c r="H1272" s="4">
        <v>150</v>
      </c>
      <c r="I1272" s="4">
        <v>30</v>
      </c>
      <c r="J1272" s="519"/>
    </row>
    <row r="1273" spans="1:10" ht="24" customHeight="1" x14ac:dyDescent="0.2">
      <c r="A1273" s="91">
        <v>1265</v>
      </c>
      <c r="B1273" s="91" t="s">
        <v>832</v>
      </c>
      <c r="C1273" s="91" t="s">
        <v>7281</v>
      </c>
      <c r="D1273" s="91" t="s">
        <v>7913</v>
      </c>
      <c r="E1273" s="91" t="s">
        <v>1102</v>
      </c>
      <c r="F1273" s="91" t="s">
        <v>334</v>
      </c>
      <c r="G1273" s="4">
        <v>150</v>
      </c>
      <c r="H1273" s="4">
        <v>150</v>
      </c>
      <c r="I1273" s="4">
        <v>30</v>
      </c>
      <c r="J1273" s="519"/>
    </row>
    <row r="1274" spans="1:10" ht="24" customHeight="1" x14ac:dyDescent="0.2">
      <c r="A1274" s="91">
        <v>1266</v>
      </c>
      <c r="B1274" s="91" t="s">
        <v>938</v>
      </c>
      <c r="C1274" s="91" t="s">
        <v>7914</v>
      </c>
      <c r="D1274" s="91" t="s">
        <v>7915</v>
      </c>
      <c r="E1274" s="91" t="s">
        <v>1102</v>
      </c>
      <c r="F1274" s="91" t="s">
        <v>334</v>
      </c>
      <c r="G1274" s="4">
        <v>75</v>
      </c>
      <c r="H1274" s="4">
        <v>75</v>
      </c>
      <c r="I1274" s="4">
        <v>15</v>
      </c>
      <c r="J1274" s="519"/>
    </row>
    <row r="1275" spans="1:10" ht="24" customHeight="1" x14ac:dyDescent="0.2">
      <c r="A1275" s="91">
        <v>1267</v>
      </c>
      <c r="B1275" s="91" t="s">
        <v>7916</v>
      </c>
      <c r="C1275" s="91" t="s">
        <v>7917</v>
      </c>
      <c r="D1275" s="91" t="s">
        <v>7918</v>
      </c>
      <c r="E1275" s="91" t="s">
        <v>1102</v>
      </c>
      <c r="F1275" s="91" t="s">
        <v>334</v>
      </c>
      <c r="G1275" s="4">
        <v>75</v>
      </c>
      <c r="H1275" s="4">
        <v>75</v>
      </c>
      <c r="I1275" s="4">
        <v>15</v>
      </c>
      <c r="J1275" s="519"/>
    </row>
    <row r="1276" spans="1:10" ht="24" customHeight="1" x14ac:dyDescent="0.2">
      <c r="A1276" s="91">
        <v>1268</v>
      </c>
      <c r="B1276" s="91" t="s">
        <v>776</v>
      </c>
      <c r="C1276" s="91" t="s">
        <v>4573</v>
      </c>
      <c r="D1276" s="91" t="s">
        <v>7919</v>
      </c>
      <c r="E1276" s="91" t="s">
        <v>1102</v>
      </c>
      <c r="F1276" s="91" t="s">
        <v>334</v>
      </c>
      <c r="G1276" s="4">
        <v>150</v>
      </c>
      <c r="H1276" s="4">
        <v>150</v>
      </c>
      <c r="I1276" s="4">
        <v>30</v>
      </c>
      <c r="J1276" s="519"/>
    </row>
    <row r="1277" spans="1:10" ht="24" customHeight="1" x14ac:dyDescent="0.2">
      <c r="A1277" s="91">
        <v>1269</v>
      </c>
      <c r="B1277" s="91" t="s">
        <v>725</v>
      </c>
      <c r="C1277" s="91" t="s">
        <v>969</v>
      </c>
      <c r="D1277" s="91" t="s">
        <v>7920</v>
      </c>
      <c r="E1277" s="91" t="s">
        <v>1102</v>
      </c>
      <c r="F1277" s="91" t="s">
        <v>334</v>
      </c>
      <c r="G1277" s="4">
        <v>150</v>
      </c>
      <c r="H1277" s="4">
        <v>150</v>
      </c>
      <c r="I1277" s="4">
        <v>30</v>
      </c>
      <c r="J1277" s="519"/>
    </row>
    <row r="1278" spans="1:10" ht="24" customHeight="1" x14ac:dyDescent="0.2">
      <c r="A1278" s="91">
        <v>1270</v>
      </c>
      <c r="B1278" s="91" t="s">
        <v>715</v>
      </c>
      <c r="C1278" s="91" t="s">
        <v>1137</v>
      </c>
      <c r="D1278" s="91" t="s">
        <v>7921</v>
      </c>
      <c r="E1278" s="91" t="s">
        <v>1102</v>
      </c>
      <c r="F1278" s="91" t="s">
        <v>334</v>
      </c>
      <c r="G1278" s="4">
        <v>150</v>
      </c>
      <c r="H1278" s="4">
        <v>150</v>
      </c>
      <c r="I1278" s="4">
        <v>30</v>
      </c>
      <c r="J1278" s="519"/>
    </row>
    <row r="1279" spans="1:10" ht="24" customHeight="1" x14ac:dyDescent="0.2">
      <c r="A1279" s="91">
        <v>1271</v>
      </c>
      <c r="B1279" s="91" t="s">
        <v>938</v>
      </c>
      <c r="C1279" s="91" t="s">
        <v>882</v>
      </c>
      <c r="D1279" s="91" t="s">
        <v>7922</v>
      </c>
      <c r="E1279" s="91" t="s">
        <v>1102</v>
      </c>
      <c r="F1279" s="91" t="s">
        <v>334</v>
      </c>
      <c r="G1279" s="4">
        <v>75</v>
      </c>
      <c r="H1279" s="4">
        <v>75</v>
      </c>
      <c r="I1279" s="4">
        <v>15</v>
      </c>
      <c r="J1279" s="519"/>
    </row>
    <row r="1280" spans="1:10" ht="24" customHeight="1" x14ac:dyDescent="0.2">
      <c r="A1280" s="91">
        <v>1272</v>
      </c>
      <c r="B1280" s="91" t="s">
        <v>722</v>
      </c>
      <c r="C1280" s="91" t="s">
        <v>1721</v>
      </c>
      <c r="D1280" s="91" t="s">
        <v>7923</v>
      </c>
      <c r="E1280" s="91" t="s">
        <v>1102</v>
      </c>
      <c r="F1280" s="91" t="s">
        <v>334</v>
      </c>
      <c r="G1280" s="4">
        <v>75</v>
      </c>
      <c r="H1280" s="4">
        <v>75</v>
      </c>
      <c r="I1280" s="4">
        <v>15</v>
      </c>
      <c r="J1280" s="519"/>
    </row>
    <row r="1281" spans="1:10" ht="24" customHeight="1" x14ac:dyDescent="0.2">
      <c r="A1281" s="91">
        <v>1273</v>
      </c>
      <c r="B1281" s="91" t="s">
        <v>912</v>
      </c>
      <c r="C1281" s="91" t="s">
        <v>6323</v>
      </c>
      <c r="D1281" s="91" t="s">
        <v>7924</v>
      </c>
      <c r="E1281" s="91" t="s">
        <v>1102</v>
      </c>
      <c r="F1281" s="91" t="s">
        <v>334</v>
      </c>
      <c r="G1281" s="4">
        <v>75</v>
      </c>
      <c r="H1281" s="4">
        <v>75</v>
      </c>
      <c r="I1281" s="4">
        <v>15</v>
      </c>
      <c r="J1281" s="519"/>
    </row>
    <row r="1282" spans="1:10" ht="24" customHeight="1" x14ac:dyDescent="0.2">
      <c r="A1282" s="91">
        <v>1274</v>
      </c>
      <c r="B1282" s="91" t="s">
        <v>6443</v>
      </c>
      <c r="C1282" s="91" t="s">
        <v>961</v>
      </c>
      <c r="D1282" s="91" t="s">
        <v>7925</v>
      </c>
      <c r="E1282" s="91" t="s">
        <v>1102</v>
      </c>
      <c r="F1282" s="91" t="s">
        <v>334</v>
      </c>
      <c r="G1282" s="4">
        <v>75</v>
      </c>
      <c r="H1282" s="4">
        <v>75</v>
      </c>
      <c r="I1282" s="4">
        <v>15</v>
      </c>
      <c r="J1282" s="519"/>
    </row>
    <row r="1283" spans="1:10" ht="24" customHeight="1" x14ac:dyDescent="0.2">
      <c r="A1283" s="91">
        <v>1275</v>
      </c>
      <c r="B1283" s="91" t="s">
        <v>757</v>
      </c>
      <c r="C1283" s="91" t="s">
        <v>7926</v>
      </c>
      <c r="D1283" s="91" t="s">
        <v>7927</v>
      </c>
      <c r="E1283" s="91" t="s">
        <v>1102</v>
      </c>
      <c r="F1283" s="91" t="s">
        <v>334</v>
      </c>
      <c r="G1283" s="4">
        <v>75</v>
      </c>
      <c r="H1283" s="4">
        <v>75</v>
      </c>
      <c r="I1283" s="4">
        <v>15</v>
      </c>
      <c r="J1283" s="519"/>
    </row>
    <row r="1284" spans="1:10" ht="24" customHeight="1" x14ac:dyDescent="0.2">
      <c r="A1284" s="91">
        <v>1276</v>
      </c>
      <c r="B1284" s="91" t="s">
        <v>715</v>
      </c>
      <c r="C1284" s="91" t="s">
        <v>7928</v>
      </c>
      <c r="D1284" s="91" t="s">
        <v>7929</v>
      </c>
      <c r="E1284" s="91" t="s">
        <v>1102</v>
      </c>
      <c r="F1284" s="91" t="s">
        <v>334</v>
      </c>
      <c r="G1284" s="4">
        <v>75</v>
      </c>
      <c r="H1284" s="4">
        <v>75</v>
      </c>
      <c r="I1284" s="4">
        <v>15</v>
      </c>
      <c r="J1284" s="519"/>
    </row>
    <row r="1285" spans="1:10" ht="24" customHeight="1" x14ac:dyDescent="0.2">
      <c r="A1285" s="91">
        <v>1277</v>
      </c>
      <c r="B1285" s="91" t="s">
        <v>875</v>
      </c>
      <c r="C1285" s="91" t="s">
        <v>941</v>
      </c>
      <c r="D1285" s="91" t="s">
        <v>7930</v>
      </c>
      <c r="E1285" s="91" t="s">
        <v>1102</v>
      </c>
      <c r="F1285" s="91" t="s">
        <v>334</v>
      </c>
      <c r="G1285" s="4">
        <v>150</v>
      </c>
      <c r="H1285" s="4">
        <v>150</v>
      </c>
      <c r="I1285" s="4">
        <v>30</v>
      </c>
      <c r="J1285" s="519"/>
    </row>
    <row r="1286" spans="1:10" ht="24" customHeight="1" x14ac:dyDescent="0.2">
      <c r="A1286" s="91">
        <v>1278</v>
      </c>
      <c r="B1286" s="91" t="s">
        <v>1142</v>
      </c>
      <c r="C1286" s="91" t="s">
        <v>4170</v>
      </c>
      <c r="D1286" s="91" t="s">
        <v>7931</v>
      </c>
      <c r="E1286" s="91" t="s">
        <v>1102</v>
      </c>
      <c r="F1286" s="91" t="s">
        <v>334</v>
      </c>
      <c r="G1286" s="4">
        <v>75</v>
      </c>
      <c r="H1286" s="4">
        <v>75</v>
      </c>
      <c r="I1286" s="4">
        <v>15</v>
      </c>
      <c r="J1286" s="519"/>
    </row>
    <row r="1287" spans="1:10" ht="24" customHeight="1" x14ac:dyDescent="0.2">
      <c r="A1287" s="91">
        <v>1279</v>
      </c>
      <c r="B1287" s="91" t="s">
        <v>7932</v>
      </c>
      <c r="C1287" s="91" t="s">
        <v>7933</v>
      </c>
      <c r="D1287" s="91" t="s">
        <v>7934</v>
      </c>
      <c r="E1287" s="91" t="s">
        <v>1102</v>
      </c>
      <c r="F1287" s="91" t="s">
        <v>334</v>
      </c>
      <c r="G1287" s="4">
        <v>75</v>
      </c>
      <c r="H1287" s="4">
        <v>75</v>
      </c>
      <c r="I1287" s="4">
        <v>15</v>
      </c>
      <c r="J1287" s="519"/>
    </row>
    <row r="1288" spans="1:10" ht="24" customHeight="1" x14ac:dyDescent="0.2">
      <c r="A1288" s="91">
        <v>1280</v>
      </c>
      <c r="B1288" s="91" t="s">
        <v>888</v>
      </c>
      <c r="C1288" s="91" t="s">
        <v>7935</v>
      </c>
      <c r="D1288" s="91" t="s">
        <v>7936</v>
      </c>
      <c r="E1288" s="91" t="s">
        <v>1102</v>
      </c>
      <c r="F1288" s="91" t="s">
        <v>334</v>
      </c>
      <c r="G1288" s="4">
        <v>150</v>
      </c>
      <c r="H1288" s="4">
        <v>150</v>
      </c>
      <c r="I1288" s="4">
        <v>30</v>
      </c>
      <c r="J1288" s="519"/>
    </row>
    <row r="1289" spans="1:10" ht="24" customHeight="1" x14ac:dyDescent="0.2">
      <c r="A1289" s="91">
        <v>1281</v>
      </c>
      <c r="B1289" s="91" t="s">
        <v>1919</v>
      </c>
      <c r="C1289" s="91" t="s">
        <v>1240</v>
      </c>
      <c r="D1289" s="91" t="s">
        <v>7937</v>
      </c>
      <c r="E1289" s="91" t="s">
        <v>1102</v>
      </c>
      <c r="F1289" s="91" t="s">
        <v>334</v>
      </c>
      <c r="G1289" s="4">
        <v>75</v>
      </c>
      <c r="H1289" s="4">
        <v>75</v>
      </c>
      <c r="I1289" s="4">
        <v>15</v>
      </c>
      <c r="J1289" s="519"/>
    </row>
    <row r="1290" spans="1:10" ht="24" customHeight="1" x14ac:dyDescent="0.2">
      <c r="A1290" s="91">
        <v>1282</v>
      </c>
      <c r="B1290" s="91" t="s">
        <v>757</v>
      </c>
      <c r="C1290" s="91" t="s">
        <v>7938</v>
      </c>
      <c r="D1290" s="91" t="s">
        <v>7939</v>
      </c>
      <c r="E1290" s="91" t="s">
        <v>1102</v>
      </c>
      <c r="F1290" s="91" t="s">
        <v>334</v>
      </c>
      <c r="G1290" s="4">
        <v>75</v>
      </c>
      <c r="H1290" s="4">
        <v>75</v>
      </c>
      <c r="I1290" s="4">
        <v>15</v>
      </c>
      <c r="J1290" s="519"/>
    </row>
    <row r="1291" spans="1:10" ht="24" customHeight="1" x14ac:dyDescent="0.2">
      <c r="A1291" s="91">
        <v>1283</v>
      </c>
      <c r="B1291" s="91" t="s">
        <v>1192</v>
      </c>
      <c r="C1291" s="91" t="s">
        <v>3933</v>
      </c>
      <c r="D1291" s="91" t="s">
        <v>7940</v>
      </c>
      <c r="E1291" s="91" t="s">
        <v>1102</v>
      </c>
      <c r="F1291" s="91" t="s">
        <v>334</v>
      </c>
      <c r="G1291" s="4">
        <v>150</v>
      </c>
      <c r="H1291" s="4">
        <v>150</v>
      </c>
      <c r="I1291" s="4">
        <v>30</v>
      </c>
      <c r="J1291" s="519"/>
    </row>
    <row r="1292" spans="1:10" ht="24" customHeight="1" x14ac:dyDescent="0.2">
      <c r="A1292" s="91">
        <v>1284</v>
      </c>
      <c r="B1292" s="91" t="s">
        <v>1183</v>
      </c>
      <c r="C1292" s="91" t="s">
        <v>2663</v>
      </c>
      <c r="D1292" s="91" t="s">
        <v>7941</v>
      </c>
      <c r="E1292" s="91" t="s">
        <v>1102</v>
      </c>
      <c r="F1292" s="91" t="s">
        <v>334</v>
      </c>
      <c r="G1292" s="4">
        <v>150</v>
      </c>
      <c r="H1292" s="4">
        <v>150</v>
      </c>
      <c r="I1292" s="4">
        <v>30</v>
      </c>
      <c r="J1292" s="519"/>
    </row>
    <row r="1293" spans="1:10" ht="24" customHeight="1" x14ac:dyDescent="0.2">
      <c r="A1293" s="91">
        <v>1285</v>
      </c>
      <c r="B1293" s="91" t="s">
        <v>1942</v>
      </c>
      <c r="C1293" s="91" t="s">
        <v>7942</v>
      </c>
      <c r="D1293" s="91" t="s">
        <v>7943</v>
      </c>
      <c r="E1293" s="91" t="s">
        <v>1102</v>
      </c>
      <c r="F1293" s="91" t="s">
        <v>334</v>
      </c>
      <c r="G1293" s="4">
        <v>150</v>
      </c>
      <c r="H1293" s="4">
        <v>150</v>
      </c>
      <c r="I1293" s="4">
        <v>30</v>
      </c>
      <c r="J1293" s="519"/>
    </row>
    <row r="1294" spans="1:10" ht="24" customHeight="1" x14ac:dyDescent="0.2">
      <c r="A1294" s="91">
        <v>1286</v>
      </c>
      <c r="B1294" s="91" t="s">
        <v>7944</v>
      </c>
      <c r="C1294" s="91" t="s">
        <v>2807</v>
      </c>
      <c r="D1294" s="91" t="s">
        <v>7945</v>
      </c>
      <c r="E1294" s="91" t="s">
        <v>1102</v>
      </c>
      <c r="F1294" s="91" t="s">
        <v>334</v>
      </c>
      <c r="G1294" s="4">
        <v>150</v>
      </c>
      <c r="H1294" s="4">
        <v>150</v>
      </c>
      <c r="I1294" s="4">
        <v>30</v>
      </c>
      <c r="J1294" s="519"/>
    </row>
    <row r="1295" spans="1:10" ht="24" customHeight="1" x14ac:dyDescent="0.2">
      <c r="A1295" s="91">
        <v>1287</v>
      </c>
      <c r="B1295" s="91" t="s">
        <v>1012</v>
      </c>
      <c r="C1295" s="91" t="s">
        <v>6812</v>
      </c>
      <c r="D1295" s="91" t="s">
        <v>7946</v>
      </c>
      <c r="E1295" s="91" t="s">
        <v>1102</v>
      </c>
      <c r="F1295" s="91" t="s">
        <v>334</v>
      </c>
      <c r="G1295" s="4">
        <v>150</v>
      </c>
      <c r="H1295" s="4">
        <v>150</v>
      </c>
      <c r="I1295" s="4">
        <v>30</v>
      </c>
      <c r="J1295" s="519"/>
    </row>
    <row r="1296" spans="1:10" ht="24" customHeight="1" x14ac:dyDescent="0.2">
      <c r="A1296" s="91">
        <v>1288</v>
      </c>
      <c r="B1296" s="91" t="s">
        <v>704</v>
      </c>
      <c r="C1296" s="91" t="s">
        <v>7947</v>
      </c>
      <c r="D1296" s="91" t="s">
        <v>7948</v>
      </c>
      <c r="E1296" s="91" t="s">
        <v>1102</v>
      </c>
      <c r="F1296" s="91" t="s">
        <v>334</v>
      </c>
      <c r="G1296" s="4">
        <v>150</v>
      </c>
      <c r="H1296" s="4">
        <v>150</v>
      </c>
      <c r="I1296" s="4">
        <v>30</v>
      </c>
      <c r="J1296" s="519"/>
    </row>
    <row r="1297" spans="1:10" ht="24" customHeight="1" x14ac:dyDescent="0.2">
      <c r="A1297" s="91">
        <v>1289</v>
      </c>
      <c r="B1297" s="91" t="s">
        <v>810</v>
      </c>
      <c r="C1297" s="91" t="s">
        <v>3164</v>
      </c>
      <c r="D1297" s="91" t="s">
        <v>7949</v>
      </c>
      <c r="E1297" s="91" t="s">
        <v>1102</v>
      </c>
      <c r="F1297" s="91" t="s">
        <v>334</v>
      </c>
      <c r="G1297" s="4">
        <v>150</v>
      </c>
      <c r="H1297" s="4">
        <v>150</v>
      </c>
      <c r="I1297" s="4">
        <v>30</v>
      </c>
      <c r="J1297" s="519"/>
    </row>
    <row r="1298" spans="1:10" ht="24" customHeight="1" x14ac:dyDescent="0.2">
      <c r="A1298" s="91">
        <v>1290</v>
      </c>
      <c r="B1298" s="91" t="s">
        <v>897</v>
      </c>
      <c r="C1298" s="91" t="s">
        <v>4967</v>
      </c>
      <c r="D1298" s="91" t="s">
        <v>7950</v>
      </c>
      <c r="E1298" s="91" t="s">
        <v>1102</v>
      </c>
      <c r="F1298" s="91" t="s">
        <v>334</v>
      </c>
      <c r="G1298" s="4">
        <v>150</v>
      </c>
      <c r="H1298" s="4">
        <v>150</v>
      </c>
      <c r="I1298" s="4">
        <v>30</v>
      </c>
      <c r="J1298" s="519"/>
    </row>
    <row r="1299" spans="1:10" ht="24" customHeight="1" x14ac:dyDescent="0.2">
      <c r="A1299" s="91">
        <v>1291</v>
      </c>
      <c r="B1299" s="91" t="s">
        <v>7951</v>
      </c>
      <c r="C1299" s="91" t="s">
        <v>3929</v>
      </c>
      <c r="D1299" s="91" t="s">
        <v>7952</v>
      </c>
      <c r="E1299" s="91" t="s">
        <v>1102</v>
      </c>
      <c r="F1299" s="91" t="s">
        <v>334</v>
      </c>
      <c r="G1299" s="4">
        <v>75</v>
      </c>
      <c r="H1299" s="4">
        <v>75</v>
      </c>
      <c r="I1299" s="4">
        <v>15</v>
      </c>
      <c r="J1299" s="519"/>
    </row>
    <row r="1300" spans="1:10" ht="24" customHeight="1" x14ac:dyDescent="0.2">
      <c r="A1300" s="91">
        <v>1292</v>
      </c>
      <c r="B1300" s="91" t="s">
        <v>757</v>
      </c>
      <c r="C1300" s="91" t="s">
        <v>7953</v>
      </c>
      <c r="D1300" s="91" t="s">
        <v>7954</v>
      </c>
      <c r="E1300" s="91" t="s">
        <v>1102</v>
      </c>
      <c r="F1300" s="91" t="s">
        <v>334</v>
      </c>
      <c r="G1300" s="4">
        <v>75</v>
      </c>
      <c r="H1300" s="4">
        <v>75</v>
      </c>
      <c r="I1300" s="4">
        <v>15</v>
      </c>
      <c r="J1300" s="519"/>
    </row>
    <row r="1301" spans="1:10" ht="24" customHeight="1" x14ac:dyDescent="0.2">
      <c r="A1301" s="91">
        <v>1293</v>
      </c>
      <c r="B1301" s="91" t="s">
        <v>1331</v>
      </c>
      <c r="C1301" s="91" t="s">
        <v>7955</v>
      </c>
      <c r="D1301" s="91" t="s">
        <v>7956</v>
      </c>
      <c r="E1301" s="91" t="s">
        <v>1102</v>
      </c>
      <c r="F1301" s="91" t="s">
        <v>334</v>
      </c>
      <c r="G1301" s="4">
        <v>150</v>
      </c>
      <c r="H1301" s="4">
        <v>150</v>
      </c>
      <c r="I1301" s="4">
        <v>30</v>
      </c>
      <c r="J1301" s="519"/>
    </row>
    <row r="1302" spans="1:10" ht="24" customHeight="1" x14ac:dyDescent="0.2">
      <c r="A1302" s="91">
        <v>1294</v>
      </c>
      <c r="B1302" s="91" t="s">
        <v>1424</v>
      </c>
      <c r="C1302" s="91" t="s">
        <v>7957</v>
      </c>
      <c r="D1302" s="91" t="s">
        <v>7958</v>
      </c>
      <c r="E1302" s="91" t="s">
        <v>1102</v>
      </c>
      <c r="F1302" s="91" t="s">
        <v>334</v>
      </c>
      <c r="G1302" s="4">
        <v>150</v>
      </c>
      <c r="H1302" s="4">
        <v>150</v>
      </c>
      <c r="I1302" s="4">
        <v>30</v>
      </c>
      <c r="J1302" s="519"/>
    </row>
    <row r="1303" spans="1:10" ht="24" customHeight="1" x14ac:dyDescent="0.2">
      <c r="A1303" s="91">
        <v>1295</v>
      </c>
      <c r="B1303" s="91" t="s">
        <v>803</v>
      </c>
      <c r="C1303" s="91" t="s">
        <v>6268</v>
      </c>
      <c r="D1303" s="91" t="s">
        <v>7959</v>
      </c>
      <c r="E1303" s="91" t="s">
        <v>1102</v>
      </c>
      <c r="F1303" s="91" t="s">
        <v>334</v>
      </c>
      <c r="G1303" s="4">
        <v>150</v>
      </c>
      <c r="H1303" s="4">
        <v>150</v>
      </c>
      <c r="I1303" s="4">
        <v>30</v>
      </c>
      <c r="J1303" s="519"/>
    </row>
    <row r="1304" spans="1:10" ht="24" customHeight="1" x14ac:dyDescent="0.2">
      <c r="A1304" s="91">
        <v>1296</v>
      </c>
      <c r="B1304" s="91" t="s">
        <v>1254</v>
      </c>
      <c r="C1304" s="91" t="s">
        <v>7960</v>
      </c>
      <c r="D1304" s="91" t="s">
        <v>7961</v>
      </c>
      <c r="E1304" s="91" t="s">
        <v>1102</v>
      </c>
      <c r="F1304" s="91" t="s">
        <v>334</v>
      </c>
      <c r="G1304" s="4">
        <v>150</v>
      </c>
      <c r="H1304" s="4">
        <v>150</v>
      </c>
      <c r="I1304" s="4">
        <v>30</v>
      </c>
      <c r="J1304" s="519"/>
    </row>
    <row r="1305" spans="1:10" ht="24" customHeight="1" x14ac:dyDescent="0.2">
      <c r="A1305" s="91">
        <v>1297</v>
      </c>
      <c r="B1305" s="91" t="s">
        <v>1635</v>
      </c>
      <c r="C1305" s="91" t="s">
        <v>7962</v>
      </c>
      <c r="D1305" s="91" t="s">
        <v>7963</v>
      </c>
      <c r="E1305" s="91" t="s">
        <v>1102</v>
      </c>
      <c r="F1305" s="91" t="s">
        <v>334</v>
      </c>
      <c r="G1305" s="4">
        <v>150</v>
      </c>
      <c r="H1305" s="4">
        <v>150</v>
      </c>
      <c r="I1305" s="4">
        <v>30</v>
      </c>
      <c r="J1305" s="519"/>
    </row>
    <row r="1306" spans="1:10" ht="24" customHeight="1" x14ac:dyDescent="0.2">
      <c r="A1306" s="91">
        <v>1298</v>
      </c>
      <c r="B1306" s="91" t="s">
        <v>1543</v>
      </c>
      <c r="C1306" s="91" t="s">
        <v>2078</v>
      </c>
      <c r="D1306" s="91" t="s">
        <v>7964</v>
      </c>
      <c r="E1306" s="91" t="s">
        <v>1102</v>
      </c>
      <c r="F1306" s="91" t="s">
        <v>334</v>
      </c>
      <c r="G1306" s="4">
        <v>150</v>
      </c>
      <c r="H1306" s="4">
        <v>150</v>
      </c>
      <c r="I1306" s="4">
        <v>30</v>
      </c>
      <c r="J1306" s="519"/>
    </row>
    <row r="1307" spans="1:10" ht="24" customHeight="1" x14ac:dyDescent="0.2">
      <c r="A1307" s="91">
        <v>1299</v>
      </c>
      <c r="B1307" s="91" t="s">
        <v>806</v>
      </c>
      <c r="C1307" s="91" t="s">
        <v>3939</v>
      </c>
      <c r="D1307" s="91" t="s">
        <v>7965</v>
      </c>
      <c r="E1307" s="91" t="s">
        <v>1102</v>
      </c>
      <c r="F1307" s="91" t="s">
        <v>334</v>
      </c>
      <c r="G1307" s="4">
        <v>150</v>
      </c>
      <c r="H1307" s="4">
        <v>150</v>
      </c>
      <c r="I1307" s="4">
        <v>30</v>
      </c>
      <c r="J1307" s="519"/>
    </row>
    <row r="1308" spans="1:10" ht="24" customHeight="1" x14ac:dyDescent="0.2">
      <c r="A1308" s="91">
        <v>1300</v>
      </c>
      <c r="B1308" s="91" t="s">
        <v>1125</v>
      </c>
      <c r="C1308" s="91" t="s">
        <v>4081</v>
      </c>
      <c r="D1308" s="91" t="s">
        <v>7966</v>
      </c>
      <c r="E1308" s="91" t="s">
        <v>1102</v>
      </c>
      <c r="F1308" s="91" t="s">
        <v>334</v>
      </c>
      <c r="G1308" s="4">
        <v>150</v>
      </c>
      <c r="H1308" s="4">
        <v>150</v>
      </c>
      <c r="I1308" s="4">
        <v>30</v>
      </c>
      <c r="J1308" s="519"/>
    </row>
    <row r="1309" spans="1:10" ht="24" customHeight="1" x14ac:dyDescent="0.2">
      <c r="A1309" s="91">
        <v>1301</v>
      </c>
      <c r="B1309" s="91" t="s">
        <v>715</v>
      </c>
      <c r="C1309" s="91" t="s">
        <v>7967</v>
      </c>
      <c r="D1309" s="91" t="s">
        <v>7968</v>
      </c>
      <c r="E1309" s="91" t="s">
        <v>1102</v>
      </c>
      <c r="F1309" s="91" t="s">
        <v>334</v>
      </c>
      <c r="G1309" s="4">
        <v>75</v>
      </c>
      <c r="H1309" s="4">
        <v>75</v>
      </c>
      <c r="I1309" s="4">
        <v>15</v>
      </c>
      <c r="J1309" s="519"/>
    </row>
    <row r="1310" spans="1:10" ht="24" customHeight="1" x14ac:dyDescent="0.2">
      <c r="A1310" s="91">
        <v>1302</v>
      </c>
      <c r="B1310" s="91" t="s">
        <v>715</v>
      </c>
      <c r="C1310" s="91" t="s">
        <v>7969</v>
      </c>
      <c r="D1310" s="91" t="s">
        <v>7970</v>
      </c>
      <c r="E1310" s="91" t="s">
        <v>1102</v>
      </c>
      <c r="F1310" s="91" t="s">
        <v>334</v>
      </c>
      <c r="G1310" s="4">
        <v>75</v>
      </c>
      <c r="H1310" s="4">
        <v>75</v>
      </c>
      <c r="I1310" s="4">
        <v>15</v>
      </c>
      <c r="J1310" s="519"/>
    </row>
    <row r="1311" spans="1:10" ht="24" customHeight="1" x14ac:dyDescent="0.2">
      <c r="A1311" s="91">
        <v>1303</v>
      </c>
      <c r="B1311" s="91" t="s">
        <v>1093</v>
      </c>
      <c r="C1311" s="91" t="s">
        <v>7307</v>
      </c>
      <c r="D1311" s="91" t="s">
        <v>7971</v>
      </c>
      <c r="E1311" s="91" t="s">
        <v>1102</v>
      </c>
      <c r="F1311" s="91" t="s">
        <v>334</v>
      </c>
      <c r="G1311" s="4">
        <v>150</v>
      </c>
      <c r="H1311" s="4">
        <v>150</v>
      </c>
      <c r="I1311" s="4">
        <v>30</v>
      </c>
      <c r="J1311" s="519"/>
    </row>
    <row r="1312" spans="1:10" ht="24" customHeight="1" x14ac:dyDescent="0.2">
      <c r="A1312" s="91">
        <v>1304</v>
      </c>
      <c r="B1312" s="91" t="s">
        <v>1148</v>
      </c>
      <c r="C1312" s="91" t="s">
        <v>7972</v>
      </c>
      <c r="D1312" s="91" t="s">
        <v>7973</v>
      </c>
      <c r="E1312" s="91" t="s">
        <v>1102</v>
      </c>
      <c r="F1312" s="91" t="s">
        <v>334</v>
      </c>
      <c r="G1312" s="4">
        <v>150</v>
      </c>
      <c r="H1312" s="4">
        <v>150</v>
      </c>
      <c r="I1312" s="4">
        <v>30</v>
      </c>
      <c r="J1312" s="519"/>
    </row>
    <row r="1313" spans="1:10" ht="24" customHeight="1" x14ac:dyDescent="0.2">
      <c r="A1313" s="91">
        <v>1305</v>
      </c>
      <c r="B1313" s="91" t="s">
        <v>715</v>
      </c>
      <c r="C1313" s="91" t="s">
        <v>3584</v>
      </c>
      <c r="D1313" s="91" t="s">
        <v>7974</v>
      </c>
      <c r="E1313" s="91" t="s">
        <v>1111</v>
      </c>
      <c r="F1313" s="91" t="s">
        <v>334</v>
      </c>
      <c r="G1313" s="4">
        <v>200</v>
      </c>
      <c r="H1313" s="4">
        <v>200</v>
      </c>
      <c r="I1313" s="4">
        <v>40</v>
      </c>
      <c r="J1313" s="519"/>
    </row>
    <row r="1314" spans="1:10" ht="24" customHeight="1" x14ac:dyDescent="0.2">
      <c r="A1314" s="91">
        <v>1306</v>
      </c>
      <c r="B1314" s="91" t="s">
        <v>1136</v>
      </c>
      <c r="C1314" s="91" t="s">
        <v>7975</v>
      </c>
      <c r="D1314" s="91" t="s">
        <v>7976</v>
      </c>
      <c r="E1314" s="91" t="s">
        <v>1102</v>
      </c>
      <c r="F1314" s="91" t="s">
        <v>334</v>
      </c>
      <c r="G1314" s="4">
        <v>75</v>
      </c>
      <c r="H1314" s="4">
        <v>75</v>
      </c>
      <c r="I1314" s="4">
        <v>15</v>
      </c>
      <c r="J1314" s="519"/>
    </row>
    <row r="1315" spans="1:10" ht="24" customHeight="1" x14ac:dyDescent="0.2">
      <c r="A1315" s="91">
        <v>1307</v>
      </c>
      <c r="B1315" s="91" t="s">
        <v>1481</v>
      </c>
      <c r="C1315" s="91" t="s">
        <v>7977</v>
      </c>
      <c r="D1315" s="91" t="s">
        <v>7978</v>
      </c>
      <c r="E1315" s="91" t="s">
        <v>1102</v>
      </c>
      <c r="F1315" s="91" t="s">
        <v>334</v>
      </c>
      <c r="G1315" s="4">
        <v>75</v>
      </c>
      <c r="H1315" s="4">
        <v>75</v>
      </c>
      <c r="I1315" s="4">
        <v>15</v>
      </c>
      <c r="J1315" s="519"/>
    </row>
    <row r="1316" spans="1:10" ht="24" customHeight="1" x14ac:dyDescent="0.2">
      <c r="A1316" s="91">
        <v>1308</v>
      </c>
      <c r="B1316" s="91" t="s">
        <v>810</v>
      </c>
      <c r="C1316" s="91" t="s">
        <v>4132</v>
      </c>
      <c r="D1316" s="91" t="s">
        <v>7979</v>
      </c>
      <c r="E1316" s="91" t="s">
        <v>1111</v>
      </c>
      <c r="F1316" s="91" t="s">
        <v>334</v>
      </c>
      <c r="G1316" s="4">
        <v>200</v>
      </c>
      <c r="H1316" s="4">
        <v>200</v>
      </c>
      <c r="I1316" s="4">
        <v>40</v>
      </c>
      <c r="J1316" s="519"/>
    </row>
    <row r="1317" spans="1:10" ht="24" customHeight="1" x14ac:dyDescent="0.2">
      <c r="A1317" s="91">
        <v>1309</v>
      </c>
      <c r="B1317" s="91" t="s">
        <v>715</v>
      </c>
      <c r="C1317" s="91" t="s">
        <v>1609</v>
      </c>
      <c r="D1317" s="91" t="s">
        <v>7980</v>
      </c>
      <c r="E1317" s="91" t="s">
        <v>1102</v>
      </c>
      <c r="F1317" s="91" t="s">
        <v>334</v>
      </c>
      <c r="G1317" s="4">
        <v>150</v>
      </c>
      <c r="H1317" s="4">
        <v>150</v>
      </c>
      <c r="I1317" s="4">
        <v>30</v>
      </c>
      <c r="J1317" s="519"/>
    </row>
    <row r="1318" spans="1:10" ht="24" customHeight="1" x14ac:dyDescent="0.2">
      <c r="A1318" s="91">
        <v>1310</v>
      </c>
      <c r="B1318" s="91" t="s">
        <v>1254</v>
      </c>
      <c r="C1318" s="91" t="s">
        <v>7981</v>
      </c>
      <c r="D1318" s="91" t="s">
        <v>7982</v>
      </c>
      <c r="E1318" s="91" t="s">
        <v>1102</v>
      </c>
      <c r="F1318" s="91" t="s">
        <v>334</v>
      </c>
      <c r="G1318" s="4">
        <v>150</v>
      </c>
      <c r="H1318" s="4">
        <v>150</v>
      </c>
      <c r="I1318" s="4">
        <v>30</v>
      </c>
      <c r="J1318" s="519"/>
    </row>
    <row r="1319" spans="1:10" ht="24" customHeight="1" x14ac:dyDescent="0.2">
      <c r="A1319" s="91">
        <v>1311</v>
      </c>
      <c r="B1319" s="91" t="s">
        <v>1424</v>
      </c>
      <c r="C1319" s="91" t="s">
        <v>2648</v>
      </c>
      <c r="D1319" s="91" t="s">
        <v>7983</v>
      </c>
      <c r="E1319" s="91" t="s">
        <v>1102</v>
      </c>
      <c r="F1319" s="91" t="s">
        <v>334</v>
      </c>
      <c r="G1319" s="4">
        <v>150</v>
      </c>
      <c r="H1319" s="4">
        <v>150</v>
      </c>
      <c r="I1319" s="4">
        <v>30</v>
      </c>
      <c r="J1319" s="519"/>
    </row>
    <row r="1320" spans="1:10" ht="24" customHeight="1" x14ac:dyDescent="0.2">
      <c r="A1320" s="91">
        <v>1312</v>
      </c>
      <c r="B1320" s="91" t="s">
        <v>2642</v>
      </c>
      <c r="C1320" s="91" t="s">
        <v>1132</v>
      </c>
      <c r="D1320" s="91" t="s">
        <v>7984</v>
      </c>
      <c r="E1320" s="91" t="s">
        <v>1102</v>
      </c>
      <c r="F1320" s="91" t="s">
        <v>334</v>
      </c>
      <c r="G1320" s="4">
        <v>150</v>
      </c>
      <c r="H1320" s="4">
        <v>150</v>
      </c>
      <c r="I1320" s="4">
        <v>30</v>
      </c>
      <c r="J1320" s="519"/>
    </row>
    <row r="1321" spans="1:10" ht="24" customHeight="1" x14ac:dyDescent="0.2">
      <c r="A1321" s="91">
        <v>1313</v>
      </c>
      <c r="B1321" s="91" t="s">
        <v>1583</v>
      </c>
      <c r="C1321" s="91" t="s">
        <v>7985</v>
      </c>
      <c r="D1321" s="91" t="s">
        <v>7986</v>
      </c>
      <c r="E1321" s="91" t="s">
        <v>1102</v>
      </c>
      <c r="F1321" s="91" t="s">
        <v>334</v>
      </c>
      <c r="G1321" s="4">
        <v>150</v>
      </c>
      <c r="H1321" s="4">
        <v>150</v>
      </c>
      <c r="I1321" s="4">
        <v>30</v>
      </c>
      <c r="J1321" s="519"/>
    </row>
    <row r="1322" spans="1:10" ht="24" customHeight="1" x14ac:dyDescent="0.2">
      <c r="A1322" s="91">
        <v>1314</v>
      </c>
      <c r="B1322" s="91" t="s">
        <v>1851</v>
      </c>
      <c r="C1322" s="91" t="s">
        <v>3929</v>
      </c>
      <c r="D1322" s="91" t="s">
        <v>7987</v>
      </c>
      <c r="E1322" s="91" t="s">
        <v>1102</v>
      </c>
      <c r="F1322" s="91" t="s">
        <v>334</v>
      </c>
      <c r="G1322" s="4">
        <v>150</v>
      </c>
      <c r="H1322" s="4">
        <v>150</v>
      </c>
      <c r="I1322" s="4">
        <v>30</v>
      </c>
      <c r="J1322" s="519"/>
    </row>
    <row r="1323" spans="1:10" ht="24" customHeight="1" x14ac:dyDescent="0.2">
      <c r="A1323" s="91">
        <v>1315</v>
      </c>
      <c r="B1323" s="91" t="s">
        <v>1055</v>
      </c>
      <c r="C1323" s="91" t="s">
        <v>2216</v>
      </c>
      <c r="D1323" s="91" t="s">
        <v>7988</v>
      </c>
      <c r="E1323" s="91" t="s">
        <v>1102</v>
      </c>
      <c r="F1323" s="91" t="s">
        <v>334</v>
      </c>
      <c r="G1323" s="4">
        <v>150</v>
      </c>
      <c r="H1323" s="4">
        <v>150</v>
      </c>
      <c r="I1323" s="4">
        <v>30</v>
      </c>
      <c r="J1323" s="519"/>
    </row>
    <row r="1324" spans="1:10" ht="24" customHeight="1" x14ac:dyDescent="0.2">
      <c r="A1324" s="91">
        <v>1316</v>
      </c>
      <c r="B1324" s="91" t="s">
        <v>1114</v>
      </c>
      <c r="C1324" s="91" t="s">
        <v>1029</v>
      </c>
      <c r="D1324" s="91" t="s">
        <v>7989</v>
      </c>
      <c r="E1324" s="91" t="s">
        <v>1102</v>
      </c>
      <c r="F1324" s="91" t="s">
        <v>334</v>
      </c>
      <c r="G1324" s="4">
        <v>150</v>
      </c>
      <c r="H1324" s="4">
        <v>150</v>
      </c>
      <c r="I1324" s="4">
        <v>30</v>
      </c>
      <c r="J1324" s="519"/>
    </row>
    <row r="1325" spans="1:10" ht="24" customHeight="1" x14ac:dyDescent="0.2">
      <c r="A1325" s="91">
        <v>1317</v>
      </c>
      <c r="B1325" s="91" t="s">
        <v>1125</v>
      </c>
      <c r="C1325" s="91" t="s">
        <v>1069</v>
      </c>
      <c r="D1325" s="91" t="s">
        <v>7990</v>
      </c>
      <c r="E1325" s="91" t="s">
        <v>1102</v>
      </c>
      <c r="F1325" s="91" t="s">
        <v>334</v>
      </c>
      <c r="G1325" s="4">
        <v>150</v>
      </c>
      <c r="H1325" s="4">
        <v>150</v>
      </c>
      <c r="I1325" s="4">
        <v>30</v>
      </c>
      <c r="J1325" s="519"/>
    </row>
    <row r="1326" spans="1:10" ht="24" customHeight="1" x14ac:dyDescent="0.2">
      <c r="A1326" s="91">
        <v>1318</v>
      </c>
      <c r="B1326" s="91" t="s">
        <v>1148</v>
      </c>
      <c r="C1326" s="91" t="s">
        <v>7991</v>
      </c>
      <c r="D1326" s="91" t="s">
        <v>7992</v>
      </c>
      <c r="E1326" s="91" t="s">
        <v>1102</v>
      </c>
      <c r="F1326" s="91" t="s">
        <v>334</v>
      </c>
      <c r="G1326" s="4">
        <v>150</v>
      </c>
      <c r="H1326" s="4">
        <v>150</v>
      </c>
      <c r="I1326" s="4">
        <v>30</v>
      </c>
      <c r="J1326" s="519"/>
    </row>
    <row r="1327" spans="1:10" ht="24" customHeight="1" x14ac:dyDescent="0.2">
      <c r="A1327" s="91">
        <v>1319</v>
      </c>
      <c r="B1327" s="91" t="s">
        <v>1251</v>
      </c>
      <c r="C1327" s="91" t="s">
        <v>7993</v>
      </c>
      <c r="D1327" s="91" t="s">
        <v>7994</v>
      </c>
      <c r="E1327" s="91" t="s">
        <v>1102</v>
      </c>
      <c r="F1327" s="91" t="s">
        <v>334</v>
      </c>
      <c r="G1327" s="4">
        <v>150</v>
      </c>
      <c r="H1327" s="4">
        <v>150</v>
      </c>
      <c r="I1327" s="4">
        <v>30</v>
      </c>
      <c r="J1327" s="519"/>
    </row>
    <row r="1328" spans="1:10" ht="24" customHeight="1" x14ac:dyDescent="0.2">
      <c r="A1328" s="91">
        <v>1320</v>
      </c>
      <c r="B1328" s="91" t="s">
        <v>1125</v>
      </c>
      <c r="C1328" s="91" t="s">
        <v>2492</v>
      </c>
      <c r="D1328" s="91" t="s">
        <v>7995</v>
      </c>
      <c r="E1328" s="91" t="s">
        <v>1102</v>
      </c>
      <c r="F1328" s="91" t="s">
        <v>334</v>
      </c>
      <c r="G1328" s="4">
        <v>150</v>
      </c>
      <c r="H1328" s="4">
        <v>150</v>
      </c>
      <c r="I1328" s="4">
        <v>30</v>
      </c>
      <c r="J1328" s="519"/>
    </row>
    <row r="1329" spans="1:10" ht="24" customHeight="1" x14ac:dyDescent="0.2">
      <c r="A1329" s="91">
        <v>1321</v>
      </c>
      <c r="B1329" s="91" t="s">
        <v>757</v>
      </c>
      <c r="C1329" s="91" t="s">
        <v>7996</v>
      </c>
      <c r="D1329" s="91" t="s">
        <v>7997</v>
      </c>
      <c r="E1329" s="91" t="s">
        <v>1102</v>
      </c>
      <c r="F1329" s="91" t="s">
        <v>334</v>
      </c>
      <c r="G1329" s="4">
        <v>150</v>
      </c>
      <c r="H1329" s="4">
        <v>150</v>
      </c>
      <c r="I1329" s="4">
        <v>30</v>
      </c>
      <c r="J1329" s="519"/>
    </row>
    <row r="1330" spans="1:10" ht="24" customHeight="1" x14ac:dyDescent="0.2">
      <c r="A1330" s="91">
        <v>1322</v>
      </c>
      <c r="B1330" s="91" t="s">
        <v>1261</v>
      </c>
      <c r="C1330" s="91" t="s">
        <v>7998</v>
      </c>
      <c r="D1330" s="91" t="s">
        <v>7999</v>
      </c>
      <c r="E1330" s="91" t="s">
        <v>1102</v>
      </c>
      <c r="F1330" s="91" t="s">
        <v>334</v>
      </c>
      <c r="G1330" s="4">
        <v>150</v>
      </c>
      <c r="H1330" s="4">
        <v>150</v>
      </c>
      <c r="I1330" s="4">
        <v>30</v>
      </c>
      <c r="J1330" s="519"/>
    </row>
    <row r="1331" spans="1:10" ht="24" customHeight="1" x14ac:dyDescent="0.2">
      <c r="A1331" s="91">
        <v>1323</v>
      </c>
      <c r="B1331" s="91" t="s">
        <v>945</v>
      </c>
      <c r="C1331" s="91" t="s">
        <v>8000</v>
      </c>
      <c r="D1331" s="91" t="s">
        <v>8001</v>
      </c>
      <c r="E1331" s="91" t="s">
        <v>1102</v>
      </c>
      <c r="F1331" s="91" t="s">
        <v>334</v>
      </c>
      <c r="G1331" s="4">
        <v>150</v>
      </c>
      <c r="H1331" s="4">
        <v>150</v>
      </c>
      <c r="I1331" s="4">
        <v>30</v>
      </c>
      <c r="J1331" s="519"/>
    </row>
    <row r="1332" spans="1:10" ht="24" customHeight="1" x14ac:dyDescent="0.2">
      <c r="A1332" s="91">
        <v>1324</v>
      </c>
      <c r="B1332" s="91" t="s">
        <v>8002</v>
      </c>
      <c r="C1332" s="91" t="s">
        <v>8003</v>
      </c>
      <c r="D1332" s="91" t="s">
        <v>8004</v>
      </c>
      <c r="E1332" s="91" t="s">
        <v>1102</v>
      </c>
      <c r="F1332" s="91" t="s">
        <v>334</v>
      </c>
      <c r="G1332" s="4">
        <v>150</v>
      </c>
      <c r="H1332" s="4">
        <v>150</v>
      </c>
      <c r="I1332" s="4">
        <v>30</v>
      </c>
      <c r="J1332" s="519"/>
    </row>
    <row r="1333" spans="1:10" ht="24" customHeight="1" x14ac:dyDescent="0.2">
      <c r="A1333" s="91">
        <v>1325</v>
      </c>
      <c r="B1333" s="91" t="s">
        <v>2289</v>
      </c>
      <c r="C1333" s="91" t="s">
        <v>8005</v>
      </c>
      <c r="D1333" s="91" t="s">
        <v>8006</v>
      </c>
      <c r="E1333" s="91" t="s">
        <v>1102</v>
      </c>
      <c r="F1333" s="91" t="s">
        <v>334</v>
      </c>
      <c r="G1333" s="4">
        <v>150</v>
      </c>
      <c r="H1333" s="4">
        <v>150</v>
      </c>
      <c r="I1333" s="4">
        <v>30</v>
      </c>
      <c r="J1333" s="519"/>
    </row>
    <row r="1334" spans="1:10" ht="24" customHeight="1" x14ac:dyDescent="0.2">
      <c r="A1334" s="91">
        <v>1326</v>
      </c>
      <c r="B1334" s="91" t="s">
        <v>704</v>
      </c>
      <c r="C1334" s="91" t="s">
        <v>1235</v>
      </c>
      <c r="D1334" s="91" t="s">
        <v>8007</v>
      </c>
      <c r="E1334" s="91" t="s">
        <v>1102</v>
      </c>
      <c r="F1334" s="91" t="s">
        <v>334</v>
      </c>
      <c r="G1334" s="4">
        <v>150</v>
      </c>
      <c r="H1334" s="4">
        <v>150</v>
      </c>
      <c r="I1334" s="4">
        <v>30</v>
      </c>
      <c r="J1334" s="519"/>
    </row>
    <row r="1335" spans="1:10" ht="24" customHeight="1" x14ac:dyDescent="0.2">
      <c r="A1335" s="91">
        <v>1327</v>
      </c>
      <c r="B1335" s="91" t="s">
        <v>4451</v>
      </c>
      <c r="C1335" s="91" t="s">
        <v>8008</v>
      </c>
      <c r="D1335" s="91" t="s">
        <v>8009</v>
      </c>
      <c r="E1335" s="91" t="s">
        <v>1102</v>
      </c>
      <c r="F1335" s="91" t="s">
        <v>334</v>
      </c>
      <c r="G1335" s="4">
        <v>150</v>
      </c>
      <c r="H1335" s="4">
        <v>150</v>
      </c>
      <c r="I1335" s="4">
        <v>30</v>
      </c>
      <c r="J1335" s="519"/>
    </row>
    <row r="1336" spans="1:10" ht="24" customHeight="1" x14ac:dyDescent="0.2">
      <c r="A1336" s="91">
        <v>1328</v>
      </c>
      <c r="B1336" s="91" t="s">
        <v>1478</v>
      </c>
      <c r="C1336" s="91" t="s">
        <v>2160</v>
      </c>
      <c r="D1336" s="91" t="s">
        <v>8010</v>
      </c>
      <c r="E1336" s="91" t="s">
        <v>1102</v>
      </c>
      <c r="F1336" s="91" t="s">
        <v>334</v>
      </c>
      <c r="G1336" s="4">
        <v>225</v>
      </c>
      <c r="H1336" s="4">
        <v>225</v>
      </c>
      <c r="I1336" s="4">
        <v>45</v>
      </c>
      <c r="J1336" s="519"/>
    </row>
    <row r="1337" spans="1:10" ht="24" customHeight="1" x14ac:dyDescent="0.2">
      <c r="A1337" s="91">
        <v>1329</v>
      </c>
      <c r="B1337" s="91" t="s">
        <v>1254</v>
      </c>
      <c r="C1337" s="91" t="s">
        <v>2377</v>
      </c>
      <c r="D1337" s="91" t="s">
        <v>8011</v>
      </c>
      <c r="E1337" s="91" t="s">
        <v>1102</v>
      </c>
      <c r="F1337" s="91" t="s">
        <v>334</v>
      </c>
      <c r="G1337" s="4">
        <v>450</v>
      </c>
      <c r="H1337" s="4">
        <v>450</v>
      </c>
      <c r="I1337" s="4">
        <v>90</v>
      </c>
      <c r="J1337" s="519"/>
    </row>
    <row r="1338" spans="1:10" ht="24" customHeight="1" x14ac:dyDescent="0.2">
      <c r="A1338" s="91">
        <v>1330</v>
      </c>
      <c r="B1338" s="91" t="s">
        <v>1822</v>
      </c>
      <c r="C1338" s="91" t="s">
        <v>8012</v>
      </c>
      <c r="D1338" s="91" t="s">
        <v>8013</v>
      </c>
      <c r="E1338" s="91" t="s">
        <v>1102</v>
      </c>
      <c r="F1338" s="91" t="s">
        <v>334</v>
      </c>
      <c r="G1338" s="4">
        <v>75</v>
      </c>
      <c r="H1338" s="4">
        <v>75</v>
      </c>
      <c r="I1338" s="4">
        <v>15</v>
      </c>
      <c r="J1338" s="519"/>
    </row>
    <row r="1339" spans="1:10" ht="24" customHeight="1" x14ac:dyDescent="0.2">
      <c r="A1339" s="91">
        <v>1331</v>
      </c>
      <c r="B1339" s="91" t="s">
        <v>1590</v>
      </c>
      <c r="C1339" s="91" t="s">
        <v>7623</v>
      </c>
      <c r="D1339" s="91" t="s">
        <v>8014</v>
      </c>
      <c r="E1339" s="91" t="s">
        <v>1102</v>
      </c>
      <c r="F1339" s="91" t="s">
        <v>334</v>
      </c>
      <c r="G1339" s="4">
        <v>75</v>
      </c>
      <c r="H1339" s="4">
        <v>75</v>
      </c>
      <c r="I1339" s="4">
        <v>15</v>
      </c>
      <c r="J1339" s="519"/>
    </row>
    <row r="1340" spans="1:10" ht="24" customHeight="1" x14ac:dyDescent="0.2">
      <c r="A1340" s="91">
        <v>1332</v>
      </c>
      <c r="B1340" s="91" t="s">
        <v>803</v>
      </c>
      <c r="C1340" s="91" t="s">
        <v>969</v>
      </c>
      <c r="D1340" s="91" t="s">
        <v>8015</v>
      </c>
      <c r="E1340" s="91" t="s">
        <v>1102</v>
      </c>
      <c r="F1340" s="91" t="s">
        <v>334</v>
      </c>
      <c r="G1340" s="4">
        <v>75</v>
      </c>
      <c r="H1340" s="4">
        <v>75</v>
      </c>
      <c r="I1340" s="4">
        <v>15</v>
      </c>
      <c r="J1340" s="519"/>
    </row>
    <row r="1341" spans="1:10" ht="24" customHeight="1" x14ac:dyDescent="0.2">
      <c r="A1341" s="91">
        <v>1333</v>
      </c>
      <c r="B1341" s="91" t="s">
        <v>803</v>
      </c>
      <c r="C1341" s="91" t="s">
        <v>8016</v>
      </c>
      <c r="D1341" s="91" t="s">
        <v>8017</v>
      </c>
      <c r="E1341" s="91" t="s">
        <v>1102</v>
      </c>
      <c r="F1341" s="91" t="s">
        <v>334</v>
      </c>
      <c r="G1341" s="4">
        <v>75</v>
      </c>
      <c r="H1341" s="4">
        <v>75</v>
      </c>
      <c r="I1341" s="4">
        <v>15</v>
      </c>
      <c r="J1341" s="519"/>
    </row>
    <row r="1342" spans="1:10" ht="24" customHeight="1" x14ac:dyDescent="0.2">
      <c r="A1342" s="91">
        <v>1334</v>
      </c>
      <c r="B1342" s="91" t="s">
        <v>2289</v>
      </c>
      <c r="C1342" s="91" t="s">
        <v>8018</v>
      </c>
      <c r="D1342" s="91" t="s">
        <v>8019</v>
      </c>
      <c r="E1342" s="91" t="s">
        <v>1102</v>
      </c>
      <c r="F1342" s="91" t="s">
        <v>334</v>
      </c>
      <c r="G1342" s="4">
        <v>75</v>
      </c>
      <c r="H1342" s="4">
        <v>75</v>
      </c>
      <c r="I1342" s="4">
        <v>15</v>
      </c>
      <c r="J1342" s="519"/>
    </row>
    <row r="1343" spans="1:10" ht="24" customHeight="1" x14ac:dyDescent="0.2">
      <c r="A1343" s="91">
        <v>1335</v>
      </c>
      <c r="B1343" s="91" t="s">
        <v>715</v>
      </c>
      <c r="C1343" s="91" t="s">
        <v>8020</v>
      </c>
      <c r="D1343" s="91" t="s">
        <v>8021</v>
      </c>
      <c r="E1343" s="91" t="s">
        <v>1102</v>
      </c>
      <c r="F1343" s="91" t="s">
        <v>334</v>
      </c>
      <c r="G1343" s="4">
        <v>450</v>
      </c>
      <c r="H1343" s="4">
        <v>450</v>
      </c>
      <c r="I1343" s="4">
        <v>90</v>
      </c>
      <c r="J1343" s="519"/>
    </row>
    <row r="1344" spans="1:10" ht="24" customHeight="1" x14ac:dyDescent="0.2">
      <c r="A1344" s="91">
        <v>1336</v>
      </c>
      <c r="B1344" s="91" t="s">
        <v>8022</v>
      </c>
      <c r="C1344" s="91" t="s">
        <v>5253</v>
      </c>
      <c r="D1344" s="91" t="s">
        <v>8023</v>
      </c>
      <c r="E1344" s="91" t="s">
        <v>1102</v>
      </c>
      <c r="F1344" s="91" t="s">
        <v>334</v>
      </c>
      <c r="G1344" s="4">
        <v>75</v>
      </c>
      <c r="H1344" s="4">
        <v>75</v>
      </c>
      <c r="I1344" s="4">
        <v>15</v>
      </c>
      <c r="J1344" s="519"/>
    </row>
    <row r="1345" spans="1:10" ht="24" customHeight="1" x14ac:dyDescent="0.2">
      <c r="A1345" s="91">
        <v>1337</v>
      </c>
      <c r="B1345" s="91" t="s">
        <v>4192</v>
      </c>
      <c r="C1345" s="91" t="s">
        <v>8024</v>
      </c>
      <c r="D1345" s="91" t="s">
        <v>8025</v>
      </c>
      <c r="E1345" s="91" t="s">
        <v>1102</v>
      </c>
      <c r="F1345" s="91" t="s">
        <v>334</v>
      </c>
      <c r="G1345" s="4">
        <v>75</v>
      </c>
      <c r="H1345" s="4">
        <v>75</v>
      </c>
      <c r="I1345" s="4">
        <v>15</v>
      </c>
      <c r="J1345" s="519"/>
    </row>
    <row r="1346" spans="1:10" ht="24" customHeight="1" x14ac:dyDescent="0.2">
      <c r="A1346" s="91">
        <v>1338</v>
      </c>
      <c r="B1346" s="91" t="s">
        <v>1254</v>
      </c>
      <c r="C1346" s="91" t="s">
        <v>754</v>
      </c>
      <c r="D1346" s="91" t="s">
        <v>8026</v>
      </c>
      <c r="E1346" s="91" t="s">
        <v>1102</v>
      </c>
      <c r="F1346" s="91" t="s">
        <v>334</v>
      </c>
      <c r="G1346" s="4">
        <v>450</v>
      </c>
      <c r="H1346" s="4">
        <v>450</v>
      </c>
      <c r="I1346" s="4">
        <v>90</v>
      </c>
      <c r="J1346" s="519"/>
    </row>
    <row r="1347" spans="1:10" ht="24" customHeight="1" x14ac:dyDescent="0.2">
      <c r="A1347" s="91">
        <v>1339</v>
      </c>
      <c r="B1347" s="91" t="s">
        <v>1457</v>
      </c>
      <c r="C1347" s="91" t="s">
        <v>2178</v>
      </c>
      <c r="D1347" s="91" t="s">
        <v>8027</v>
      </c>
      <c r="E1347" s="91" t="s">
        <v>1102</v>
      </c>
      <c r="F1347" s="91" t="s">
        <v>334</v>
      </c>
      <c r="G1347" s="4">
        <v>75</v>
      </c>
      <c r="H1347" s="4">
        <v>75</v>
      </c>
      <c r="I1347" s="4">
        <v>15</v>
      </c>
      <c r="J1347" s="519"/>
    </row>
    <row r="1348" spans="1:10" ht="24" customHeight="1" x14ac:dyDescent="0.2">
      <c r="A1348" s="91">
        <v>1340</v>
      </c>
      <c r="B1348" s="91" t="s">
        <v>1145</v>
      </c>
      <c r="C1348" s="91" t="s">
        <v>6071</v>
      </c>
      <c r="D1348" s="91" t="s">
        <v>8028</v>
      </c>
      <c r="E1348" s="91" t="s">
        <v>1102</v>
      </c>
      <c r="F1348" s="91" t="s">
        <v>334</v>
      </c>
      <c r="G1348" s="4">
        <v>450</v>
      </c>
      <c r="H1348" s="4">
        <v>450</v>
      </c>
      <c r="I1348" s="4">
        <v>90</v>
      </c>
      <c r="J1348" s="519"/>
    </row>
    <row r="1349" spans="1:10" ht="24" customHeight="1" x14ac:dyDescent="0.2">
      <c r="A1349" s="91">
        <v>1341</v>
      </c>
      <c r="B1349" s="91" t="s">
        <v>803</v>
      </c>
      <c r="C1349" s="91" t="s">
        <v>8029</v>
      </c>
      <c r="D1349" s="91" t="s">
        <v>8030</v>
      </c>
      <c r="E1349" s="91" t="s">
        <v>1102</v>
      </c>
      <c r="F1349" s="91" t="s">
        <v>334</v>
      </c>
      <c r="G1349" s="4">
        <v>75</v>
      </c>
      <c r="H1349" s="4">
        <v>75</v>
      </c>
      <c r="I1349" s="4">
        <v>15</v>
      </c>
      <c r="J1349" s="519"/>
    </row>
    <row r="1350" spans="1:10" ht="24" customHeight="1" x14ac:dyDescent="0.2">
      <c r="A1350" s="91">
        <v>1342</v>
      </c>
      <c r="B1350" s="91" t="s">
        <v>1405</v>
      </c>
      <c r="C1350" s="91" t="s">
        <v>7702</v>
      </c>
      <c r="D1350" s="91" t="s">
        <v>8031</v>
      </c>
      <c r="E1350" s="91" t="s">
        <v>1102</v>
      </c>
      <c r="F1350" s="91" t="s">
        <v>334</v>
      </c>
      <c r="G1350" s="4">
        <v>450</v>
      </c>
      <c r="H1350" s="4">
        <v>450</v>
      </c>
      <c r="I1350" s="4">
        <v>90</v>
      </c>
      <c r="J1350" s="519"/>
    </row>
    <row r="1351" spans="1:10" ht="24" customHeight="1" x14ac:dyDescent="0.2">
      <c r="A1351" s="91">
        <v>1343</v>
      </c>
      <c r="B1351" s="91" t="s">
        <v>1408</v>
      </c>
      <c r="C1351" s="91" t="s">
        <v>1595</v>
      </c>
      <c r="D1351" s="91" t="s">
        <v>8032</v>
      </c>
      <c r="E1351" s="91" t="s">
        <v>1102</v>
      </c>
      <c r="F1351" s="91" t="s">
        <v>334</v>
      </c>
      <c r="G1351" s="4">
        <v>75</v>
      </c>
      <c r="H1351" s="4">
        <v>75</v>
      </c>
      <c r="I1351" s="4">
        <v>15</v>
      </c>
      <c r="J1351" s="519"/>
    </row>
    <row r="1352" spans="1:10" ht="24" customHeight="1" x14ac:dyDescent="0.2">
      <c r="A1352" s="91">
        <v>1344</v>
      </c>
      <c r="B1352" s="91" t="s">
        <v>8033</v>
      </c>
      <c r="C1352" s="91" t="s">
        <v>8034</v>
      </c>
      <c r="D1352" s="91" t="s">
        <v>8035</v>
      </c>
      <c r="E1352" s="91" t="s">
        <v>1102</v>
      </c>
      <c r="F1352" s="91" t="s">
        <v>334</v>
      </c>
      <c r="G1352" s="4">
        <v>75</v>
      </c>
      <c r="H1352" s="4">
        <v>75</v>
      </c>
      <c r="I1352" s="4">
        <v>15</v>
      </c>
      <c r="J1352" s="519"/>
    </row>
    <row r="1353" spans="1:10" ht="24" customHeight="1" x14ac:dyDescent="0.2">
      <c r="A1353" s="91">
        <v>1345</v>
      </c>
      <c r="B1353" s="91" t="s">
        <v>938</v>
      </c>
      <c r="C1353" s="91" t="s">
        <v>3381</v>
      </c>
      <c r="D1353" s="91" t="s">
        <v>8036</v>
      </c>
      <c r="E1353" s="91" t="s">
        <v>1102</v>
      </c>
      <c r="F1353" s="91" t="s">
        <v>334</v>
      </c>
      <c r="G1353" s="4">
        <v>75</v>
      </c>
      <c r="H1353" s="4">
        <v>75</v>
      </c>
      <c r="I1353" s="4">
        <v>15</v>
      </c>
      <c r="J1353" s="519"/>
    </row>
    <row r="1354" spans="1:10" ht="24" customHeight="1" x14ac:dyDescent="0.2">
      <c r="A1354" s="91">
        <v>1346</v>
      </c>
      <c r="B1354" s="91" t="s">
        <v>1208</v>
      </c>
      <c r="C1354" s="91" t="s">
        <v>8037</v>
      </c>
      <c r="D1354" s="91" t="s">
        <v>8038</v>
      </c>
      <c r="E1354" s="91" t="s">
        <v>1102</v>
      </c>
      <c r="F1354" s="91" t="s">
        <v>334</v>
      </c>
      <c r="G1354" s="4">
        <v>75</v>
      </c>
      <c r="H1354" s="4">
        <v>75</v>
      </c>
      <c r="I1354" s="4">
        <v>15</v>
      </c>
      <c r="J1354" s="519"/>
    </row>
    <row r="1355" spans="1:10" ht="24" customHeight="1" x14ac:dyDescent="0.2">
      <c r="A1355" s="91">
        <v>1347</v>
      </c>
      <c r="B1355" s="91" t="s">
        <v>1295</v>
      </c>
      <c r="C1355" s="91" t="s">
        <v>1259</v>
      </c>
      <c r="D1355" s="91" t="s">
        <v>8039</v>
      </c>
      <c r="E1355" s="91" t="s">
        <v>1102</v>
      </c>
      <c r="F1355" s="91" t="s">
        <v>334</v>
      </c>
      <c r="G1355" s="4">
        <v>75</v>
      </c>
      <c r="H1355" s="4">
        <v>75</v>
      </c>
      <c r="I1355" s="4">
        <v>15</v>
      </c>
      <c r="J1355" s="519"/>
    </row>
    <row r="1356" spans="1:10" ht="24" customHeight="1" x14ac:dyDescent="0.2">
      <c r="A1356" s="91">
        <v>1348</v>
      </c>
      <c r="B1356" s="91" t="s">
        <v>888</v>
      </c>
      <c r="C1356" s="91" t="s">
        <v>1043</v>
      </c>
      <c r="D1356" s="91" t="s">
        <v>8040</v>
      </c>
      <c r="E1356" s="91" t="s">
        <v>1102</v>
      </c>
      <c r="F1356" s="91" t="s">
        <v>334</v>
      </c>
      <c r="G1356" s="4">
        <v>75</v>
      </c>
      <c r="H1356" s="4">
        <v>75</v>
      </c>
      <c r="I1356" s="4">
        <v>15</v>
      </c>
      <c r="J1356" s="519"/>
    </row>
    <row r="1357" spans="1:10" ht="24" customHeight="1" x14ac:dyDescent="0.2">
      <c r="A1357" s="91">
        <v>1349</v>
      </c>
      <c r="B1357" s="91" t="s">
        <v>1114</v>
      </c>
      <c r="C1357" s="91" t="s">
        <v>4325</v>
      </c>
      <c r="D1357" s="91" t="s">
        <v>8041</v>
      </c>
      <c r="E1357" s="91" t="s">
        <v>1102</v>
      </c>
      <c r="F1357" s="91" t="s">
        <v>334</v>
      </c>
      <c r="G1357" s="4">
        <v>75</v>
      </c>
      <c r="H1357" s="4">
        <v>75</v>
      </c>
      <c r="I1357" s="4">
        <v>15</v>
      </c>
      <c r="J1357" s="519"/>
    </row>
    <row r="1358" spans="1:10" ht="24" customHeight="1" x14ac:dyDescent="0.2">
      <c r="A1358" s="91">
        <v>1350</v>
      </c>
      <c r="B1358" s="91" t="s">
        <v>8042</v>
      </c>
      <c r="C1358" s="91" t="s">
        <v>8043</v>
      </c>
      <c r="D1358" s="91" t="s">
        <v>8044</v>
      </c>
      <c r="E1358" s="91" t="s">
        <v>1102</v>
      </c>
      <c r="F1358" s="91" t="s">
        <v>334</v>
      </c>
      <c r="G1358" s="4">
        <v>75</v>
      </c>
      <c r="H1358" s="4">
        <v>75</v>
      </c>
      <c r="I1358" s="4">
        <v>15</v>
      </c>
      <c r="J1358" s="519"/>
    </row>
    <row r="1359" spans="1:10" ht="24" customHeight="1" x14ac:dyDescent="0.2">
      <c r="A1359" s="91">
        <v>1351</v>
      </c>
      <c r="B1359" s="91" t="s">
        <v>3674</v>
      </c>
      <c r="C1359" s="91" t="s">
        <v>8045</v>
      </c>
      <c r="D1359" s="91" t="s">
        <v>8046</v>
      </c>
      <c r="E1359" s="91" t="s">
        <v>1102</v>
      </c>
      <c r="F1359" s="91" t="s">
        <v>334</v>
      </c>
      <c r="G1359" s="4">
        <v>75</v>
      </c>
      <c r="H1359" s="4">
        <v>75</v>
      </c>
      <c r="I1359" s="4">
        <v>15</v>
      </c>
      <c r="J1359" s="519"/>
    </row>
    <row r="1360" spans="1:10" ht="24" customHeight="1" x14ac:dyDescent="0.2">
      <c r="A1360" s="91">
        <v>1352</v>
      </c>
      <c r="B1360" s="91" t="s">
        <v>1304</v>
      </c>
      <c r="C1360" s="91" t="s">
        <v>8047</v>
      </c>
      <c r="D1360" s="91" t="s">
        <v>8048</v>
      </c>
      <c r="E1360" s="91" t="s">
        <v>1102</v>
      </c>
      <c r="F1360" s="91" t="s">
        <v>334</v>
      </c>
      <c r="G1360" s="4">
        <v>75</v>
      </c>
      <c r="H1360" s="4">
        <v>75</v>
      </c>
      <c r="I1360" s="4">
        <v>15</v>
      </c>
      <c r="J1360" s="519"/>
    </row>
    <row r="1361" spans="1:10" ht="24" customHeight="1" x14ac:dyDescent="0.2">
      <c r="A1361" s="91">
        <v>1353</v>
      </c>
      <c r="B1361" s="91" t="s">
        <v>1416</v>
      </c>
      <c r="C1361" s="91" t="s">
        <v>1651</v>
      </c>
      <c r="D1361" s="91" t="s">
        <v>8049</v>
      </c>
      <c r="E1361" s="91" t="s">
        <v>1102</v>
      </c>
      <c r="F1361" s="91" t="s">
        <v>334</v>
      </c>
      <c r="G1361" s="4">
        <v>75</v>
      </c>
      <c r="H1361" s="4">
        <v>75</v>
      </c>
      <c r="I1361" s="4">
        <v>15</v>
      </c>
      <c r="J1361" s="519"/>
    </row>
    <row r="1362" spans="1:10" ht="24" customHeight="1" x14ac:dyDescent="0.2">
      <c r="A1362" s="91">
        <v>1354</v>
      </c>
      <c r="B1362" s="91" t="s">
        <v>3273</v>
      </c>
      <c r="C1362" s="91" t="s">
        <v>8050</v>
      </c>
      <c r="D1362" s="91" t="s">
        <v>8051</v>
      </c>
      <c r="E1362" s="91" t="s">
        <v>1102</v>
      </c>
      <c r="F1362" s="91" t="s">
        <v>334</v>
      </c>
      <c r="G1362" s="4">
        <v>75</v>
      </c>
      <c r="H1362" s="4">
        <v>75</v>
      </c>
      <c r="I1362" s="4">
        <v>15</v>
      </c>
      <c r="J1362" s="519"/>
    </row>
    <row r="1363" spans="1:10" ht="24" customHeight="1" x14ac:dyDescent="0.2">
      <c r="A1363" s="91">
        <v>1355</v>
      </c>
      <c r="B1363" s="91" t="s">
        <v>1290</v>
      </c>
      <c r="C1363" s="91" t="s">
        <v>2389</v>
      </c>
      <c r="D1363" s="91" t="s">
        <v>8052</v>
      </c>
      <c r="E1363" s="91" t="s">
        <v>1102</v>
      </c>
      <c r="F1363" s="91" t="s">
        <v>334</v>
      </c>
      <c r="G1363" s="4">
        <v>75</v>
      </c>
      <c r="H1363" s="4">
        <v>75</v>
      </c>
      <c r="I1363" s="4">
        <v>15</v>
      </c>
      <c r="J1363" s="519"/>
    </row>
    <row r="1364" spans="1:10" ht="24" customHeight="1" x14ac:dyDescent="0.2">
      <c r="A1364" s="91">
        <v>1356</v>
      </c>
      <c r="B1364" s="91" t="s">
        <v>938</v>
      </c>
      <c r="C1364" s="91" t="s">
        <v>4102</v>
      </c>
      <c r="D1364" s="91" t="s">
        <v>8053</v>
      </c>
      <c r="E1364" s="91" t="s">
        <v>1102</v>
      </c>
      <c r="F1364" s="91" t="s">
        <v>334</v>
      </c>
      <c r="G1364" s="4">
        <v>75</v>
      </c>
      <c r="H1364" s="4">
        <v>75</v>
      </c>
      <c r="I1364" s="4">
        <v>15</v>
      </c>
      <c r="J1364" s="519"/>
    </row>
    <row r="1365" spans="1:10" ht="24" customHeight="1" x14ac:dyDescent="0.2">
      <c r="A1365" s="91">
        <v>1357</v>
      </c>
      <c r="B1365" s="91" t="s">
        <v>1254</v>
      </c>
      <c r="C1365" s="91" t="s">
        <v>8054</v>
      </c>
      <c r="D1365" s="91" t="s">
        <v>8055</v>
      </c>
      <c r="E1365" s="91" t="s">
        <v>1102</v>
      </c>
      <c r="F1365" s="91" t="s">
        <v>334</v>
      </c>
      <c r="G1365" s="4">
        <v>75</v>
      </c>
      <c r="H1365" s="4">
        <v>75</v>
      </c>
      <c r="I1365" s="4">
        <v>15</v>
      </c>
      <c r="J1365" s="519"/>
    </row>
    <row r="1366" spans="1:10" ht="24" customHeight="1" x14ac:dyDescent="0.2">
      <c r="A1366" s="91">
        <v>1358</v>
      </c>
      <c r="B1366" s="91" t="s">
        <v>1186</v>
      </c>
      <c r="C1366" s="91" t="s">
        <v>8056</v>
      </c>
      <c r="D1366" s="91" t="s">
        <v>8057</v>
      </c>
      <c r="E1366" s="91" t="s">
        <v>1102</v>
      </c>
      <c r="F1366" s="91" t="s">
        <v>334</v>
      </c>
      <c r="G1366" s="4">
        <v>75</v>
      </c>
      <c r="H1366" s="4">
        <v>75</v>
      </c>
      <c r="I1366" s="4">
        <v>15</v>
      </c>
      <c r="J1366" s="519"/>
    </row>
    <row r="1367" spans="1:10" ht="24" customHeight="1" x14ac:dyDescent="0.2">
      <c r="A1367" s="91">
        <v>1359</v>
      </c>
      <c r="B1367" s="91" t="s">
        <v>1254</v>
      </c>
      <c r="C1367" s="91" t="s">
        <v>8058</v>
      </c>
      <c r="D1367" s="91" t="s">
        <v>8059</v>
      </c>
      <c r="E1367" s="91" t="s">
        <v>1102</v>
      </c>
      <c r="F1367" s="91" t="s">
        <v>334</v>
      </c>
      <c r="G1367" s="4">
        <v>75</v>
      </c>
      <c r="H1367" s="4">
        <v>75</v>
      </c>
      <c r="I1367" s="4">
        <v>15</v>
      </c>
      <c r="J1367" s="519"/>
    </row>
    <row r="1368" spans="1:10" ht="24" customHeight="1" x14ac:dyDescent="0.2">
      <c r="A1368" s="91">
        <v>1360</v>
      </c>
      <c r="B1368" s="91" t="s">
        <v>1512</v>
      </c>
      <c r="C1368" s="91" t="s">
        <v>8060</v>
      </c>
      <c r="D1368" s="91" t="s">
        <v>8061</v>
      </c>
      <c r="E1368" s="91" t="s">
        <v>1102</v>
      </c>
      <c r="F1368" s="91" t="s">
        <v>334</v>
      </c>
      <c r="G1368" s="4">
        <v>75</v>
      </c>
      <c r="H1368" s="4">
        <v>75</v>
      </c>
      <c r="I1368" s="4">
        <v>15</v>
      </c>
      <c r="J1368" s="519"/>
    </row>
    <row r="1369" spans="1:10" ht="24" customHeight="1" x14ac:dyDescent="0.2">
      <c r="A1369" s="91">
        <v>1361</v>
      </c>
      <c r="B1369" s="91" t="s">
        <v>1196</v>
      </c>
      <c r="C1369" s="91" t="s">
        <v>8062</v>
      </c>
      <c r="D1369" s="91" t="s">
        <v>8063</v>
      </c>
      <c r="E1369" s="91" t="s">
        <v>1102</v>
      </c>
      <c r="F1369" s="91" t="s">
        <v>334</v>
      </c>
      <c r="G1369" s="4">
        <v>75</v>
      </c>
      <c r="H1369" s="4">
        <v>75</v>
      </c>
      <c r="I1369" s="4">
        <v>15</v>
      </c>
      <c r="J1369" s="519"/>
    </row>
    <row r="1370" spans="1:10" ht="24" customHeight="1" x14ac:dyDescent="0.2">
      <c r="A1370" s="91">
        <v>1362</v>
      </c>
      <c r="B1370" s="91" t="s">
        <v>1380</v>
      </c>
      <c r="C1370" s="91" t="s">
        <v>8064</v>
      </c>
      <c r="D1370" s="91" t="s">
        <v>8065</v>
      </c>
      <c r="E1370" s="91" t="s">
        <v>1102</v>
      </c>
      <c r="F1370" s="91" t="s">
        <v>334</v>
      </c>
      <c r="G1370" s="4">
        <v>75</v>
      </c>
      <c r="H1370" s="4">
        <v>75</v>
      </c>
      <c r="I1370" s="4">
        <v>15</v>
      </c>
      <c r="J1370" s="519"/>
    </row>
    <row r="1371" spans="1:10" ht="24" customHeight="1" x14ac:dyDescent="0.2">
      <c r="A1371" s="91">
        <v>1363</v>
      </c>
      <c r="B1371" s="91" t="s">
        <v>1319</v>
      </c>
      <c r="C1371" s="91" t="s">
        <v>8066</v>
      </c>
      <c r="D1371" s="91" t="s">
        <v>8067</v>
      </c>
      <c r="E1371" s="91" t="s">
        <v>1102</v>
      </c>
      <c r="F1371" s="91" t="s">
        <v>334</v>
      </c>
      <c r="G1371" s="4">
        <v>75</v>
      </c>
      <c r="H1371" s="4">
        <v>75</v>
      </c>
      <c r="I1371" s="4">
        <v>15</v>
      </c>
      <c r="J1371" s="519"/>
    </row>
    <row r="1372" spans="1:10" ht="24" customHeight="1" x14ac:dyDescent="0.2">
      <c r="A1372" s="91">
        <v>1364</v>
      </c>
      <c r="B1372" s="91" t="s">
        <v>1148</v>
      </c>
      <c r="C1372" s="91" t="s">
        <v>8068</v>
      </c>
      <c r="D1372" s="91" t="s">
        <v>8069</v>
      </c>
      <c r="E1372" s="91" t="s">
        <v>1102</v>
      </c>
      <c r="F1372" s="91" t="s">
        <v>334</v>
      </c>
      <c r="G1372" s="4">
        <v>75</v>
      </c>
      <c r="H1372" s="4">
        <v>75</v>
      </c>
      <c r="I1372" s="4">
        <v>15</v>
      </c>
      <c r="J1372" s="519"/>
    </row>
    <row r="1373" spans="1:10" ht="24" customHeight="1" x14ac:dyDescent="0.2">
      <c r="A1373" s="91">
        <v>1365</v>
      </c>
      <c r="B1373" s="91" t="s">
        <v>4451</v>
      </c>
      <c r="C1373" s="91" t="s">
        <v>4223</v>
      </c>
      <c r="D1373" s="91" t="s">
        <v>8070</v>
      </c>
      <c r="E1373" s="91" t="s">
        <v>1102</v>
      </c>
      <c r="F1373" s="91" t="s">
        <v>334</v>
      </c>
      <c r="G1373" s="4">
        <v>75</v>
      </c>
      <c r="H1373" s="4">
        <v>75</v>
      </c>
      <c r="I1373" s="4">
        <v>15</v>
      </c>
      <c r="J1373" s="519"/>
    </row>
    <row r="1374" spans="1:10" ht="24" customHeight="1" x14ac:dyDescent="0.2">
      <c r="A1374" s="91">
        <v>1366</v>
      </c>
      <c r="B1374" s="91" t="s">
        <v>803</v>
      </c>
      <c r="C1374" s="91" t="s">
        <v>8071</v>
      </c>
      <c r="D1374" s="91" t="s">
        <v>8072</v>
      </c>
      <c r="E1374" s="91" t="s">
        <v>1102</v>
      </c>
      <c r="F1374" s="91" t="s">
        <v>334</v>
      </c>
      <c r="G1374" s="4">
        <v>75</v>
      </c>
      <c r="H1374" s="4">
        <v>75</v>
      </c>
      <c r="I1374" s="4">
        <v>15</v>
      </c>
      <c r="J1374" s="519"/>
    </row>
    <row r="1375" spans="1:10" ht="24" customHeight="1" x14ac:dyDescent="0.2">
      <c r="A1375" s="91">
        <v>1367</v>
      </c>
      <c r="B1375" s="91" t="s">
        <v>938</v>
      </c>
      <c r="C1375" s="91" t="s">
        <v>3961</v>
      </c>
      <c r="D1375" s="91" t="s">
        <v>8073</v>
      </c>
      <c r="E1375" s="91" t="s">
        <v>1102</v>
      </c>
      <c r="F1375" s="91" t="s">
        <v>334</v>
      </c>
      <c r="G1375" s="4">
        <v>75</v>
      </c>
      <c r="H1375" s="4">
        <v>75</v>
      </c>
      <c r="I1375" s="4">
        <v>15</v>
      </c>
      <c r="J1375" s="519"/>
    </row>
    <row r="1376" spans="1:10" ht="24" customHeight="1" x14ac:dyDescent="0.2">
      <c r="A1376" s="91">
        <v>1368</v>
      </c>
      <c r="B1376" s="91" t="s">
        <v>1148</v>
      </c>
      <c r="C1376" s="91" t="s">
        <v>2928</v>
      </c>
      <c r="D1376" s="91" t="s">
        <v>8074</v>
      </c>
      <c r="E1376" s="91" t="s">
        <v>1102</v>
      </c>
      <c r="F1376" s="91" t="s">
        <v>334</v>
      </c>
      <c r="G1376" s="4">
        <v>75</v>
      </c>
      <c r="H1376" s="4">
        <v>75</v>
      </c>
      <c r="I1376" s="4">
        <v>15</v>
      </c>
      <c r="J1376" s="519"/>
    </row>
    <row r="1377" spans="1:10" ht="24" customHeight="1" x14ac:dyDescent="0.2">
      <c r="A1377" s="91">
        <v>1369</v>
      </c>
      <c r="B1377" s="91" t="s">
        <v>2354</v>
      </c>
      <c r="C1377" s="91" t="s">
        <v>8075</v>
      </c>
      <c r="D1377" s="91" t="s">
        <v>8076</v>
      </c>
      <c r="E1377" s="91" t="s">
        <v>1102</v>
      </c>
      <c r="F1377" s="91" t="s">
        <v>334</v>
      </c>
      <c r="G1377" s="4">
        <v>75</v>
      </c>
      <c r="H1377" s="4">
        <v>75</v>
      </c>
      <c r="I1377" s="4">
        <v>15</v>
      </c>
      <c r="J1377" s="519"/>
    </row>
    <row r="1378" spans="1:10" ht="24" customHeight="1" x14ac:dyDescent="0.2">
      <c r="A1378" s="91">
        <v>1370</v>
      </c>
      <c r="B1378" s="91" t="s">
        <v>783</v>
      </c>
      <c r="C1378" s="91" t="s">
        <v>3923</v>
      </c>
      <c r="D1378" s="91" t="s">
        <v>8077</v>
      </c>
      <c r="E1378" s="91" t="s">
        <v>1111</v>
      </c>
      <c r="F1378" s="91" t="s">
        <v>334</v>
      </c>
      <c r="G1378" s="4">
        <v>200</v>
      </c>
      <c r="H1378" s="4">
        <v>200</v>
      </c>
      <c r="I1378" s="4">
        <v>40</v>
      </c>
      <c r="J1378" s="519"/>
    </row>
    <row r="1379" spans="1:10" ht="24" customHeight="1" x14ac:dyDescent="0.2">
      <c r="A1379" s="91">
        <v>1371</v>
      </c>
      <c r="B1379" s="91" t="s">
        <v>1145</v>
      </c>
      <c r="C1379" s="91" t="s">
        <v>5321</v>
      </c>
      <c r="D1379" s="91" t="s">
        <v>8078</v>
      </c>
      <c r="E1379" s="91" t="s">
        <v>1102</v>
      </c>
      <c r="F1379" s="91" t="s">
        <v>334</v>
      </c>
      <c r="G1379" s="4">
        <v>150</v>
      </c>
      <c r="H1379" s="4">
        <v>150</v>
      </c>
      <c r="I1379" s="4">
        <v>30</v>
      </c>
      <c r="J1379" s="519"/>
    </row>
    <row r="1380" spans="1:10" ht="24" customHeight="1" x14ac:dyDescent="0.2">
      <c r="A1380" s="91">
        <v>1372</v>
      </c>
      <c r="B1380" s="91" t="s">
        <v>1125</v>
      </c>
      <c r="C1380" s="91" t="s">
        <v>3599</v>
      </c>
      <c r="D1380" s="91" t="s">
        <v>8079</v>
      </c>
      <c r="E1380" s="91" t="s">
        <v>1102</v>
      </c>
      <c r="F1380" s="91" t="s">
        <v>334</v>
      </c>
      <c r="G1380" s="4">
        <v>150</v>
      </c>
      <c r="H1380" s="4">
        <v>150</v>
      </c>
      <c r="I1380" s="4">
        <v>30</v>
      </c>
      <c r="J1380" s="519"/>
    </row>
    <row r="1381" spans="1:10" ht="24" customHeight="1" x14ac:dyDescent="0.2">
      <c r="A1381" s="91">
        <v>1373</v>
      </c>
      <c r="B1381" s="91" t="s">
        <v>1405</v>
      </c>
      <c r="C1381" s="91" t="s">
        <v>8080</v>
      </c>
      <c r="D1381" s="91" t="s">
        <v>8081</v>
      </c>
      <c r="E1381" s="91" t="s">
        <v>1102</v>
      </c>
      <c r="F1381" s="91" t="s">
        <v>334</v>
      </c>
      <c r="G1381" s="4">
        <v>150</v>
      </c>
      <c r="H1381" s="4">
        <v>150</v>
      </c>
      <c r="I1381" s="4">
        <v>30</v>
      </c>
      <c r="J1381" s="519"/>
    </row>
    <row r="1382" spans="1:10" ht="24" customHeight="1" x14ac:dyDescent="0.2">
      <c r="A1382" s="91">
        <v>1374</v>
      </c>
      <c r="B1382" s="91" t="s">
        <v>8082</v>
      </c>
      <c r="C1382" s="91" t="s">
        <v>8083</v>
      </c>
      <c r="D1382" s="91" t="s">
        <v>8084</v>
      </c>
      <c r="E1382" s="91" t="s">
        <v>1102</v>
      </c>
      <c r="F1382" s="91" t="s">
        <v>334</v>
      </c>
      <c r="G1382" s="4">
        <v>150</v>
      </c>
      <c r="H1382" s="4">
        <v>150</v>
      </c>
      <c r="I1382" s="4">
        <v>30</v>
      </c>
      <c r="J1382" s="519"/>
    </row>
    <row r="1383" spans="1:10" ht="24" customHeight="1" x14ac:dyDescent="0.2">
      <c r="A1383" s="91">
        <v>1375</v>
      </c>
      <c r="B1383" s="91" t="s">
        <v>1142</v>
      </c>
      <c r="C1383" s="91" t="s">
        <v>8085</v>
      </c>
      <c r="D1383" s="91" t="s">
        <v>8086</v>
      </c>
      <c r="E1383" s="91" t="s">
        <v>1102</v>
      </c>
      <c r="F1383" s="91" t="s">
        <v>334</v>
      </c>
      <c r="G1383" s="4">
        <v>150</v>
      </c>
      <c r="H1383" s="4">
        <v>150</v>
      </c>
      <c r="I1383" s="4">
        <v>30</v>
      </c>
      <c r="J1383" s="519"/>
    </row>
    <row r="1384" spans="1:10" ht="24" customHeight="1" x14ac:dyDescent="0.2">
      <c r="A1384" s="91">
        <v>1376</v>
      </c>
      <c r="B1384" s="91" t="s">
        <v>757</v>
      </c>
      <c r="C1384" s="91" t="s">
        <v>4213</v>
      </c>
      <c r="D1384" s="91" t="s">
        <v>8087</v>
      </c>
      <c r="E1384" s="91" t="s">
        <v>1102</v>
      </c>
      <c r="F1384" s="91" t="s">
        <v>334</v>
      </c>
      <c r="G1384" s="4">
        <v>150</v>
      </c>
      <c r="H1384" s="4">
        <v>150</v>
      </c>
      <c r="I1384" s="4">
        <v>30</v>
      </c>
      <c r="J1384" s="519"/>
    </row>
    <row r="1385" spans="1:10" ht="24" customHeight="1" x14ac:dyDescent="0.2">
      <c r="A1385" s="91">
        <v>1377</v>
      </c>
      <c r="B1385" s="91" t="s">
        <v>1012</v>
      </c>
      <c r="C1385" s="91" t="s">
        <v>8088</v>
      </c>
      <c r="D1385" s="91" t="s">
        <v>8089</v>
      </c>
      <c r="E1385" s="91" t="s">
        <v>1102</v>
      </c>
      <c r="F1385" s="91" t="s">
        <v>334</v>
      </c>
      <c r="G1385" s="4">
        <v>150</v>
      </c>
      <c r="H1385" s="4">
        <v>150</v>
      </c>
      <c r="I1385" s="4">
        <v>30</v>
      </c>
      <c r="J1385" s="519"/>
    </row>
    <row r="1386" spans="1:10" ht="24" customHeight="1" x14ac:dyDescent="0.2">
      <c r="A1386" s="91">
        <v>1378</v>
      </c>
      <c r="B1386" s="91" t="s">
        <v>757</v>
      </c>
      <c r="C1386" s="91" t="s">
        <v>3471</v>
      </c>
      <c r="D1386" s="91" t="s">
        <v>8090</v>
      </c>
      <c r="E1386" s="91" t="s">
        <v>1102</v>
      </c>
      <c r="F1386" s="91" t="s">
        <v>334</v>
      </c>
      <c r="G1386" s="4">
        <v>150</v>
      </c>
      <c r="H1386" s="4">
        <v>150</v>
      </c>
      <c r="I1386" s="4">
        <v>30</v>
      </c>
      <c r="J1386" s="519"/>
    </row>
    <row r="1387" spans="1:10" ht="24" customHeight="1" x14ac:dyDescent="0.2">
      <c r="A1387" s="91">
        <v>1379</v>
      </c>
      <c r="B1387" s="91" t="s">
        <v>1251</v>
      </c>
      <c r="C1387" s="91" t="s">
        <v>1322</v>
      </c>
      <c r="D1387" s="91" t="s">
        <v>8091</v>
      </c>
      <c r="E1387" s="91" t="s">
        <v>1102</v>
      </c>
      <c r="F1387" s="91" t="s">
        <v>334</v>
      </c>
      <c r="G1387" s="4">
        <v>150</v>
      </c>
      <c r="H1387" s="4">
        <v>150</v>
      </c>
      <c r="I1387" s="4">
        <v>30</v>
      </c>
      <c r="J1387" s="519"/>
    </row>
    <row r="1388" spans="1:10" ht="24" customHeight="1" x14ac:dyDescent="0.2">
      <c r="A1388" s="91">
        <v>1380</v>
      </c>
      <c r="B1388" s="91" t="s">
        <v>725</v>
      </c>
      <c r="C1388" s="91" t="s">
        <v>2683</v>
      </c>
      <c r="D1388" s="91" t="s">
        <v>8092</v>
      </c>
      <c r="E1388" s="91" t="s">
        <v>1102</v>
      </c>
      <c r="F1388" s="91" t="s">
        <v>334</v>
      </c>
      <c r="G1388" s="4">
        <v>150</v>
      </c>
      <c r="H1388" s="4">
        <v>150</v>
      </c>
      <c r="I1388" s="4">
        <v>30</v>
      </c>
      <c r="J1388" s="519"/>
    </row>
    <row r="1389" spans="1:10" ht="24" customHeight="1" x14ac:dyDescent="0.2">
      <c r="A1389" s="91">
        <v>1381</v>
      </c>
      <c r="B1389" s="91" t="s">
        <v>1498</v>
      </c>
      <c r="C1389" s="91" t="s">
        <v>8093</v>
      </c>
      <c r="D1389" s="91" t="s">
        <v>8094</v>
      </c>
      <c r="E1389" s="91" t="s">
        <v>1102</v>
      </c>
      <c r="F1389" s="91" t="s">
        <v>334</v>
      </c>
      <c r="G1389" s="4">
        <v>150</v>
      </c>
      <c r="H1389" s="4">
        <v>150</v>
      </c>
      <c r="I1389" s="4">
        <v>30</v>
      </c>
      <c r="J1389" s="519"/>
    </row>
    <row r="1390" spans="1:10" ht="24" customHeight="1" x14ac:dyDescent="0.2">
      <c r="A1390" s="91">
        <v>1382</v>
      </c>
      <c r="B1390" s="91" t="s">
        <v>8095</v>
      </c>
      <c r="C1390" s="91" t="s">
        <v>8096</v>
      </c>
      <c r="D1390" s="91" t="s">
        <v>8097</v>
      </c>
      <c r="E1390" s="91" t="s">
        <v>1102</v>
      </c>
      <c r="F1390" s="91" t="s">
        <v>334</v>
      </c>
      <c r="G1390" s="4">
        <v>150</v>
      </c>
      <c r="H1390" s="4">
        <v>150</v>
      </c>
      <c r="I1390" s="4">
        <v>30</v>
      </c>
      <c r="J1390" s="519"/>
    </row>
    <row r="1391" spans="1:10" ht="24" customHeight="1" x14ac:dyDescent="0.2">
      <c r="A1391" s="91">
        <v>1383</v>
      </c>
      <c r="B1391" s="91" t="s">
        <v>1151</v>
      </c>
      <c r="C1391" s="91" t="s">
        <v>2178</v>
      </c>
      <c r="D1391" s="91" t="s">
        <v>8098</v>
      </c>
      <c r="E1391" s="91" t="s">
        <v>1102</v>
      </c>
      <c r="F1391" s="91" t="s">
        <v>334</v>
      </c>
      <c r="G1391" s="4">
        <v>150</v>
      </c>
      <c r="H1391" s="4">
        <v>150</v>
      </c>
      <c r="I1391" s="4">
        <v>30</v>
      </c>
      <c r="J1391" s="519"/>
    </row>
    <row r="1392" spans="1:10" ht="24" customHeight="1" x14ac:dyDescent="0.2">
      <c r="A1392" s="91">
        <v>1384</v>
      </c>
      <c r="B1392" s="91" t="s">
        <v>1093</v>
      </c>
      <c r="C1392" s="91" t="s">
        <v>8099</v>
      </c>
      <c r="D1392" s="91" t="s">
        <v>8100</v>
      </c>
      <c r="E1392" s="91" t="s">
        <v>1102</v>
      </c>
      <c r="F1392" s="91" t="s">
        <v>334</v>
      </c>
      <c r="G1392" s="4">
        <v>150</v>
      </c>
      <c r="H1392" s="4">
        <v>150</v>
      </c>
      <c r="I1392" s="4">
        <v>30</v>
      </c>
      <c r="J1392" s="519"/>
    </row>
    <row r="1393" spans="1:10" ht="24" customHeight="1" x14ac:dyDescent="0.2">
      <c r="A1393" s="91">
        <v>1385</v>
      </c>
      <c r="B1393" s="91" t="s">
        <v>1416</v>
      </c>
      <c r="C1393" s="91" t="s">
        <v>8101</v>
      </c>
      <c r="D1393" s="91" t="s">
        <v>8102</v>
      </c>
      <c r="E1393" s="91" t="s">
        <v>1102</v>
      </c>
      <c r="F1393" s="91" t="s">
        <v>334</v>
      </c>
      <c r="G1393" s="4">
        <v>150</v>
      </c>
      <c r="H1393" s="4">
        <v>150</v>
      </c>
      <c r="I1393" s="4">
        <v>30</v>
      </c>
      <c r="J1393" s="519"/>
    </row>
    <row r="1394" spans="1:10" ht="24" customHeight="1" x14ac:dyDescent="0.2">
      <c r="A1394" s="91">
        <v>1386</v>
      </c>
      <c r="B1394" s="91" t="s">
        <v>1808</v>
      </c>
      <c r="C1394" s="91" t="s">
        <v>1027</v>
      </c>
      <c r="D1394" s="91" t="s">
        <v>8103</v>
      </c>
      <c r="E1394" s="91" t="s">
        <v>1102</v>
      </c>
      <c r="F1394" s="91" t="s">
        <v>334</v>
      </c>
      <c r="G1394" s="4">
        <v>150</v>
      </c>
      <c r="H1394" s="4">
        <v>150</v>
      </c>
      <c r="I1394" s="4">
        <v>30</v>
      </c>
      <c r="J1394" s="519"/>
    </row>
    <row r="1395" spans="1:10" ht="24" customHeight="1" x14ac:dyDescent="0.2">
      <c r="A1395" s="91">
        <v>1387</v>
      </c>
      <c r="B1395" s="91" t="s">
        <v>757</v>
      </c>
      <c r="C1395" s="91" t="s">
        <v>8104</v>
      </c>
      <c r="D1395" s="91" t="s">
        <v>8105</v>
      </c>
      <c r="E1395" s="91" t="s">
        <v>1102</v>
      </c>
      <c r="F1395" s="91" t="s">
        <v>334</v>
      </c>
      <c r="G1395" s="4">
        <v>150</v>
      </c>
      <c r="H1395" s="4">
        <v>150</v>
      </c>
      <c r="I1395" s="4">
        <v>30</v>
      </c>
      <c r="J1395" s="519"/>
    </row>
    <row r="1396" spans="1:10" ht="24" customHeight="1" x14ac:dyDescent="0.2">
      <c r="A1396" s="91">
        <v>1388</v>
      </c>
      <c r="B1396" s="91" t="s">
        <v>1937</v>
      </c>
      <c r="C1396" s="91" t="s">
        <v>5181</v>
      </c>
      <c r="D1396" s="91" t="s">
        <v>8106</v>
      </c>
      <c r="E1396" s="91" t="s">
        <v>1102</v>
      </c>
      <c r="F1396" s="91" t="s">
        <v>334</v>
      </c>
      <c r="G1396" s="4">
        <v>150</v>
      </c>
      <c r="H1396" s="4">
        <v>150</v>
      </c>
      <c r="I1396" s="4">
        <v>30</v>
      </c>
      <c r="J1396" s="519"/>
    </row>
    <row r="1397" spans="1:10" ht="24" customHeight="1" x14ac:dyDescent="0.2">
      <c r="A1397" s="91">
        <v>1389</v>
      </c>
      <c r="B1397" s="91" t="s">
        <v>776</v>
      </c>
      <c r="C1397" s="91" t="s">
        <v>8107</v>
      </c>
      <c r="D1397" s="91" t="s">
        <v>8108</v>
      </c>
      <c r="E1397" s="91" t="s">
        <v>1102</v>
      </c>
      <c r="F1397" s="91" t="s">
        <v>334</v>
      </c>
      <c r="G1397" s="4">
        <v>150</v>
      </c>
      <c r="H1397" s="4">
        <v>150</v>
      </c>
      <c r="I1397" s="4">
        <v>30</v>
      </c>
      <c r="J1397" s="519"/>
    </row>
    <row r="1398" spans="1:10" ht="24" customHeight="1" x14ac:dyDescent="0.2">
      <c r="A1398" s="91">
        <v>1390</v>
      </c>
      <c r="B1398" s="91" t="s">
        <v>8109</v>
      </c>
      <c r="C1398" s="91" t="s">
        <v>8110</v>
      </c>
      <c r="D1398" s="91" t="s">
        <v>8111</v>
      </c>
      <c r="E1398" s="91" t="s">
        <v>1102</v>
      </c>
      <c r="F1398" s="91" t="s">
        <v>334</v>
      </c>
      <c r="G1398" s="4">
        <v>150</v>
      </c>
      <c r="H1398" s="4">
        <v>150</v>
      </c>
      <c r="I1398" s="4">
        <v>30</v>
      </c>
      <c r="J1398" s="519"/>
    </row>
    <row r="1399" spans="1:10" ht="24" customHeight="1" x14ac:dyDescent="0.2">
      <c r="A1399" s="91">
        <v>1391</v>
      </c>
      <c r="B1399" s="91" t="s">
        <v>8112</v>
      </c>
      <c r="C1399" s="91" t="s">
        <v>8113</v>
      </c>
      <c r="D1399" s="91" t="s">
        <v>8114</v>
      </c>
      <c r="E1399" s="91" t="s">
        <v>1102</v>
      </c>
      <c r="F1399" s="91" t="s">
        <v>334</v>
      </c>
      <c r="G1399" s="4">
        <v>150</v>
      </c>
      <c r="H1399" s="4">
        <v>150</v>
      </c>
      <c r="I1399" s="4">
        <v>30</v>
      </c>
      <c r="J1399" s="519"/>
    </row>
    <row r="1400" spans="1:10" ht="24" customHeight="1" x14ac:dyDescent="0.2">
      <c r="A1400" s="91">
        <v>1392</v>
      </c>
      <c r="B1400" s="91" t="s">
        <v>2762</v>
      </c>
      <c r="C1400" s="91" t="s">
        <v>1322</v>
      </c>
      <c r="D1400" s="91" t="s">
        <v>8115</v>
      </c>
      <c r="E1400" s="91" t="s">
        <v>1102</v>
      </c>
      <c r="F1400" s="91" t="s">
        <v>334</v>
      </c>
      <c r="G1400" s="4">
        <v>150</v>
      </c>
      <c r="H1400" s="4">
        <v>150</v>
      </c>
      <c r="I1400" s="4">
        <v>30</v>
      </c>
      <c r="J1400" s="519"/>
    </row>
    <row r="1401" spans="1:10" ht="24" customHeight="1" x14ac:dyDescent="0.2">
      <c r="A1401" s="91">
        <v>1393</v>
      </c>
      <c r="B1401" s="91" t="s">
        <v>1186</v>
      </c>
      <c r="C1401" s="91" t="s">
        <v>2656</v>
      </c>
      <c r="D1401" s="91" t="s">
        <v>8116</v>
      </c>
      <c r="E1401" s="91" t="s">
        <v>1102</v>
      </c>
      <c r="F1401" s="91" t="s">
        <v>334</v>
      </c>
      <c r="G1401" s="4">
        <v>150</v>
      </c>
      <c r="H1401" s="4">
        <v>150</v>
      </c>
      <c r="I1401" s="4">
        <v>30</v>
      </c>
      <c r="J1401" s="519"/>
    </row>
    <row r="1402" spans="1:10" ht="24" customHeight="1" x14ac:dyDescent="0.2">
      <c r="A1402" s="91">
        <v>1394</v>
      </c>
      <c r="B1402" s="91" t="s">
        <v>794</v>
      </c>
      <c r="C1402" s="91" t="s">
        <v>6983</v>
      </c>
      <c r="D1402" s="91" t="s">
        <v>8117</v>
      </c>
      <c r="E1402" s="91" t="s">
        <v>1102</v>
      </c>
      <c r="F1402" s="91" t="s">
        <v>334</v>
      </c>
      <c r="G1402" s="4">
        <v>150</v>
      </c>
      <c r="H1402" s="4">
        <v>150</v>
      </c>
      <c r="I1402" s="4">
        <v>30</v>
      </c>
      <c r="J1402" s="519"/>
    </row>
    <row r="1403" spans="1:10" ht="24" customHeight="1" x14ac:dyDescent="0.2">
      <c r="A1403" s="91">
        <v>1395</v>
      </c>
      <c r="B1403" s="91" t="s">
        <v>4976</v>
      </c>
      <c r="C1403" s="91" t="s">
        <v>2018</v>
      </c>
      <c r="D1403" s="91" t="s">
        <v>8118</v>
      </c>
      <c r="E1403" s="91" t="s">
        <v>1102</v>
      </c>
      <c r="F1403" s="91" t="s">
        <v>334</v>
      </c>
      <c r="G1403" s="4">
        <v>150</v>
      </c>
      <c r="H1403" s="4">
        <v>150</v>
      </c>
      <c r="I1403" s="4">
        <v>30</v>
      </c>
      <c r="J1403" s="519"/>
    </row>
    <row r="1404" spans="1:10" ht="24" customHeight="1" x14ac:dyDescent="0.2">
      <c r="A1404" s="91">
        <v>1396</v>
      </c>
      <c r="B1404" s="91" t="s">
        <v>1131</v>
      </c>
      <c r="C1404" s="91" t="s">
        <v>2511</v>
      </c>
      <c r="D1404" s="91" t="s">
        <v>8119</v>
      </c>
      <c r="E1404" s="91" t="s">
        <v>1102</v>
      </c>
      <c r="F1404" s="91" t="s">
        <v>334</v>
      </c>
      <c r="G1404" s="4">
        <v>150</v>
      </c>
      <c r="H1404" s="4">
        <v>150</v>
      </c>
      <c r="I1404" s="4">
        <v>30</v>
      </c>
      <c r="J1404" s="519"/>
    </row>
    <row r="1405" spans="1:10" ht="24" customHeight="1" x14ac:dyDescent="0.2">
      <c r="A1405" s="91">
        <v>1397</v>
      </c>
      <c r="B1405" s="91" t="s">
        <v>1139</v>
      </c>
      <c r="C1405" s="91" t="s">
        <v>2874</v>
      </c>
      <c r="D1405" s="91" t="s">
        <v>8120</v>
      </c>
      <c r="E1405" s="91" t="s">
        <v>1102</v>
      </c>
      <c r="F1405" s="91" t="s">
        <v>334</v>
      </c>
      <c r="G1405" s="4">
        <v>150</v>
      </c>
      <c r="H1405" s="4">
        <v>150</v>
      </c>
      <c r="I1405" s="4">
        <v>30</v>
      </c>
      <c r="J1405" s="519"/>
    </row>
    <row r="1406" spans="1:10" ht="24" customHeight="1" x14ac:dyDescent="0.2">
      <c r="A1406" s="91">
        <v>1398</v>
      </c>
      <c r="B1406" s="91" t="s">
        <v>1261</v>
      </c>
      <c r="C1406" s="91" t="s">
        <v>8121</v>
      </c>
      <c r="D1406" s="91" t="s">
        <v>8122</v>
      </c>
      <c r="E1406" s="91" t="s">
        <v>1102</v>
      </c>
      <c r="F1406" s="91" t="s">
        <v>334</v>
      </c>
      <c r="G1406" s="4">
        <v>150</v>
      </c>
      <c r="H1406" s="4">
        <v>150</v>
      </c>
      <c r="I1406" s="4">
        <v>30</v>
      </c>
      <c r="J1406" s="519"/>
    </row>
    <row r="1407" spans="1:10" ht="24" customHeight="1" x14ac:dyDescent="0.2">
      <c r="A1407" s="91">
        <v>1399</v>
      </c>
      <c r="B1407" s="91" t="s">
        <v>765</v>
      </c>
      <c r="C1407" s="91" t="s">
        <v>2152</v>
      </c>
      <c r="D1407" s="91" t="s">
        <v>8123</v>
      </c>
      <c r="E1407" s="91" t="s">
        <v>1102</v>
      </c>
      <c r="F1407" s="91" t="s">
        <v>334</v>
      </c>
      <c r="G1407" s="4">
        <v>150</v>
      </c>
      <c r="H1407" s="4">
        <v>150</v>
      </c>
      <c r="I1407" s="4">
        <v>30</v>
      </c>
      <c r="J1407" s="519"/>
    </row>
    <row r="1408" spans="1:10" ht="24" customHeight="1" x14ac:dyDescent="0.2">
      <c r="A1408" s="91">
        <v>1400</v>
      </c>
      <c r="B1408" s="91" t="s">
        <v>8124</v>
      </c>
      <c r="C1408" s="91" t="s">
        <v>3688</v>
      </c>
      <c r="D1408" s="91" t="s">
        <v>8125</v>
      </c>
      <c r="E1408" s="91" t="s">
        <v>1102</v>
      </c>
      <c r="F1408" s="91" t="s">
        <v>334</v>
      </c>
      <c r="G1408" s="4">
        <v>150</v>
      </c>
      <c r="H1408" s="4">
        <v>150</v>
      </c>
      <c r="I1408" s="4">
        <v>30</v>
      </c>
      <c r="J1408" s="519"/>
    </row>
    <row r="1409" spans="1:10" ht="24" customHeight="1" x14ac:dyDescent="0.2">
      <c r="A1409" s="91">
        <v>1401</v>
      </c>
      <c r="B1409" s="91" t="s">
        <v>6329</v>
      </c>
      <c r="C1409" s="91" t="s">
        <v>1086</v>
      </c>
      <c r="D1409" s="91" t="s">
        <v>8126</v>
      </c>
      <c r="E1409" s="91" t="s">
        <v>1102</v>
      </c>
      <c r="F1409" s="91" t="s">
        <v>334</v>
      </c>
      <c r="G1409" s="4">
        <v>150</v>
      </c>
      <c r="H1409" s="4">
        <v>150</v>
      </c>
      <c r="I1409" s="4">
        <v>30</v>
      </c>
      <c r="J1409" s="519"/>
    </row>
    <row r="1410" spans="1:10" ht="24" customHeight="1" x14ac:dyDescent="0.2">
      <c r="A1410" s="91">
        <v>1402</v>
      </c>
      <c r="B1410" s="91" t="s">
        <v>1446</v>
      </c>
      <c r="C1410" s="91" t="s">
        <v>907</v>
      </c>
      <c r="D1410" s="91" t="s">
        <v>8127</v>
      </c>
      <c r="E1410" s="91" t="s">
        <v>1102</v>
      </c>
      <c r="F1410" s="91" t="s">
        <v>334</v>
      </c>
      <c r="G1410" s="4">
        <v>150</v>
      </c>
      <c r="H1410" s="4">
        <v>150</v>
      </c>
      <c r="I1410" s="4">
        <v>30</v>
      </c>
      <c r="J1410" s="519"/>
    </row>
    <row r="1411" spans="1:10" ht="24" customHeight="1" x14ac:dyDescent="0.2">
      <c r="A1411" s="91">
        <v>1403</v>
      </c>
      <c r="B1411" s="91" t="s">
        <v>8128</v>
      </c>
      <c r="C1411" s="91" t="s">
        <v>6377</v>
      </c>
      <c r="D1411" s="91" t="s">
        <v>8129</v>
      </c>
      <c r="E1411" s="91" t="s">
        <v>1102</v>
      </c>
      <c r="F1411" s="91" t="s">
        <v>334</v>
      </c>
      <c r="G1411" s="4">
        <v>150</v>
      </c>
      <c r="H1411" s="4">
        <v>150</v>
      </c>
      <c r="I1411" s="4">
        <v>30</v>
      </c>
      <c r="J1411" s="519"/>
    </row>
    <row r="1412" spans="1:10" ht="24" customHeight="1" x14ac:dyDescent="0.2">
      <c r="A1412" s="91">
        <v>1404</v>
      </c>
      <c r="B1412" s="91" t="s">
        <v>1208</v>
      </c>
      <c r="C1412" s="91" t="s">
        <v>8130</v>
      </c>
      <c r="D1412" s="91" t="s">
        <v>8131</v>
      </c>
      <c r="E1412" s="91" t="s">
        <v>1102</v>
      </c>
      <c r="F1412" s="91" t="s">
        <v>334</v>
      </c>
      <c r="G1412" s="4">
        <v>150</v>
      </c>
      <c r="H1412" s="4">
        <v>150</v>
      </c>
      <c r="I1412" s="4">
        <v>30</v>
      </c>
      <c r="J1412" s="519"/>
    </row>
    <row r="1413" spans="1:10" ht="24" customHeight="1" x14ac:dyDescent="0.2">
      <c r="A1413" s="91">
        <v>1405</v>
      </c>
      <c r="B1413" s="91" t="s">
        <v>1520</v>
      </c>
      <c r="C1413" s="91" t="s">
        <v>2014</v>
      </c>
      <c r="D1413" s="91" t="s">
        <v>8132</v>
      </c>
      <c r="E1413" s="91" t="s">
        <v>1102</v>
      </c>
      <c r="F1413" s="91" t="s">
        <v>334</v>
      </c>
      <c r="G1413" s="4">
        <v>150</v>
      </c>
      <c r="H1413" s="4">
        <v>150</v>
      </c>
      <c r="I1413" s="4">
        <v>30</v>
      </c>
      <c r="J1413" s="519"/>
    </row>
    <row r="1414" spans="1:10" ht="24" customHeight="1" x14ac:dyDescent="0.2">
      <c r="A1414" s="91">
        <v>1406</v>
      </c>
      <c r="B1414" s="91" t="s">
        <v>1148</v>
      </c>
      <c r="C1414" s="91" t="s">
        <v>8133</v>
      </c>
      <c r="D1414" s="91" t="s">
        <v>8134</v>
      </c>
      <c r="E1414" s="91" t="s">
        <v>1102</v>
      </c>
      <c r="F1414" s="91" t="s">
        <v>334</v>
      </c>
      <c r="G1414" s="4">
        <v>150</v>
      </c>
      <c r="H1414" s="4">
        <v>150</v>
      </c>
      <c r="I1414" s="4">
        <v>30</v>
      </c>
      <c r="J1414" s="519"/>
    </row>
    <row r="1415" spans="1:10" ht="24" customHeight="1" x14ac:dyDescent="0.2">
      <c r="A1415" s="91">
        <v>1407</v>
      </c>
      <c r="B1415" s="91" t="s">
        <v>7357</v>
      </c>
      <c r="C1415" s="91" t="s">
        <v>8135</v>
      </c>
      <c r="D1415" s="91" t="s">
        <v>8136</v>
      </c>
      <c r="E1415" s="91" t="s">
        <v>1111</v>
      </c>
      <c r="F1415" s="91" t="s">
        <v>334</v>
      </c>
      <c r="G1415" s="4">
        <v>200</v>
      </c>
      <c r="H1415" s="4">
        <v>200</v>
      </c>
      <c r="I1415" s="4">
        <v>40</v>
      </c>
      <c r="J1415" s="519"/>
    </row>
    <row r="1416" spans="1:10" ht="24" customHeight="1" x14ac:dyDescent="0.2">
      <c r="A1416" s="91">
        <v>1408</v>
      </c>
      <c r="B1416" s="91" t="s">
        <v>8137</v>
      </c>
      <c r="C1416" s="91" t="s">
        <v>8138</v>
      </c>
      <c r="D1416" s="91" t="s">
        <v>8139</v>
      </c>
      <c r="E1416" s="91" t="s">
        <v>1102</v>
      </c>
      <c r="F1416" s="91" t="s">
        <v>334</v>
      </c>
      <c r="G1416" s="4">
        <v>300</v>
      </c>
      <c r="H1416" s="4">
        <v>300</v>
      </c>
      <c r="I1416" s="4">
        <v>60</v>
      </c>
      <c r="J1416" s="519"/>
    </row>
    <row r="1417" spans="1:10" ht="24" customHeight="1" x14ac:dyDescent="0.2">
      <c r="A1417" s="91">
        <v>1409</v>
      </c>
      <c r="B1417" s="91" t="s">
        <v>6798</v>
      </c>
      <c r="C1417" s="91" t="s">
        <v>1728</v>
      </c>
      <c r="D1417" s="91" t="s">
        <v>8140</v>
      </c>
      <c r="E1417" s="91" t="s">
        <v>1102</v>
      </c>
      <c r="F1417" s="91" t="s">
        <v>334</v>
      </c>
      <c r="G1417" s="4">
        <v>300</v>
      </c>
      <c r="H1417" s="4">
        <v>300</v>
      </c>
      <c r="I1417" s="4">
        <v>60</v>
      </c>
      <c r="J1417" s="519"/>
    </row>
    <row r="1418" spans="1:10" ht="24" customHeight="1" x14ac:dyDescent="0.2">
      <c r="A1418" s="91">
        <v>1410</v>
      </c>
      <c r="B1418" s="91" t="s">
        <v>8141</v>
      </c>
      <c r="C1418" s="91" t="s">
        <v>3679</v>
      </c>
      <c r="D1418" s="91" t="s">
        <v>8142</v>
      </c>
      <c r="E1418" s="91" t="s">
        <v>1102</v>
      </c>
      <c r="F1418" s="91" t="s">
        <v>334</v>
      </c>
      <c r="G1418" s="4">
        <v>150</v>
      </c>
      <c r="H1418" s="4">
        <v>150</v>
      </c>
      <c r="I1418" s="4">
        <v>30</v>
      </c>
      <c r="J1418" s="519"/>
    </row>
    <row r="1419" spans="1:10" ht="24" customHeight="1" x14ac:dyDescent="0.2">
      <c r="A1419" s="91">
        <v>1411</v>
      </c>
      <c r="B1419" s="91" t="s">
        <v>8143</v>
      </c>
      <c r="C1419" s="91" t="s">
        <v>3746</v>
      </c>
      <c r="D1419" s="91" t="s">
        <v>8144</v>
      </c>
      <c r="E1419" s="91" t="s">
        <v>1102</v>
      </c>
      <c r="F1419" s="91" t="s">
        <v>334</v>
      </c>
      <c r="G1419" s="4">
        <v>150</v>
      </c>
      <c r="H1419" s="4">
        <v>150</v>
      </c>
      <c r="I1419" s="4">
        <v>30</v>
      </c>
      <c r="J1419" s="519"/>
    </row>
    <row r="1420" spans="1:10" ht="24" customHeight="1" x14ac:dyDescent="0.2">
      <c r="A1420" s="91">
        <v>1412</v>
      </c>
      <c r="B1420" s="91" t="s">
        <v>8145</v>
      </c>
      <c r="C1420" s="91" t="s">
        <v>8138</v>
      </c>
      <c r="D1420" s="91" t="s">
        <v>8146</v>
      </c>
      <c r="E1420" s="91" t="s">
        <v>1102</v>
      </c>
      <c r="F1420" s="91" t="s">
        <v>334</v>
      </c>
      <c r="G1420" s="4">
        <v>150</v>
      </c>
      <c r="H1420" s="4">
        <v>150</v>
      </c>
      <c r="I1420" s="4">
        <v>30</v>
      </c>
      <c r="J1420" s="519"/>
    </row>
    <row r="1421" spans="1:10" ht="24" customHeight="1" x14ac:dyDescent="0.2">
      <c r="A1421" s="91">
        <v>1413</v>
      </c>
      <c r="B1421" s="91" t="s">
        <v>8147</v>
      </c>
      <c r="C1421" s="91" t="s">
        <v>3756</v>
      </c>
      <c r="D1421" s="91" t="s">
        <v>8148</v>
      </c>
      <c r="E1421" s="91" t="s">
        <v>1102</v>
      </c>
      <c r="F1421" s="91" t="s">
        <v>334</v>
      </c>
      <c r="G1421" s="4">
        <v>150</v>
      </c>
      <c r="H1421" s="4">
        <v>150</v>
      </c>
      <c r="I1421" s="4">
        <v>30</v>
      </c>
      <c r="J1421" s="519"/>
    </row>
    <row r="1422" spans="1:10" ht="24" customHeight="1" x14ac:dyDescent="0.2">
      <c r="A1422" s="91">
        <v>1414</v>
      </c>
      <c r="B1422" s="91" t="s">
        <v>794</v>
      </c>
      <c r="C1422" s="91" t="s">
        <v>2042</v>
      </c>
      <c r="D1422" s="91" t="s">
        <v>8149</v>
      </c>
      <c r="E1422" s="91" t="s">
        <v>1102</v>
      </c>
      <c r="F1422" s="91" t="s">
        <v>334</v>
      </c>
      <c r="G1422" s="4">
        <v>150</v>
      </c>
      <c r="H1422" s="4">
        <v>150</v>
      </c>
      <c r="I1422" s="4">
        <v>30</v>
      </c>
      <c r="J1422" s="519"/>
    </row>
    <row r="1423" spans="1:10" ht="24" customHeight="1" x14ac:dyDescent="0.2">
      <c r="A1423" s="91">
        <v>1415</v>
      </c>
      <c r="B1423" s="91" t="s">
        <v>8150</v>
      </c>
      <c r="C1423" s="91" t="s">
        <v>3804</v>
      </c>
      <c r="D1423" s="91" t="s">
        <v>8151</v>
      </c>
      <c r="E1423" s="91" t="s">
        <v>1102</v>
      </c>
      <c r="F1423" s="91" t="s">
        <v>334</v>
      </c>
      <c r="G1423" s="4">
        <v>150</v>
      </c>
      <c r="H1423" s="4">
        <v>150</v>
      </c>
      <c r="I1423" s="4">
        <v>30</v>
      </c>
      <c r="J1423" s="519"/>
    </row>
    <row r="1424" spans="1:10" ht="24" customHeight="1" x14ac:dyDescent="0.2">
      <c r="A1424" s="91">
        <v>1416</v>
      </c>
      <c r="B1424" s="91" t="s">
        <v>8152</v>
      </c>
      <c r="C1424" s="91" t="s">
        <v>3751</v>
      </c>
      <c r="D1424" s="91" t="s">
        <v>8153</v>
      </c>
      <c r="E1424" s="91" t="s">
        <v>1102</v>
      </c>
      <c r="F1424" s="91" t="s">
        <v>334</v>
      </c>
      <c r="G1424" s="4">
        <v>150</v>
      </c>
      <c r="H1424" s="4">
        <v>150</v>
      </c>
      <c r="I1424" s="4">
        <v>30</v>
      </c>
      <c r="J1424" s="519"/>
    </row>
    <row r="1425" spans="1:10" ht="24" customHeight="1" x14ac:dyDescent="0.2">
      <c r="A1425" s="91">
        <v>1417</v>
      </c>
      <c r="B1425" s="91" t="s">
        <v>8154</v>
      </c>
      <c r="C1425" s="91" t="s">
        <v>1728</v>
      </c>
      <c r="D1425" s="91" t="s">
        <v>8155</v>
      </c>
      <c r="E1425" s="91" t="s">
        <v>1102</v>
      </c>
      <c r="F1425" s="91" t="s">
        <v>334</v>
      </c>
      <c r="G1425" s="4">
        <v>150</v>
      </c>
      <c r="H1425" s="4">
        <v>150</v>
      </c>
      <c r="I1425" s="4">
        <v>30</v>
      </c>
      <c r="J1425" s="519"/>
    </row>
    <row r="1426" spans="1:10" ht="24" customHeight="1" x14ac:dyDescent="0.2">
      <c r="A1426" s="91">
        <v>1418</v>
      </c>
      <c r="B1426" s="91" t="s">
        <v>6570</v>
      </c>
      <c r="C1426" s="91" t="s">
        <v>3727</v>
      </c>
      <c r="D1426" s="91" t="s">
        <v>8156</v>
      </c>
      <c r="E1426" s="91" t="s">
        <v>1102</v>
      </c>
      <c r="F1426" s="91" t="s">
        <v>334</v>
      </c>
      <c r="G1426" s="4">
        <v>150</v>
      </c>
      <c r="H1426" s="4">
        <v>150</v>
      </c>
      <c r="I1426" s="4">
        <v>30</v>
      </c>
      <c r="J1426" s="519"/>
    </row>
    <row r="1427" spans="1:10" ht="24" customHeight="1" x14ac:dyDescent="0.2">
      <c r="A1427" s="91">
        <v>1419</v>
      </c>
      <c r="B1427" s="91" t="s">
        <v>2855</v>
      </c>
      <c r="C1427" s="91" t="s">
        <v>8157</v>
      </c>
      <c r="D1427" s="91" t="s">
        <v>8158</v>
      </c>
      <c r="E1427" s="91" t="s">
        <v>1102</v>
      </c>
      <c r="F1427" s="91" t="s">
        <v>334</v>
      </c>
      <c r="G1427" s="4">
        <v>75</v>
      </c>
      <c r="H1427" s="4">
        <v>75</v>
      </c>
      <c r="I1427" s="4">
        <v>15</v>
      </c>
      <c r="J1427" s="519"/>
    </row>
    <row r="1428" spans="1:10" ht="24" customHeight="1" x14ac:dyDescent="0.2">
      <c r="A1428" s="91">
        <v>1420</v>
      </c>
      <c r="B1428" s="91" t="s">
        <v>7218</v>
      </c>
      <c r="C1428" s="91" t="s">
        <v>8159</v>
      </c>
      <c r="D1428" s="91" t="s">
        <v>8160</v>
      </c>
      <c r="E1428" s="91" t="s">
        <v>1102</v>
      </c>
      <c r="F1428" s="91" t="s">
        <v>334</v>
      </c>
      <c r="G1428" s="4">
        <v>75</v>
      </c>
      <c r="H1428" s="4">
        <v>75</v>
      </c>
      <c r="I1428" s="4">
        <v>15</v>
      </c>
      <c r="J1428" s="519"/>
    </row>
    <row r="1429" spans="1:10" ht="24" customHeight="1" x14ac:dyDescent="0.2">
      <c r="A1429" s="91">
        <v>1421</v>
      </c>
      <c r="B1429" s="91" t="s">
        <v>1055</v>
      </c>
      <c r="C1429" s="91" t="s">
        <v>8161</v>
      </c>
      <c r="D1429" s="91" t="s">
        <v>8162</v>
      </c>
      <c r="E1429" s="91" t="s">
        <v>1111</v>
      </c>
      <c r="F1429" s="91" t="s">
        <v>334</v>
      </c>
      <c r="G1429" s="4">
        <v>200</v>
      </c>
      <c r="H1429" s="4">
        <v>200</v>
      </c>
      <c r="I1429" s="4">
        <v>40</v>
      </c>
      <c r="J1429" s="519"/>
    </row>
    <row r="1430" spans="1:10" ht="24" customHeight="1" x14ac:dyDescent="0.2">
      <c r="A1430" s="91">
        <v>1422</v>
      </c>
      <c r="B1430" s="91" t="s">
        <v>1216</v>
      </c>
      <c r="C1430" s="91" t="s">
        <v>8163</v>
      </c>
      <c r="D1430" s="91" t="s">
        <v>8164</v>
      </c>
      <c r="E1430" s="91" t="s">
        <v>1102</v>
      </c>
      <c r="F1430" s="91" t="s">
        <v>334</v>
      </c>
      <c r="G1430" s="4">
        <v>75</v>
      </c>
      <c r="H1430" s="4">
        <v>75</v>
      </c>
      <c r="I1430" s="4">
        <v>15</v>
      </c>
      <c r="J1430" s="519"/>
    </row>
    <row r="1431" spans="1:10" ht="24" customHeight="1" x14ac:dyDescent="0.2">
      <c r="A1431" s="91">
        <v>1423</v>
      </c>
      <c r="B1431" s="91" t="s">
        <v>1136</v>
      </c>
      <c r="C1431" s="91" t="s">
        <v>8161</v>
      </c>
      <c r="D1431" s="91" t="s">
        <v>8165</v>
      </c>
      <c r="E1431" s="91" t="s">
        <v>1102</v>
      </c>
      <c r="F1431" s="91" t="s">
        <v>334</v>
      </c>
      <c r="G1431" s="4">
        <v>450</v>
      </c>
      <c r="H1431" s="4">
        <v>450</v>
      </c>
      <c r="I1431" s="4">
        <v>90</v>
      </c>
      <c r="J1431" s="519"/>
    </row>
    <row r="1432" spans="1:10" ht="24" customHeight="1" x14ac:dyDescent="0.2">
      <c r="A1432" s="91">
        <v>1424</v>
      </c>
      <c r="B1432" s="91" t="s">
        <v>1244</v>
      </c>
      <c r="C1432" s="91" t="s">
        <v>3386</v>
      </c>
      <c r="D1432" s="91" t="s">
        <v>8166</v>
      </c>
      <c r="E1432" s="91" t="s">
        <v>1102</v>
      </c>
      <c r="F1432" s="91" t="s">
        <v>334</v>
      </c>
      <c r="G1432" s="4">
        <v>150</v>
      </c>
      <c r="H1432" s="4">
        <v>150</v>
      </c>
      <c r="I1432" s="4">
        <v>30</v>
      </c>
      <c r="J1432" s="519"/>
    </row>
    <row r="1433" spans="1:10" ht="24" customHeight="1" x14ac:dyDescent="0.2">
      <c r="A1433" s="91">
        <v>1425</v>
      </c>
      <c r="B1433" s="91" t="s">
        <v>757</v>
      </c>
      <c r="C1433" s="91" t="s">
        <v>8167</v>
      </c>
      <c r="D1433" s="91" t="s">
        <v>8168</v>
      </c>
      <c r="E1433" s="91" t="s">
        <v>1102</v>
      </c>
      <c r="F1433" s="91" t="s">
        <v>334</v>
      </c>
      <c r="G1433" s="4">
        <v>150</v>
      </c>
      <c r="H1433" s="4">
        <v>150</v>
      </c>
      <c r="I1433" s="4">
        <v>30</v>
      </c>
      <c r="J1433" s="519"/>
    </row>
    <row r="1434" spans="1:10" ht="24" customHeight="1" x14ac:dyDescent="0.2">
      <c r="A1434" s="91">
        <v>1426</v>
      </c>
      <c r="B1434" s="91" t="s">
        <v>1740</v>
      </c>
      <c r="C1434" s="91" t="s">
        <v>6117</v>
      </c>
      <c r="D1434" s="91" t="s">
        <v>8169</v>
      </c>
      <c r="E1434" s="91" t="s">
        <v>1102</v>
      </c>
      <c r="F1434" s="91" t="s">
        <v>334</v>
      </c>
      <c r="G1434" s="4">
        <v>150</v>
      </c>
      <c r="H1434" s="4">
        <v>150</v>
      </c>
      <c r="I1434" s="4">
        <v>30</v>
      </c>
      <c r="J1434" s="519"/>
    </row>
    <row r="1435" spans="1:10" ht="24" customHeight="1" x14ac:dyDescent="0.2">
      <c r="A1435" s="91">
        <v>1427</v>
      </c>
      <c r="B1435" s="91" t="s">
        <v>999</v>
      </c>
      <c r="C1435" s="91" t="s">
        <v>8167</v>
      </c>
      <c r="D1435" s="91" t="s">
        <v>8170</v>
      </c>
      <c r="E1435" s="91" t="s">
        <v>1102</v>
      </c>
      <c r="F1435" s="91" t="s">
        <v>334</v>
      </c>
      <c r="G1435" s="4">
        <v>150</v>
      </c>
      <c r="H1435" s="4">
        <v>150</v>
      </c>
      <c r="I1435" s="4">
        <v>30</v>
      </c>
      <c r="J1435" s="519"/>
    </row>
    <row r="1436" spans="1:10" ht="24" customHeight="1" x14ac:dyDescent="0.2">
      <c r="A1436" s="91">
        <v>1428</v>
      </c>
      <c r="B1436" s="91" t="s">
        <v>2553</v>
      </c>
      <c r="C1436" s="91" t="s">
        <v>3386</v>
      </c>
      <c r="D1436" s="91" t="s">
        <v>8171</v>
      </c>
      <c r="E1436" s="91" t="s">
        <v>1102</v>
      </c>
      <c r="F1436" s="91" t="s">
        <v>334</v>
      </c>
      <c r="G1436" s="4">
        <v>150</v>
      </c>
      <c r="H1436" s="4">
        <v>150</v>
      </c>
      <c r="I1436" s="4">
        <v>30</v>
      </c>
      <c r="J1436" s="519"/>
    </row>
    <row r="1437" spans="1:10" ht="24" customHeight="1" x14ac:dyDescent="0.2">
      <c r="A1437" s="91">
        <v>1429</v>
      </c>
      <c r="B1437" s="91" t="s">
        <v>8172</v>
      </c>
      <c r="C1437" s="91" t="s">
        <v>1852</v>
      </c>
      <c r="D1437" s="91" t="s">
        <v>8173</v>
      </c>
      <c r="E1437" s="91" t="s">
        <v>1102</v>
      </c>
      <c r="F1437" s="91" t="s">
        <v>334</v>
      </c>
      <c r="G1437" s="4">
        <v>75</v>
      </c>
      <c r="H1437" s="4">
        <v>75</v>
      </c>
      <c r="I1437" s="4">
        <v>15</v>
      </c>
      <c r="J1437" s="519"/>
    </row>
    <row r="1438" spans="1:10" ht="24" customHeight="1" x14ac:dyDescent="0.2">
      <c r="A1438" s="91">
        <v>1430</v>
      </c>
      <c r="B1438" s="91" t="s">
        <v>2231</v>
      </c>
      <c r="C1438" s="91" t="s">
        <v>8174</v>
      </c>
      <c r="D1438" s="91" t="s">
        <v>8175</v>
      </c>
      <c r="E1438" s="91" t="s">
        <v>1102</v>
      </c>
      <c r="F1438" s="91" t="s">
        <v>334</v>
      </c>
      <c r="G1438" s="4">
        <v>75</v>
      </c>
      <c r="H1438" s="4">
        <v>75</v>
      </c>
      <c r="I1438" s="4">
        <v>15</v>
      </c>
      <c r="J1438" s="519"/>
    </row>
    <row r="1439" spans="1:10" ht="24" customHeight="1" x14ac:dyDescent="0.2">
      <c r="A1439" s="91">
        <v>1431</v>
      </c>
      <c r="B1439" s="91" t="s">
        <v>1192</v>
      </c>
      <c r="C1439" s="91" t="s">
        <v>6488</v>
      </c>
      <c r="D1439" s="91" t="s">
        <v>8176</v>
      </c>
      <c r="E1439" s="91" t="s">
        <v>1102</v>
      </c>
      <c r="F1439" s="91" t="s">
        <v>334</v>
      </c>
      <c r="G1439" s="4">
        <v>75</v>
      </c>
      <c r="H1439" s="4">
        <v>75</v>
      </c>
      <c r="I1439" s="4">
        <v>15</v>
      </c>
      <c r="J1439" s="519"/>
    </row>
    <row r="1440" spans="1:10" ht="24" customHeight="1" x14ac:dyDescent="0.2">
      <c r="A1440" s="91">
        <v>1432</v>
      </c>
      <c r="B1440" s="91" t="s">
        <v>1282</v>
      </c>
      <c r="C1440" s="91" t="s">
        <v>1609</v>
      </c>
      <c r="D1440" s="91" t="s">
        <v>8177</v>
      </c>
      <c r="E1440" s="91" t="s">
        <v>1102</v>
      </c>
      <c r="F1440" s="91" t="s">
        <v>334</v>
      </c>
      <c r="G1440" s="4">
        <v>150</v>
      </c>
      <c r="H1440" s="4">
        <v>150</v>
      </c>
      <c r="I1440" s="4">
        <v>30</v>
      </c>
      <c r="J1440" s="519"/>
    </row>
    <row r="1441" spans="1:10" ht="24" customHeight="1" x14ac:dyDescent="0.2">
      <c r="A1441" s="91">
        <v>1433</v>
      </c>
      <c r="B1441" s="91" t="s">
        <v>1125</v>
      </c>
      <c r="C1441" s="91" t="s">
        <v>8178</v>
      </c>
      <c r="D1441" s="91" t="s">
        <v>8179</v>
      </c>
      <c r="E1441" s="91" t="s">
        <v>1102</v>
      </c>
      <c r="F1441" s="91" t="s">
        <v>334</v>
      </c>
      <c r="G1441" s="4">
        <v>75</v>
      </c>
      <c r="H1441" s="4">
        <v>75</v>
      </c>
      <c r="I1441" s="4">
        <v>15</v>
      </c>
      <c r="J1441" s="519"/>
    </row>
    <row r="1442" spans="1:10" ht="24" customHeight="1" x14ac:dyDescent="0.2">
      <c r="A1442" s="91">
        <v>1434</v>
      </c>
      <c r="B1442" s="91" t="s">
        <v>872</v>
      </c>
      <c r="C1442" s="91" t="s">
        <v>8180</v>
      </c>
      <c r="D1442" s="91" t="s">
        <v>8181</v>
      </c>
      <c r="E1442" s="91" t="s">
        <v>1102</v>
      </c>
      <c r="F1442" s="91" t="s">
        <v>334</v>
      </c>
      <c r="G1442" s="4">
        <v>150</v>
      </c>
      <c r="H1442" s="4">
        <v>150</v>
      </c>
      <c r="I1442" s="4">
        <v>30</v>
      </c>
      <c r="J1442" s="519"/>
    </row>
    <row r="1443" spans="1:10" ht="24" customHeight="1" x14ac:dyDescent="0.2">
      <c r="A1443" s="91">
        <v>1435</v>
      </c>
      <c r="B1443" s="91" t="s">
        <v>8182</v>
      </c>
      <c r="C1443" s="91" t="s">
        <v>3751</v>
      </c>
      <c r="D1443" s="91" t="s">
        <v>8183</v>
      </c>
      <c r="E1443" s="91" t="s">
        <v>1102</v>
      </c>
      <c r="F1443" s="91" t="s">
        <v>334</v>
      </c>
      <c r="G1443" s="4">
        <v>150</v>
      </c>
      <c r="H1443" s="4">
        <v>150</v>
      </c>
      <c r="I1443" s="4">
        <v>30</v>
      </c>
      <c r="J1443" s="519"/>
    </row>
    <row r="1444" spans="1:10" ht="24" customHeight="1" x14ac:dyDescent="0.2">
      <c r="A1444" s="91">
        <v>1436</v>
      </c>
      <c r="B1444" s="91" t="s">
        <v>1046</v>
      </c>
      <c r="C1444" s="91" t="s">
        <v>8161</v>
      </c>
      <c r="D1444" s="91" t="s">
        <v>8184</v>
      </c>
      <c r="E1444" s="91" t="s">
        <v>1102</v>
      </c>
      <c r="F1444" s="91" t="s">
        <v>334</v>
      </c>
      <c r="G1444" s="4">
        <v>150</v>
      </c>
      <c r="H1444" s="4">
        <v>150</v>
      </c>
      <c r="I1444" s="4">
        <v>30</v>
      </c>
      <c r="J1444" s="519"/>
    </row>
    <row r="1445" spans="1:10" ht="24" customHeight="1" x14ac:dyDescent="0.2">
      <c r="A1445" s="91">
        <v>1437</v>
      </c>
      <c r="B1445" s="91" t="s">
        <v>4000</v>
      </c>
      <c r="C1445" s="91" t="s">
        <v>8185</v>
      </c>
      <c r="D1445" s="91" t="s">
        <v>8186</v>
      </c>
      <c r="E1445" s="91" t="s">
        <v>1102</v>
      </c>
      <c r="F1445" s="91" t="s">
        <v>334</v>
      </c>
      <c r="G1445" s="4">
        <v>75</v>
      </c>
      <c r="H1445" s="4">
        <v>75</v>
      </c>
      <c r="I1445" s="4">
        <v>15</v>
      </c>
      <c r="J1445" s="519"/>
    </row>
    <row r="1446" spans="1:10" ht="24" customHeight="1" x14ac:dyDescent="0.2">
      <c r="A1446" s="91">
        <v>1438</v>
      </c>
      <c r="B1446" s="91" t="s">
        <v>1012</v>
      </c>
      <c r="C1446" s="91" t="s">
        <v>1513</v>
      </c>
      <c r="D1446" s="91" t="s">
        <v>8187</v>
      </c>
      <c r="E1446" s="91" t="s">
        <v>1102</v>
      </c>
      <c r="F1446" s="91" t="s">
        <v>334</v>
      </c>
      <c r="G1446" s="4">
        <v>75</v>
      </c>
      <c r="H1446" s="4">
        <v>75</v>
      </c>
      <c r="I1446" s="4">
        <v>15</v>
      </c>
      <c r="J1446" s="519"/>
    </row>
    <row r="1447" spans="1:10" ht="24" customHeight="1" x14ac:dyDescent="0.2">
      <c r="A1447" s="91">
        <v>1439</v>
      </c>
      <c r="B1447" s="91" t="s">
        <v>1021</v>
      </c>
      <c r="C1447" s="91" t="s">
        <v>3835</v>
      </c>
      <c r="D1447" s="91" t="s">
        <v>8188</v>
      </c>
      <c r="E1447" s="91" t="s">
        <v>1102</v>
      </c>
      <c r="F1447" s="91" t="s">
        <v>334</v>
      </c>
      <c r="G1447" s="4">
        <v>75</v>
      </c>
      <c r="H1447" s="4">
        <v>75</v>
      </c>
      <c r="I1447" s="4">
        <v>15</v>
      </c>
      <c r="J1447" s="519"/>
    </row>
    <row r="1448" spans="1:10" ht="24" customHeight="1" x14ac:dyDescent="0.2">
      <c r="A1448" s="91">
        <v>1440</v>
      </c>
      <c r="B1448" s="91" t="s">
        <v>3646</v>
      </c>
      <c r="C1448" s="91" t="s">
        <v>8189</v>
      </c>
      <c r="D1448" s="91" t="s">
        <v>8190</v>
      </c>
      <c r="E1448" s="91" t="s">
        <v>1102</v>
      </c>
      <c r="F1448" s="91" t="s">
        <v>334</v>
      </c>
      <c r="G1448" s="4">
        <v>75</v>
      </c>
      <c r="H1448" s="4">
        <v>75</v>
      </c>
      <c r="I1448" s="4">
        <v>15</v>
      </c>
      <c r="J1448" s="519"/>
    </row>
    <row r="1449" spans="1:10" ht="24" customHeight="1" x14ac:dyDescent="0.2">
      <c r="A1449" s="91">
        <v>1441</v>
      </c>
      <c r="B1449" s="91" t="s">
        <v>1012</v>
      </c>
      <c r="C1449" s="91" t="s">
        <v>8191</v>
      </c>
      <c r="D1449" s="91" t="s">
        <v>8192</v>
      </c>
      <c r="E1449" s="91" t="s">
        <v>1102</v>
      </c>
      <c r="F1449" s="91" t="s">
        <v>334</v>
      </c>
      <c r="G1449" s="4">
        <v>75</v>
      </c>
      <c r="H1449" s="4">
        <v>75</v>
      </c>
      <c r="I1449" s="4">
        <v>15</v>
      </c>
      <c r="J1449" s="519"/>
    </row>
    <row r="1450" spans="1:10" ht="24" customHeight="1" x14ac:dyDescent="0.2">
      <c r="A1450" s="91">
        <v>1442</v>
      </c>
      <c r="B1450" s="91" t="s">
        <v>1481</v>
      </c>
      <c r="C1450" s="91" t="s">
        <v>8193</v>
      </c>
      <c r="D1450" s="91" t="s">
        <v>8194</v>
      </c>
      <c r="E1450" s="91" t="s">
        <v>1102</v>
      </c>
      <c r="F1450" s="91" t="s">
        <v>334</v>
      </c>
      <c r="G1450" s="4">
        <v>75</v>
      </c>
      <c r="H1450" s="4">
        <v>75</v>
      </c>
      <c r="I1450" s="4">
        <v>15</v>
      </c>
      <c r="J1450" s="519"/>
    </row>
    <row r="1451" spans="1:10" ht="24" customHeight="1" x14ac:dyDescent="0.2">
      <c r="A1451" s="91">
        <v>1443</v>
      </c>
      <c r="B1451" s="91" t="s">
        <v>1254</v>
      </c>
      <c r="C1451" s="91" t="s">
        <v>8195</v>
      </c>
      <c r="D1451" s="91" t="s">
        <v>8196</v>
      </c>
      <c r="E1451" s="91" t="s">
        <v>1102</v>
      </c>
      <c r="F1451" s="91" t="s">
        <v>334</v>
      </c>
      <c r="G1451" s="4">
        <v>150</v>
      </c>
      <c r="H1451" s="4">
        <v>150</v>
      </c>
      <c r="I1451" s="4">
        <v>30</v>
      </c>
      <c r="J1451" s="519"/>
    </row>
    <row r="1452" spans="1:10" ht="24" customHeight="1" x14ac:dyDescent="0.2">
      <c r="A1452" s="91">
        <v>1444</v>
      </c>
      <c r="B1452" s="91" t="s">
        <v>2518</v>
      </c>
      <c r="C1452" s="91" t="s">
        <v>8197</v>
      </c>
      <c r="D1452" s="91" t="s">
        <v>8198</v>
      </c>
      <c r="E1452" s="91" t="s">
        <v>1102</v>
      </c>
      <c r="F1452" s="91" t="s">
        <v>334</v>
      </c>
      <c r="G1452" s="4">
        <v>75</v>
      </c>
      <c r="H1452" s="4">
        <v>75</v>
      </c>
      <c r="I1452" s="4">
        <v>15</v>
      </c>
      <c r="J1452" s="519"/>
    </row>
    <row r="1453" spans="1:10" ht="24" customHeight="1" x14ac:dyDescent="0.2">
      <c r="A1453" s="91">
        <v>1445</v>
      </c>
      <c r="B1453" s="91" t="s">
        <v>1583</v>
      </c>
      <c r="C1453" s="91" t="s">
        <v>6608</v>
      </c>
      <c r="D1453" s="91" t="s">
        <v>8199</v>
      </c>
      <c r="E1453" s="91" t="s">
        <v>1102</v>
      </c>
      <c r="F1453" s="91" t="s">
        <v>334</v>
      </c>
      <c r="G1453" s="4">
        <v>75</v>
      </c>
      <c r="H1453" s="4">
        <v>75</v>
      </c>
      <c r="I1453" s="4">
        <v>15</v>
      </c>
      <c r="J1453" s="519"/>
    </row>
    <row r="1454" spans="1:10" ht="24" customHeight="1" x14ac:dyDescent="0.2">
      <c r="A1454" s="91">
        <v>1446</v>
      </c>
      <c r="B1454" s="91" t="s">
        <v>945</v>
      </c>
      <c r="C1454" s="91" t="s">
        <v>8200</v>
      </c>
      <c r="D1454" s="91" t="s">
        <v>8201</v>
      </c>
      <c r="E1454" s="91" t="s">
        <v>1102</v>
      </c>
      <c r="F1454" s="91" t="s">
        <v>334</v>
      </c>
      <c r="G1454" s="4">
        <v>150</v>
      </c>
      <c r="H1454" s="4">
        <v>150</v>
      </c>
      <c r="I1454" s="4">
        <v>30</v>
      </c>
      <c r="J1454" s="519"/>
    </row>
    <row r="1455" spans="1:10" ht="24" customHeight="1" x14ac:dyDescent="0.2">
      <c r="A1455" s="91">
        <v>1447</v>
      </c>
      <c r="B1455" s="91" t="s">
        <v>1903</v>
      </c>
      <c r="C1455" s="91" t="s">
        <v>8202</v>
      </c>
      <c r="D1455" s="91" t="s">
        <v>8203</v>
      </c>
      <c r="E1455" s="91" t="s">
        <v>1102</v>
      </c>
      <c r="F1455" s="91" t="s">
        <v>334</v>
      </c>
      <c r="G1455" s="4">
        <v>150</v>
      </c>
      <c r="H1455" s="4">
        <v>150</v>
      </c>
      <c r="I1455" s="4">
        <v>30</v>
      </c>
      <c r="J1455" s="519"/>
    </row>
    <row r="1456" spans="1:10" ht="24" customHeight="1" x14ac:dyDescent="0.2">
      <c r="A1456" s="91">
        <v>1448</v>
      </c>
      <c r="B1456" s="91" t="s">
        <v>757</v>
      </c>
      <c r="C1456" s="91" t="s">
        <v>8204</v>
      </c>
      <c r="D1456" s="91" t="s">
        <v>8205</v>
      </c>
      <c r="E1456" s="91" t="s">
        <v>1102</v>
      </c>
      <c r="F1456" s="91" t="s">
        <v>334</v>
      </c>
      <c r="G1456" s="4">
        <v>150</v>
      </c>
      <c r="H1456" s="4">
        <v>150</v>
      </c>
      <c r="I1456" s="4">
        <v>30</v>
      </c>
      <c r="J1456" s="519"/>
    </row>
    <row r="1457" spans="1:10" ht="24" customHeight="1" x14ac:dyDescent="0.2">
      <c r="A1457" s="91">
        <v>1449</v>
      </c>
      <c r="B1457" s="91" t="s">
        <v>794</v>
      </c>
      <c r="C1457" s="91" t="s">
        <v>8204</v>
      </c>
      <c r="D1457" s="91" t="s">
        <v>8206</v>
      </c>
      <c r="E1457" s="91" t="s">
        <v>1102</v>
      </c>
      <c r="F1457" s="91" t="s">
        <v>334</v>
      </c>
      <c r="G1457" s="4">
        <v>75</v>
      </c>
      <c r="H1457" s="4">
        <v>75</v>
      </c>
      <c r="I1457" s="4">
        <v>15</v>
      </c>
      <c r="J1457" s="519"/>
    </row>
    <row r="1458" spans="1:10" ht="24" customHeight="1" x14ac:dyDescent="0.2">
      <c r="A1458" s="91">
        <v>1450</v>
      </c>
      <c r="B1458" s="91" t="s">
        <v>1919</v>
      </c>
      <c r="C1458" s="91" t="s">
        <v>8207</v>
      </c>
      <c r="D1458" s="91" t="s">
        <v>8208</v>
      </c>
      <c r="E1458" s="91" t="s">
        <v>1102</v>
      </c>
      <c r="F1458" s="91" t="s">
        <v>334</v>
      </c>
      <c r="G1458" s="4">
        <v>75</v>
      </c>
      <c r="H1458" s="4">
        <v>75</v>
      </c>
      <c r="I1458" s="4">
        <v>15</v>
      </c>
      <c r="J1458" s="519"/>
    </row>
    <row r="1459" spans="1:10" ht="24" customHeight="1" x14ac:dyDescent="0.2">
      <c r="A1459" s="91">
        <v>1451</v>
      </c>
      <c r="B1459" s="91" t="s">
        <v>938</v>
      </c>
      <c r="C1459" s="91" t="s">
        <v>8209</v>
      </c>
      <c r="D1459" s="91" t="s">
        <v>8210</v>
      </c>
      <c r="E1459" s="91" t="s">
        <v>1102</v>
      </c>
      <c r="F1459" s="91" t="s">
        <v>334</v>
      </c>
      <c r="G1459" s="4">
        <v>75</v>
      </c>
      <c r="H1459" s="4">
        <v>75</v>
      </c>
      <c r="I1459" s="4">
        <v>15</v>
      </c>
      <c r="J1459" s="519"/>
    </row>
    <row r="1460" spans="1:10" ht="24" customHeight="1" x14ac:dyDescent="0.2">
      <c r="A1460" s="91">
        <v>1452</v>
      </c>
      <c r="B1460" s="91" t="s">
        <v>1446</v>
      </c>
      <c r="C1460" s="91" t="s">
        <v>8202</v>
      </c>
      <c r="D1460" s="91" t="s">
        <v>8211</v>
      </c>
      <c r="E1460" s="91" t="s">
        <v>1102</v>
      </c>
      <c r="F1460" s="91" t="s">
        <v>334</v>
      </c>
      <c r="G1460" s="4">
        <v>75</v>
      </c>
      <c r="H1460" s="4">
        <v>75</v>
      </c>
      <c r="I1460" s="4">
        <v>15</v>
      </c>
      <c r="J1460" s="519"/>
    </row>
    <row r="1461" spans="1:10" ht="24" customHeight="1" x14ac:dyDescent="0.2">
      <c r="A1461" s="91">
        <v>1453</v>
      </c>
      <c r="B1461" s="91" t="s">
        <v>1021</v>
      </c>
      <c r="C1461" s="91" t="s">
        <v>1460</v>
      </c>
      <c r="D1461" s="91" t="s">
        <v>8212</v>
      </c>
      <c r="E1461" s="91" t="s">
        <v>1102</v>
      </c>
      <c r="F1461" s="91" t="s">
        <v>334</v>
      </c>
      <c r="G1461" s="4">
        <v>75</v>
      </c>
      <c r="H1461" s="4">
        <v>75</v>
      </c>
      <c r="I1461" s="4">
        <v>15</v>
      </c>
      <c r="J1461" s="519"/>
    </row>
    <row r="1462" spans="1:10" ht="24" customHeight="1" x14ac:dyDescent="0.2">
      <c r="A1462" s="91">
        <v>1454</v>
      </c>
      <c r="B1462" s="91" t="s">
        <v>1021</v>
      </c>
      <c r="C1462" s="91" t="s">
        <v>8213</v>
      </c>
      <c r="D1462" s="91" t="s">
        <v>8214</v>
      </c>
      <c r="E1462" s="91" t="s">
        <v>1102</v>
      </c>
      <c r="F1462" s="91" t="s">
        <v>334</v>
      </c>
      <c r="G1462" s="4">
        <v>150</v>
      </c>
      <c r="H1462" s="4">
        <v>150</v>
      </c>
      <c r="I1462" s="4">
        <v>30</v>
      </c>
      <c r="J1462" s="519"/>
    </row>
    <row r="1463" spans="1:10" ht="24" customHeight="1" x14ac:dyDescent="0.2">
      <c r="A1463" s="91">
        <v>1455</v>
      </c>
      <c r="B1463" s="91" t="s">
        <v>1136</v>
      </c>
      <c r="C1463" s="91" t="s">
        <v>8161</v>
      </c>
      <c r="D1463" s="91" t="s">
        <v>8165</v>
      </c>
      <c r="E1463" s="91" t="s">
        <v>1102</v>
      </c>
      <c r="F1463" s="91" t="s">
        <v>334</v>
      </c>
      <c r="G1463" s="4">
        <v>300</v>
      </c>
      <c r="H1463" s="4">
        <v>300</v>
      </c>
      <c r="I1463" s="4">
        <v>60</v>
      </c>
      <c r="J1463" s="519"/>
    </row>
    <row r="1464" spans="1:10" ht="24" customHeight="1" x14ac:dyDescent="0.2">
      <c r="A1464" s="91">
        <v>1456</v>
      </c>
      <c r="B1464" s="91" t="s">
        <v>855</v>
      </c>
      <c r="C1464" s="91" t="s">
        <v>6417</v>
      </c>
      <c r="D1464" s="91" t="s">
        <v>8215</v>
      </c>
      <c r="E1464" s="91" t="s">
        <v>1102</v>
      </c>
      <c r="F1464" s="91" t="s">
        <v>334</v>
      </c>
      <c r="G1464" s="4">
        <v>150</v>
      </c>
      <c r="H1464" s="4">
        <v>150</v>
      </c>
      <c r="I1464" s="4">
        <v>30</v>
      </c>
      <c r="J1464" s="519"/>
    </row>
    <row r="1465" spans="1:10" ht="24" customHeight="1" x14ac:dyDescent="0.2">
      <c r="A1465" s="91">
        <v>1457</v>
      </c>
      <c r="B1465" s="91" t="s">
        <v>912</v>
      </c>
      <c r="C1465" s="91" t="s">
        <v>7623</v>
      </c>
      <c r="D1465" s="91" t="s">
        <v>8216</v>
      </c>
      <c r="E1465" s="91" t="s">
        <v>1102</v>
      </c>
      <c r="F1465" s="91" t="s">
        <v>334</v>
      </c>
      <c r="G1465" s="4">
        <v>150</v>
      </c>
      <c r="H1465" s="4">
        <v>150</v>
      </c>
      <c r="I1465" s="4">
        <v>30</v>
      </c>
      <c r="J1465" s="519"/>
    </row>
    <row r="1466" spans="1:10" ht="24" customHeight="1" x14ac:dyDescent="0.2">
      <c r="A1466" s="91">
        <v>1458</v>
      </c>
      <c r="B1466" s="91" t="s">
        <v>938</v>
      </c>
      <c r="C1466" s="91" t="s">
        <v>2748</v>
      </c>
      <c r="D1466" s="91" t="s">
        <v>8217</v>
      </c>
      <c r="E1466" s="91" t="s">
        <v>1102</v>
      </c>
      <c r="F1466" s="91" t="s">
        <v>334</v>
      </c>
      <c r="G1466" s="4">
        <v>150</v>
      </c>
      <c r="H1466" s="4">
        <v>150</v>
      </c>
      <c r="I1466" s="4">
        <v>30</v>
      </c>
      <c r="J1466" s="519"/>
    </row>
    <row r="1467" spans="1:10" ht="24" customHeight="1" x14ac:dyDescent="0.2">
      <c r="A1467" s="91">
        <v>1459</v>
      </c>
      <c r="B1467" s="91" t="s">
        <v>8218</v>
      </c>
      <c r="C1467" s="91" t="s">
        <v>8219</v>
      </c>
      <c r="D1467" s="91" t="s">
        <v>8220</v>
      </c>
      <c r="E1467" s="91" t="s">
        <v>1102</v>
      </c>
      <c r="F1467" s="91" t="s">
        <v>334</v>
      </c>
      <c r="G1467" s="4">
        <v>150</v>
      </c>
      <c r="H1467" s="4">
        <v>150</v>
      </c>
      <c r="I1467" s="4">
        <v>30</v>
      </c>
      <c r="J1467" s="519"/>
    </row>
    <row r="1468" spans="1:10" ht="24" customHeight="1" x14ac:dyDescent="0.2">
      <c r="A1468" s="91">
        <v>1460</v>
      </c>
      <c r="B1468" s="91" t="s">
        <v>1290</v>
      </c>
      <c r="C1468" s="91" t="s">
        <v>8221</v>
      </c>
      <c r="D1468" s="91" t="s">
        <v>8222</v>
      </c>
      <c r="E1468" s="91" t="s">
        <v>1102</v>
      </c>
      <c r="F1468" s="91" t="s">
        <v>334</v>
      </c>
      <c r="G1468" s="4">
        <v>75</v>
      </c>
      <c r="H1468" s="4">
        <v>75</v>
      </c>
      <c r="I1468" s="4">
        <v>15</v>
      </c>
      <c r="J1468" s="519"/>
    </row>
    <row r="1469" spans="1:10" ht="24" customHeight="1" x14ac:dyDescent="0.2">
      <c r="A1469" s="91">
        <v>1461</v>
      </c>
      <c r="B1469" s="91" t="s">
        <v>1922</v>
      </c>
      <c r="C1469" s="91" t="s">
        <v>8223</v>
      </c>
      <c r="D1469" s="91" t="s">
        <v>8224</v>
      </c>
      <c r="E1469" s="91" t="s">
        <v>1102</v>
      </c>
      <c r="F1469" s="91" t="s">
        <v>334</v>
      </c>
      <c r="G1469" s="4">
        <v>75</v>
      </c>
      <c r="H1469" s="4">
        <v>75</v>
      </c>
      <c r="I1469" s="4">
        <v>15</v>
      </c>
      <c r="J1469" s="519"/>
    </row>
    <row r="1470" spans="1:10" ht="24" customHeight="1" x14ac:dyDescent="0.2">
      <c r="A1470" s="91">
        <v>1462</v>
      </c>
      <c r="B1470" s="91" t="s">
        <v>1134</v>
      </c>
      <c r="C1470" s="91" t="s">
        <v>8161</v>
      </c>
      <c r="D1470" s="91" t="s">
        <v>8225</v>
      </c>
      <c r="E1470" s="91" t="s">
        <v>1102</v>
      </c>
      <c r="F1470" s="91" t="s">
        <v>334</v>
      </c>
      <c r="G1470" s="4">
        <v>150</v>
      </c>
      <c r="H1470" s="4">
        <v>150</v>
      </c>
      <c r="I1470" s="4">
        <v>30</v>
      </c>
      <c r="J1470" s="519"/>
    </row>
    <row r="1471" spans="1:10" ht="24" customHeight="1" x14ac:dyDescent="0.2">
      <c r="A1471" s="91">
        <v>1463</v>
      </c>
      <c r="B1471" s="91" t="s">
        <v>894</v>
      </c>
      <c r="C1471" s="91" t="s">
        <v>8180</v>
      </c>
      <c r="D1471" s="91" t="s">
        <v>8226</v>
      </c>
      <c r="E1471" s="91" t="s">
        <v>1102</v>
      </c>
      <c r="F1471" s="91" t="s">
        <v>334</v>
      </c>
      <c r="G1471" s="4">
        <v>150</v>
      </c>
      <c r="H1471" s="4">
        <v>150</v>
      </c>
      <c r="I1471" s="4">
        <v>30</v>
      </c>
      <c r="J1471" s="519"/>
    </row>
    <row r="1472" spans="1:10" ht="24" customHeight="1" x14ac:dyDescent="0.2">
      <c r="A1472" s="91">
        <v>1464</v>
      </c>
      <c r="B1472" s="91" t="s">
        <v>1959</v>
      </c>
      <c r="C1472" s="91" t="s">
        <v>4297</v>
      </c>
      <c r="D1472" s="91" t="s">
        <v>8227</v>
      </c>
      <c r="E1472" s="91" t="s">
        <v>1102</v>
      </c>
      <c r="F1472" s="91" t="s">
        <v>334</v>
      </c>
      <c r="G1472" s="4">
        <v>150</v>
      </c>
      <c r="H1472" s="4">
        <v>150</v>
      </c>
      <c r="I1472" s="4">
        <v>30</v>
      </c>
      <c r="J1472" s="519"/>
    </row>
    <row r="1473" spans="1:10" ht="24" customHeight="1" x14ac:dyDescent="0.2">
      <c r="A1473" s="91">
        <v>1465</v>
      </c>
      <c r="B1473" s="91" t="s">
        <v>794</v>
      </c>
      <c r="C1473" s="91" t="s">
        <v>8228</v>
      </c>
      <c r="D1473" s="91" t="s">
        <v>8229</v>
      </c>
      <c r="E1473" s="91" t="s">
        <v>1102</v>
      </c>
      <c r="F1473" s="91" t="s">
        <v>334</v>
      </c>
      <c r="G1473" s="4">
        <v>150</v>
      </c>
      <c r="H1473" s="4">
        <v>150</v>
      </c>
      <c r="I1473" s="4">
        <v>30</v>
      </c>
      <c r="J1473" s="519"/>
    </row>
    <row r="1474" spans="1:10" ht="24" customHeight="1" x14ac:dyDescent="0.2">
      <c r="A1474" s="91">
        <v>1466</v>
      </c>
      <c r="B1474" s="91" t="s">
        <v>1478</v>
      </c>
      <c r="C1474" s="91" t="s">
        <v>8230</v>
      </c>
      <c r="D1474" s="91" t="s">
        <v>8231</v>
      </c>
      <c r="E1474" s="91" t="s">
        <v>1102</v>
      </c>
      <c r="F1474" s="91" t="s">
        <v>334</v>
      </c>
      <c r="G1474" s="4">
        <v>75</v>
      </c>
      <c r="H1474" s="4">
        <v>75</v>
      </c>
      <c r="I1474" s="4">
        <v>15</v>
      </c>
      <c r="J1474" s="519"/>
    </row>
    <row r="1475" spans="1:10" ht="24" customHeight="1" x14ac:dyDescent="0.2">
      <c r="A1475" s="91">
        <v>1467</v>
      </c>
      <c r="B1475" s="91" t="s">
        <v>888</v>
      </c>
      <c r="C1475" s="91" t="s">
        <v>8232</v>
      </c>
      <c r="D1475" s="91" t="s">
        <v>8233</v>
      </c>
      <c r="E1475" s="91" t="s">
        <v>1102</v>
      </c>
      <c r="F1475" s="91" t="s">
        <v>334</v>
      </c>
      <c r="G1475" s="4">
        <v>75</v>
      </c>
      <c r="H1475" s="4">
        <v>75</v>
      </c>
      <c r="I1475" s="4">
        <v>15</v>
      </c>
      <c r="J1475" s="519"/>
    </row>
    <row r="1476" spans="1:10" ht="24" customHeight="1" x14ac:dyDescent="0.2">
      <c r="A1476" s="91">
        <v>1468</v>
      </c>
      <c r="B1476" s="91" t="s">
        <v>806</v>
      </c>
      <c r="C1476" s="91" t="s">
        <v>8234</v>
      </c>
      <c r="D1476" s="91" t="s">
        <v>8235</v>
      </c>
      <c r="E1476" s="91" t="s">
        <v>1102</v>
      </c>
      <c r="F1476" s="91" t="s">
        <v>334</v>
      </c>
      <c r="G1476" s="4">
        <v>150</v>
      </c>
      <c r="H1476" s="4">
        <v>150</v>
      </c>
      <c r="I1476" s="4">
        <v>30</v>
      </c>
      <c r="J1476" s="519"/>
    </row>
    <row r="1477" spans="1:10" ht="24" customHeight="1" x14ac:dyDescent="0.2">
      <c r="A1477" s="91">
        <v>1469</v>
      </c>
      <c r="B1477" s="91" t="s">
        <v>8236</v>
      </c>
      <c r="C1477" s="91" t="s">
        <v>1595</v>
      </c>
      <c r="D1477" s="91" t="s">
        <v>8237</v>
      </c>
      <c r="E1477" s="91" t="s">
        <v>1102</v>
      </c>
      <c r="F1477" s="91" t="s">
        <v>334</v>
      </c>
      <c r="G1477" s="4">
        <v>150</v>
      </c>
      <c r="H1477" s="4">
        <v>150</v>
      </c>
      <c r="I1477" s="4">
        <v>30</v>
      </c>
      <c r="J1477" s="519"/>
    </row>
    <row r="1478" spans="1:10" ht="24" customHeight="1" x14ac:dyDescent="0.2">
      <c r="A1478" s="91">
        <v>1470</v>
      </c>
      <c r="B1478" s="91" t="s">
        <v>1481</v>
      </c>
      <c r="C1478" s="91" t="s">
        <v>6047</v>
      </c>
      <c r="D1478" s="91" t="s">
        <v>8238</v>
      </c>
      <c r="E1478" s="91" t="s">
        <v>1102</v>
      </c>
      <c r="F1478" s="91" t="s">
        <v>334</v>
      </c>
      <c r="G1478" s="4">
        <v>150</v>
      </c>
      <c r="H1478" s="4">
        <v>150</v>
      </c>
      <c r="I1478" s="4">
        <v>30</v>
      </c>
      <c r="J1478" s="519"/>
    </row>
    <row r="1479" spans="1:10" ht="24" customHeight="1" x14ac:dyDescent="0.2">
      <c r="A1479" s="91">
        <v>1471</v>
      </c>
      <c r="B1479" s="91" t="s">
        <v>757</v>
      </c>
      <c r="C1479" s="91" t="s">
        <v>8239</v>
      </c>
      <c r="D1479" s="91" t="s">
        <v>8240</v>
      </c>
      <c r="E1479" s="91" t="s">
        <v>1111</v>
      </c>
      <c r="F1479" s="91" t="s">
        <v>334</v>
      </c>
      <c r="G1479" s="4">
        <v>200</v>
      </c>
      <c r="H1479" s="4">
        <v>200</v>
      </c>
      <c r="I1479" s="4">
        <v>40</v>
      </c>
      <c r="J1479" s="519"/>
    </row>
    <row r="1480" spans="1:10" ht="24" customHeight="1" x14ac:dyDescent="0.2">
      <c r="A1480" s="91">
        <v>1472</v>
      </c>
      <c r="B1480" s="91" t="s">
        <v>1903</v>
      </c>
      <c r="C1480" s="91" t="s">
        <v>8241</v>
      </c>
      <c r="D1480" s="91" t="s">
        <v>8242</v>
      </c>
      <c r="E1480" s="91" t="s">
        <v>1102</v>
      </c>
      <c r="F1480" s="91" t="s">
        <v>334</v>
      </c>
      <c r="G1480" s="4">
        <v>150</v>
      </c>
      <c r="H1480" s="4">
        <v>150</v>
      </c>
      <c r="I1480" s="4">
        <v>30</v>
      </c>
      <c r="J1480" s="519"/>
    </row>
    <row r="1481" spans="1:10" ht="24" customHeight="1" x14ac:dyDescent="0.2">
      <c r="A1481" s="91">
        <v>1473</v>
      </c>
      <c r="B1481" s="91" t="s">
        <v>1055</v>
      </c>
      <c r="C1481" s="91" t="s">
        <v>784</v>
      </c>
      <c r="D1481" s="91" t="s">
        <v>8243</v>
      </c>
      <c r="E1481" s="91" t="s">
        <v>1102</v>
      </c>
      <c r="F1481" s="91" t="s">
        <v>334</v>
      </c>
      <c r="G1481" s="4">
        <v>75</v>
      </c>
      <c r="H1481" s="4">
        <v>75</v>
      </c>
      <c r="I1481" s="4">
        <v>15</v>
      </c>
      <c r="J1481" s="519"/>
    </row>
    <row r="1482" spans="1:10" ht="24" customHeight="1" x14ac:dyDescent="0.2">
      <c r="A1482" s="91">
        <v>1474</v>
      </c>
      <c r="B1482" s="91" t="s">
        <v>757</v>
      </c>
      <c r="C1482" s="91" t="s">
        <v>6778</v>
      </c>
      <c r="D1482" s="91" t="s">
        <v>8244</v>
      </c>
      <c r="E1482" s="91" t="s">
        <v>1102</v>
      </c>
      <c r="F1482" s="91" t="s">
        <v>334</v>
      </c>
      <c r="G1482" s="4">
        <v>75</v>
      </c>
      <c r="H1482" s="4">
        <v>75</v>
      </c>
      <c r="I1482" s="4">
        <v>15</v>
      </c>
      <c r="J1482" s="519"/>
    </row>
    <row r="1483" spans="1:10" ht="24" customHeight="1" x14ac:dyDescent="0.2">
      <c r="A1483" s="91">
        <v>1475</v>
      </c>
      <c r="B1483" s="91" t="s">
        <v>1145</v>
      </c>
      <c r="C1483" s="91" t="s">
        <v>7745</v>
      </c>
      <c r="D1483" s="91" t="s">
        <v>8245</v>
      </c>
      <c r="E1483" s="91" t="s">
        <v>1102</v>
      </c>
      <c r="F1483" s="91" t="s">
        <v>334</v>
      </c>
      <c r="G1483" s="4">
        <v>75</v>
      </c>
      <c r="H1483" s="4">
        <v>75</v>
      </c>
      <c r="I1483" s="4">
        <v>15</v>
      </c>
      <c r="J1483" s="519"/>
    </row>
    <row r="1484" spans="1:10" ht="24" customHeight="1" x14ac:dyDescent="0.2">
      <c r="A1484" s="91">
        <v>1476</v>
      </c>
      <c r="B1484" s="91" t="s">
        <v>1512</v>
      </c>
      <c r="C1484" s="91" t="s">
        <v>4257</v>
      </c>
      <c r="D1484" s="91" t="s">
        <v>8246</v>
      </c>
      <c r="E1484" s="91" t="s">
        <v>1102</v>
      </c>
      <c r="F1484" s="91" t="s">
        <v>334</v>
      </c>
      <c r="G1484" s="4">
        <v>75</v>
      </c>
      <c r="H1484" s="4">
        <v>75</v>
      </c>
      <c r="I1484" s="4">
        <v>15</v>
      </c>
      <c r="J1484" s="519"/>
    </row>
    <row r="1485" spans="1:10" ht="24" customHeight="1" x14ac:dyDescent="0.2">
      <c r="A1485" s="91">
        <v>1477</v>
      </c>
      <c r="B1485" s="91" t="s">
        <v>1125</v>
      </c>
      <c r="C1485" s="91" t="s">
        <v>1247</v>
      </c>
      <c r="D1485" s="91" t="s">
        <v>8247</v>
      </c>
      <c r="E1485" s="91" t="s">
        <v>1102</v>
      </c>
      <c r="F1485" s="91" t="s">
        <v>334</v>
      </c>
      <c r="G1485" s="4">
        <v>150</v>
      </c>
      <c r="H1485" s="4">
        <v>150</v>
      </c>
      <c r="I1485" s="4">
        <v>30</v>
      </c>
      <c r="J1485" s="519"/>
    </row>
    <row r="1486" spans="1:10" ht="24" customHeight="1" x14ac:dyDescent="0.2">
      <c r="A1486" s="91">
        <v>1478</v>
      </c>
      <c r="B1486" s="91" t="s">
        <v>861</v>
      </c>
      <c r="C1486" s="91" t="s">
        <v>8248</v>
      </c>
      <c r="D1486" s="91" t="s">
        <v>8249</v>
      </c>
      <c r="E1486" s="91" t="s">
        <v>1102</v>
      </c>
      <c r="F1486" s="91" t="s">
        <v>334</v>
      </c>
      <c r="G1486" s="4">
        <v>450</v>
      </c>
      <c r="H1486" s="4">
        <v>450</v>
      </c>
      <c r="I1486" s="4">
        <v>90</v>
      </c>
      <c r="J1486" s="519"/>
    </row>
    <row r="1487" spans="1:10" ht="24" customHeight="1" x14ac:dyDescent="0.2">
      <c r="A1487" s="91">
        <v>1479</v>
      </c>
      <c r="B1487" s="91" t="s">
        <v>8250</v>
      </c>
      <c r="C1487" s="91" t="s">
        <v>8251</v>
      </c>
      <c r="D1487" s="91" t="s">
        <v>8252</v>
      </c>
      <c r="E1487" s="91" t="s">
        <v>1102</v>
      </c>
      <c r="F1487" s="91" t="s">
        <v>334</v>
      </c>
      <c r="G1487" s="4">
        <v>450</v>
      </c>
      <c r="H1487" s="4">
        <v>450</v>
      </c>
      <c r="I1487" s="4">
        <v>90</v>
      </c>
      <c r="J1487" s="519"/>
    </row>
    <row r="1488" spans="1:10" ht="24" customHeight="1" x14ac:dyDescent="0.2">
      <c r="A1488" s="91">
        <v>1480</v>
      </c>
      <c r="B1488" s="91" t="s">
        <v>1390</v>
      </c>
      <c r="C1488" s="91" t="s">
        <v>3891</v>
      </c>
      <c r="D1488" s="91" t="s">
        <v>8253</v>
      </c>
      <c r="E1488" s="91" t="s">
        <v>1102</v>
      </c>
      <c r="F1488" s="91" t="s">
        <v>334</v>
      </c>
      <c r="G1488" s="4">
        <v>150</v>
      </c>
      <c r="H1488" s="4">
        <v>150</v>
      </c>
      <c r="I1488" s="4">
        <v>30</v>
      </c>
      <c r="J1488" s="519"/>
    </row>
    <row r="1489" spans="1:10" ht="24" customHeight="1" x14ac:dyDescent="0.2">
      <c r="A1489" s="91">
        <v>1481</v>
      </c>
      <c r="B1489" s="91" t="s">
        <v>1090</v>
      </c>
      <c r="C1489" s="91" t="s">
        <v>1651</v>
      </c>
      <c r="D1489" s="91" t="s">
        <v>8254</v>
      </c>
      <c r="E1489" s="91" t="s">
        <v>1102</v>
      </c>
      <c r="F1489" s="91" t="s">
        <v>334</v>
      </c>
      <c r="G1489" s="4">
        <v>150</v>
      </c>
      <c r="H1489" s="4">
        <v>150</v>
      </c>
      <c r="I1489" s="4">
        <v>30</v>
      </c>
      <c r="J1489" s="519"/>
    </row>
    <row r="1490" spans="1:10" ht="24" customHeight="1" x14ac:dyDescent="0.2">
      <c r="A1490" s="91">
        <v>1482</v>
      </c>
      <c r="B1490" s="91" t="s">
        <v>888</v>
      </c>
      <c r="C1490" s="91" t="s">
        <v>7435</v>
      </c>
      <c r="D1490" s="91" t="s">
        <v>8255</v>
      </c>
      <c r="E1490" s="91" t="s">
        <v>1102</v>
      </c>
      <c r="F1490" s="91" t="s">
        <v>334</v>
      </c>
      <c r="G1490" s="4">
        <v>150</v>
      </c>
      <c r="H1490" s="4">
        <v>150</v>
      </c>
      <c r="I1490" s="4">
        <v>30</v>
      </c>
      <c r="J1490" s="519"/>
    </row>
    <row r="1491" spans="1:10" ht="24" customHeight="1" x14ac:dyDescent="0.2">
      <c r="A1491" s="91">
        <v>1483</v>
      </c>
      <c r="B1491" s="91" t="s">
        <v>794</v>
      </c>
      <c r="C1491" s="91" t="s">
        <v>6913</v>
      </c>
      <c r="D1491" s="91" t="s">
        <v>8256</v>
      </c>
      <c r="E1491" s="91" t="s">
        <v>1102</v>
      </c>
      <c r="F1491" s="91" t="s">
        <v>334</v>
      </c>
      <c r="G1491" s="4">
        <v>450</v>
      </c>
      <c r="H1491" s="4">
        <v>450</v>
      </c>
      <c r="I1491" s="4">
        <v>90</v>
      </c>
      <c r="J1491" s="519"/>
    </row>
    <row r="1492" spans="1:10" ht="24" customHeight="1" x14ac:dyDescent="0.2">
      <c r="A1492" s="91">
        <v>1484</v>
      </c>
      <c r="B1492" s="91" t="s">
        <v>1835</v>
      </c>
      <c r="C1492" s="91" t="s">
        <v>8257</v>
      </c>
      <c r="D1492" s="91" t="s">
        <v>8258</v>
      </c>
      <c r="E1492" s="91" t="s">
        <v>1102</v>
      </c>
      <c r="F1492" s="91" t="s">
        <v>334</v>
      </c>
      <c r="G1492" s="4">
        <v>450</v>
      </c>
      <c r="H1492" s="4">
        <v>450</v>
      </c>
      <c r="I1492" s="4">
        <v>90</v>
      </c>
      <c r="J1492" s="519"/>
    </row>
    <row r="1493" spans="1:10" ht="24" customHeight="1" x14ac:dyDescent="0.2">
      <c r="A1493" s="91">
        <v>1485</v>
      </c>
      <c r="B1493" s="91" t="s">
        <v>1151</v>
      </c>
      <c r="C1493" s="91" t="s">
        <v>8259</v>
      </c>
      <c r="D1493" s="91" t="s">
        <v>8260</v>
      </c>
      <c r="E1493" s="91" t="s">
        <v>1102</v>
      </c>
      <c r="F1493" s="91" t="s">
        <v>334</v>
      </c>
      <c r="G1493" s="4">
        <v>150</v>
      </c>
      <c r="H1493" s="4">
        <v>150</v>
      </c>
      <c r="I1493" s="4">
        <v>30</v>
      </c>
      <c r="J1493" s="519"/>
    </row>
    <row r="1494" spans="1:10" ht="24" customHeight="1" x14ac:dyDescent="0.2">
      <c r="A1494" s="91">
        <v>1486</v>
      </c>
      <c r="B1494" s="91" t="s">
        <v>852</v>
      </c>
      <c r="C1494" s="91" t="s">
        <v>8261</v>
      </c>
      <c r="D1494" s="91" t="s">
        <v>8262</v>
      </c>
      <c r="E1494" s="91" t="s">
        <v>1102</v>
      </c>
      <c r="F1494" s="91" t="s">
        <v>334</v>
      </c>
      <c r="G1494" s="4">
        <v>150</v>
      </c>
      <c r="H1494" s="4">
        <v>150</v>
      </c>
      <c r="I1494" s="4">
        <v>30</v>
      </c>
      <c r="J1494" s="519"/>
    </row>
    <row r="1495" spans="1:10" ht="24" customHeight="1" x14ac:dyDescent="0.2">
      <c r="A1495" s="91">
        <v>1487</v>
      </c>
      <c r="B1495" s="91" t="s">
        <v>8263</v>
      </c>
      <c r="C1495" s="91" t="s">
        <v>7123</v>
      </c>
      <c r="D1495" s="91" t="s">
        <v>8264</v>
      </c>
      <c r="E1495" s="91" t="s">
        <v>1102</v>
      </c>
      <c r="F1495" s="91" t="s">
        <v>334</v>
      </c>
      <c r="G1495" s="4">
        <v>150</v>
      </c>
      <c r="H1495" s="4">
        <v>150</v>
      </c>
      <c r="I1495" s="4">
        <v>30</v>
      </c>
      <c r="J1495" s="519"/>
    </row>
    <row r="1496" spans="1:10" ht="24" customHeight="1" x14ac:dyDescent="0.2">
      <c r="A1496" s="91">
        <v>1488</v>
      </c>
      <c r="B1496" s="91" t="s">
        <v>2565</v>
      </c>
      <c r="C1496" s="91" t="s">
        <v>1231</v>
      </c>
      <c r="D1496" s="91" t="s">
        <v>8265</v>
      </c>
      <c r="E1496" s="91" t="s">
        <v>1102</v>
      </c>
      <c r="F1496" s="91" t="s">
        <v>334</v>
      </c>
      <c r="G1496" s="4">
        <v>150</v>
      </c>
      <c r="H1496" s="4">
        <v>150</v>
      </c>
      <c r="I1496" s="4">
        <v>30</v>
      </c>
      <c r="J1496" s="519"/>
    </row>
    <row r="1497" spans="1:10" ht="24" customHeight="1" x14ac:dyDescent="0.2">
      <c r="A1497" s="91">
        <v>1489</v>
      </c>
      <c r="B1497" s="91" t="s">
        <v>1512</v>
      </c>
      <c r="C1497" s="91" t="s">
        <v>8261</v>
      </c>
      <c r="D1497" s="91" t="s">
        <v>8266</v>
      </c>
      <c r="E1497" s="91" t="s">
        <v>1102</v>
      </c>
      <c r="F1497" s="91" t="s">
        <v>334</v>
      </c>
      <c r="G1497" s="4">
        <v>150</v>
      </c>
      <c r="H1497" s="4">
        <v>150</v>
      </c>
      <c r="I1497" s="4">
        <v>30</v>
      </c>
      <c r="J1497" s="519"/>
    </row>
    <row r="1498" spans="1:10" ht="24" customHeight="1" x14ac:dyDescent="0.2">
      <c r="A1498" s="91">
        <v>1490</v>
      </c>
      <c r="B1498" s="91" t="s">
        <v>704</v>
      </c>
      <c r="C1498" s="91" t="s">
        <v>1595</v>
      </c>
      <c r="D1498" s="91" t="s">
        <v>8267</v>
      </c>
      <c r="E1498" s="91" t="s">
        <v>1102</v>
      </c>
      <c r="F1498" s="91" t="s">
        <v>334</v>
      </c>
      <c r="G1498" s="4">
        <v>450</v>
      </c>
      <c r="H1498" s="4">
        <v>450</v>
      </c>
      <c r="I1498" s="4">
        <v>90</v>
      </c>
      <c r="J1498" s="519"/>
    </row>
    <row r="1499" spans="1:10" ht="24" customHeight="1" x14ac:dyDescent="0.2">
      <c r="A1499" s="91">
        <v>1491</v>
      </c>
      <c r="B1499" s="91" t="s">
        <v>2642</v>
      </c>
      <c r="C1499" s="91" t="s">
        <v>8268</v>
      </c>
      <c r="D1499" s="91" t="s">
        <v>8269</v>
      </c>
      <c r="E1499" s="91" t="s">
        <v>1102</v>
      </c>
      <c r="F1499" s="91" t="s">
        <v>334</v>
      </c>
      <c r="G1499" s="4">
        <v>150</v>
      </c>
      <c r="H1499" s="4">
        <v>150</v>
      </c>
      <c r="I1499" s="4">
        <v>30</v>
      </c>
      <c r="J1499" s="519"/>
    </row>
    <row r="1500" spans="1:10" ht="24" customHeight="1" x14ac:dyDescent="0.2">
      <c r="A1500" s="91">
        <v>1492</v>
      </c>
      <c r="B1500" s="91" t="s">
        <v>803</v>
      </c>
      <c r="C1500" s="91" t="s">
        <v>1056</v>
      </c>
      <c r="D1500" s="91" t="s">
        <v>8270</v>
      </c>
      <c r="E1500" s="91" t="s">
        <v>1102</v>
      </c>
      <c r="F1500" s="91" t="s">
        <v>334</v>
      </c>
      <c r="G1500" s="4">
        <v>450</v>
      </c>
      <c r="H1500" s="4">
        <v>450</v>
      </c>
      <c r="I1500" s="4">
        <v>90</v>
      </c>
      <c r="J1500" s="519"/>
    </row>
    <row r="1501" spans="1:10" ht="24" customHeight="1" x14ac:dyDescent="0.2">
      <c r="A1501" s="91">
        <v>1493</v>
      </c>
      <c r="B1501" s="91" t="s">
        <v>2282</v>
      </c>
      <c r="C1501" s="91" t="s">
        <v>784</v>
      </c>
      <c r="D1501" s="91" t="s">
        <v>8271</v>
      </c>
      <c r="E1501" s="91" t="s">
        <v>1102</v>
      </c>
      <c r="F1501" s="91" t="s">
        <v>334</v>
      </c>
      <c r="G1501" s="4">
        <v>150</v>
      </c>
      <c r="H1501" s="4">
        <v>150</v>
      </c>
      <c r="I1501" s="4">
        <v>30</v>
      </c>
      <c r="J1501" s="519"/>
    </row>
    <row r="1502" spans="1:10" ht="24" customHeight="1" x14ac:dyDescent="0.2">
      <c r="A1502" s="91">
        <v>1494</v>
      </c>
      <c r="B1502" s="91" t="s">
        <v>8272</v>
      </c>
      <c r="C1502" s="91" t="s">
        <v>8273</v>
      </c>
      <c r="D1502" s="91" t="s">
        <v>8274</v>
      </c>
      <c r="E1502" s="91" t="s">
        <v>1102</v>
      </c>
      <c r="F1502" s="91" t="s">
        <v>334</v>
      </c>
      <c r="G1502" s="4">
        <v>150</v>
      </c>
      <c r="H1502" s="4">
        <v>150</v>
      </c>
      <c r="I1502" s="4">
        <v>30</v>
      </c>
      <c r="J1502" s="519"/>
    </row>
    <row r="1503" spans="1:10" ht="24" customHeight="1" x14ac:dyDescent="0.2">
      <c r="A1503" s="91">
        <v>1495</v>
      </c>
      <c r="B1503" s="91" t="s">
        <v>925</v>
      </c>
      <c r="C1503" s="91" t="s">
        <v>898</v>
      </c>
      <c r="D1503" s="91" t="s">
        <v>8275</v>
      </c>
      <c r="E1503" s="91" t="s">
        <v>1102</v>
      </c>
      <c r="F1503" s="91" t="s">
        <v>334</v>
      </c>
      <c r="G1503" s="4">
        <v>75</v>
      </c>
      <c r="H1503" s="4">
        <v>75</v>
      </c>
      <c r="I1503" s="4">
        <v>15</v>
      </c>
      <c r="J1503" s="519"/>
    </row>
    <row r="1504" spans="1:10" ht="24" customHeight="1" x14ac:dyDescent="0.2">
      <c r="A1504" s="91">
        <v>1496</v>
      </c>
      <c r="B1504" s="91" t="s">
        <v>989</v>
      </c>
      <c r="C1504" s="91" t="s">
        <v>8276</v>
      </c>
      <c r="D1504" s="91" t="s">
        <v>8277</v>
      </c>
      <c r="E1504" s="91" t="s">
        <v>1102</v>
      </c>
      <c r="F1504" s="91" t="s">
        <v>334</v>
      </c>
      <c r="G1504" s="4">
        <v>75</v>
      </c>
      <c r="H1504" s="4">
        <v>75</v>
      </c>
      <c r="I1504" s="4">
        <v>15</v>
      </c>
      <c r="J1504" s="519"/>
    </row>
    <row r="1505" spans="1:10" ht="24" customHeight="1" x14ac:dyDescent="0.2">
      <c r="A1505" s="91">
        <v>1497</v>
      </c>
      <c r="B1505" s="91" t="s">
        <v>1125</v>
      </c>
      <c r="C1505" s="91" t="s">
        <v>8278</v>
      </c>
      <c r="D1505" s="91" t="s">
        <v>8279</v>
      </c>
      <c r="E1505" s="91" t="s">
        <v>1102</v>
      </c>
      <c r="F1505" s="91" t="s">
        <v>334</v>
      </c>
      <c r="G1505" s="4">
        <v>150</v>
      </c>
      <c r="H1505" s="4">
        <v>150</v>
      </c>
      <c r="I1505" s="4">
        <v>30</v>
      </c>
      <c r="J1505" s="519"/>
    </row>
    <row r="1506" spans="1:10" ht="24" customHeight="1" x14ac:dyDescent="0.2">
      <c r="A1506" s="91">
        <v>1498</v>
      </c>
      <c r="B1506" s="91" t="s">
        <v>1068</v>
      </c>
      <c r="C1506" s="91" t="s">
        <v>784</v>
      </c>
      <c r="D1506" s="91" t="s">
        <v>8280</v>
      </c>
      <c r="E1506" s="91" t="s">
        <v>1102</v>
      </c>
      <c r="F1506" s="91" t="s">
        <v>334</v>
      </c>
      <c r="G1506" s="4">
        <v>150</v>
      </c>
      <c r="H1506" s="4">
        <v>150</v>
      </c>
      <c r="I1506" s="4">
        <v>30</v>
      </c>
      <c r="J1506" s="519"/>
    </row>
    <row r="1507" spans="1:10" ht="24" customHeight="1" x14ac:dyDescent="0.2">
      <c r="A1507" s="91">
        <v>1499</v>
      </c>
      <c r="B1507" s="91" t="s">
        <v>2693</v>
      </c>
      <c r="C1507" s="91" t="s">
        <v>8281</v>
      </c>
      <c r="D1507" s="91" t="s">
        <v>8282</v>
      </c>
      <c r="E1507" s="91" t="s">
        <v>1102</v>
      </c>
      <c r="F1507" s="91" t="s">
        <v>334</v>
      </c>
      <c r="G1507" s="4">
        <v>150</v>
      </c>
      <c r="H1507" s="4">
        <v>150</v>
      </c>
      <c r="I1507" s="4">
        <v>30</v>
      </c>
      <c r="J1507" s="519"/>
    </row>
    <row r="1508" spans="1:10" ht="24" customHeight="1" x14ac:dyDescent="0.2">
      <c r="A1508" s="91">
        <v>1500</v>
      </c>
      <c r="B1508" s="91" t="s">
        <v>757</v>
      </c>
      <c r="C1508" s="91" t="s">
        <v>1283</v>
      </c>
      <c r="D1508" s="91" t="s">
        <v>8283</v>
      </c>
      <c r="E1508" s="91" t="s">
        <v>1102</v>
      </c>
      <c r="F1508" s="91" t="s">
        <v>334</v>
      </c>
      <c r="G1508" s="4">
        <v>150</v>
      </c>
      <c r="H1508" s="4">
        <v>150</v>
      </c>
      <c r="I1508" s="4">
        <v>30</v>
      </c>
      <c r="J1508" s="519"/>
    </row>
    <row r="1509" spans="1:10" ht="24" customHeight="1" x14ac:dyDescent="0.2">
      <c r="A1509" s="91">
        <v>1501</v>
      </c>
      <c r="B1509" s="91" t="s">
        <v>1484</v>
      </c>
      <c r="C1509" s="91" t="s">
        <v>1692</v>
      </c>
      <c r="D1509" s="91" t="s">
        <v>8284</v>
      </c>
      <c r="E1509" s="91" t="s">
        <v>1102</v>
      </c>
      <c r="F1509" s="91" t="s">
        <v>334</v>
      </c>
      <c r="G1509" s="4">
        <v>150</v>
      </c>
      <c r="H1509" s="4">
        <v>150</v>
      </c>
      <c r="I1509" s="4">
        <v>30</v>
      </c>
      <c r="J1509" s="519"/>
    </row>
    <row r="1510" spans="1:10" ht="24" customHeight="1" x14ac:dyDescent="0.2">
      <c r="A1510" s="91">
        <v>1502</v>
      </c>
      <c r="B1510" s="91" t="s">
        <v>822</v>
      </c>
      <c r="C1510" s="91" t="s">
        <v>8273</v>
      </c>
      <c r="D1510" s="91" t="s">
        <v>8285</v>
      </c>
      <c r="E1510" s="91" t="s">
        <v>1102</v>
      </c>
      <c r="F1510" s="91" t="s">
        <v>334</v>
      </c>
      <c r="G1510" s="4">
        <v>150</v>
      </c>
      <c r="H1510" s="4">
        <v>150</v>
      </c>
      <c r="I1510" s="4">
        <v>30</v>
      </c>
      <c r="J1510" s="519"/>
    </row>
    <row r="1511" spans="1:10" ht="24" customHeight="1" x14ac:dyDescent="0.2">
      <c r="A1511" s="91">
        <v>1503</v>
      </c>
      <c r="B1511" s="91" t="s">
        <v>2568</v>
      </c>
      <c r="C1511" s="91" t="s">
        <v>7162</v>
      </c>
      <c r="D1511" s="91" t="s">
        <v>8286</v>
      </c>
      <c r="E1511" s="91" t="s">
        <v>1102</v>
      </c>
      <c r="F1511" s="91" t="s">
        <v>334</v>
      </c>
      <c r="G1511" s="4">
        <v>150</v>
      </c>
      <c r="H1511" s="4">
        <v>150</v>
      </c>
      <c r="I1511" s="4">
        <v>30</v>
      </c>
      <c r="J1511" s="519"/>
    </row>
    <row r="1512" spans="1:10" ht="24" customHeight="1" x14ac:dyDescent="0.2">
      <c r="A1512" s="91">
        <v>1504</v>
      </c>
      <c r="B1512" s="91" t="s">
        <v>846</v>
      </c>
      <c r="C1512" s="91" t="s">
        <v>6414</v>
      </c>
      <c r="D1512" s="91" t="s">
        <v>8287</v>
      </c>
      <c r="E1512" s="91" t="s">
        <v>1102</v>
      </c>
      <c r="F1512" s="91" t="s">
        <v>334</v>
      </c>
      <c r="G1512" s="4">
        <v>150</v>
      </c>
      <c r="H1512" s="4">
        <v>150</v>
      </c>
      <c r="I1512" s="4">
        <v>30</v>
      </c>
      <c r="J1512" s="519"/>
    </row>
    <row r="1513" spans="1:10" ht="24" customHeight="1" x14ac:dyDescent="0.2">
      <c r="A1513" s="91">
        <v>1505</v>
      </c>
      <c r="B1513" s="91" t="s">
        <v>1145</v>
      </c>
      <c r="C1513" s="91" t="s">
        <v>2434</v>
      </c>
      <c r="D1513" s="91" t="s">
        <v>8288</v>
      </c>
      <c r="E1513" s="91" t="s">
        <v>1111</v>
      </c>
      <c r="F1513" s="91" t="s">
        <v>334</v>
      </c>
      <c r="G1513" s="4">
        <v>100</v>
      </c>
      <c r="H1513" s="4">
        <v>100</v>
      </c>
      <c r="I1513" s="4">
        <v>20</v>
      </c>
      <c r="J1513" s="519"/>
    </row>
    <row r="1514" spans="1:10" ht="24" customHeight="1" x14ac:dyDescent="0.2">
      <c r="A1514" s="91">
        <v>1506</v>
      </c>
      <c r="B1514" s="91" t="s">
        <v>875</v>
      </c>
      <c r="C1514" s="91" t="s">
        <v>8289</v>
      </c>
      <c r="D1514" s="91" t="s">
        <v>8290</v>
      </c>
      <c r="E1514" s="91" t="s">
        <v>1102</v>
      </c>
      <c r="F1514" s="91" t="s">
        <v>334</v>
      </c>
      <c r="G1514" s="4">
        <v>75</v>
      </c>
      <c r="H1514" s="4">
        <v>75</v>
      </c>
      <c r="I1514" s="4">
        <v>15</v>
      </c>
      <c r="J1514" s="519"/>
    </row>
    <row r="1515" spans="1:10" ht="24" customHeight="1" x14ac:dyDescent="0.2">
      <c r="A1515" s="91">
        <v>1507</v>
      </c>
      <c r="B1515" s="91" t="s">
        <v>1290</v>
      </c>
      <c r="C1515" s="91" t="s">
        <v>8291</v>
      </c>
      <c r="D1515" s="91" t="s">
        <v>8292</v>
      </c>
      <c r="E1515" s="91" t="s">
        <v>1102</v>
      </c>
      <c r="F1515" s="91" t="s">
        <v>334</v>
      </c>
      <c r="G1515" s="4">
        <v>75</v>
      </c>
      <c r="H1515" s="4">
        <v>75</v>
      </c>
      <c r="I1515" s="4">
        <v>15</v>
      </c>
      <c r="J1515" s="519"/>
    </row>
    <row r="1516" spans="1:10" ht="24" customHeight="1" x14ac:dyDescent="0.2">
      <c r="A1516" s="91">
        <v>1508</v>
      </c>
      <c r="B1516" s="91" t="s">
        <v>3812</v>
      </c>
      <c r="C1516" s="91" t="s">
        <v>8293</v>
      </c>
      <c r="D1516" s="91" t="s">
        <v>8294</v>
      </c>
      <c r="E1516" s="91" t="s">
        <v>1102</v>
      </c>
      <c r="F1516" s="91" t="s">
        <v>334</v>
      </c>
      <c r="G1516" s="4">
        <v>75</v>
      </c>
      <c r="H1516" s="4">
        <v>75</v>
      </c>
      <c r="I1516" s="4">
        <v>15</v>
      </c>
      <c r="J1516" s="519"/>
    </row>
    <row r="1517" spans="1:10" ht="24" customHeight="1" x14ac:dyDescent="0.2">
      <c r="A1517" s="91">
        <v>1509</v>
      </c>
      <c r="B1517" s="91" t="s">
        <v>822</v>
      </c>
      <c r="C1517" s="91" t="s">
        <v>8295</v>
      </c>
      <c r="D1517" s="91" t="s">
        <v>8296</v>
      </c>
      <c r="E1517" s="91" t="s">
        <v>1102</v>
      </c>
      <c r="F1517" s="91" t="s">
        <v>334</v>
      </c>
      <c r="G1517" s="4">
        <v>75</v>
      </c>
      <c r="H1517" s="4">
        <v>75</v>
      </c>
      <c r="I1517" s="4">
        <v>15</v>
      </c>
      <c r="J1517" s="519"/>
    </row>
    <row r="1518" spans="1:10" ht="24" customHeight="1" x14ac:dyDescent="0.2">
      <c r="A1518" s="91">
        <v>1510</v>
      </c>
      <c r="B1518" s="91" t="s">
        <v>2642</v>
      </c>
      <c r="C1518" s="91" t="s">
        <v>8297</v>
      </c>
      <c r="D1518" s="91" t="s">
        <v>8298</v>
      </c>
      <c r="E1518" s="91" t="s">
        <v>1102</v>
      </c>
      <c r="F1518" s="91" t="s">
        <v>334</v>
      </c>
      <c r="G1518" s="4">
        <v>75</v>
      </c>
      <c r="H1518" s="4">
        <v>75</v>
      </c>
      <c r="I1518" s="4">
        <v>15</v>
      </c>
      <c r="J1518" s="519"/>
    </row>
    <row r="1519" spans="1:10" ht="24" customHeight="1" x14ac:dyDescent="0.2">
      <c r="A1519" s="91">
        <v>1511</v>
      </c>
      <c r="B1519" s="91" t="s">
        <v>861</v>
      </c>
      <c r="C1519" s="91" t="s">
        <v>8299</v>
      </c>
      <c r="D1519" s="91" t="s">
        <v>8300</v>
      </c>
      <c r="E1519" s="91" t="s">
        <v>1102</v>
      </c>
      <c r="F1519" s="91" t="s">
        <v>334</v>
      </c>
      <c r="G1519" s="4">
        <v>75</v>
      </c>
      <c r="H1519" s="4">
        <v>75</v>
      </c>
      <c r="I1519" s="4">
        <v>15</v>
      </c>
      <c r="J1519" s="519"/>
    </row>
    <row r="1520" spans="1:10" ht="24" customHeight="1" x14ac:dyDescent="0.2">
      <c r="A1520" s="91">
        <v>1512</v>
      </c>
      <c r="B1520" s="91" t="s">
        <v>8301</v>
      </c>
      <c r="C1520" s="91" t="s">
        <v>3824</v>
      </c>
      <c r="D1520" s="91" t="s">
        <v>8302</v>
      </c>
      <c r="E1520" s="91" t="s">
        <v>1102</v>
      </c>
      <c r="F1520" s="91" t="s">
        <v>334</v>
      </c>
      <c r="G1520" s="4">
        <v>75</v>
      </c>
      <c r="H1520" s="4">
        <v>75</v>
      </c>
      <c r="I1520" s="4">
        <v>15</v>
      </c>
      <c r="J1520" s="519"/>
    </row>
    <row r="1521" spans="1:10" ht="24" customHeight="1" x14ac:dyDescent="0.2">
      <c r="A1521" s="91">
        <v>1513</v>
      </c>
      <c r="B1521" s="91" t="s">
        <v>2193</v>
      </c>
      <c r="C1521" s="91" t="s">
        <v>4132</v>
      </c>
      <c r="D1521" s="91" t="s">
        <v>8303</v>
      </c>
      <c r="E1521" s="91" t="s">
        <v>1102</v>
      </c>
      <c r="F1521" s="91" t="s">
        <v>334</v>
      </c>
      <c r="G1521" s="4">
        <v>75</v>
      </c>
      <c r="H1521" s="4">
        <v>75</v>
      </c>
      <c r="I1521" s="4">
        <v>15</v>
      </c>
      <c r="J1521" s="519"/>
    </row>
    <row r="1522" spans="1:10" ht="24" customHeight="1" x14ac:dyDescent="0.2">
      <c r="A1522" s="91">
        <v>1514</v>
      </c>
      <c r="B1522" s="91" t="s">
        <v>1131</v>
      </c>
      <c r="C1522" s="91" t="s">
        <v>8304</v>
      </c>
      <c r="D1522" s="91" t="s">
        <v>8305</v>
      </c>
      <c r="E1522" s="91" t="s">
        <v>1102</v>
      </c>
      <c r="F1522" s="91" t="s">
        <v>334</v>
      </c>
      <c r="G1522" s="4">
        <v>75</v>
      </c>
      <c r="H1522" s="4">
        <v>75</v>
      </c>
      <c r="I1522" s="4">
        <v>15</v>
      </c>
      <c r="J1522" s="519"/>
    </row>
    <row r="1523" spans="1:10" ht="24" customHeight="1" x14ac:dyDescent="0.2">
      <c r="A1523" s="91">
        <v>1515</v>
      </c>
      <c r="B1523" s="91" t="s">
        <v>2374</v>
      </c>
      <c r="C1523" s="91" t="s">
        <v>2651</v>
      </c>
      <c r="D1523" s="91" t="s">
        <v>8306</v>
      </c>
      <c r="E1523" s="91" t="s">
        <v>1102</v>
      </c>
      <c r="F1523" s="91" t="s">
        <v>334</v>
      </c>
      <c r="G1523" s="4">
        <v>150</v>
      </c>
      <c r="H1523" s="4">
        <v>150</v>
      </c>
      <c r="I1523" s="4">
        <v>30</v>
      </c>
      <c r="J1523" s="519"/>
    </row>
    <row r="1524" spans="1:10" ht="24" customHeight="1" x14ac:dyDescent="0.2">
      <c r="A1524" s="91">
        <v>1516</v>
      </c>
      <c r="B1524" s="91" t="s">
        <v>753</v>
      </c>
      <c r="C1524" s="91" t="s">
        <v>8307</v>
      </c>
      <c r="D1524" s="91" t="s">
        <v>8308</v>
      </c>
      <c r="E1524" s="91" t="s">
        <v>1102</v>
      </c>
      <c r="F1524" s="91" t="s">
        <v>334</v>
      </c>
      <c r="G1524" s="4">
        <v>75</v>
      </c>
      <c r="H1524" s="4">
        <v>75</v>
      </c>
      <c r="I1524" s="4">
        <v>15</v>
      </c>
      <c r="J1524" s="519"/>
    </row>
    <row r="1525" spans="1:10" ht="24" customHeight="1" x14ac:dyDescent="0.2">
      <c r="A1525" s="91">
        <v>1517</v>
      </c>
      <c r="B1525" s="91" t="s">
        <v>1452</v>
      </c>
      <c r="C1525" s="91" t="s">
        <v>8309</v>
      </c>
      <c r="D1525" s="91" t="s">
        <v>8310</v>
      </c>
      <c r="E1525" s="91" t="s">
        <v>1102</v>
      </c>
      <c r="F1525" s="91" t="s">
        <v>334</v>
      </c>
      <c r="G1525" s="4">
        <v>75</v>
      </c>
      <c r="H1525" s="4">
        <v>75</v>
      </c>
      <c r="I1525" s="4">
        <v>15</v>
      </c>
      <c r="J1525" s="519"/>
    </row>
    <row r="1526" spans="1:10" ht="24" customHeight="1" x14ac:dyDescent="0.2">
      <c r="A1526" s="91">
        <v>1518</v>
      </c>
      <c r="B1526" s="91" t="s">
        <v>800</v>
      </c>
      <c r="C1526" s="91" t="s">
        <v>8311</v>
      </c>
      <c r="D1526" s="91" t="s">
        <v>8312</v>
      </c>
      <c r="E1526" s="91" t="s">
        <v>1102</v>
      </c>
      <c r="F1526" s="91" t="s">
        <v>334</v>
      </c>
      <c r="G1526" s="4">
        <v>75</v>
      </c>
      <c r="H1526" s="4">
        <v>75</v>
      </c>
      <c r="I1526" s="4">
        <v>15</v>
      </c>
      <c r="J1526" s="519"/>
    </row>
    <row r="1527" spans="1:10" ht="24" customHeight="1" x14ac:dyDescent="0.2">
      <c r="A1527" s="91">
        <v>1519</v>
      </c>
      <c r="B1527" s="91" t="s">
        <v>1520</v>
      </c>
      <c r="C1527" s="91" t="s">
        <v>8313</v>
      </c>
      <c r="D1527" s="91" t="s">
        <v>8314</v>
      </c>
      <c r="E1527" s="91" t="s">
        <v>1102</v>
      </c>
      <c r="F1527" s="91" t="s">
        <v>334</v>
      </c>
      <c r="G1527" s="4">
        <v>75</v>
      </c>
      <c r="H1527" s="4">
        <v>75</v>
      </c>
      <c r="I1527" s="4">
        <v>15</v>
      </c>
      <c r="J1527" s="519"/>
    </row>
    <row r="1528" spans="1:10" ht="24" customHeight="1" x14ac:dyDescent="0.2">
      <c r="A1528" s="91">
        <v>1520</v>
      </c>
      <c r="B1528" s="91" t="s">
        <v>1151</v>
      </c>
      <c r="C1528" s="91" t="s">
        <v>3824</v>
      </c>
      <c r="D1528" s="91" t="s">
        <v>8315</v>
      </c>
      <c r="E1528" s="91" t="s">
        <v>1102</v>
      </c>
      <c r="F1528" s="91" t="s">
        <v>334</v>
      </c>
      <c r="G1528" s="4">
        <v>75</v>
      </c>
      <c r="H1528" s="4">
        <v>75</v>
      </c>
      <c r="I1528" s="4">
        <v>15</v>
      </c>
      <c r="J1528" s="519"/>
    </row>
    <row r="1529" spans="1:10" ht="24" customHeight="1" x14ac:dyDescent="0.2">
      <c r="A1529" s="91">
        <v>1521</v>
      </c>
      <c r="B1529" s="91" t="s">
        <v>1446</v>
      </c>
      <c r="C1529" s="91" t="s">
        <v>5137</v>
      </c>
      <c r="D1529" s="91" t="s">
        <v>8316</v>
      </c>
      <c r="E1529" s="91" t="s">
        <v>1102</v>
      </c>
      <c r="F1529" s="91" t="s">
        <v>334</v>
      </c>
      <c r="G1529" s="4">
        <v>75</v>
      </c>
      <c r="H1529" s="4">
        <v>75</v>
      </c>
      <c r="I1529" s="4">
        <v>15</v>
      </c>
      <c r="J1529" s="519"/>
    </row>
    <row r="1530" spans="1:10" ht="24" customHeight="1" x14ac:dyDescent="0.2">
      <c r="A1530" s="91">
        <v>1522</v>
      </c>
      <c r="B1530" s="91" t="s">
        <v>1131</v>
      </c>
      <c r="C1530" s="91" t="s">
        <v>5137</v>
      </c>
      <c r="D1530" s="91" t="s">
        <v>8317</v>
      </c>
      <c r="E1530" s="91" t="s">
        <v>1102</v>
      </c>
      <c r="F1530" s="91" t="s">
        <v>334</v>
      </c>
      <c r="G1530" s="4">
        <v>75</v>
      </c>
      <c r="H1530" s="4">
        <v>75</v>
      </c>
      <c r="I1530" s="4">
        <v>15</v>
      </c>
      <c r="J1530" s="519"/>
    </row>
    <row r="1531" spans="1:10" ht="24" customHeight="1" x14ac:dyDescent="0.2">
      <c r="A1531" s="91">
        <v>1523</v>
      </c>
      <c r="B1531" s="91" t="s">
        <v>1145</v>
      </c>
      <c r="C1531" s="91" t="s">
        <v>6165</v>
      </c>
      <c r="D1531" s="91" t="s">
        <v>8318</v>
      </c>
      <c r="E1531" s="91" t="s">
        <v>1102</v>
      </c>
      <c r="F1531" s="91" t="s">
        <v>334</v>
      </c>
      <c r="G1531" s="4">
        <v>75</v>
      </c>
      <c r="H1531" s="4">
        <v>75</v>
      </c>
      <c r="I1531" s="4">
        <v>15</v>
      </c>
      <c r="J1531" s="519"/>
    </row>
    <row r="1532" spans="1:10" ht="24" customHeight="1" x14ac:dyDescent="0.2">
      <c r="A1532" s="91">
        <v>1524</v>
      </c>
      <c r="B1532" s="91" t="s">
        <v>8319</v>
      </c>
      <c r="C1532" s="91" t="s">
        <v>3824</v>
      </c>
      <c r="D1532" s="91" t="s">
        <v>8320</v>
      </c>
      <c r="E1532" s="91" t="s">
        <v>1102</v>
      </c>
      <c r="F1532" s="91" t="s">
        <v>334</v>
      </c>
      <c r="G1532" s="4">
        <v>75</v>
      </c>
      <c r="H1532" s="4">
        <v>75</v>
      </c>
      <c r="I1532" s="4">
        <v>15</v>
      </c>
      <c r="J1532" s="519"/>
    </row>
    <row r="1533" spans="1:10" ht="24" customHeight="1" x14ac:dyDescent="0.2">
      <c r="A1533" s="91">
        <v>1525</v>
      </c>
      <c r="B1533" s="91" t="s">
        <v>1512</v>
      </c>
      <c r="C1533" s="91" t="s">
        <v>8321</v>
      </c>
      <c r="D1533" s="91" t="s">
        <v>8322</v>
      </c>
      <c r="E1533" s="91" t="s">
        <v>1102</v>
      </c>
      <c r="F1533" s="91" t="s">
        <v>334</v>
      </c>
      <c r="G1533" s="4">
        <v>75</v>
      </c>
      <c r="H1533" s="4">
        <v>75</v>
      </c>
      <c r="I1533" s="4">
        <v>15</v>
      </c>
      <c r="J1533" s="519"/>
    </row>
    <row r="1534" spans="1:10" ht="24" customHeight="1" x14ac:dyDescent="0.2">
      <c r="A1534" s="91">
        <v>1526</v>
      </c>
      <c r="B1534" s="91" t="s">
        <v>1543</v>
      </c>
      <c r="C1534" s="91" t="s">
        <v>8323</v>
      </c>
      <c r="D1534" s="91" t="s">
        <v>8324</v>
      </c>
      <c r="E1534" s="91" t="s">
        <v>1102</v>
      </c>
      <c r="F1534" s="91" t="s">
        <v>334</v>
      </c>
      <c r="G1534" s="4">
        <v>75</v>
      </c>
      <c r="H1534" s="4">
        <v>75</v>
      </c>
      <c r="I1534" s="4">
        <v>15</v>
      </c>
      <c r="J1534" s="519"/>
    </row>
    <row r="1535" spans="1:10" ht="24" customHeight="1" x14ac:dyDescent="0.2">
      <c r="A1535" s="91">
        <v>1527</v>
      </c>
      <c r="B1535" s="91" t="s">
        <v>1145</v>
      </c>
      <c r="C1535" s="91" t="s">
        <v>7413</v>
      </c>
      <c r="D1535" s="91" t="s">
        <v>8325</v>
      </c>
      <c r="E1535" s="91" t="s">
        <v>1102</v>
      </c>
      <c r="F1535" s="91" t="s">
        <v>334</v>
      </c>
      <c r="G1535" s="4">
        <v>150</v>
      </c>
      <c r="H1535" s="4">
        <v>150</v>
      </c>
      <c r="I1535" s="4">
        <v>30</v>
      </c>
      <c r="J1535" s="519"/>
    </row>
    <row r="1536" spans="1:10" ht="24" customHeight="1" x14ac:dyDescent="0.2">
      <c r="A1536" s="91">
        <v>1528</v>
      </c>
      <c r="B1536" s="91" t="s">
        <v>2936</v>
      </c>
      <c r="C1536" s="91" t="s">
        <v>8326</v>
      </c>
      <c r="D1536" s="91" t="s">
        <v>8327</v>
      </c>
      <c r="E1536" s="91" t="s">
        <v>1102</v>
      </c>
      <c r="F1536" s="91" t="s">
        <v>334</v>
      </c>
      <c r="G1536" s="4">
        <v>75</v>
      </c>
      <c r="H1536" s="4">
        <v>75</v>
      </c>
      <c r="I1536" s="4">
        <v>15</v>
      </c>
      <c r="J1536" s="519"/>
    </row>
    <row r="1537" spans="1:10" ht="24" customHeight="1" x14ac:dyDescent="0.2">
      <c r="A1537" s="91">
        <v>1529</v>
      </c>
      <c r="B1537" s="91" t="s">
        <v>881</v>
      </c>
      <c r="C1537" s="91" t="s">
        <v>2091</v>
      </c>
      <c r="D1537" s="91" t="s">
        <v>8328</v>
      </c>
      <c r="E1537" s="91" t="s">
        <v>1102</v>
      </c>
      <c r="F1537" s="91" t="s">
        <v>334</v>
      </c>
      <c r="G1537" s="4">
        <v>75</v>
      </c>
      <c r="H1537" s="4">
        <v>75</v>
      </c>
      <c r="I1537" s="4">
        <v>15</v>
      </c>
      <c r="J1537" s="519"/>
    </row>
    <row r="1538" spans="1:10" ht="24" customHeight="1" x14ac:dyDescent="0.2">
      <c r="A1538" s="91">
        <v>1530</v>
      </c>
      <c r="B1538" s="91" t="s">
        <v>945</v>
      </c>
      <c r="C1538" s="91" t="s">
        <v>6843</v>
      </c>
      <c r="D1538" s="91" t="s">
        <v>8329</v>
      </c>
      <c r="E1538" s="91" t="s">
        <v>1102</v>
      </c>
      <c r="F1538" s="91" t="s">
        <v>334</v>
      </c>
      <c r="G1538" s="4">
        <v>150</v>
      </c>
      <c r="H1538" s="4">
        <v>150</v>
      </c>
      <c r="I1538" s="4">
        <v>30</v>
      </c>
      <c r="J1538" s="519"/>
    </row>
    <row r="1539" spans="1:10" ht="24" customHeight="1" x14ac:dyDescent="0.2">
      <c r="A1539" s="91">
        <v>1531</v>
      </c>
      <c r="B1539" s="91" t="s">
        <v>757</v>
      </c>
      <c r="C1539" s="91" t="s">
        <v>8330</v>
      </c>
      <c r="D1539" s="91" t="s">
        <v>8331</v>
      </c>
      <c r="E1539" s="91" t="s">
        <v>1102</v>
      </c>
      <c r="F1539" s="91" t="s">
        <v>334</v>
      </c>
      <c r="G1539" s="4">
        <v>150</v>
      </c>
      <c r="H1539" s="4">
        <v>150</v>
      </c>
      <c r="I1539" s="4">
        <v>30</v>
      </c>
      <c r="J1539" s="519"/>
    </row>
    <row r="1540" spans="1:10" ht="24" customHeight="1" x14ac:dyDescent="0.2">
      <c r="A1540" s="91">
        <v>1532</v>
      </c>
      <c r="B1540" s="91" t="s">
        <v>921</v>
      </c>
      <c r="C1540" s="91" t="s">
        <v>8307</v>
      </c>
      <c r="D1540" s="91" t="s">
        <v>8332</v>
      </c>
      <c r="E1540" s="91" t="s">
        <v>1102</v>
      </c>
      <c r="F1540" s="91" t="s">
        <v>334</v>
      </c>
      <c r="G1540" s="4">
        <v>75</v>
      </c>
      <c r="H1540" s="4">
        <v>75</v>
      </c>
      <c r="I1540" s="4">
        <v>15</v>
      </c>
      <c r="J1540" s="519"/>
    </row>
    <row r="1541" spans="1:10" ht="24" customHeight="1" x14ac:dyDescent="0.2">
      <c r="A1541" s="91">
        <v>1533</v>
      </c>
      <c r="B1541" s="91" t="s">
        <v>1998</v>
      </c>
      <c r="C1541" s="91" t="s">
        <v>8333</v>
      </c>
      <c r="D1541" s="91" t="s">
        <v>8334</v>
      </c>
      <c r="E1541" s="91" t="s">
        <v>1102</v>
      </c>
      <c r="F1541" s="91" t="s">
        <v>334</v>
      </c>
      <c r="G1541" s="4">
        <v>75</v>
      </c>
      <c r="H1541" s="4">
        <v>75</v>
      </c>
      <c r="I1541" s="4">
        <v>15</v>
      </c>
      <c r="J1541" s="519"/>
    </row>
    <row r="1542" spans="1:10" ht="24" customHeight="1" x14ac:dyDescent="0.2">
      <c r="A1542" s="91">
        <v>1534</v>
      </c>
      <c r="B1542" s="91" t="s">
        <v>715</v>
      </c>
      <c r="C1542" s="91" t="s">
        <v>4204</v>
      </c>
      <c r="D1542" s="91" t="s">
        <v>8335</v>
      </c>
      <c r="E1542" s="91" t="s">
        <v>1102</v>
      </c>
      <c r="F1542" s="91" t="s">
        <v>334</v>
      </c>
      <c r="G1542" s="4">
        <v>150</v>
      </c>
      <c r="H1542" s="4">
        <v>150</v>
      </c>
      <c r="I1542" s="4">
        <v>30</v>
      </c>
      <c r="J1542" s="519"/>
    </row>
    <row r="1543" spans="1:10" ht="24" customHeight="1" x14ac:dyDescent="0.2">
      <c r="A1543" s="91">
        <v>1535</v>
      </c>
      <c r="B1543" s="91" t="s">
        <v>1106</v>
      </c>
      <c r="C1543" s="91" t="s">
        <v>8336</v>
      </c>
      <c r="D1543" s="91" t="s">
        <v>8337</v>
      </c>
      <c r="E1543" s="91" t="s">
        <v>1102</v>
      </c>
      <c r="F1543" s="91" t="s">
        <v>334</v>
      </c>
      <c r="G1543" s="4">
        <v>150</v>
      </c>
      <c r="H1543" s="4">
        <v>150</v>
      </c>
      <c r="I1543" s="4">
        <v>30</v>
      </c>
      <c r="J1543" s="519"/>
    </row>
    <row r="1544" spans="1:10" ht="24" customHeight="1" x14ac:dyDescent="0.2">
      <c r="A1544" s="91">
        <v>1536</v>
      </c>
      <c r="B1544" s="91" t="s">
        <v>1021</v>
      </c>
      <c r="C1544" s="91" t="s">
        <v>8338</v>
      </c>
      <c r="D1544" s="91" t="s">
        <v>8339</v>
      </c>
      <c r="E1544" s="91" t="s">
        <v>1102</v>
      </c>
      <c r="F1544" s="91" t="s">
        <v>334</v>
      </c>
      <c r="G1544" s="4">
        <v>150</v>
      </c>
      <c r="H1544" s="4">
        <v>150</v>
      </c>
      <c r="I1544" s="4">
        <v>30</v>
      </c>
      <c r="J1544" s="519"/>
    </row>
    <row r="1545" spans="1:10" ht="24" customHeight="1" x14ac:dyDescent="0.2">
      <c r="A1545" s="91">
        <v>1537</v>
      </c>
      <c r="B1545" s="91" t="s">
        <v>2354</v>
      </c>
      <c r="C1545" s="91" t="s">
        <v>8340</v>
      </c>
      <c r="D1545" s="91" t="s">
        <v>8341</v>
      </c>
      <c r="E1545" s="91" t="s">
        <v>1102</v>
      </c>
      <c r="F1545" s="91" t="s">
        <v>334</v>
      </c>
      <c r="G1545" s="4">
        <v>75</v>
      </c>
      <c r="H1545" s="4">
        <v>75</v>
      </c>
      <c r="I1545" s="4">
        <v>15</v>
      </c>
      <c r="J1545" s="519"/>
    </row>
    <row r="1546" spans="1:10" ht="24" customHeight="1" x14ac:dyDescent="0.2">
      <c r="A1546" s="91">
        <v>1538</v>
      </c>
      <c r="B1546" s="91" t="s">
        <v>1254</v>
      </c>
      <c r="C1546" s="91" t="s">
        <v>8330</v>
      </c>
      <c r="D1546" s="91" t="s">
        <v>8342</v>
      </c>
      <c r="E1546" s="91" t="s">
        <v>1102</v>
      </c>
      <c r="F1546" s="91" t="s">
        <v>334</v>
      </c>
      <c r="G1546" s="4">
        <v>75</v>
      </c>
      <c r="H1546" s="4">
        <v>75</v>
      </c>
      <c r="I1546" s="4">
        <v>15</v>
      </c>
      <c r="J1546" s="519"/>
    </row>
    <row r="1547" spans="1:10" ht="24" customHeight="1" x14ac:dyDescent="0.2">
      <c r="A1547" s="91">
        <v>1539</v>
      </c>
      <c r="B1547" s="91" t="s">
        <v>3477</v>
      </c>
      <c r="C1547" s="91" t="s">
        <v>8330</v>
      </c>
      <c r="D1547" s="91" t="s">
        <v>8343</v>
      </c>
      <c r="E1547" s="91" t="s">
        <v>1102</v>
      </c>
      <c r="F1547" s="91" t="s">
        <v>334</v>
      </c>
      <c r="G1547" s="4">
        <v>75</v>
      </c>
      <c r="H1547" s="4">
        <v>75</v>
      </c>
      <c r="I1547" s="4">
        <v>15</v>
      </c>
      <c r="J1547" s="519"/>
    </row>
    <row r="1548" spans="1:10" ht="24" customHeight="1" x14ac:dyDescent="0.2">
      <c r="A1548" s="91">
        <v>1540</v>
      </c>
      <c r="B1548" s="91" t="s">
        <v>1275</v>
      </c>
      <c r="C1548" s="91" t="s">
        <v>784</v>
      </c>
      <c r="D1548" s="91" t="s">
        <v>8344</v>
      </c>
      <c r="E1548" s="91" t="s">
        <v>1102</v>
      </c>
      <c r="F1548" s="91" t="s">
        <v>334</v>
      </c>
      <c r="G1548" s="4">
        <v>75</v>
      </c>
      <c r="H1548" s="4">
        <v>75</v>
      </c>
      <c r="I1548" s="4">
        <v>15</v>
      </c>
      <c r="J1548" s="519"/>
    </row>
    <row r="1549" spans="1:10" ht="24" customHeight="1" x14ac:dyDescent="0.2">
      <c r="A1549" s="91">
        <v>1541</v>
      </c>
      <c r="B1549" s="91" t="s">
        <v>1068</v>
      </c>
      <c r="C1549" s="91" t="s">
        <v>8330</v>
      </c>
      <c r="D1549" s="91" t="s">
        <v>8345</v>
      </c>
      <c r="E1549" s="91" t="s">
        <v>1102</v>
      </c>
      <c r="F1549" s="91" t="s">
        <v>334</v>
      </c>
      <c r="G1549" s="4">
        <v>75</v>
      </c>
      <c r="H1549" s="4">
        <v>75</v>
      </c>
      <c r="I1549" s="4">
        <v>15</v>
      </c>
      <c r="J1549" s="519"/>
    </row>
    <row r="1550" spans="1:10" ht="24" customHeight="1" x14ac:dyDescent="0.2">
      <c r="A1550" s="91">
        <v>1542</v>
      </c>
      <c r="B1550" s="91" t="s">
        <v>1131</v>
      </c>
      <c r="C1550" s="91" t="s">
        <v>8346</v>
      </c>
      <c r="D1550" s="91" t="s">
        <v>8347</v>
      </c>
      <c r="E1550" s="91" t="s">
        <v>1102</v>
      </c>
      <c r="F1550" s="91" t="s">
        <v>334</v>
      </c>
      <c r="G1550" s="4">
        <v>75</v>
      </c>
      <c r="H1550" s="4">
        <v>75</v>
      </c>
      <c r="I1550" s="4">
        <v>15</v>
      </c>
      <c r="J1550" s="519"/>
    </row>
    <row r="1551" spans="1:10" ht="24" customHeight="1" x14ac:dyDescent="0.2">
      <c r="A1551" s="91">
        <v>1543</v>
      </c>
      <c r="B1551" s="91" t="s">
        <v>1872</v>
      </c>
      <c r="C1551" s="91" t="s">
        <v>4257</v>
      </c>
      <c r="D1551" s="91" t="s">
        <v>8348</v>
      </c>
      <c r="E1551" s="91" t="s">
        <v>1102</v>
      </c>
      <c r="F1551" s="91" t="s">
        <v>334</v>
      </c>
      <c r="G1551" s="4">
        <v>75</v>
      </c>
      <c r="H1551" s="4">
        <v>75</v>
      </c>
      <c r="I1551" s="4">
        <v>15</v>
      </c>
      <c r="J1551" s="519"/>
    </row>
    <row r="1552" spans="1:10" ht="24" customHeight="1" x14ac:dyDescent="0.2">
      <c r="A1552" s="91">
        <v>1544</v>
      </c>
      <c r="B1552" s="91" t="s">
        <v>715</v>
      </c>
      <c r="C1552" s="91" t="s">
        <v>8349</v>
      </c>
      <c r="D1552" s="91" t="s">
        <v>8350</v>
      </c>
      <c r="E1552" s="91" t="s">
        <v>1102</v>
      </c>
      <c r="F1552" s="91" t="s">
        <v>334</v>
      </c>
      <c r="G1552" s="4">
        <v>75</v>
      </c>
      <c r="H1552" s="4">
        <v>75</v>
      </c>
      <c r="I1552" s="4">
        <v>15</v>
      </c>
      <c r="J1552" s="519"/>
    </row>
    <row r="1553" spans="1:10" ht="24" customHeight="1" x14ac:dyDescent="0.2">
      <c r="A1553" s="91">
        <v>1545</v>
      </c>
      <c r="B1553" s="91" t="s">
        <v>921</v>
      </c>
      <c r="C1553" s="91" t="s">
        <v>2216</v>
      </c>
      <c r="D1553" s="91" t="s">
        <v>8351</v>
      </c>
      <c r="E1553" s="91" t="s">
        <v>1102</v>
      </c>
      <c r="F1553" s="91" t="s">
        <v>334</v>
      </c>
      <c r="G1553" s="4">
        <v>75</v>
      </c>
      <c r="H1553" s="4">
        <v>75</v>
      </c>
      <c r="I1553" s="4">
        <v>15</v>
      </c>
      <c r="J1553" s="519"/>
    </row>
    <row r="1554" spans="1:10" ht="24" customHeight="1" x14ac:dyDescent="0.2">
      <c r="A1554" s="91">
        <v>1546</v>
      </c>
      <c r="B1554" s="91" t="s">
        <v>1148</v>
      </c>
      <c r="C1554" s="91" t="s">
        <v>8352</v>
      </c>
      <c r="D1554" s="91" t="s">
        <v>8353</v>
      </c>
      <c r="E1554" s="91" t="s">
        <v>1102</v>
      </c>
      <c r="F1554" s="91" t="s">
        <v>334</v>
      </c>
      <c r="G1554" s="4">
        <v>75</v>
      </c>
      <c r="H1554" s="4">
        <v>75</v>
      </c>
      <c r="I1554" s="4">
        <v>15</v>
      </c>
      <c r="J1554" s="519"/>
    </row>
    <row r="1555" spans="1:10" ht="24" customHeight="1" x14ac:dyDescent="0.2">
      <c r="A1555" s="91">
        <v>1547</v>
      </c>
      <c r="B1555" s="91" t="s">
        <v>1796</v>
      </c>
      <c r="C1555" s="91" t="s">
        <v>1259</v>
      </c>
      <c r="D1555" s="91" t="s">
        <v>8354</v>
      </c>
      <c r="E1555" s="91" t="s">
        <v>1102</v>
      </c>
      <c r="F1555" s="91" t="s">
        <v>334</v>
      </c>
      <c r="G1555" s="4">
        <v>75</v>
      </c>
      <c r="H1555" s="4">
        <v>75</v>
      </c>
      <c r="I1555" s="4">
        <v>15</v>
      </c>
      <c r="J1555" s="519"/>
    </row>
    <row r="1556" spans="1:10" ht="24" customHeight="1" x14ac:dyDescent="0.2">
      <c r="A1556" s="91">
        <v>1548</v>
      </c>
      <c r="B1556" s="91" t="s">
        <v>757</v>
      </c>
      <c r="C1556" s="91" t="s">
        <v>1259</v>
      </c>
      <c r="D1556" s="91" t="s">
        <v>8355</v>
      </c>
      <c r="E1556" s="91" t="s">
        <v>1102</v>
      </c>
      <c r="F1556" s="91" t="s">
        <v>334</v>
      </c>
      <c r="G1556" s="4">
        <v>75</v>
      </c>
      <c r="H1556" s="4">
        <v>75</v>
      </c>
      <c r="I1556" s="4">
        <v>15</v>
      </c>
      <c r="J1556" s="519"/>
    </row>
    <row r="1557" spans="1:10" ht="24" customHeight="1" x14ac:dyDescent="0.2">
      <c r="A1557" s="91">
        <v>1549</v>
      </c>
      <c r="B1557" s="91" t="s">
        <v>1125</v>
      </c>
      <c r="C1557" s="91" t="s">
        <v>1899</v>
      </c>
      <c r="D1557" s="91" t="s">
        <v>8356</v>
      </c>
      <c r="E1557" s="91" t="s">
        <v>1102</v>
      </c>
      <c r="F1557" s="91" t="s">
        <v>334</v>
      </c>
      <c r="G1557" s="4">
        <v>75</v>
      </c>
      <c r="H1557" s="4">
        <v>75</v>
      </c>
      <c r="I1557" s="4">
        <v>15</v>
      </c>
      <c r="J1557" s="519"/>
    </row>
    <row r="1558" spans="1:10" ht="24" customHeight="1" x14ac:dyDescent="0.2">
      <c r="A1558" s="91">
        <v>1550</v>
      </c>
      <c r="B1558" s="91" t="s">
        <v>1068</v>
      </c>
      <c r="C1558" s="91" t="s">
        <v>6074</v>
      </c>
      <c r="D1558" s="91" t="s">
        <v>8357</v>
      </c>
      <c r="E1558" s="91" t="s">
        <v>1102</v>
      </c>
      <c r="F1558" s="91" t="s">
        <v>334</v>
      </c>
      <c r="G1558" s="4">
        <v>75</v>
      </c>
      <c r="H1558" s="4">
        <v>75</v>
      </c>
      <c r="I1558" s="4">
        <v>15</v>
      </c>
      <c r="J1558" s="519"/>
    </row>
    <row r="1559" spans="1:10" ht="24" customHeight="1" x14ac:dyDescent="0.2">
      <c r="A1559" s="91">
        <v>1551</v>
      </c>
      <c r="B1559" s="91" t="s">
        <v>1211</v>
      </c>
      <c r="C1559" s="91" t="s">
        <v>2198</v>
      </c>
      <c r="D1559" s="91" t="s">
        <v>8358</v>
      </c>
      <c r="E1559" s="91" t="s">
        <v>1102</v>
      </c>
      <c r="F1559" s="91" t="s">
        <v>334</v>
      </c>
      <c r="G1559" s="4">
        <v>75</v>
      </c>
      <c r="H1559" s="4">
        <v>75</v>
      </c>
      <c r="I1559" s="4">
        <v>15</v>
      </c>
      <c r="J1559" s="519"/>
    </row>
    <row r="1560" spans="1:10" ht="24" customHeight="1" x14ac:dyDescent="0.2">
      <c r="A1560" s="91">
        <v>1552</v>
      </c>
      <c r="B1560" s="91" t="s">
        <v>4526</v>
      </c>
      <c r="C1560" s="91" t="s">
        <v>8359</v>
      </c>
      <c r="D1560" s="91" t="s">
        <v>8360</v>
      </c>
      <c r="E1560" s="91" t="s">
        <v>1102</v>
      </c>
      <c r="F1560" s="91" t="s">
        <v>334</v>
      </c>
      <c r="G1560" s="4">
        <v>75</v>
      </c>
      <c r="H1560" s="4">
        <v>75</v>
      </c>
      <c r="I1560" s="4">
        <v>15</v>
      </c>
      <c r="J1560" s="519"/>
    </row>
    <row r="1561" spans="1:10" ht="24" customHeight="1" x14ac:dyDescent="0.2">
      <c r="A1561" s="91">
        <v>1553</v>
      </c>
      <c r="B1561" s="91" t="s">
        <v>1055</v>
      </c>
      <c r="C1561" s="91" t="s">
        <v>8361</v>
      </c>
      <c r="D1561" s="91" t="s">
        <v>8362</v>
      </c>
      <c r="E1561" s="91" t="s">
        <v>1102</v>
      </c>
      <c r="F1561" s="91" t="s">
        <v>334</v>
      </c>
      <c r="G1561" s="4">
        <v>150</v>
      </c>
      <c r="H1561" s="4">
        <v>150</v>
      </c>
      <c r="I1561" s="4">
        <v>30</v>
      </c>
      <c r="J1561" s="519"/>
    </row>
    <row r="1562" spans="1:10" ht="24" customHeight="1" x14ac:dyDescent="0.2">
      <c r="A1562" s="91">
        <v>1554</v>
      </c>
      <c r="B1562" s="91" t="s">
        <v>8363</v>
      </c>
      <c r="C1562" s="91" t="s">
        <v>8364</v>
      </c>
      <c r="D1562" s="91" t="s">
        <v>8365</v>
      </c>
      <c r="E1562" s="91" t="s">
        <v>1102</v>
      </c>
      <c r="F1562" s="91" t="s">
        <v>334</v>
      </c>
      <c r="G1562" s="4">
        <v>75</v>
      </c>
      <c r="H1562" s="4">
        <v>75</v>
      </c>
      <c r="I1562" s="4">
        <v>15</v>
      </c>
      <c r="J1562" s="519"/>
    </row>
    <row r="1563" spans="1:10" ht="24" customHeight="1" x14ac:dyDescent="0.2">
      <c r="A1563" s="91">
        <v>1555</v>
      </c>
      <c r="B1563" s="91" t="s">
        <v>8366</v>
      </c>
      <c r="C1563" s="91" t="s">
        <v>8367</v>
      </c>
      <c r="D1563" s="91" t="s">
        <v>8368</v>
      </c>
      <c r="E1563" s="91" t="s">
        <v>1102</v>
      </c>
      <c r="F1563" s="91" t="s">
        <v>334</v>
      </c>
      <c r="G1563" s="4">
        <v>75</v>
      </c>
      <c r="H1563" s="4">
        <v>75</v>
      </c>
      <c r="I1563" s="4">
        <v>15</v>
      </c>
      <c r="J1563" s="519"/>
    </row>
    <row r="1564" spans="1:10" ht="24" customHeight="1" x14ac:dyDescent="0.2">
      <c r="A1564" s="91">
        <v>1556</v>
      </c>
      <c r="B1564" s="91" t="s">
        <v>1125</v>
      </c>
      <c r="C1564" s="91" t="s">
        <v>1969</v>
      </c>
      <c r="D1564" s="91" t="s">
        <v>8369</v>
      </c>
      <c r="E1564" s="91" t="s">
        <v>1102</v>
      </c>
      <c r="F1564" s="91" t="s">
        <v>334</v>
      </c>
      <c r="G1564" s="4">
        <v>150</v>
      </c>
      <c r="H1564" s="4">
        <v>150</v>
      </c>
      <c r="I1564" s="4">
        <v>30</v>
      </c>
      <c r="J1564" s="519"/>
    </row>
    <row r="1565" spans="1:10" ht="24" customHeight="1" x14ac:dyDescent="0.2">
      <c r="A1565" s="91">
        <v>1557</v>
      </c>
      <c r="B1565" s="91" t="s">
        <v>888</v>
      </c>
      <c r="C1565" s="91" t="s">
        <v>1651</v>
      </c>
      <c r="D1565" s="91" t="s">
        <v>8370</v>
      </c>
      <c r="E1565" s="91" t="s">
        <v>1102</v>
      </c>
      <c r="F1565" s="91" t="s">
        <v>334</v>
      </c>
      <c r="G1565" s="4">
        <v>75</v>
      </c>
      <c r="H1565" s="4">
        <v>75</v>
      </c>
      <c r="I1565" s="4">
        <v>15</v>
      </c>
      <c r="J1565" s="519"/>
    </row>
    <row r="1566" spans="1:10" ht="24" customHeight="1" x14ac:dyDescent="0.2">
      <c r="A1566" s="91">
        <v>1558</v>
      </c>
      <c r="B1566" s="91" t="s">
        <v>985</v>
      </c>
      <c r="C1566" s="91" t="s">
        <v>8371</v>
      </c>
      <c r="D1566" s="91" t="s">
        <v>8372</v>
      </c>
      <c r="E1566" s="91" t="s">
        <v>1102</v>
      </c>
      <c r="F1566" s="91" t="s">
        <v>334</v>
      </c>
      <c r="G1566" s="4">
        <v>75</v>
      </c>
      <c r="H1566" s="4">
        <v>75</v>
      </c>
      <c r="I1566" s="4">
        <v>15</v>
      </c>
      <c r="J1566" s="519"/>
    </row>
    <row r="1567" spans="1:10" ht="24" customHeight="1" x14ac:dyDescent="0.2">
      <c r="A1567" s="91">
        <v>1559</v>
      </c>
      <c r="B1567" s="91" t="s">
        <v>1295</v>
      </c>
      <c r="C1567" s="91" t="s">
        <v>6236</v>
      </c>
      <c r="D1567" s="91" t="s">
        <v>8373</v>
      </c>
      <c r="E1567" s="91" t="s">
        <v>1111</v>
      </c>
      <c r="F1567" s="91" t="s">
        <v>334</v>
      </c>
      <c r="G1567" s="4">
        <v>150</v>
      </c>
      <c r="H1567" s="4">
        <v>150</v>
      </c>
      <c r="I1567" s="4">
        <v>30</v>
      </c>
      <c r="J1567" s="519"/>
    </row>
    <row r="1568" spans="1:10" ht="24" customHeight="1" x14ac:dyDescent="0.2">
      <c r="A1568" s="91">
        <v>1560</v>
      </c>
      <c r="B1568" s="91" t="s">
        <v>1275</v>
      </c>
      <c r="C1568" s="91" t="s">
        <v>8374</v>
      </c>
      <c r="D1568" s="91" t="s">
        <v>8375</v>
      </c>
      <c r="E1568" s="91" t="s">
        <v>1102</v>
      </c>
      <c r="F1568" s="91" t="s">
        <v>334</v>
      </c>
      <c r="G1568" s="4">
        <v>150</v>
      </c>
      <c r="H1568" s="4">
        <v>150</v>
      </c>
      <c r="I1568" s="4">
        <v>30</v>
      </c>
      <c r="J1568" s="519"/>
    </row>
    <row r="1569" spans="1:10" ht="24" customHeight="1" x14ac:dyDescent="0.2">
      <c r="A1569" s="91">
        <v>1561</v>
      </c>
      <c r="B1569" s="91" t="s">
        <v>1131</v>
      </c>
      <c r="C1569" s="91" t="s">
        <v>1080</v>
      </c>
      <c r="D1569" s="91" t="s">
        <v>8376</v>
      </c>
      <c r="E1569" s="91" t="s">
        <v>1102</v>
      </c>
      <c r="F1569" s="91" t="s">
        <v>334</v>
      </c>
      <c r="G1569" s="4">
        <v>150</v>
      </c>
      <c r="H1569" s="4">
        <v>150</v>
      </c>
      <c r="I1569" s="4">
        <v>30</v>
      </c>
      <c r="J1569" s="519"/>
    </row>
    <row r="1570" spans="1:10" ht="24" customHeight="1" x14ac:dyDescent="0.2">
      <c r="A1570" s="91">
        <v>1562</v>
      </c>
      <c r="B1570" s="91" t="s">
        <v>1319</v>
      </c>
      <c r="C1570" s="91" t="s">
        <v>8377</v>
      </c>
      <c r="D1570" s="91" t="s">
        <v>8378</v>
      </c>
      <c r="E1570" s="91" t="s">
        <v>1102</v>
      </c>
      <c r="F1570" s="91" t="s">
        <v>334</v>
      </c>
      <c r="G1570" s="4">
        <v>150</v>
      </c>
      <c r="H1570" s="4">
        <v>150</v>
      </c>
      <c r="I1570" s="4">
        <v>30</v>
      </c>
      <c r="J1570" s="519"/>
    </row>
    <row r="1571" spans="1:10" ht="24" customHeight="1" x14ac:dyDescent="0.2">
      <c r="A1571" s="91">
        <v>1563</v>
      </c>
      <c r="B1571" s="91" t="s">
        <v>1275</v>
      </c>
      <c r="C1571" s="91" t="s">
        <v>892</v>
      </c>
      <c r="D1571" s="91" t="s">
        <v>8379</v>
      </c>
      <c r="E1571" s="91" t="s">
        <v>1102</v>
      </c>
      <c r="F1571" s="91" t="s">
        <v>334</v>
      </c>
      <c r="G1571" s="4">
        <v>150</v>
      </c>
      <c r="H1571" s="4">
        <v>150</v>
      </c>
      <c r="I1571" s="4">
        <v>30</v>
      </c>
      <c r="J1571" s="519"/>
    </row>
    <row r="1572" spans="1:10" ht="24" customHeight="1" x14ac:dyDescent="0.2">
      <c r="A1572" s="91">
        <v>1564</v>
      </c>
      <c r="B1572" s="91" t="s">
        <v>1131</v>
      </c>
      <c r="C1572" s="91" t="s">
        <v>8380</v>
      </c>
      <c r="D1572" s="91" t="s">
        <v>8381</v>
      </c>
      <c r="E1572" s="91" t="s">
        <v>1102</v>
      </c>
      <c r="F1572" s="91" t="s">
        <v>334</v>
      </c>
      <c r="G1572" s="4">
        <v>150</v>
      </c>
      <c r="H1572" s="4">
        <v>150</v>
      </c>
      <c r="I1572" s="4">
        <v>30</v>
      </c>
      <c r="J1572" s="519"/>
    </row>
    <row r="1573" spans="1:10" ht="24" customHeight="1" x14ac:dyDescent="0.2">
      <c r="A1573" s="91">
        <v>1565</v>
      </c>
      <c r="B1573" s="91" t="s">
        <v>1295</v>
      </c>
      <c r="C1573" s="91" t="s">
        <v>729</v>
      </c>
      <c r="D1573" s="91" t="s">
        <v>8382</v>
      </c>
      <c r="E1573" s="91" t="s">
        <v>1102</v>
      </c>
      <c r="F1573" s="91" t="s">
        <v>334</v>
      </c>
      <c r="G1573" s="4">
        <v>150</v>
      </c>
      <c r="H1573" s="4">
        <v>150</v>
      </c>
      <c r="I1573" s="4">
        <v>30</v>
      </c>
      <c r="J1573" s="519"/>
    </row>
    <row r="1574" spans="1:10" ht="24" customHeight="1" x14ac:dyDescent="0.2">
      <c r="A1574" s="91">
        <v>1566</v>
      </c>
      <c r="B1574" s="91" t="s">
        <v>803</v>
      </c>
      <c r="C1574" s="91" t="s">
        <v>1567</v>
      </c>
      <c r="D1574" s="91" t="s">
        <v>8383</v>
      </c>
      <c r="E1574" s="91" t="s">
        <v>1102</v>
      </c>
      <c r="F1574" s="91" t="s">
        <v>334</v>
      </c>
      <c r="G1574" s="4">
        <v>150</v>
      </c>
      <c r="H1574" s="4">
        <v>150</v>
      </c>
      <c r="I1574" s="4">
        <v>30</v>
      </c>
      <c r="J1574" s="519"/>
    </row>
    <row r="1575" spans="1:10" ht="24" customHeight="1" x14ac:dyDescent="0.2">
      <c r="A1575" s="91">
        <v>1567</v>
      </c>
      <c r="B1575" s="91" t="s">
        <v>725</v>
      </c>
      <c r="C1575" s="91" t="s">
        <v>8384</v>
      </c>
      <c r="D1575" s="91" t="s">
        <v>8385</v>
      </c>
      <c r="E1575" s="91" t="s">
        <v>1102</v>
      </c>
      <c r="F1575" s="91" t="s">
        <v>334</v>
      </c>
      <c r="G1575" s="4">
        <v>150</v>
      </c>
      <c r="H1575" s="4">
        <v>150</v>
      </c>
      <c r="I1575" s="4">
        <v>30</v>
      </c>
      <c r="J1575" s="519"/>
    </row>
    <row r="1576" spans="1:10" ht="24" customHeight="1" x14ac:dyDescent="0.2">
      <c r="A1576" s="91">
        <v>1568</v>
      </c>
      <c r="B1576" s="91" t="s">
        <v>806</v>
      </c>
      <c r="C1576" s="91" t="s">
        <v>8386</v>
      </c>
      <c r="D1576" s="91" t="s">
        <v>8387</v>
      </c>
      <c r="E1576" s="91" t="s">
        <v>1102</v>
      </c>
      <c r="F1576" s="91" t="s">
        <v>334</v>
      </c>
      <c r="G1576" s="4">
        <v>150</v>
      </c>
      <c r="H1576" s="4">
        <v>150</v>
      </c>
      <c r="I1576" s="4">
        <v>30</v>
      </c>
      <c r="J1576" s="519"/>
    </row>
    <row r="1577" spans="1:10" ht="24" customHeight="1" x14ac:dyDescent="0.2">
      <c r="A1577" s="91">
        <v>1569</v>
      </c>
      <c r="B1577" s="91" t="s">
        <v>715</v>
      </c>
      <c r="C1577" s="91" t="s">
        <v>6417</v>
      </c>
      <c r="D1577" s="91" t="s">
        <v>8388</v>
      </c>
      <c r="E1577" s="91" t="s">
        <v>1102</v>
      </c>
      <c r="F1577" s="91" t="s">
        <v>334</v>
      </c>
      <c r="G1577" s="4">
        <v>150</v>
      </c>
      <c r="H1577" s="4">
        <v>150</v>
      </c>
      <c r="I1577" s="4">
        <v>30</v>
      </c>
      <c r="J1577" s="519"/>
    </row>
    <row r="1578" spans="1:10" ht="24" customHeight="1" x14ac:dyDescent="0.2">
      <c r="A1578" s="91">
        <v>1570</v>
      </c>
      <c r="B1578" s="91" t="s">
        <v>938</v>
      </c>
      <c r="C1578" s="91" t="s">
        <v>8389</v>
      </c>
      <c r="D1578" s="91" t="s">
        <v>8390</v>
      </c>
      <c r="E1578" s="91" t="s">
        <v>1102</v>
      </c>
      <c r="F1578" s="91" t="s">
        <v>334</v>
      </c>
      <c r="G1578" s="4">
        <v>150</v>
      </c>
      <c r="H1578" s="4">
        <v>150</v>
      </c>
      <c r="I1578" s="4">
        <v>30</v>
      </c>
      <c r="J1578" s="519"/>
    </row>
    <row r="1579" spans="1:10" ht="24" customHeight="1" x14ac:dyDescent="0.2">
      <c r="A1579" s="91">
        <v>1571</v>
      </c>
      <c r="B1579" s="91" t="s">
        <v>1131</v>
      </c>
      <c r="C1579" s="91" t="s">
        <v>8391</v>
      </c>
      <c r="D1579" s="91" t="s">
        <v>8392</v>
      </c>
      <c r="E1579" s="91" t="s">
        <v>1102</v>
      </c>
      <c r="F1579" s="91" t="s">
        <v>334</v>
      </c>
      <c r="G1579" s="4">
        <v>150</v>
      </c>
      <c r="H1579" s="4">
        <v>150</v>
      </c>
      <c r="I1579" s="4">
        <v>30</v>
      </c>
      <c r="J1579" s="519"/>
    </row>
    <row r="1580" spans="1:10" ht="24" customHeight="1" x14ac:dyDescent="0.2">
      <c r="A1580" s="91">
        <v>1572</v>
      </c>
      <c r="B1580" s="91" t="s">
        <v>4188</v>
      </c>
      <c r="C1580" s="91" t="s">
        <v>8393</v>
      </c>
      <c r="D1580" s="91" t="s">
        <v>8394</v>
      </c>
      <c r="E1580" s="91" t="s">
        <v>1102</v>
      </c>
      <c r="F1580" s="91" t="s">
        <v>334</v>
      </c>
      <c r="G1580" s="4">
        <v>150</v>
      </c>
      <c r="H1580" s="4">
        <v>150</v>
      </c>
      <c r="I1580" s="4">
        <v>30</v>
      </c>
      <c r="J1580" s="519"/>
    </row>
    <row r="1581" spans="1:10" ht="24" customHeight="1" x14ac:dyDescent="0.2">
      <c r="A1581" s="91">
        <v>1573</v>
      </c>
      <c r="B1581" s="91" t="s">
        <v>757</v>
      </c>
      <c r="C1581" s="91" t="s">
        <v>8395</v>
      </c>
      <c r="D1581" s="91" t="s">
        <v>8396</v>
      </c>
      <c r="E1581" s="91" t="s">
        <v>1102</v>
      </c>
      <c r="F1581" s="91" t="s">
        <v>334</v>
      </c>
      <c r="G1581" s="4">
        <v>150</v>
      </c>
      <c r="H1581" s="4">
        <v>150</v>
      </c>
      <c r="I1581" s="4">
        <v>30</v>
      </c>
      <c r="J1581" s="519"/>
    </row>
    <row r="1582" spans="1:10" ht="24" customHeight="1" x14ac:dyDescent="0.2">
      <c r="A1582" s="91">
        <v>1574</v>
      </c>
      <c r="B1582" s="91" t="s">
        <v>4586</v>
      </c>
      <c r="C1582" s="91" t="s">
        <v>8397</v>
      </c>
      <c r="D1582" s="91" t="s">
        <v>8398</v>
      </c>
      <c r="E1582" s="91" t="s">
        <v>1102</v>
      </c>
      <c r="F1582" s="91" t="s">
        <v>334</v>
      </c>
      <c r="G1582" s="4">
        <v>150</v>
      </c>
      <c r="H1582" s="4">
        <v>150</v>
      </c>
      <c r="I1582" s="4">
        <v>30</v>
      </c>
      <c r="J1582" s="519"/>
    </row>
    <row r="1583" spans="1:10" ht="24" customHeight="1" x14ac:dyDescent="0.2">
      <c r="A1583" s="91">
        <v>1575</v>
      </c>
      <c r="B1583" s="91" t="s">
        <v>1512</v>
      </c>
      <c r="C1583" s="91" t="s">
        <v>8397</v>
      </c>
      <c r="D1583" s="91" t="s">
        <v>8399</v>
      </c>
      <c r="E1583" s="91" t="s">
        <v>1102</v>
      </c>
      <c r="F1583" s="91" t="s">
        <v>334</v>
      </c>
      <c r="G1583" s="4">
        <v>150</v>
      </c>
      <c r="H1583" s="4">
        <v>150</v>
      </c>
      <c r="I1583" s="4">
        <v>30</v>
      </c>
      <c r="J1583" s="519"/>
    </row>
    <row r="1584" spans="1:10" ht="24" customHeight="1" x14ac:dyDescent="0.2">
      <c r="A1584" s="91">
        <v>1576</v>
      </c>
      <c r="B1584" s="91" t="s">
        <v>1139</v>
      </c>
      <c r="C1584" s="91" t="s">
        <v>1852</v>
      </c>
      <c r="D1584" s="91" t="s">
        <v>8400</v>
      </c>
      <c r="E1584" s="91" t="s">
        <v>1102</v>
      </c>
      <c r="F1584" s="91" t="s">
        <v>334</v>
      </c>
      <c r="G1584" s="4">
        <v>150</v>
      </c>
      <c r="H1584" s="4">
        <v>150</v>
      </c>
      <c r="I1584" s="4">
        <v>30</v>
      </c>
      <c r="J1584" s="519"/>
    </row>
    <row r="1585" spans="1:10" ht="24" customHeight="1" x14ac:dyDescent="0.2">
      <c r="A1585" s="91">
        <v>1577</v>
      </c>
      <c r="B1585" s="91" t="s">
        <v>979</v>
      </c>
      <c r="C1585" s="91" t="s">
        <v>2102</v>
      </c>
      <c r="D1585" s="91" t="s">
        <v>8401</v>
      </c>
      <c r="E1585" s="91" t="s">
        <v>1102</v>
      </c>
      <c r="F1585" s="91" t="s">
        <v>334</v>
      </c>
      <c r="G1585" s="4">
        <v>150</v>
      </c>
      <c r="H1585" s="4">
        <v>150</v>
      </c>
      <c r="I1585" s="4">
        <v>30</v>
      </c>
      <c r="J1585" s="519"/>
    </row>
    <row r="1586" spans="1:10" ht="24" customHeight="1" x14ac:dyDescent="0.2">
      <c r="A1586" s="91">
        <v>1578</v>
      </c>
      <c r="B1586" s="91" t="s">
        <v>1162</v>
      </c>
      <c r="C1586" s="91" t="s">
        <v>8402</v>
      </c>
      <c r="D1586" s="91" t="s">
        <v>8403</v>
      </c>
      <c r="E1586" s="91" t="s">
        <v>1102</v>
      </c>
      <c r="F1586" s="91" t="s">
        <v>334</v>
      </c>
      <c r="G1586" s="4">
        <v>150</v>
      </c>
      <c r="H1586" s="4">
        <v>150</v>
      </c>
      <c r="I1586" s="4">
        <v>30</v>
      </c>
      <c r="J1586" s="519"/>
    </row>
    <row r="1587" spans="1:10" ht="24" customHeight="1" x14ac:dyDescent="0.2">
      <c r="A1587" s="91">
        <v>1579</v>
      </c>
      <c r="B1587" s="91" t="s">
        <v>757</v>
      </c>
      <c r="C1587" s="91" t="s">
        <v>8307</v>
      </c>
      <c r="D1587" s="91" t="s">
        <v>8404</v>
      </c>
      <c r="E1587" s="91" t="s">
        <v>1102</v>
      </c>
      <c r="F1587" s="91" t="s">
        <v>334</v>
      </c>
      <c r="G1587" s="4">
        <v>150</v>
      </c>
      <c r="H1587" s="4">
        <v>150</v>
      </c>
      <c r="I1587" s="4">
        <v>30</v>
      </c>
      <c r="J1587" s="519"/>
    </row>
    <row r="1588" spans="1:10" ht="24" customHeight="1" x14ac:dyDescent="0.2">
      <c r="A1588" s="91">
        <v>1580</v>
      </c>
      <c r="B1588" s="91" t="s">
        <v>1145</v>
      </c>
      <c r="C1588" s="91" t="s">
        <v>8336</v>
      </c>
      <c r="D1588" s="91" t="s">
        <v>8405</v>
      </c>
      <c r="E1588" s="91" t="s">
        <v>1102</v>
      </c>
      <c r="F1588" s="91" t="s">
        <v>334</v>
      </c>
      <c r="G1588" s="4">
        <v>150</v>
      </c>
      <c r="H1588" s="4">
        <v>150</v>
      </c>
      <c r="I1588" s="4">
        <v>30</v>
      </c>
      <c r="J1588" s="519"/>
    </row>
    <row r="1589" spans="1:10" ht="24" customHeight="1" x14ac:dyDescent="0.2">
      <c r="A1589" s="91">
        <v>1581</v>
      </c>
      <c r="B1589" s="91" t="s">
        <v>1261</v>
      </c>
      <c r="C1589" s="91" t="s">
        <v>8406</v>
      </c>
      <c r="D1589" s="91" t="s">
        <v>8407</v>
      </c>
      <c r="E1589" s="91" t="s">
        <v>1102</v>
      </c>
      <c r="F1589" s="91" t="s">
        <v>334</v>
      </c>
      <c r="G1589" s="4">
        <v>150</v>
      </c>
      <c r="H1589" s="4">
        <v>150</v>
      </c>
      <c r="I1589" s="4">
        <v>30</v>
      </c>
      <c r="J1589" s="519"/>
    </row>
    <row r="1590" spans="1:10" ht="24" customHeight="1" x14ac:dyDescent="0.2">
      <c r="A1590" s="91">
        <v>1582</v>
      </c>
      <c r="B1590" s="91" t="s">
        <v>704</v>
      </c>
      <c r="C1590" s="91" t="s">
        <v>8408</v>
      </c>
      <c r="D1590" s="91" t="s">
        <v>8409</v>
      </c>
      <c r="E1590" s="91" t="s">
        <v>1102</v>
      </c>
      <c r="F1590" s="91" t="s">
        <v>334</v>
      </c>
      <c r="G1590" s="4">
        <v>150</v>
      </c>
      <c r="H1590" s="4">
        <v>150</v>
      </c>
      <c r="I1590" s="4">
        <v>30</v>
      </c>
      <c r="J1590" s="519"/>
    </row>
    <row r="1591" spans="1:10" ht="24" customHeight="1" x14ac:dyDescent="0.2">
      <c r="A1591" s="91">
        <v>1583</v>
      </c>
      <c r="B1591" s="91" t="s">
        <v>1309</v>
      </c>
      <c r="C1591" s="91" t="s">
        <v>8410</v>
      </c>
      <c r="D1591" s="91" t="s">
        <v>8411</v>
      </c>
      <c r="E1591" s="91" t="s">
        <v>1102</v>
      </c>
      <c r="F1591" s="91" t="s">
        <v>334</v>
      </c>
      <c r="G1591" s="4">
        <v>150</v>
      </c>
      <c r="H1591" s="4">
        <v>150</v>
      </c>
      <c r="I1591" s="4">
        <v>30</v>
      </c>
      <c r="J1591" s="519"/>
    </row>
    <row r="1592" spans="1:10" ht="24" customHeight="1" x14ac:dyDescent="0.2">
      <c r="A1592" s="91">
        <v>1584</v>
      </c>
      <c r="B1592" s="91" t="s">
        <v>2762</v>
      </c>
      <c r="C1592" s="91" t="s">
        <v>8412</v>
      </c>
      <c r="D1592" s="91" t="s">
        <v>8413</v>
      </c>
      <c r="E1592" s="91" t="s">
        <v>1102</v>
      </c>
      <c r="F1592" s="91" t="s">
        <v>334</v>
      </c>
      <c r="G1592" s="4">
        <v>150</v>
      </c>
      <c r="H1592" s="4">
        <v>150</v>
      </c>
      <c r="I1592" s="4">
        <v>30</v>
      </c>
      <c r="J1592" s="519"/>
    </row>
    <row r="1593" spans="1:10" ht="24" customHeight="1" x14ac:dyDescent="0.2">
      <c r="A1593" s="91">
        <v>1585</v>
      </c>
      <c r="B1593" s="91" t="s">
        <v>1076</v>
      </c>
      <c r="C1593" s="91" t="s">
        <v>1595</v>
      </c>
      <c r="D1593" s="91" t="s">
        <v>8414</v>
      </c>
      <c r="E1593" s="91" t="s">
        <v>1102</v>
      </c>
      <c r="F1593" s="91" t="s">
        <v>334</v>
      </c>
      <c r="G1593" s="4">
        <v>150</v>
      </c>
      <c r="H1593" s="4">
        <v>150</v>
      </c>
      <c r="I1593" s="4">
        <v>30</v>
      </c>
      <c r="J1593" s="519"/>
    </row>
    <row r="1594" spans="1:10" ht="24" customHeight="1" x14ac:dyDescent="0.2">
      <c r="A1594" s="91">
        <v>1586</v>
      </c>
      <c r="B1594" s="91" t="s">
        <v>1583</v>
      </c>
      <c r="C1594" s="91" t="s">
        <v>8415</v>
      </c>
      <c r="D1594" s="91" t="s">
        <v>8416</v>
      </c>
      <c r="E1594" s="91" t="s">
        <v>1102</v>
      </c>
      <c r="F1594" s="91" t="s">
        <v>334</v>
      </c>
      <c r="G1594" s="4">
        <v>150</v>
      </c>
      <c r="H1594" s="4">
        <v>150</v>
      </c>
      <c r="I1594" s="4">
        <v>30</v>
      </c>
      <c r="J1594" s="519"/>
    </row>
    <row r="1595" spans="1:10" ht="24" customHeight="1" x14ac:dyDescent="0.2">
      <c r="A1595" s="91">
        <v>1587</v>
      </c>
      <c r="B1595" s="91" t="s">
        <v>1254</v>
      </c>
      <c r="C1595" s="91" t="s">
        <v>8417</v>
      </c>
      <c r="D1595" s="91" t="s">
        <v>8418</v>
      </c>
      <c r="E1595" s="91" t="s">
        <v>1102</v>
      </c>
      <c r="F1595" s="91" t="s">
        <v>334</v>
      </c>
      <c r="G1595" s="4">
        <v>150</v>
      </c>
      <c r="H1595" s="4">
        <v>150</v>
      </c>
      <c r="I1595" s="4">
        <v>30</v>
      </c>
      <c r="J1595" s="519"/>
    </row>
    <row r="1596" spans="1:10" ht="24" customHeight="1" x14ac:dyDescent="0.2">
      <c r="A1596" s="91">
        <v>1588</v>
      </c>
      <c r="B1596" s="91" t="s">
        <v>757</v>
      </c>
      <c r="C1596" s="91" t="s">
        <v>2352</v>
      </c>
      <c r="D1596" s="91" t="s">
        <v>8419</v>
      </c>
      <c r="E1596" s="91" t="s">
        <v>1102</v>
      </c>
      <c r="F1596" s="91" t="s">
        <v>334</v>
      </c>
      <c r="G1596" s="4">
        <v>150</v>
      </c>
      <c r="H1596" s="4">
        <v>150</v>
      </c>
      <c r="I1596" s="4">
        <v>30</v>
      </c>
      <c r="J1596" s="519"/>
    </row>
    <row r="1597" spans="1:10" ht="24" customHeight="1" x14ac:dyDescent="0.2">
      <c r="A1597" s="91">
        <v>1589</v>
      </c>
      <c r="B1597" s="91" t="s">
        <v>8420</v>
      </c>
      <c r="C1597" s="91" t="s">
        <v>1595</v>
      </c>
      <c r="D1597" s="91" t="s">
        <v>8421</v>
      </c>
      <c r="E1597" s="91" t="s">
        <v>1102</v>
      </c>
      <c r="F1597" s="91" t="s">
        <v>334</v>
      </c>
      <c r="G1597" s="4">
        <v>150</v>
      </c>
      <c r="H1597" s="4">
        <v>150</v>
      </c>
      <c r="I1597" s="4">
        <v>30</v>
      </c>
      <c r="J1597" s="519"/>
    </row>
    <row r="1598" spans="1:10" ht="24" customHeight="1" x14ac:dyDescent="0.2">
      <c r="A1598" s="91">
        <v>1590</v>
      </c>
      <c r="B1598" s="91" t="s">
        <v>2193</v>
      </c>
      <c r="C1598" s="91" t="s">
        <v>2097</v>
      </c>
      <c r="D1598" s="91" t="s">
        <v>8422</v>
      </c>
      <c r="E1598" s="91" t="s">
        <v>1102</v>
      </c>
      <c r="F1598" s="91" t="s">
        <v>334</v>
      </c>
      <c r="G1598" s="4">
        <v>150</v>
      </c>
      <c r="H1598" s="4">
        <v>150</v>
      </c>
      <c r="I1598" s="4">
        <v>30</v>
      </c>
      <c r="J1598" s="519"/>
    </row>
    <row r="1599" spans="1:10" ht="24" customHeight="1" x14ac:dyDescent="0.2">
      <c r="A1599" s="91">
        <v>1591</v>
      </c>
      <c r="B1599" s="91" t="s">
        <v>1590</v>
      </c>
      <c r="C1599" s="91" t="s">
        <v>5149</v>
      </c>
      <c r="D1599" s="91" t="s">
        <v>8423</v>
      </c>
      <c r="E1599" s="91" t="s">
        <v>1102</v>
      </c>
      <c r="F1599" s="91" t="s">
        <v>334</v>
      </c>
      <c r="G1599" s="4">
        <v>150</v>
      </c>
      <c r="H1599" s="4">
        <v>150</v>
      </c>
      <c r="I1599" s="4">
        <v>30</v>
      </c>
      <c r="J1599" s="519"/>
    </row>
    <row r="1600" spans="1:10" ht="24" customHeight="1" x14ac:dyDescent="0.2">
      <c r="A1600" s="91">
        <v>1592</v>
      </c>
      <c r="B1600" s="91" t="s">
        <v>1219</v>
      </c>
      <c r="C1600" s="91" t="s">
        <v>1259</v>
      </c>
      <c r="D1600" s="91" t="s">
        <v>8424</v>
      </c>
      <c r="E1600" s="91" t="s">
        <v>1102</v>
      </c>
      <c r="F1600" s="91" t="s">
        <v>334</v>
      </c>
      <c r="G1600" s="4">
        <v>150</v>
      </c>
      <c r="H1600" s="4">
        <v>150</v>
      </c>
      <c r="I1600" s="4">
        <v>30</v>
      </c>
      <c r="J1600" s="519"/>
    </row>
    <row r="1601" spans="1:10" ht="24" customHeight="1" x14ac:dyDescent="0.2">
      <c r="A1601" s="91">
        <v>1593</v>
      </c>
      <c r="B1601" s="91" t="s">
        <v>1512</v>
      </c>
      <c r="C1601" s="91" t="s">
        <v>1595</v>
      </c>
      <c r="D1601" s="91" t="s">
        <v>8425</v>
      </c>
      <c r="E1601" s="91" t="s">
        <v>1102</v>
      </c>
      <c r="F1601" s="91" t="s">
        <v>334</v>
      </c>
      <c r="G1601" s="4">
        <v>150</v>
      </c>
      <c r="H1601" s="4">
        <v>150</v>
      </c>
      <c r="I1601" s="4">
        <v>30</v>
      </c>
      <c r="J1601" s="519"/>
    </row>
    <row r="1602" spans="1:10" ht="24" customHeight="1" x14ac:dyDescent="0.2">
      <c r="A1602" s="91">
        <v>1594</v>
      </c>
      <c r="B1602" s="91" t="s">
        <v>1405</v>
      </c>
      <c r="C1602" s="91" t="s">
        <v>1100</v>
      </c>
      <c r="D1602" s="91" t="s">
        <v>8426</v>
      </c>
      <c r="E1602" s="91" t="s">
        <v>1102</v>
      </c>
      <c r="F1602" s="91" t="s">
        <v>334</v>
      </c>
      <c r="G1602" s="4">
        <v>150</v>
      </c>
      <c r="H1602" s="4">
        <v>150</v>
      </c>
      <c r="I1602" s="4">
        <v>30</v>
      </c>
      <c r="J1602" s="519"/>
    </row>
    <row r="1603" spans="1:10" ht="24" customHeight="1" x14ac:dyDescent="0.2">
      <c r="A1603" s="91">
        <v>1595</v>
      </c>
      <c r="B1603" s="91" t="s">
        <v>1012</v>
      </c>
      <c r="C1603" s="91" t="s">
        <v>8297</v>
      </c>
      <c r="D1603" s="91" t="s">
        <v>8427</v>
      </c>
      <c r="E1603" s="91" t="s">
        <v>1102</v>
      </c>
      <c r="F1603" s="91" t="s">
        <v>334</v>
      </c>
      <c r="G1603" s="4">
        <v>150</v>
      </c>
      <c r="H1603" s="4">
        <v>150</v>
      </c>
      <c r="I1603" s="4">
        <v>30</v>
      </c>
      <c r="J1603" s="519"/>
    </row>
    <row r="1604" spans="1:10" ht="24" customHeight="1" x14ac:dyDescent="0.2">
      <c r="A1604" s="91">
        <v>1596</v>
      </c>
      <c r="B1604" s="91" t="s">
        <v>872</v>
      </c>
      <c r="C1604" s="91" t="s">
        <v>1060</v>
      </c>
      <c r="D1604" s="91" t="s">
        <v>8428</v>
      </c>
      <c r="E1604" s="91" t="s">
        <v>1102</v>
      </c>
      <c r="F1604" s="91" t="s">
        <v>334</v>
      </c>
      <c r="G1604" s="4">
        <v>150</v>
      </c>
      <c r="H1604" s="4">
        <v>150</v>
      </c>
      <c r="I1604" s="4">
        <v>30</v>
      </c>
      <c r="J1604" s="519"/>
    </row>
    <row r="1605" spans="1:10" ht="24" customHeight="1" x14ac:dyDescent="0.2">
      <c r="A1605" s="91">
        <v>1597</v>
      </c>
      <c r="B1605" s="91" t="s">
        <v>757</v>
      </c>
      <c r="C1605" s="91" t="s">
        <v>8429</v>
      </c>
      <c r="D1605" s="91" t="s">
        <v>8430</v>
      </c>
      <c r="E1605" s="91" t="s">
        <v>1102</v>
      </c>
      <c r="F1605" s="91" t="s">
        <v>334</v>
      </c>
      <c r="G1605" s="4">
        <v>150</v>
      </c>
      <c r="H1605" s="4">
        <v>150</v>
      </c>
      <c r="I1605" s="4">
        <v>30</v>
      </c>
      <c r="J1605" s="519"/>
    </row>
    <row r="1606" spans="1:10" ht="24" customHeight="1" x14ac:dyDescent="0.2">
      <c r="A1606" s="91">
        <v>1598</v>
      </c>
      <c r="B1606" s="91" t="s">
        <v>1021</v>
      </c>
      <c r="C1606" s="91" t="s">
        <v>8431</v>
      </c>
      <c r="D1606" s="91" t="s">
        <v>8432</v>
      </c>
      <c r="E1606" s="91" t="s">
        <v>1102</v>
      </c>
      <c r="F1606" s="91" t="s">
        <v>334</v>
      </c>
      <c r="G1606" s="4">
        <v>150</v>
      </c>
      <c r="H1606" s="4">
        <v>150</v>
      </c>
      <c r="I1606" s="4">
        <v>30</v>
      </c>
      <c r="J1606" s="519"/>
    </row>
    <row r="1607" spans="1:10" ht="24" customHeight="1" x14ac:dyDescent="0.2">
      <c r="A1607" s="91">
        <v>1599</v>
      </c>
      <c r="B1607" s="91" t="s">
        <v>1142</v>
      </c>
      <c r="C1607" s="91" t="s">
        <v>8433</v>
      </c>
      <c r="D1607" s="91" t="s">
        <v>8434</v>
      </c>
      <c r="E1607" s="91" t="s">
        <v>1102</v>
      </c>
      <c r="F1607" s="91" t="s">
        <v>334</v>
      </c>
      <c r="G1607" s="4">
        <v>150</v>
      </c>
      <c r="H1607" s="4">
        <v>150</v>
      </c>
      <c r="I1607" s="4">
        <v>30</v>
      </c>
      <c r="J1607" s="519"/>
    </row>
    <row r="1608" spans="1:10" ht="24" customHeight="1" x14ac:dyDescent="0.2">
      <c r="A1608" s="91">
        <v>1600</v>
      </c>
      <c r="B1608" s="91" t="s">
        <v>806</v>
      </c>
      <c r="C1608" s="91" t="s">
        <v>4204</v>
      </c>
      <c r="D1608" s="91" t="s">
        <v>8435</v>
      </c>
      <c r="E1608" s="91" t="s">
        <v>1102</v>
      </c>
      <c r="F1608" s="91" t="s">
        <v>334</v>
      </c>
      <c r="G1608" s="4">
        <v>150</v>
      </c>
      <c r="H1608" s="4">
        <v>150</v>
      </c>
      <c r="I1608" s="4">
        <v>30</v>
      </c>
      <c r="J1608" s="519"/>
    </row>
    <row r="1609" spans="1:10" ht="24" customHeight="1" x14ac:dyDescent="0.2">
      <c r="A1609" s="91">
        <v>1601</v>
      </c>
      <c r="B1609" s="91" t="s">
        <v>715</v>
      </c>
      <c r="C1609" s="91" t="s">
        <v>7623</v>
      </c>
      <c r="D1609" s="91" t="s">
        <v>8436</v>
      </c>
      <c r="E1609" s="91" t="s">
        <v>1102</v>
      </c>
      <c r="F1609" s="91" t="s">
        <v>334</v>
      </c>
      <c r="G1609" s="4">
        <v>150</v>
      </c>
      <c r="H1609" s="4">
        <v>150</v>
      </c>
      <c r="I1609" s="4">
        <v>30</v>
      </c>
      <c r="J1609" s="519"/>
    </row>
    <row r="1610" spans="1:10" ht="24" customHeight="1" x14ac:dyDescent="0.2">
      <c r="A1610" s="91">
        <v>1602</v>
      </c>
      <c r="B1610" s="91" t="s">
        <v>715</v>
      </c>
      <c r="C1610" s="91" t="s">
        <v>1818</v>
      </c>
      <c r="D1610" s="91" t="s">
        <v>8437</v>
      </c>
      <c r="E1610" s="91" t="s">
        <v>1102</v>
      </c>
      <c r="F1610" s="91" t="s">
        <v>334</v>
      </c>
      <c r="G1610" s="4">
        <v>150</v>
      </c>
      <c r="H1610" s="4">
        <v>150</v>
      </c>
      <c r="I1610" s="4">
        <v>30</v>
      </c>
      <c r="J1610" s="519"/>
    </row>
    <row r="1611" spans="1:10" ht="24" customHeight="1" x14ac:dyDescent="0.2">
      <c r="A1611" s="91">
        <v>1603</v>
      </c>
      <c r="B1611" s="91" t="s">
        <v>1208</v>
      </c>
      <c r="C1611" s="91" t="s">
        <v>8438</v>
      </c>
      <c r="D1611" s="91" t="s">
        <v>8439</v>
      </c>
      <c r="E1611" s="91" t="s">
        <v>1102</v>
      </c>
      <c r="F1611" s="91" t="s">
        <v>334</v>
      </c>
      <c r="G1611" s="4">
        <v>150</v>
      </c>
      <c r="H1611" s="4">
        <v>150</v>
      </c>
      <c r="I1611" s="4">
        <v>30</v>
      </c>
      <c r="J1611" s="519"/>
    </row>
    <row r="1612" spans="1:10" ht="24" customHeight="1" x14ac:dyDescent="0.2">
      <c r="A1612" s="91">
        <v>1604</v>
      </c>
      <c r="B1612" s="91" t="s">
        <v>757</v>
      </c>
      <c r="C1612" s="91" t="s">
        <v>8440</v>
      </c>
      <c r="D1612" s="91" t="s">
        <v>8441</v>
      </c>
      <c r="E1612" s="91" t="s">
        <v>1102</v>
      </c>
      <c r="F1612" s="91" t="s">
        <v>334</v>
      </c>
      <c r="G1612" s="4">
        <v>150</v>
      </c>
      <c r="H1612" s="4">
        <v>150</v>
      </c>
      <c r="I1612" s="4">
        <v>30</v>
      </c>
      <c r="J1612" s="519"/>
    </row>
    <row r="1613" spans="1:10" ht="24" customHeight="1" x14ac:dyDescent="0.2">
      <c r="A1613" s="91">
        <v>1605</v>
      </c>
      <c r="B1613" s="91" t="s">
        <v>1114</v>
      </c>
      <c r="C1613" s="91" t="s">
        <v>8442</v>
      </c>
      <c r="D1613" s="91" t="s">
        <v>8443</v>
      </c>
      <c r="E1613" s="91" t="s">
        <v>1102</v>
      </c>
      <c r="F1613" s="91" t="s">
        <v>334</v>
      </c>
      <c r="G1613" s="4">
        <v>150</v>
      </c>
      <c r="H1613" s="4">
        <v>150</v>
      </c>
      <c r="I1613" s="4">
        <v>30</v>
      </c>
      <c r="J1613" s="519"/>
    </row>
    <row r="1614" spans="1:10" ht="24" customHeight="1" x14ac:dyDescent="0.2">
      <c r="A1614" s="91">
        <v>1606</v>
      </c>
      <c r="B1614" s="91" t="s">
        <v>818</v>
      </c>
      <c r="C1614" s="91" t="s">
        <v>7972</v>
      </c>
      <c r="D1614" s="91" t="s">
        <v>8444</v>
      </c>
      <c r="E1614" s="91" t="s">
        <v>1102</v>
      </c>
      <c r="F1614" s="91" t="s">
        <v>334</v>
      </c>
      <c r="G1614" s="4">
        <v>150</v>
      </c>
      <c r="H1614" s="4">
        <v>150</v>
      </c>
      <c r="I1614" s="4">
        <v>30</v>
      </c>
      <c r="J1614" s="519"/>
    </row>
    <row r="1615" spans="1:10" ht="24" customHeight="1" x14ac:dyDescent="0.2">
      <c r="A1615" s="91">
        <v>1607</v>
      </c>
      <c r="B1615" s="91" t="s">
        <v>1481</v>
      </c>
      <c r="C1615" s="91" t="s">
        <v>2097</v>
      </c>
      <c r="D1615" s="91" t="s">
        <v>8445</v>
      </c>
      <c r="E1615" s="91" t="s">
        <v>1102</v>
      </c>
      <c r="F1615" s="91" t="s">
        <v>334</v>
      </c>
      <c r="G1615" s="4">
        <v>150</v>
      </c>
      <c r="H1615" s="4">
        <v>150</v>
      </c>
      <c r="I1615" s="4">
        <v>30</v>
      </c>
      <c r="J1615" s="519"/>
    </row>
    <row r="1616" spans="1:10" ht="24" customHeight="1" x14ac:dyDescent="0.2">
      <c r="A1616" s="91">
        <v>1608</v>
      </c>
      <c r="B1616" s="91" t="s">
        <v>828</v>
      </c>
      <c r="C1616" s="91" t="s">
        <v>8446</v>
      </c>
      <c r="D1616" s="91" t="s">
        <v>8447</v>
      </c>
      <c r="E1616" s="91" t="s">
        <v>1102</v>
      </c>
      <c r="F1616" s="91" t="s">
        <v>334</v>
      </c>
      <c r="G1616" s="4">
        <v>150</v>
      </c>
      <c r="H1616" s="4">
        <v>150</v>
      </c>
      <c r="I1616" s="4">
        <v>30</v>
      </c>
      <c r="J1616" s="519"/>
    </row>
    <row r="1617" spans="1:10" ht="24" customHeight="1" x14ac:dyDescent="0.2">
      <c r="A1617" s="91">
        <v>1609</v>
      </c>
      <c r="B1617" s="91" t="s">
        <v>3155</v>
      </c>
      <c r="C1617" s="91" t="s">
        <v>8448</v>
      </c>
      <c r="D1617" s="91" t="s">
        <v>8449</v>
      </c>
      <c r="E1617" s="91" t="s">
        <v>1102</v>
      </c>
      <c r="F1617" s="91" t="s">
        <v>334</v>
      </c>
      <c r="G1617" s="4">
        <v>150</v>
      </c>
      <c r="H1617" s="4">
        <v>150</v>
      </c>
      <c r="I1617" s="4">
        <v>30</v>
      </c>
      <c r="J1617" s="519"/>
    </row>
    <row r="1618" spans="1:10" ht="24" customHeight="1" x14ac:dyDescent="0.2">
      <c r="A1618" s="91">
        <v>1610</v>
      </c>
      <c r="B1618" s="91" t="s">
        <v>1131</v>
      </c>
      <c r="C1618" s="91" t="s">
        <v>8450</v>
      </c>
      <c r="D1618" s="91" t="s">
        <v>8451</v>
      </c>
      <c r="E1618" s="91" t="s">
        <v>1102</v>
      </c>
      <c r="F1618" s="91" t="s">
        <v>334</v>
      </c>
      <c r="G1618" s="4">
        <v>150</v>
      </c>
      <c r="H1618" s="4">
        <v>150</v>
      </c>
      <c r="I1618" s="4">
        <v>30</v>
      </c>
      <c r="J1618" s="519"/>
    </row>
    <row r="1619" spans="1:10" ht="24" customHeight="1" x14ac:dyDescent="0.2">
      <c r="A1619" s="91">
        <v>1611</v>
      </c>
      <c r="B1619" s="91" t="s">
        <v>1142</v>
      </c>
      <c r="C1619" s="91" t="s">
        <v>8452</v>
      </c>
      <c r="D1619" s="91" t="s">
        <v>8453</v>
      </c>
      <c r="E1619" s="91" t="s">
        <v>1102</v>
      </c>
      <c r="F1619" s="91" t="s">
        <v>334</v>
      </c>
      <c r="G1619" s="4">
        <v>150</v>
      </c>
      <c r="H1619" s="4">
        <v>150</v>
      </c>
      <c r="I1619" s="4">
        <v>30</v>
      </c>
      <c r="J1619" s="519"/>
    </row>
    <row r="1620" spans="1:10" ht="24" customHeight="1" x14ac:dyDescent="0.2">
      <c r="A1620" s="91">
        <v>1612</v>
      </c>
      <c r="B1620" s="91" t="s">
        <v>822</v>
      </c>
      <c r="C1620" s="91" t="s">
        <v>8454</v>
      </c>
      <c r="D1620" s="91" t="s">
        <v>8455</v>
      </c>
      <c r="E1620" s="91" t="s">
        <v>1102</v>
      </c>
      <c r="F1620" s="91" t="s">
        <v>334</v>
      </c>
      <c r="G1620" s="4">
        <v>150</v>
      </c>
      <c r="H1620" s="4">
        <v>150</v>
      </c>
      <c r="I1620" s="4">
        <v>30</v>
      </c>
      <c r="J1620" s="519"/>
    </row>
    <row r="1621" spans="1:10" ht="24" customHeight="1" x14ac:dyDescent="0.2">
      <c r="A1621" s="91">
        <v>1613</v>
      </c>
      <c r="B1621" s="91" t="s">
        <v>1059</v>
      </c>
      <c r="C1621" s="91" t="s">
        <v>8456</v>
      </c>
      <c r="D1621" s="91" t="s">
        <v>8457</v>
      </c>
      <c r="E1621" s="91" t="s">
        <v>1102</v>
      </c>
      <c r="F1621" s="91" t="s">
        <v>334</v>
      </c>
      <c r="G1621" s="4">
        <v>150</v>
      </c>
      <c r="H1621" s="4">
        <v>150</v>
      </c>
      <c r="I1621" s="4">
        <v>30</v>
      </c>
      <c r="J1621" s="519"/>
    </row>
    <row r="1622" spans="1:10" ht="24" customHeight="1" x14ac:dyDescent="0.2">
      <c r="A1622" s="91">
        <v>1614</v>
      </c>
      <c r="B1622" s="91" t="s">
        <v>3440</v>
      </c>
      <c r="C1622" s="91" t="s">
        <v>8458</v>
      </c>
      <c r="D1622" s="91" t="s">
        <v>8459</v>
      </c>
      <c r="E1622" s="91" t="s">
        <v>1102</v>
      </c>
      <c r="F1622" s="91" t="s">
        <v>334</v>
      </c>
      <c r="G1622" s="4">
        <v>150</v>
      </c>
      <c r="H1622" s="4">
        <v>150</v>
      </c>
      <c r="I1622" s="4">
        <v>30</v>
      </c>
      <c r="J1622" s="519"/>
    </row>
    <row r="1623" spans="1:10" ht="24" customHeight="1" x14ac:dyDescent="0.2">
      <c r="A1623" s="91">
        <v>1615</v>
      </c>
      <c r="B1623" s="91" t="s">
        <v>1707</v>
      </c>
      <c r="C1623" s="91" t="s">
        <v>8460</v>
      </c>
      <c r="D1623" s="91" t="s">
        <v>8461</v>
      </c>
      <c r="E1623" s="91" t="s">
        <v>1102</v>
      </c>
      <c r="F1623" s="91" t="s">
        <v>334</v>
      </c>
      <c r="G1623" s="4">
        <v>150</v>
      </c>
      <c r="H1623" s="4">
        <v>150</v>
      </c>
      <c r="I1623" s="4">
        <v>30</v>
      </c>
      <c r="J1623" s="519"/>
    </row>
    <row r="1624" spans="1:10" ht="24" customHeight="1" x14ac:dyDescent="0.2">
      <c r="A1624" s="91">
        <v>1616</v>
      </c>
      <c r="B1624" s="91" t="s">
        <v>712</v>
      </c>
      <c r="C1624" s="91" t="s">
        <v>8323</v>
      </c>
      <c r="D1624" s="91" t="s">
        <v>8462</v>
      </c>
      <c r="E1624" s="91" t="s">
        <v>1102</v>
      </c>
      <c r="F1624" s="91" t="s">
        <v>334</v>
      </c>
      <c r="G1624" s="4">
        <v>150</v>
      </c>
      <c r="H1624" s="4">
        <v>150</v>
      </c>
      <c r="I1624" s="4">
        <v>30</v>
      </c>
      <c r="J1624" s="519"/>
    </row>
    <row r="1625" spans="1:10" ht="24" customHeight="1" x14ac:dyDescent="0.2">
      <c r="A1625" s="91">
        <v>1617</v>
      </c>
      <c r="B1625" s="91" t="s">
        <v>783</v>
      </c>
      <c r="C1625" s="91" t="s">
        <v>2005</v>
      </c>
      <c r="D1625" s="91" t="s">
        <v>8463</v>
      </c>
      <c r="E1625" s="91" t="s">
        <v>1102</v>
      </c>
      <c r="F1625" s="91" t="s">
        <v>334</v>
      </c>
      <c r="G1625" s="4">
        <v>150</v>
      </c>
      <c r="H1625" s="4">
        <v>150</v>
      </c>
      <c r="I1625" s="4">
        <v>30</v>
      </c>
      <c r="J1625" s="519"/>
    </row>
    <row r="1626" spans="1:10" ht="24" customHeight="1" x14ac:dyDescent="0.2">
      <c r="A1626" s="91">
        <v>1618</v>
      </c>
      <c r="B1626" s="91" t="s">
        <v>2354</v>
      </c>
      <c r="C1626" s="91" t="s">
        <v>6516</v>
      </c>
      <c r="D1626" s="91" t="s">
        <v>8464</v>
      </c>
      <c r="E1626" s="91" t="s">
        <v>1102</v>
      </c>
      <c r="F1626" s="91" t="s">
        <v>334</v>
      </c>
      <c r="G1626" s="4">
        <v>150</v>
      </c>
      <c r="H1626" s="4">
        <v>150</v>
      </c>
      <c r="I1626" s="4">
        <v>30</v>
      </c>
      <c r="J1626" s="519"/>
    </row>
    <row r="1627" spans="1:10" ht="24" customHeight="1" x14ac:dyDescent="0.2">
      <c r="A1627" s="91">
        <v>1619</v>
      </c>
      <c r="B1627" s="91" t="s">
        <v>1012</v>
      </c>
      <c r="C1627" s="91" t="s">
        <v>8465</v>
      </c>
      <c r="D1627" s="91" t="s">
        <v>8466</v>
      </c>
      <c r="E1627" s="91" t="s">
        <v>1102</v>
      </c>
      <c r="F1627" s="91" t="s">
        <v>334</v>
      </c>
      <c r="G1627" s="4">
        <v>150</v>
      </c>
      <c r="H1627" s="4">
        <v>150</v>
      </c>
      <c r="I1627" s="4">
        <v>30</v>
      </c>
      <c r="J1627" s="519"/>
    </row>
    <row r="1628" spans="1:10" ht="24" customHeight="1" x14ac:dyDescent="0.2">
      <c r="A1628" s="91">
        <v>1620</v>
      </c>
      <c r="B1628" s="91" t="s">
        <v>715</v>
      </c>
      <c r="C1628" s="91" t="s">
        <v>8467</v>
      </c>
      <c r="D1628" s="91" t="s">
        <v>8468</v>
      </c>
      <c r="E1628" s="91" t="s">
        <v>1102</v>
      </c>
      <c r="F1628" s="91" t="s">
        <v>334</v>
      </c>
      <c r="G1628" s="4">
        <v>150</v>
      </c>
      <c r="H1628" s="4">
        <v>150</v>
      </c>
      <c r="I1628" s="4">
        <v>30</v>
      </c>
      <c r="J1628" s="519"/>
    </row>
    <row r="1629" spans="1:10" ht="24" customHeight="1" x14ac:dyDescent="0.2">
      <c r="A1629" s="91">
        <v>1621</v>
      </c>
      <c r="B1629" s="91" t="s">
        <v>1151</v>
      </c>
      <c r="C1629" s="91" t="s">
        <v>8469</v>
      </c>
      <c r="D1629" s="91" t="s">
        <v>8470</v>
      </c>
      <c r="E1629" s="91" t="s">
        <v>1102</v>
      </c>
      <c r="F1629" s="91" t="s">
        <v>334</v>
      </c>
      <c r="G1629" s="4">
        <v>150</v>
      </c>
      <c r="H1629" s="4">
        <v>150</v>
      </c>
      <c r="I1629" s="4">
        <v>30</v>
      </c>
      <c r="J1629" s="519"/>
    </row>
    <row r="1630" spans="1:10" ht="24" customHeight="1" x14ac:dyDescent="0.2">
      <c r="A1630" s="91">
        <v>1622</v>
      </c>
      <c r="B1630" s="91" t="s">
        <v>806</v>
      </c>
      <c r="C1630" s="91" t="s">
        <v>8471</v>
      </c>
      <c r="D1630" s="91" t="s">
        <v>8472</v>
      </c>
      <c r="E1630" s="91" t="s">
        <v>1102</v>
      </c>
      <c r="F1630" s="91" t="s">
        <v>334</v>
      </c>
      <c r="G1630" s="4">
        <v>150</v>
      </c>
      <c r="H1630" s="4">
        <v>150</v>
      </c>
      <c r="I1630" s="4">
        <v>30</v>
      </c>
      <c r="J1630" s="519"/>
    </row>
    <row r="1631" spans="1:10" ht="24" customHeight="1" x14ac:dyDescent="0.2">
      <c r="A1631" s="91">
        <v>1623</v>
      </c>
      <c r="B1631" s="91" t="s">
        <v>757</v>
      </c>
      <c r="C1631" s="91" t="s">
        <v>8473</v>
      </c>
      <c r="D1631" s="91" t="s">
        <v>8474</v>
      </c>
      <c r="E1631" s="91" t="s">
        <v>1102</v>
      </c>
      <c r="F1631" s="91" t="s">
        <v>334</v>
      </c>
      <c r="G1631" s="4">
        <v>150</v>
      </c>
      <c r="H1631" s="4">
        <v>150</v>
      </c>
      <c r="I1631" s="4">
        <v>30</v>
      </c>
      <c r="J1631" s="519"/>
    </row>
    <row r="1632" spans="1:10" ht="24" customHeight="1" x14ac:dyDescent="0.2">
      <c r="A1632" s="91">
        <v>1624</v>
      </c>
      <c r="B1632" s="91" t="s">
        <v>1919</v>
      </c>
      <c r="C1632" s="91" t="s">
        <v>1259</v>
      </c>
      <c r="D1632" s="91" t="s">
        <v>8475</v>
      </c>
      <c r="E1632" s="91" t="s">
        <v>1102</v>
      </c>
      <c r="F1632" s="91" t="s">
        <v>334</v>
      </c>
      <c r="G1632" s="4">
        <v>150</v>
      </c>
      <c r="H1632" s="4">
        <v>150</v>
      </c>
      <c r="I1632" s="4">
        <v>30</v>
      </c>
      <c r="J1632" s="519"/>
    </row>
    <row r="1633" spans="1:10" ht="24" customHeight="1" x14ac:dyDescent="0.2">
      <c r="A1633" s="91">
        <v>1625</v>
      </c>
      <c r="B1633" s="91" t="s">
        <v>1304</v>
      </c>
      <c r="C1633" s="91" t="s">
        <v>8431</v>
      </c>
      <c r="D1633" s="91" t="s">
        <v>8476</v>
      </c>
      <c r="E1633" s="91" t="s">
        <v>1102</v>
      </c>
      <c r="F1633" s="91" t="s">
        <v>334</v>
      </c>
      <c r="G1633" s="4">
        <v>150</v>
      </c>
      <c r="H1633" s="4">
        <v>150</v>
      </c>
      <c r="I1633" s="4">
        <v>30</v>
      </c>
      <c r="J1633" s="519"/>
    </row>
    <row r="1634" spans="1:10" ht="24" customHeight="1" x14ac:dyDescent="0.2">
      <c r="A1634" s="91">
        <v>1626</v>
      </c>
      <c r="B1634" s="91" t="s">
        <v>1012</v>
      </c>
      <c r="C1634" s="91" t="s">
        <v>8477</v>
      </c>
      <c r="D1634" s="91" t="s">
        <v>8478</v>
      </c>
      <c r="E1634" s="91" t="s">
        <v>1102</v>
      </c>
      <c r="F1634" s="91" t="s">
        <v>334</v>
      </c>
      <c r="G1634" s="4">
        <v>150</v>
      </c>
      <c r="H1634" s="4">
        <v>150</v>
      </c>
      <c r="I1634" s="4">
        <v>30</v>
      </c>
      <c r="J1634" s="519"/>
    </row>
    <row r="1635" spans="1:10" ht="24" customHeight="1" x14ac:dyDescent="0.2">
      <c r="A1635" s="91">
        <v>1627</v>
      </c>
      <c r="B1635" s="91" t="s">
        <v>1136</v>
      </c>
      <c r="C1635" s="91" t="s">
        <v>8479</v>
      </c>
      <c r="D1635" s="91" t="s">
        <v>8480</v>
      </c>
      <c r="E1635" s="91" t="s">
        <v>1102</v>
      </c>
      <c r="F1635" s="91" t="s">
        <v>334</v>
      </c>
      <c r="G1635" s="4">
        <v>150</v>
      </c>
      <c r="H1635" s="4">
        <v>150</v>
      </c>
      <c r="I1635" s="4">
        <v>30</v>
      </c>
      <c r="J1635" s="519"/>
    </row>
    <row r="1636" spans="1:10" ht="24" customHeight="1" x14ac:dyDescent="0.2">
      <c r="A1636" s="91">
        <v>1628</v>
      </c>
      <c r="B1636" s="91" t="s">
        <v>715</v>
      </c>
      <c r="C1636" s="91" t="s">
        <v>8481</v>
      </c>
      <c r="D1636" s="91" t="s">
        <v>8482</v>
      </c>
      <c r="E1636" s="91" t="s">
        <v>1102</v>
      </c>
      <c r="F1636" s="91" t="s">
        <v>334</v>
      </c>
      <c r="G1636" s="4">
        <v>150</v>
      </c>
      <c r="H1636" s="4">
        <v>150</v>
      </c>
      <c r="I1636" s="4">
        <v>30</v>
      </c>
      <c r="J1636" s="519"/>
    </row>
    <row r="1637" spans="1:10" ht="24" customHeight="1" x14ac:dyDescent="0.2">
      <c r="A1637" s="91">
        <v>1629</v>
      </c>
      <c r="B1637" s="91" t="s">
        <v>1099</v>
      </c>
      <c r="C1637" s="91" t="s">
        <v>8483</v>
      </c>
      <c r="D1637" s="91" t="s">
        <v>8484</v>
      </c>
      <c r="E1637" s="91" t="s">
        <v>1102</v>
      </c>
      <c r="F1637" s="91" t="s">
        <v>334</v>
      </c>
      <c r="G1637" s="4">
        <v>150</v>
      </c>
      <c r="H1637" s="4">
        <v>150</v>
      </c>
      <c r="I1637" s="4">
        <v>30</v>
      </c>
      <c r="J1637" s="519"/>
    </row>
    <row r="1638" spans="1:10" ht="24" customHeight="1" x14ac:dyDescent="0.2">
      <c r="A1638" s="91">
        <v>1630</v>
      </c>
      <c r="B1638" s="91" t="s">
        <v>1106</v>
      </c>
      <c r="C1638" s="91" t="s">
        <v>8485</v>
      </c>
      <c r="D1638" s="91" t="s">
        <v>8486</v>
      </c>
      <c r="E1638" s="91" t="s">
        <v>1102</v>
      </c>
      <c r="F1638" s="91" t="s">
        <v>334</v>
      </c>
      <c r="G1638" s="4">
        <v>150</v>
      </c>
      <c r="H1638" s="4">
        <v>150</v>
      </c>
      <c r="I1638" s="4">
        <v>30</v>
      </c>
      <c r="J1638" s="519"/>
    </row>
    <row r="1639" spans="1:10" ht="24" customHeight="1" x14ac:dyDescent="0.2">
      <c r="A1639" s="91">
        <v>1631</v>
      </c>
      <c r="B1639" s="91" t="s">
        <v>1796</v>
      </c>
      <c r="C1639" s="91" t="s">
        <v>1438</v>
      </c>
      <c r="D1639" s="91" t="s">
        <v>8487</v>
      </c>
      <c r="E1639" s="91" t="s">
        <v>1102</v>
      </c>
      <c r="F1639" s="91" t="s">
        <v>334</v>
      </c>
      <c r="G1639" s="4">
        <v>150</v>
      </c>
      <c r="H1639" s="4">
        <v>150</v>
      </c>
      <c r="I1639" s="4">
        <v>30</v>
      </c>
      <c r="J1639" s="519"/>
    </row>
    <row r="1640" spans="1:10" ht="24" customHeight="1" x14ac:dyDescent="0.2">
      <c r="A1640" s="91">
        <v>1632</v>
      </c>
      <c r="B1640" s="91" t="s">
        <v>2249</v>
      </c>
      <c r="C1640" s="91" t="s">
        <v>8488</v>
      </c>
      <c r="D1640" s="91" t="s">
        <v>8489</v>
      </c>
      <c r="E1640" s="91" t="s">
        <v>1102</v>
      </c>
      <c r="F1640" s="91" t="s">
        <v>334</v>
      </c>
      <c r="G1640" s="4">
        <v>150</v>
      </c>
      <c r="H1640" s="4">
        <v>150</v>
      </c>
      <c r="I1640" s="4">
        <v>30</v>
      </c>
      <c r="J1640" s="519"/>
    </row>
    <row r="1641" spans="1:10" ht="24" customHeight="1" x14ac:dyDescent="0.2">
      <c r="A1641" s="91">
        <v>1633</v>
      </c>
      <c r="B1641" s="91" t="s">
        <v>1125</v>
      </c>
      <c r="C1641" s="91" t="s">
        <v>1083</v>
      </c>
      <c r="D1641" s="91" t="s">
        <v>8490</v>
      </c>
      <c r="E1641" s="91" t="s">
        <v>1102</v>
      </c>
      <c r="F1641" s="91" t="s">
        <v>334</v>
      </c>
      <c r="G1641" s="4">
        <v>150</v>
      </c>
      <c r="H1641" s="4">
        <v>150</v>
      </c>
      <c r="I1641" s="4">
        <v>30</v>
      </c>
      <c r="J1641" s="519"/>
    </row>
    <row r="1642" spans="1:10" ht="24" customHeight="1" x14ac:dyDescent="0.2">
      <c r="A1642" s="91">
        <v>1634</v>
      </c>
      <c r="B1642" s="91" t="s">
        <v>1151</v>
      </c>
      <c r="C1642" s="91" t="s">
        <v>833</v>
      </c>
      <c r="D1642" s="91" t="s">
        <v>8491</v>
      </c>
      <c r="E1642" s="91" t="s">
        <v>1102</v>
      </c>
      <c r="F1642" s="91" t="s">
        <v>334</v>
      </c>
      <c r="G1642" s="4">
        <v>150</v>
      </c>
      <c r="H1642" s="4">
        <v>150</v>
      </c>
      <c r="I1642" s="4">
        <v>30</v>
      </c>
      <c r="J1642" s="519"/>
    </row>
    <row r="1643" spans="1:10" ht="24" customHeight="1" x14ac:dyDescent="0.2">
      <c r="A1643" s="91">
        <v>1635</v>
      </c>
      <c r="B1643" s="91" t="s">
        <v>2992</v>
      </c>
      <c r="C1643" s="91" t="s">
        <v>8492</v>
      </c>
      <c r="D1643" s="91" t="s">
        <v>8493</v>
      </c>
      <c r="E1643" s="91" t="s">
        <v>1102</v>
      </c>
      <c r="F1643" s="91" t="s">
        <v>334</v>
      </c>
      <c r="G1643" s="4">
        <v>150</v>
      </c>
      <c r="H1643" s="4">
        <v>150</v>
      </c>
      <c r="I1643" s="4">
        <v>30</v>
      </c>
      <c r="J1643" s="519"/>
    </row>
    <row r="1644" spans="1:10" ht="24" customHeight="1" x14ac:dyDescent="0.2">
      <c r="A1644" s="91">
        <v>1636</v>
      </c>
      <c r="B1644" s="91" t="s">
        <v>945</v>
      </c>
      <c r="C1644" s="91" t="s">
        <v>8494</v>
      </c>
      <c r="D1644" s="91" t="s">
        <v>8495</v>
      </c>
      <c r="E1644" s="91" t="s">
        <v>1102</v>
      </c>
      <c r="F1644" s="91" t="s">
        <v>334</v>
      </c>
      <c r="G1644" s="4">
        <v>150</v>
      </c>
      <c r="H1644" s="4">
        <v>150</v>
      </c>
      <c r="I1644" s="4">
        <v>30</v>
      </c>
      <c r="J1644" s="519"/>
    </row>
    <row r="1645" spans="1:10" ht="24" customHeight="1" x14ac:dyDescent="0.2">
      <c r="A1645" s="91">
        <v>1637</v>
      </c>
      <c r="B1645" s="91" t="s">
        <v>8496</v>
      </c>
      <c r="C1645" s="91" t="s">
        <v>8497</v>
      </c>
      <c r="D1645" s="91" t="s">
        <v>8498</v>
      </c>
      <c r="E1645" s="91" t="s">
        <v>1102</v>
      </c>
      <c r="F1645" s="91" t="s">
        <v>334</v>
      </c>
      <c r="G1645" s="4">
        <v>150</v>
      </c>
      <c r="H1645" s="4">
        <v>150</v>
      </c>
      <c r="I1645" s="4">
        <v>30</v>
      </c>
      <c r="J1645" s="519"/>
    </row>
    <row r="1646" spans="1:10" ht="24" customHeight="1" x14ac:dyDescent="0.2">
      <c r="A1646" s="91">
        <v>1638</v>
      </c>
      <c r="B1646" s="91" t="s">
        <v>8499</v>
      </c>
      <c r="C1646" s="91" t="s">
        <v>2005</v>
      </c>
      <c r="D1646" s="91" t="s">
        <v>8500</v>
      </c>
      <c r="E1646" s="91" t="s">
        <v>1102</v>
      </c>
      <c r="F1646" s="91" t="s">
        <v>334</v>
      </c>
      <c r="G1646" s="4">
        <v>150</v>
      </c>
      <c r="H1646" s="4">
        <v>150</v>
      </c>
      <c r="I1646" s="4">
        <v>30</v>
      </c>
      <c r="J1646" s="519"/>
    </row>
    <row r="1647" spans="1:10" ht="24" customHeight="1" x14ac:dyDescent="0.2">
      <c r="A1647" s="91">
        <v>1639</v>
      </c>
      <c r="B1647" s="91" t="s">
        <v>982</v>
      </c>
      <c r="C1647" s="91" t="s">
        <v>3164</v>
      </c>
      <c r="D1647" s="91" t="s">
        <v>8501</v>
      </c>
      <c r="E1647" s="91" t="s">
        <v>1102</v>
      </c>
      <c r="F1647" s="91" t="s">
        <v>334</v>
      </c>
      <c r="G1647" s="4">
        <v>150</v>
      </c>
      <c r="H1647" s="4">
        <v>150</v>
      </c>
      <c r="I1647" s="4">
        <v>30</v>
      </c>
      <c r="J1647" s="519"/>
    </row>
    <row r="1648" spans="1:10" ht="24" customHeight="1" x14ac:dyDescent="0.2">
      <c r="A1648" s="91">
        <v>1640</v>
      </c>
      <c r="B1648" s="91" t="s">
        <v>2225</v>
      </c>
      <c r="C1648" s="91" t="s">
        <v>2160</v>
      </c>
      <c r="D1648" s="91" t="s">
        <v>8502</v>
      </c>
      <c r="E1648" s="91" t="s">
        <v>1102</v>
      </c>
      <c r="F1648" s="91" t="s">
        <v>334</v>
      </c>
      <c r="G1648" s="4">
        <v>150</v>
      </c>
      <c r="H1648" s="4">
        <v>150</v>
      </c>
      <c r="I1648" s="4">
        <v>30</v>
      </c>
      <c r="J1648" s="519"/>
    </row>
    <row r="1649" spans="1:10" ht="24" customHeight="1" x14ac:dyDescent="0.2">
      <c r="A1649" s="91">
        <v>1641</v>
      </c>
      <c r="B1649" s="91" t="s">
        <v>1520</v>
      </c>
      <c r="C1649" s="91" t="s">
        <v>1560</v>
      </c>
      <c r="D1649" s="91" t="s">
        <v>8503</v>
      </c>
      <c r="E1649" s="91" t="s">
        <v>1102</v>
      </c>
      <c r="F1649" s="91" t="s">
        <v>334</v>
      </c>
      <c r="G1649" s="4">
        <v>150</v>
      </c>
      <c r="H1649" s="4">
        <v>150</v>
      </c>
      <c r="I1649" s="4">
        <v>30</v>
      </c>
      <c r="J1649" s="519"/>
    </row>
    <row r="1650" spans="1:10" ht="24" customHeight="1" x14ac:dyDescent="0.2">
      <c r="A1650" s="91">
        <v>1642</v>
      </c>
      <c r="B1650" s="91" t="s">
        <v>725</v>
      </c>
      <c r="C1650" s="91" t="s">
        <v>2359</v>
      </c>
      <c r="D1650" s="91" t="s">
        <v>8504</v>
      </c>
      <c r="E1650" s="91" t="s">
        <v>1102</v>
      </c>
      <c r="F1650" s="91" t="s">
        <v>334</v>
      </c>
      <c r="G1650" s="4">
        <v>150</v>
      </c>
      <c r="H1650" s="4">
        <v>150</v>
      </c>
      <c r="I1650" s="4">
        <v>30</v>
      </c>
      <c r="J1650" s="519"/>
    </row>
    <row r="1651" spans="1:10" ht="24" customHeight="1" x14ac:dyDescent="0.2">
      <c r="A1651" s="91">
        <v>1643</v>
      </c>
      <c r="B1651" s="91" t="s">
        <v>2215</v>
      </c>
      <c r="C1651" s="91" t="s">
        <v>8505</v>
      </c>
      <c r="D1651" s="91" t="s">
        <v>8506</v>
      </c>
      <c r="E1651" s="91" t="s">
        <v>1102</v>
      </c>
      <c r="F1651" s="91" t="s">
        <v>334</v>
      </c>
      <c r="G1651" s="4">
        <v>150</v>
      </c>
      <c r="H1651" s="4">
        <v>150</v>
      </c>
      <c r="I1651" s="4">
        <v>30</v>
      </c>
      <c r="J1651" s="519"/>
    </row>
    <row r="1652" spans="1:10" ht="24" customHeight="1" x14ac:dyDescent="0.2">
      <c r="A1652" s="91">
        <v>1644</v>
      </c>
      <c r="B1652" s="91" t="s">
        <v>2469</v>
      </c>
      <c r="C1652" s="91" t="s">
        <v>8507</v>
      </c>
      <c r="D1652" s="91" t="s">
        <v>8508</v>
      </c>
      <c r="E1652" s="91" t="s">
        <v>1102</v>
      </c>
      <c r="F1652" s="91" t="s">
        <v>334</v>
      </c>
      <c r="G1652" s="4">
        <v>150</v>
      </c>
      <c r="H1652" s="4">
        <v>150</v>
      </c>
      <c r="I1652" s="4">
        <v>30</v>
      </c>
      <c r="J1652" s="519"/>
    </row>
    <row r="1653" spans="1:10" ht="24" customHeight="1" x14ac:dyDescent="0.2">
      <c r="A1653" s="91">
        <v>1645</v>
      </c>
      <c r="B1653" s="91" t="s">
        <v>2518</v>
      </c>
      <c r="C1653" s="91" t="s">
        <v>8509</v>
      </c>
      <c r="D1653" s="91" t="s">
        <v>8510</v>
      </c>
      <c r="E1653" s="91" t="s">
        <v>1102</v>
      </c>
      <c r="F1653" s="91" t="s">
        <v>334</v>
      </c>
      <c r="G1653" s="4">
        <v>150</v>
      </c>
      <c r="H1653" s="4">
        <v>150</v>
      </c>
      <c r="I1653" s="4">
        <v>30</v>
      </c>
      <c r="J1653" s="519"/>
    </row>
    <row r="1654" spans="1:10" ht="24" customHeight="1" x14ac:dyDescent="0.2">
      <c r="A1654" s="91">
        <v>1646</v>
      </c>
      <c r="B1654" s="91" t="s">
        <v>888</v>
      </c>
      <c r="C1654" s="91" t="s">
        <v>8511</v>
      </c>
      <c r="D1654" s="91" t="s">
        <v>8512</v>
      </c>
      <c r="E1654" s="91" t="s">
        <v>1102</v>
      </c>
      <c r="F1654" s="91" t="s">
        <v>334</v>
      </c>
      <c r="G1654" s="4">
        <v>150</v>
      </c>
      <c r="H1654" s="4">
        <v>150</v>
      </c>
      <c r="I1654" s="4">
        <v>30</v>
      </c>
      <c r="J1654" s="519"/>
    </row>
    <row r="1655" spans="1:10" ht="24" customHeight="1" x14ac:dyDescent="0.2">
      <c r="A1655" s="91">
        <v>1647</v>
      </c>
      <c r="B1655" s="91" t="s">
        <v>2260</v>
      </c>
      <c r="C1655" s="91" t="s">
        <v>8513</v>
      </c>
      <c r="D1655" s="91" t="s">
        <v>8514</v>
      </c>
      <c r="E1655" s="91" t="s">
        <v>1111</v>
      </c>
      <c r="F1655" s="91" t="s">
        <v>334</v>
      </c>
      <c r="G1655" s="4">
        <v>100</v>
      </c>
      <c r="H1655" s="4">
        <v>100</v>
      </c>
      <c r="I1655" s="4">
        <v>20</v>
      </c>
      <c r="J1655" s="519"/>
    </row>
    <row r="1656" spans="1:10" ht="24" customHeight="1" x14ac:dyDescent="0.2">
      <c r="A1656" s="91">
        <v>1648</v>
      </c>
      <c r="B1656" s="91" t="s">
        <v>8515</v>
      </c>
      <c r="C1656" s="91" t="s">
        <v>8516</v>
      </c>
      <c r="D1656" s="91" t="s">
        <v>8517</v>
      </c>
      <c r="E1656" s="91" t="s">
        <v>1102</v>
      </c>
      <c r="F1656" s="91" t="s">
        <v>334</v>
      </c>
      <c r="G1656" s="4">
        <v>150</v>
      </c>
      <c r="H1656" s="4">
        <v>150</v>
      </c>
      <c r="I1656" s="4">
        <v>30</v>
      </c>
      <c r="J1656" s="519"/>
    </row>
    <row r="1657" spans="1:10" ht="24" customHeight="1" x14ac:dyDescent="0.2">
      <c r="A1657" s="91">
        <v>1649</v>
      </c>
      <c r="B1657" s="91" t="s">
        <v>921</v>
      </c>
      <c r="C1657" s="91" t="s">
        <v>6431</v>
      </c>
      <c r="D1657" s="91" t="s">
        <v>8518</v>
      </c>
      <c r="E1657" s="91" t="s">
        <v>1102</v>
      </c>
      <c r="F1657" s="91" t="s">
        <v>334</v>
      </c>
      <c r="G1657" s="4">
        <v>150</v>
      </c>
      <c r="H1657" s="4">
        <v>150</v>
      </c>
      <c r="I1657" s="4">
        <v>30</v>
      </c>
      <c r="J1657" s="519"/>
    </row>
    <row r="1658" spans="1:10" ht="24" customHeight="1" x14ac:dyDescent="0.2">
      <c r="A1658" s="91">
        <v>1650</v>
      </c>
      <c r="B1658" s="91" t="s">
        <v>757</v>
      </c>
      <c r="C1658" s="91" t="s">
        <v>7362</v>
      </c>
      <c r="D1658" s="91" t="s">
        <v>8519</v>
      </c>
      <c r="E1658" s="91" t="s">
        <v>1102</v>
      </c>
      <c r="F1658" s="91" t="s">
        <v>334</v>
      </c>
      <c r="G1658" s="4">
        <v>150</v>
      </c>
      <c r="H1658" s="4">
        <v>150</v>
      </c>
      <c r="I1658" s="4">
        <v>30</v>
      </c>
      <c r="J1658" s="519"/>
    </row>
    <row r="1659" spans="1:10" ht="24" customHeight="1" x14ac:dyDescent="0.2">
      <c r="A1659" s="91">
        <v>1651</v>
      </c>
      <c r="B1659" s="91" t="s">
        <v>1142</v>
      </c>
      <c r="C1659" s="91" t="s">
        <v>8520</v>
      </c>
      <c r="D1659" s="91" t="s">
        <v>8521</v>
      </c>
      <c r="E1659" s="91" t="s">
        <v>1102</v>
      </c>
      <c r="F1659" s="91" t="s">
        <v>334</v>
      </c>
      <c r="G1659" s="4">
        <v>150</v>
      </c>
      <c r="H1659" s="4">
        <v>150</v>
      </c>
      <c r="I1659" s="4">
        <v>30</v>
      </c>
      <c r="J1659" s="519"/>
    </row>
    <row r="1660" spans="1:10" ht="24" customHeight="1" x14ac:dyDescent="0.2">
      <c r="A1660" s="91">
        <v>1652</v>
      </c>
      <c r="B1660" s="91" t="s">
        <v>1635</v>
      </c>
      <c r="C1660" s="91" t="s">
        <v>1083</v>
      </c>
      <c r="D1660" s="91" t="s">
        <v>8522</v>
      </c>
      <c r="E1660" s="91" t="s">
        <v>1102</v>
      </c>
      <c r="F1660" s="91" t="s">
        <v>334</v>
      </c>
      <c r="G1660" s="4">
        <v>150</v>
      </c>
      <c r="H1660" s="4">
        <v>150</v>
      </c>
      <c r="I1660" s="4">
        <v>30</v>
      </c>
      <c r="J1660" s="519"/>
    </row>
    <row r="1661" spans="1:10" ht="24" customHeight="1" x14ac:dyDescent="0.2">
      <c r="A1661" s="91">
        <v>1653</v>
      </c>
      <c r="B1661" s="91" t="s">
        <v>1139</v>
      </c>
      <c r="C1661" s="91" t="s">
        <v>8523</v>
      </c>
      <c r="D1661" s="91" t="s">
        <v>8524</v>
      </c>
      <c r="E1661" s="91" t="s">
        <v>1102</v>
      </c>
      <c r="F1661" s="91" t="s">
        <v>334</v>
      </c>
      <c r="G1661" s="4">
        <v>150</v>
      </c>
      <c r="H1661" s="4">
        <v>150</v>
      </c>
      <c r="I1661" s="4">
        <v>30</v>
      </c>
      <c r="J1661" s="519"/>
    </row>
    <row r="1662" spans="1:10" ht="24" customHeight="1" x14ac:dyDescent="0.2">
      <c r="A1662" s="91">
        <v>1654</v>
      </c>
      <c r="B1662" s="91" t="s">
        <v>2762</v>
      </c>
      <c r="C1662" s="91" t="s">
        <v>8525</v>
      </c>
      <c r="D1662" s="91" t="s">
        <v>8526</v>
      </c>
      <c r="E1662" s="91" t="s">
        <v>1102</v>
      </c>
      <c r="F1662" s="91" t="s">
        <v>334</v>
      </c>
      <c r="G1662" s="4">
        <v>150</v>
      </c>
      <c r="H1662" s="4">
        <v>150</v>
      </c>
      <c r="I1662" s="4">
        <v>30</v>
      </c>
      <c r="J1662" s="519"/>
    </row>
    <row r="1663" spans="1:10" ht="24" customHeight="1" x14ac:dyDescent="0.2">
      <c r="A1663" s="91">
        <v>1655</v>
      </c>
      <c r="B1663" s="91" t="s">
        <v>715</v>
      </c>
      <c r="C1663" s="91" t="s">
        <v>8527</v>
      </c>
      <c r="D1663" s="91" t="s">
        <v>8528</v>
      </c>
      <c r="E1663" s="91" t="s">
        <v>1102</v>
      </c>
      <c r="F1663" s="91" t="s">
        <v>334</v>
      </c>
      <c r="G1663" s="4">
        <v>150</v>
      </c>
      <c r="H1663" s="4">
        <v>150</v>
      </c>
      <c r="I1663" s="4">
        <v>30</v>
      </c>
      <c r="J1663" s="519"/>
    </row>
    <row r="1664" spans="1:10" ht="24" customHeight="1" x14ac:dyDescent="0.2">
      <c r="A1664" s="91">
        <v>1656</v>
      </c>
      <c r="B1664" s="91" t="s">
        <v>800</v>
      </c>
      <c r="C1664" s="91" t="s">
        <v>7169</v>
      </c>
      <c r="D1664" s="91" t="s">
        <v>8529</v>
      </c>
      <c r="E1664" s="91" t="s">
        <v>1102</v>
      </c>
      <c r="F1664" s="91" t="s">
        <v>334</v>
      </c>
      <c r="G1664" s="4">
        <v>150</v>
      </c>
      <c r="H1664" s="4">
        <v>150</v>
      </c>
      <c r="I1664" s="4">
        <v>30</v>
      </c>
      <c r="J1664" s="519"/>
    </row>
    <row r="1665" spans="1:10" ht="24" customHeight="1" x14ac:dyDescent="0.2">
      <c r="A1665" s="91">
        <v>1657</v>
      </c>
      <c r="B1665" s="91" t="s">
        <v>773</v>
      </c>
      <c r="C1665" s="91" t="s">
        <v>1112</v>
      </c>
      <c r="D1665" s="91" t="s">
        <v>8530</v>
      </c>
      <c r="E1665" s="91" t="s">
        <v>1102</v>
      </c>
      <c r="F1665" s="91" t="s">
        <v>334</v>
      </c>
      <c r="G1665" s="4">
        <v>150</v>
      </c>
      <c r="H1665" s="4">
        <v>150</v>
      </c>
      <c r="I1665" s="4">
        <v>30</v>
      </c>
      <c r="J1665" s="519"/>
    </row>
    <row r="1666" spans="1:10" ht="24" customHeight="1" x14ac:dyDescent="0.2">
      <c r="A1666" s="91">
        <v>1658</v>
      </c>
      <c r="B1666" s="91" t="s">
        <v>2193</v>
      </c>
      <c r="C1666" s="91" t="s">
        <v>1638</v>
      </c>
      <c r="D1666" s="91" t="s">
        <v>8531</v>
      </c>
      <c r="E1666" s="91" t="s">
        <v>1102</v>
      </c>
      <c r="F1666" s="91" t="s">
        <v>334</v>
      </c>
      <c r="G1666" s="4">
        <v>150</v>
      </c>
      <c r="H1666" s="4">
        <v>150</v>
      </c>
      <c r="I1666" s="4">
        <v>30</v>
      </c>
      <c r="J1666" s="519"/>
    </row>
    <row r="1667" spans="1:10" ht="24" customHeight="1" x14ac:dyDescent="0.2">
      <c r="A1667" s="91">
        <v>1659</v>
      </c>
      <c r="B1667" s="91" t="s">
        <v>1068</v>
      </c>
      <c r="C1667" s="91" t="s">
        <v>8532</v>
      </c>
      <c r="D1667" s="91" t="s">
        <v>8533</v>
      </c>
      <c r="E1667" s="91" t="s">
        <v>1102</v>
      </c>
      <c r="F1667" s="91" t="s">
        <v>334</v>
      </c>
      <c r="G1667" s="4">
        <v>150</v>
      </c>
      <c r="H1667" s="4">
        <v>150</v>
      </c>
      <c r="I1667" s="4">
        <v>30</v>
      </c>
      <c r="J1667" s="519"/>
    </row>
    <row r="1668" spans="1:10" ht="24" customHeight="1" x14ac:dyDescent="0.2">
      <c r="A1668" s="91">
        <v>1660</v>
      </c>
      <c r="B1668" s="91" t="s">
        <v>1653</v>
      </c>
      <c r="C1668" s="91" t="s">
        <v>8460</v>
      </c>
      <c r="D1668" s="91" t="s">
        <v>8534</v>
      </c>
      <c r="E1668" s="91" t="s">
        <v>1102</v>
      </c>
      <c r="F1668" s="91" t="s">
        <v>334</v>
      </c>
      <c r="G1668" s="4">
        <v>150</v>
      </c>
      <c r="H1668" s="4">
        <v>150</v>
      </c>
      <c r="I1668" s="4">
        <v>30</v>
      </c>
      <c r="J1668" s="519"/>
    </row>
    <row r="1669" spans="1:10" ht="24" customHeight="1" x14ac:dyDescent="0.2">
      <c r="A1669" s="91">
        <v>1661</v>
      </c>
      <c r="B1669" s="91" t="s">
        <v>852</v>
      </c>
      <c r="C1669" s="91" t="s">
        <v>6979</v>
      </c>
      <c r="D1669" s="91" t="s">
        <v>8535</v>
      </c>
      <c r="E1669" s="91" t="s">
        <v>1102</v>
      </c>
      <c r="F1669" s="91" t="s">
        <v>334</v>
      </c>
      <c r="G1669" s="4">
        <v>150</v>
      </c>
      <c r="H1669" s="4">
        <v>150</v>
      </c>
      <c r="I1669" s="4">
        <v>30</v>
      </c>
      <c r="J1669" s="519"/>
    </row>
    <row r="1670" spans="1:10" ht="24" customHeight="1" x14ac:dyDescent="0.2">
      <c r="A1670" s="91">
        <v>1662</v>
      </c>
      <c r="B1670" s="91" t="s">
        <v>1131</v>
      </c>
      <c r="C1670" s="91" t="s">
        <v>6979</v>
      </c>
      <c r="D1670" s="91" t="s">
        <v>8536</v>
      </c>
      <c r="E1670" s="91" t="s">
        <v>1102</v>
      </c>
      <c r="F1670" s="91" t="s">
        <v>334</v>
      </c>
      <c r="G1670" s="4">
        <v>150</v>
      </c>
      <c r="H1670" s="4">
        <v>150</v>
      </c>
      <c r="I1670" s="4">
        <v>30</v>
      </c>
      <c r="J1670" s="519"/>
    </row>
    <row r="1671" spans="1:10" ht="24" customHeight="1" x14ac:dyDescent="0.2">
      <c r="A1671" s="91">
        <v>1663</v>
      </c>
      <c r="B1671" s="91" t="s">
        <v>6443</v>
      </c>
      <c r="C1671" s="91" t="s">
        <v>6608</v>
      </c>
      <c r="D1671" s="91" t="s">
        <v>8537</v>
      </c>
      <c r="E1671" s="91" t="s">
        <v>1102</v>
      </c>
      <c r="F1671" s="91" t="s">
        <v>334</v>
      </c>
      <c r="G1671" s="4">
        <v>150</v>
      </c>
      <c r="H1671" s="4">
        <v>150</v>
      </c>
      <c r="I1671" s="4">
        <v>30</v>
      </c>
      <c r="J1671" s="519"/>
    </row>
    <row r="1672" spans="1:10" ht="24" customHeight="1" x14ac:dyDescent="0.2">
      <c r="A1672" s="91">
        <v>1664</v>
      </c>
      <c r="B1672" s="91" t="s">
        <v>1478</v>
      </c>
      <c r="C1672" s="91" t="s">
        <v>1571</v>
      </c>
      <c r="D1672" s="91" t="s">
        <v>8538</v>
      </c>
      <c r="E1672" s="91" t="s">
        <v>1102</v>
      </c>
      <c r="F1672" s="91" t="s">
        <v>334</v>
      </c>
      <c r="G1672" s="4">
        <v>150</v>
      </c>
      <c r="H1672" s="4">
        <v>150</v>
      </c>
      <c r="I1672" s="4">
        <v>30</v>
      </c>
      <c r="J1672" s="519"/>
    </row>
    <row r="1673" spans="1:10" ht="24" customHeight="1" x14ac:dyDescent="0.2">
      <c r="A1673" s="91">
        <v>1665</v>
      </c>
      <c r="B1673" s="91" t="s">
        <v>875</v>
      </c>
      <c r="C1673" s="91" t="s">
        <v>8539</v>
      </c>
      <c r="D1673" s="91" t="s">
        <v>8540</v>
      </c>
      <c r="E1673" s="91" t="s">
        <v>1102</v>
      </c>
      <c r="F1673" s="91" t="s">
        <v>334</v>
      </c>
      <c r="G1673" s="4">
        <v>150</v>
      </c>
      <c r="H1673" s="4">
        <v>150</v>
      </c>
      <c r="I1673" s="4">
        <v>30</v>
      </c>
      <c r="J1673" s="519"/>
    </row>
    <row r="1674" spans="1:10" ht="24" customHeight="1" x14ac:dyDescent="0.2">
      <c r="A1674" s="91">
        <v>1666</v>
      </c>
      <c r="B1674" s="91" t="s">
        <v>1230</v>
      </c>
      <c r="C1674" s="91" t="s">
        <v>2663</v>
      </c>
      <c r="D1674" s="91" t="s">
        <v>8541</v>
      </c>
      <c r="E1674" s="91" t="s">
        <v>1102</v>
      </c>
      <c r="F1674" s="91" t="s">
        <v>334</v>
      </c>
      <c r="G1674" s="4">
        <v>150</v>
      </c>
      <c r="H1674" s="4">
        <v>150</v>
      </c>
      <c r="I1674" s="4">
        <v>30</v>
      </c>
      <c r="J1674" s="519"/>
    </row>
    <row r="1675" spans="1:10" ht="24" customHeight="1" x14ac:dyDescent="0.2">
      <c r="A1675" s="91">
        <v>1667</v>
      </c>
      <c r="B1675" s="91" t="s">
        <v>925</v>
      </c>
      <c r="C1675" s="91" t="s">
        <v>8542</v>
      </c>
      <c r="D1675" s="91" t="s">
        <v>8543</v>
      </c>
      <c r="E1675" s="91" t="s">
        <v>1102</v>
      </c>
      <c r="F1675" s="91" t="s">
        <v>334</v>
      </c>
      <c r="G1675" s="4">
        <v>150</v>
      </c>
      <c r="H1675" s="4">
        <v>150</v>
      </c>
      <c r="I1675" s="4">
        <v>30</v>
      </c>
      <c r="J1675" s="519"/>
    </row>
    <row r="1676" spans="1:10" ht="24" customHeight="1" x14ac:dyDescent="0.2">
      <c r="A1676" s="91">
        <v>1668</v>
      </c>
      <c r="B1676" s="91" t="s">
        <v>1851</v>
      </c>
      <c r="C1676" s="91" t="s">
        <v>6602</v>
      </c>
      <c r="D1676" s="91" t="s">
        <v>8544</v>
      </c>
      <c r="E1676" s="91" t="s">
        <v>1102</v>
      </c>
      <c r="F1676" s="91" t="s">
        <v>334</v>
      </c>
      <c r="G1676" s="4">
        <v>150</v>
      </c>
      <c r="H1676" s="4">
        <v>150</v>
      </c>
      <c r="I1676" s="4">
        <v>30</v>
      </c>
      <c r="J1676" s="519"/>
    </row>
    <row r="1677" spans="1:10" ht="24" customHeight="1" x14ac:dyDescent="0.2">
      <c r="A1677" s="91">
        <v>1669</v>
      </c>
      <c r="B1677" s="91" t="s">
        <v>994</v>
      </c>
      <c r="C1677" s="91" t="s">
        <v>8545</v>
      </c>
      <c r="D1677" s="91" t="s">
        <v>8546</v>
      </c>
      <c r="E1677" s="91" t="s">
        <v>1102</v>
      </c>
      <c r="F1677" s="91" t="s">
        <v>334</v>
      </c>
      <c r="G1677" s="4">
        <v>150</v>
      </c>
      <c r="H1677" s="4">
        <v>150</v>
      </c>
      <c r="I1677" s="4">
        <v>30</v>
      </c>
      <c r="J1677" s="519"/>
    </row>
    <row r="1678" spans="1:10" ht="24" customHeight="1" x14ac:dyDescent="0.2">
      <c r="A1678" s="91">
        <v>1670</v>
      </c>
      <c r="B1678" s="91" t="s">
        <v>934</v>
      </c>
      <c r="C1678" s="91" t="s">
        <v>8547</v>
      </c>
      <c r="D1678" s="91" t="s">
        <v>8548</v>
      </c>
      <c r="E1678" s="91" t="s">
        <v>1102</v>
      </c>
      <c r="F1678" s="91" t="s">
        <v>334</v>
      </c>
      <c r="G1678" s="4">
        <v>150</v>
      </c>
      <c r="H1678" s="4">
        <v>150</v>
      </c>
      <c r="I1678" s="4">
        <v>30</v>
      </c>
      <c r="J1678" s="519"/>
    </row>
    <row r="1679" spans="1:10" ht="24" customHeight="1" x14ac:dyDescent="0.2">
      <c r="A1679" s="91">
        <v>1671</v>
      </c>
      <c r="B1679" s="91" t="s">
        <v>1012</v>
      </c>
      <c r="C1679" s="91" t="s">
        <v>1646</v>
      </c>
      <c r="D1679" s="91" t="s">
        <v>8549</v>
      </c>
      <c r="E1679" s="91" t="s">
        <v>1102</v>
      </c>
      <c r="F1679" s="91" t="s">
        <v>334</v>
      </c>
      <c r="G1679" s="4">
        <v>150</v>
      </c>
      <c r="H1679" s="4">
        <v>150</v>
      </c>
      <c r="I1679" s="4">
        <v>30</v>
      </c>
      <c r="J1679" s="519"/>
    </row>
    <row r="1680" spans="1:10" ht="24" customHeight="1" x14ac:dyDescent="0.2">
      <c r="A1680" s="91">
        <v>1672</v>
      </c>
      <c r="B1680" s="91" t="s">
        <v>1055</v>
      </c>
      <c r="C1680" s="91" t="s">
        <v>6103</v>
      </c>
      <c r="D1680" s="91" t="s">
        <v>8550</v>
      </c>
      <c r="E1680" s="91" t="s">
        <v>1102</v>
      </c>
      <c r="F1680" s="91" t="s">
        <v>334</v>
      </c>
      <c r="G1680" s="4">
        <v>150</v>
      </c>
      <c r="H1680" s="4">
        <v>150</v>
      </c>
      <c r="I1680" s="4">
        <v>30</v>
      </c>
      <c r="J1680" s="519"/>
    </row>
    <row r="1681" spans="1:10" ht="24" customHeight="1" x14ac:dyDescent="0.2">
      <c r="A1681" s="91">
        <v>1673</v>
      </c>
      <c r="B1681" s="91" t="s">
        <v>1244</v>
      </c>
      <c r="C1681" s="91" t="s">
        <v>8551</v>
      </c>
      <c r="D1681" s="91" t="s">
        <v>8552</v>
      </c>
      <c r="E1681" s="91" t="s">
        <v>1102</v>
      </c>
      <c r="F1681" s="91" t="s">
        <v>334</v>
      </c>
      <c r="G1681" s="4">
        <v>150</v>
      </c>
      <c r="H1681" s="4">
        <v>150</v>
      </c>
      <c r="I1681" s="4">
        <v>30</v>
      </c>
      <c r="J1681" s="519"/>
    </row>
    <row r="1682" spans="1:10" ht="24" customHeight="1" x14ac:dyDescent="0.2">
      <c r="A1682" s="91">
        <v>1674</v>
      </c>
      <c r="B1682" s="91" t="s">
        <v>2129</v>
      </c>
      <c r="C1682" s="91" t="s">
        <v>1455</v>
      </c>
      <c r="D1682" s="91" t="s">
        <v>8553</v>
      </c>
      <c r="E1682" s="91" t="s">
        <v>1102</v>
      </c>
      <c r="F1682" s="91" t="s">
        <v>334</v>
      </c>
      <c r="G1682" s="4">
        <v>150</v>
      </c>
      <c r="H1682" s="4">
        <v>150</v>
      </c>
      <c r="I1682" s="4">
        <v>30</v>
      </c>
      <c r="J1682" s="519"/>
    </row>
    <row r="1683" spans="1:10" ht="24" customHeight="1" x14ac:dyDescent="0.2">
      <c r="A1683" s="91">
        <v>1675</v>
      </c>
      <c r="B1683" s="91" t="s">
        <v>1021</v>
      </c>
      <c r="C1683" s="91" t="s">
        <v>8551</v>
      </c>
      <c r="D1683" s="91" t="s">
        <v>8554</v>
      </c>
      <c r="E1683" s="91" t="s">
        <v>1102</v>
      </c>
      <c r="F1683" s="91" t="s">
        <v>334</v>
      </c>
      <c r="G1683" s="4">
        <v>150</v>
      </c>
      <c r="H1683" s="4">
        <v>150</v>
      </c>
      <c r="I1683" s="4">
        <v>30</v>
      </c>
      <c r="J1683" s="519"/>
    </row>
    <row r="1684" spans="1:10" ht="24" customHeight="1" x14ac:dyDescent="0.2">
      <c r="A1684" s="91">
        <v>1676</v>
      </c>
      <c r="B1684" s="91" t="s">
        <v>1093</v>
      </c>
      <c r="C1684" s="91" t="s">
        <v>1797</v>
      </c>
      <c r="D1684" s="91" t="s">
        <v>8555</v>
      </c>
      <c r="E1684" s="91" t="s">
        <v>1102</v>
      </c>
      <c r="F1684" s="91" t="s">
        <v>334</v>
      </c>
      <c r="G1684" s="4">
        <v>150</v>
      </c>
      <c r="H1684" s="4">
        <v>150</v>
      </c>
      <c r="I1684" s="4">
        <v>30</v>
      </c>
      <c r="J1684" s="519"/>
    </row>
    <row r="1685" spans="1:10" ht="24" customHeight="1" x14ac:dyDescent="0.2">
      <c r="A1685" s="91">
        <v>1677</v>
      </c>
      <c r="B1685" s="91" t="s">
        <v>1012</v>
      </c>
      <c r="C1685" s="91" t="s">
        <v>1465</v>
      </c>
      <c r="D1685" s="91" t="s">
        <v>8556</v>
      </c>
      <c r="E1685" s="91" t="s">
        <v>1111</v>
      </c>
      <c r="F1685" s="91" t="s">
        <v>334</v>
      </c>
      <c r="G1685" s="4">
        <v>100</v>
      </c>
      <c r="H1685" s="4">
        <v>100</v>
      </c>
      <c r="I1685" s="4">
        <v>20</v>
      </c>
      <c r="J1685" s="519"/>
    </row>
    <row r="1686" spans="1:10" ht="24" customHeight="1" x14ac:dyDescent="0.2">
      <c r="A1686" s="91">
        <v>1678</v>
      </c>
      <c r="B1686" s="91" t="s">
        <v>757</v>
      </c>
      <c r="C1686" s="91" t="s">
        <v>1455</v>
      </c>
      <c r="D1686" s="91" t="s">
        <v>8557</v>
      </c>
      <c r="E1686" s="91" t="s">
        <v>1102</v>
      </c>
      <c r="F1686" s="91" t="s">
        <v>334</v>
      </c>
      <c r="G1686" s="4">
        <v>150</v>
      </c>
      <c r="H1686" s="4">
        <v>150</v>
      </c>
      <c r="I1686" s="4">
        <v>30</v>
      </c>
      <c r="J1686" s="519"/>
    </row>
    <row r="1687" spans="1:10" ht="24" customHeight="1" x14ac:dyDescent="0.2">
      <c r="A1687" s="91">
        <v>1679</v>
      </c>
      <c r="B1687" s="91" t="s">
        <v>1621</v>
      </c>
      <c r="C1687" s="91" t="s">
        <v>8558</v>
      </c>
      <c r="D1687" s="91" t="s">
        <v>8559</v>
      </c>
      <c r="E1687" s="91" t="s">
        <v>1102</v>
      </c>
      <c r="F1687" s="91" t="s">
        <v>334</v>
      </c>
      <c r="G1687" s="4">
        <v>150</v>
      </c>
      <c r="H1687" s="4">
        <v>150</v>
      </c>
      <c r="I1687" s="4">
        <v>30</v>
      </c>
      <c r="J1687" s="519"/>
    </row>
    <row r="1688" spans="1:10" ht="24" customHeight="1" x14ac:dyDescent="0.2">
      <c r="A1688" s="91">
        <v>1680</v>
      </c>
      <c r="B1688" s="91" t="s">
        <v>1273</v>
      </c>
      <c r="C1688" s="91" t="s">
        <v>8560</v>
      </c>
      <c r="D1688" s="91" t="s">
        <v>8561</v>
      </c>
      <c r="E1688" s="91" t="s">
        <v>1102</v>
      </c>
      <c r="F1688" s="91" t="s">
        <v>334</v>
      </c>
      <c r="G1688" s="4">
        <v>150</v>
      </c>
      <c r="H1688" s="4">
        <v>150</v>
      </c>
      <c r="I1688" s="4">
        <v>30</v>
      </c>
      <c r="J1688" s="519"/>
    </row>
    <row r="1689" spans="1:10" ht="24" customHeight="1" x14ac:dyDescent="0.2">
      <c r="A1689" s="91">
        <v>1681</v>
      </c>
      <c r="B1689" s="91" t="s">
        <v>1244</v>
      </c>
      <c r="C1689" s="91" t="s">
        <v>892</v>
      </c>
      <c r="D1689" s="91" t="s">
        <v>8562</v>
      </c>
      <c r="E1689" s="91" t="s">
        <v>1102</v>
      </c>
      <c r="F1689" s="91" t="s">
        <v>334</v>
      </c>
      <c r="G1689" s="4">
        <v>150</v>
      </c>
      <c r="H1689" s="4">
        <v>150</v>
      </c>
      <c r="I1689" s="4">
        <v>30</v>
      </c>
      <c r="J1689" s="519"/>
    </row>
    <row r="1690" spans="1:10" ht="24" customHeight="1" x14ac:dyDescent="0.2">
      <c r="A1690" s="91">
        <v>1682</v>
      </c>
      <c r="B1690" s="91" t="s">
        <v>803</v>
      </c>
      <c r="C1690" s="91" t="s">
        <v>1764</v>
      </c>
      <c r="D1690" s="91" t="s">
        <v>8563</v>
      </c>
      <c r="E1690" s="91" t="s">
        <v>1102</v>
      </c>
      <c r="F1690" s="91" t="s">
        <v>334</v>
      </c>
      <c r="G1690" s="4">
        <v>150</v>
      </c>
      <c r="H1690" s="4">
        <v>150</v>
      </c>
      <c r="I1690" s="4">
        <v>30</v>
      </c>
      <c r="J1690" s="519"/>
    </row>
    <row r="1691" spans="1:10" ht="24" customHeight="1" x14ac:dyDescent="0.2">
      <c r="A1691" s="91">
        <v>1683</v>
      </c>
      <c r="B1691" s="91" t="s">
        <v>769</v>
      </c>
      <c r="C1691" s="91" t="s">
        <v>1351</v>
      </c>
      <c r="D1691" s="91" t="s">
        <v>8564</v>
      </c>
      <c r="E1691" s="91" t="s">
        <v>1102</v>
      </c>
      <c r="F1691" s="91" t="s">
        <v>334</v>
      </c>
      <c r="G1691" s="4">
        <v>150</v>
      </c>
      <c r="H1691" s="4">
        <v>150</v>
      </c>
      <c r="I1691" s="4">
        <v>30</v>
      </c>
      <c r="J1691" s="519"/>
    </row>
    <row r="1692" spans="1:10" ht="24" customHeight="1" x14ac:dyDescent="0.2">
      <c r="A1692" s="91">
        <v>1684</v>
      </c>
      <c r="B1692" s="91" t="s">
        <v>787</v>
      </c>
      <c r="C1692" s="91" t="s">
        <v>7896</v>
      </c>
      <c r="D1692" s="91" t="s">
        <v>8565</v>
      </c>
      <c r="E1692" s="91" t="s">
        <v>1102</v>
      </c>
      <c r="F1692" s="91" t="s">
        <v>334</v>
      </c>
      <c r="G1692" s="4">
        <v>150</v>
      </c>
      <c r="H1692" s="4">
        <v>150</v>
      </c>
      <c r="I1692" s="4">
        <v>30</v>
      </c>
      <c r="J1692" s="519"/>
    </row>
    <row r="1693" spans="1:10" ht="24" customHeight="1" x14ac:dyDescent="0.2">
      <c r="A1693" s="91">
        <v>1685</v>
      </c>
      <c r="B1693" s="91" t="s">
        <v>7697</v>
      </c>
      <c r="C1693" s="91" t="s">
        <v>8566</v>
      </c>
      <c r="D1693" s="91" t="s">
        <v>8567</v>
      </c>
      <c r="E1693" s="91" t="s">
        <v>1102</v>
      </c>
      <c r="F1693" s="91" t="s">
        <v>334</v>
      </c>
      <c r="G1693" s="4">
        <v>150</v>
      </c>
      <c r="H1693" s="4">
        <v>150</v>
      </c>
      <c r="I1693" s="4">
        <v>30</v>
      </c>
      <c r="J1693" s="519"/>
    </row>
    <row r="1694" spans="1:10" ht="24" customHeight="1" x14ac:dyDescent="0.2">
      <c r="A1694" s="91">
        <v>1686</v>
      </c>
      <c r="B1694" s="91" t="s">
        <v>2354</v>
      </c>
      <c r="C1694" s="91" t="s">
        <v>1797</v>
      </c>
      <c r="D1694" s="91" t="s">
        <v>8568</v>
      </c>
      <c r="E1694" s="91" t="s">
        <v>1102</v>
      </c>
      <c r="F1694" s="91" t="s">
        <v>334</v>
      </c>
      <c r="G1694" s="4">
        <v>150</v>
      </c>
      <c r="H1694" s="4">
        <v>150</v>
      </c>
      <c r="I1694" s="4">
        <v>30</v>
      </c>
      <c r="J1694" s="519"/>
    </row>
    <row r="1695" spans="1:10" ht="24" customHeight="1" x14ac:dyDescent="0.2">
      <c r="A1695" s="91">
        <v>1687</v>
      </c>
      <c r="B1695" s="91" t="s">
        <v>757</v>
      </c>
      <c r="C1695" s="91" t="s">
        <v>5324</v>
      </c>
      <c r="D1695" s="91" t="s">
        <v>8569</v>
      </c>
      <c r="E1695" s="91" t="s">
        <v>1102</v>
      </c>
      <c r="F1695" s="91" t="s">
        <v>334</v>
      </c>
      <c r="G1695" s="4">
        <v>150</v>
      </c>
      <c r="H1695" s="4">
        <v>150</v>
      </c>
      <c r="I1695" s="4">
        <v>30</v>
      </c>
      <c r="J1695" s="519"/>
    </row>
    <row r="1696" spans="1:10" ht="24" customHeight="1" x14ac:dyDescent="0.2">
      <c r="A1696" s="91">
        <v>1688</v>
      </c>
      <c r="B1696" s="91" t="s">
        <v>1125</v>
      </c>
      <c r="C1696" s="91" t="s">
        <v>892</v>
      </c>
      <c r="D1696" s="91" t="s">
        <v>8570</v>
      </c>
      <c r="E1696" s="91" t="s">
        <v>1102</v>
      </c>
      <c r="F1696" s="91" t="s">
        <v>334</v>
      </c>
      <c r="G1696" s="4">
        <v>150</v>
      </c>
      <c r="H1696" s="4">
        <v>150</v>
      </c>
      <c r="I1696" s="4">
        <v>30</v>
      </c>
      <c r="J1696" s="519"/>
    </row>
    <row r="1697" spans="1:10" ht="24" customHeight="1" x14ac:dyDescent="0.2">
      <c r="A1697" s="91">
        <v>1689</v>
      </c>
      <c r="B1697" s="91" t="s">
        <v>6690</v>
      </c>
      <c r="C1697" s="91" t="s">
        <v>8571</v>
      </c>
      <c r="D1697" s="91" t="s">
        <v>8572</v>
      </c>
      <c r="E1697" s="91" t="s">
        <v>1102</v>
      </c>
      <c r="F1697" s="91" t="s">
        <v>334</v>
      </c>
      <c r="G1697" s="4">
        <v>150</v>
      </c>
      <c r="H1697" s="4">
        <v>150</v>
      </c>
      <c r="I1697" s="4">
        <v>30</v>
      </c>
      <c r="J1697" s="519"/>
    </row>
    <row r="1698" spans="1:10" ht="24" customHeight="1" x14ac:dyDescent="0.2">
      <c r="A1698" s="91">
        <v>1690</v>
      </c>
      <c r="B1698" s="91" t="s">
        <v>1512</v>
      </c>
      <c r="C1698" s="91" t="s">
        <v>1770</v>
      </c>
      <c r="D1698" s="91" t="s">
        <v>8573</v>
      </c>
      <c r="E1698" s="91" t="s">
        <v>1102</v>
      </c>
      <c r="F1698" s="91" t="s">
        <v>334</v>
      </c>
      <c r="G1698" s="4">
        <v>150</v>
      </c>
      <c r="H1698" s="4">
        <v>150</v>
      </c>
      <c r="I1698" s="4">
        <v>30</v>
      </c>
      <c r="J1698" s="519"/>
    </row>
    <row r="1699" spans="1:10" ht="24" customHeight="1" x14ac:dyDescent="0.2">
      <c r="A1699" s="91">
        <v>1691</v>
      </c>
      <c r="B1699" s="91" t="s">
        <v>3477</v>
      </c>
      <c r="C1699" s="91" t="s">
        <v>8574</v>
      </c>
      <c r="D1699" s="91" t="s">
        <v>8575</v>
      </c>
      <c r="E1699" s="91" t="s">
        <v>1102</v>
      </c>
      <c r="F1699" s="91" t="s">
        <v>334</v>
      </c>
      <c r="G1699" s="4">
        <v>150</v>
      </c>
      <c r="H1699" s="4">
        <v>150</v>
      </c>
      <c r="I1699" s="4">
        <v>30</v>
      </c>
      <c r="J1699" s="519"/>
    </row>
    <row r="1700" spans="1:10" ht="24" customHeight="1" x14ac:dyDescent="0.2">
      <c r="A1700" s="91">
        <v>1692</v>
      </c>
      <c r="B1700" s="91" t="s">
        <v>757</v>
      </c>
      <c r="C1700" s="91" t="s">
        <v>726</v>
      </c>
      <c r="D1700" s="91" t="s">
        <v>8576</v>
      </c>
      <c r="E1700" s="91" t="s">
        <v>1102</v>
      </c>
      <c r="F1700" s="91" t="s">
        <v>334</v>
      </c>
      <c r="G1700" s="4">
        <v>150</v>
      </c>
      <c r="H1700" s="4">
        <v>150</v>
      </c>
      <c r="I1700" s="4">
        <v>30</v>
      </c>
      <c r="J1700" s="519"/>
    </row>
    <row r="1701" spans="1:10" ht="24" customHeight="1" x14ac:dyDescent="0.2">
      <c r="A1701" s="91">
        <v>1693</v>
      </c>
      <c r="B1701" s="91" t="s">
        <v>2728</v>
      </c>
      <c r="C1701" s="91" t="s">
        <v>3842</v>
      </c>
      <c r="D1701" s="91" t="s">
        <v>8577</v>
      </c>
      <c r="E1701" s="91" t="s">
        <v>1102</v>
      </c>
      <c r="F1701" s="91" t="s">
        <v>334</v>
      </c>
      <c r="G1701" s="4">
        <v>150</v>
      </c>
      <c r="H1701" s="4">
        <v>150</v>
      </c>
      <c r="I1701" s="4">
        <v>30</v>
      </c>
      <c r="J1701" s="519"/>
    </row>
    <row r="1702" spans="1:10" ht="24" customHeight="1" x14ac:dyDescent="0.2">
      <c r="A1702" s="91">
        <v>1694</v>
      </c>
      <c r="B1702" s="91" t="s">
        <v>1275</v>
      </c>
      <c r="C1702" s="91" t="s">
        <v>8578</v>
      </c>
      <c r="D1702" s="91" t="s">
        <v>8579</v>
      </c>
      <c r="E1702" s="91" t="s">
        <v>1102</v>
      </c>
      <c r="F1702" s="91" t="s">
        <v>334</v>
      </c>
      <c r="G1702" s="4">
        <v>150</v>
      </c>
      <c r="H1702" s="4">
        <v>150</v>
      </c>
      <c r="I1702" s="4">
        <v>30</v>
      </c>
      <c r="J1702" s="519"/>
    </row>
    <row r="1703" spans="1:10" ht="24" customHeight="1" x14ac:dyDescent="0.2">
      <c r="A1703" s="91">
        <v>1695</v>
      </c>
      <c r="B1703" s="91" t="s">
        <v>1125</v>
      </c>
      <c r="C1703" s="91" t="s">
        <v>892</v>
      </c>
      <c r="D1703" s="91" t="s">
        <v>8580</v>
      </c>
      <c r="E1703" s="91" t="s">
        <v>1102</v>
      </c>
      <c r="F1703" s="91" t="s">
        <v>334</v>
      </c>
      <c r="G1703" s="4">
        <v>150</v>
      </c>
      <c r="H1703" s="4">
        <v>150</v>
      </c>
      <c r="I1703" s="4">
        <v>30</v>
      </c>
      <c r="J1703" s="519"/>
    </row>
    <row r="1704" spans="1:10" ht="24" customHeight="1" x14ac:dyDescent="0.2">
      <c r="A1704" s="91">
        <v>1696</v>
      </c>
      <c r="B1704" s="91" t="s">
        <v>1021</v>
      </c>
      <c r="C1704" s="91" t="s">
        <v>969</v>
      </c>
      <c r="D1704" s="91" t="s">
        <v>8581</v>
      </c>
      <c r="E1704" s="91" t="s">
        <v>1102</v>
      </c>
      <c r="F1704" s="91" t="s">
        <v>334</v>
      </c>
      <c r="G1704" s="4">
        <v>150</v>
      </c>
      <c r="H1704" s="4">
        <v>150</v>
      </c>
      <c r="I1704" s="4">
        <v>30</v>
      </c>
      <c r="J1704" s="519"/>
    </row>
    <row r="1705" spans="1:10" ht="24" customHeight="1" x14ac:dyDescent="0.2">
      <c r="A1705" s="91">
        <v>1697</v>
      </c>
      <c r="B1705" s="91" t="s">
        <v>1326</v>
      </c>
      <c r="C1705" s="91" t="s">
        <v>2604</v>
      </c>
      <c r="D1705" s="91" t="s">
        <v>8582</v>
      </c>
      <c r="E1705" s="91" t="s">
        <v>1102</v>
      </c>
      <c r="F1705" s="91" t="s">
        <v>334</v>
      </c>
      <c r="G1705" s="4">
        <v>150</v>
      </c>
      <c r="H1705" s="4">
        <v>150</v>
      </c>
      <c r="I1705" s="4">
        <v>30</v>
      </c>
      <c r="J1705" s="519"/>
    </row>
    <row r="1706" spans="1:10" ht="24" customHeight="1" x14ac:dyDescent="0.2">
      <c r="A1706" s="91">
        <v>1698</v>
      </c>
      <c r="B1706" s="91" t="s">
        <v>1457</v>
      </c>
      <c r="C1706" s="91" t="s">
        <v>8583</v>
      </c>
      <c r="D1706" s="91" t="s">
        <v>8584</v>
      </c>
      <c r="E1706" s="91" t="s">
        <v>1102</v>
      </c>
      <c r="F1706" s="91" t="s">
        <v>334</v>
      </c>
      <c r="G1706" s="4">
        <v>150</v>
      </c>
      <c r="H1706" s="4">
        <v>150</v>
      </c>
      <c r="I1706" s="4">
        <v>30</v>
      </c>
      <c r="J1706" s="519"/>
    </row>
    <row r="1707" spans="1:10" ht="24" customHeight="1" x14ac:dyDescent="0.2">
      <c r="A1707" s="91">
        <v>1699</v>
      </c>
      <c r="B1707" s="91" t="s">
        <v>800</v>
      </c>
      <c r="C1707" s="91" t="s">
        <v>1238</v>
      </c>
      <c r="D1707" s="91" t="s">
        <v>8585</v>
      </c>
      <c r="E1707" s="91" t="s">
        <v>1102</v>
      </c>
      <c r="F1707" s="91" t="s">
        <v>334</v>
      </c>
      <c r="G1707" s="4">
        <v>150</v>
      </c>
      <c r="H1707" s="4">
        <v>150</v>
      </c>
      <c r="I1707" s="4">
        <v>30</v>
      </c>
      <c r="J1707" s="519"/>
    </row>
    <row r="1708" spans="1:10" ht="24" customHeight="1" x14ac:dyDescent="0.2">
      <c r="A1708" s="91">
        <v>1700</v>
      </c>
      <c r="B1708" s="91" t="s">
        <v>1266</v>
      </c>
      <c r="C1708" s="91" t="s">
        <v>955</v>
      </c>
      <c r="D1708" s="91" t="s">
        <v>8586</v>
      </c>
      <c r="E1708" s="91" t="s">
        <v>1102</v>
      </c>
      <c r="F1708" s="91" t="s">
        <v>334</v>
      </c>
      <c r="G1708" s="4">
        <v>150</v>
      </c>
      <c r="H1708" s="4">
        <v>150</v>
      </c>
      <c r="I1708" s="4">
        <v>30</v>
      </c>
      <c r="J1708" s="519"/>
    </row>
    <row r="1709" spans="1:10" ht="24" customHeight="1" x14ac:dyDescent="0.2">
      <c r="A1709" s="91">
        <v>1701</v>
      </c>
      <c r="B1709" s="91" t="s">
        <v>1380</v>
      </c>
      <c r="C1709" s="91" t="s">
        <v>1579</v>
      </c>
      <c r="D1709" s="91" t="s">
        <v>8587</v>
      </c>
      <c r="E1709" s="91" t="s">
        <v>1102</v>
      </c>
      <c r="F1709" s="91" t="s">
        <v>334</v>
      </c>
      <c r="G1709" s="4">
        <v>150</v>
      </c>
      <c r="H1709" s="4">
        <v>150</v>
      </c>
      <c r="I1709" s="4">
        <v>30</v>
      </c>
      <c r="J1709" s="519"/>
    </row>
    <row r="1710" spans="1:10" ht="24" customHeight="1" x14ac:dyDescent="0.2">
      <c r="A1710" s="91">
        <v>1702</v>
      </c>
      <c r="B1710" s="91" t="s">
        <v>715</v>
      </c>
      <c r="C1710" s="91" t="s">
        <v>8393</v>
      </c>
      <c r="D1710" s="91" t="s">
        <v>8588</v>
      </c>
      <c r="E1710" s="91" t="s">
        <v>1102</v>
      </c>
      <c r="F1710" s="91" t="s">
        <v>334</v>
      </c>
      <c r="G1710" s="4">
        <v>150</v>
      </c>
      <c r="H1710" s="4">
        <v>150</v>
      </c>
      <c r="I1710" s="4">
        <v>30</v>
      </c>
      <c r="J1710" s="519"/>
    </row>
    <row r="1711" spans="1:10" ht="24" customHeight="1" x14ac:dyDescent="0.2">
      <c r="A1711" s="91">
        <v>1703</v>
      </c>
      <c r="B1711" s="91" t="s">
        <v>1090</v>
      </c>
      <c r="C1711" s="91" t="s">
        <v>8589</v>
      </c>
      <c r="D1711" s="91" t="s">
        <v>8590</v>
      </c>
      <c r="E1711" s="91" t="s">
        <v>1102</v>
      </c>
      <c r="F1711" s="91" t="s">
        <v>334</v>
      </c>
      <c r="G1711" s="4">
        <v>150</v>
      </c>
      <c r="H1711" s="4">
        <v>150</v>
      </c>
      <c r="I1711" s="4">
        <v>30</v>
      </c>
      <c r="J1711" s="519"/>
    </row>
    <row r="1712" spans="1:10" ht="24" customHeight="1" x14ac:dyDescent="0.2">
      <c r="A1712" s="91">
        <v>1704</v>
      </c>
      <c r="B1712" s="91" t="s">
        <v>925</v>
      </c>
      <c r="C1712" s="91" t="s">
        <v>8591</v>
      </c>
      <c r="D1712" s="91" t="s">
        <v>8592</v>
      </c>
      <c r="E1712" s="91" t="s">
        <v>1102</v>
      </c>
      <c r="F1712" s="91" t="s">
        <v>334</v>
      </c>
      <c r="G1712" s="4">
        <v>150</v>
      </c>
      <c r="H1712" s="4">
        <v>150</v>
      </c>
      <c r="I1712" s="4">
        <v>30</v>
      </c>
      <c r="J1712" s="519"/>
    </row>
    <row r="1713" spans="1:10" ht="24" customHeight="1" x14ac:dyDescent="0.2">
      <c r="A1713" s="91">
        <v>1705</v>
      </c>
      <c r="B1713" s="91" t="s">
        <v>715</v>
      </c>
      <c r="C1713" s="91" t="s">
        <v>7420</v>
      </c>
      <c r="D1713" s="91" t="s">
        <v>8593</v>
      </c>
      <c r="E1713" s="91" t="s">
        <v>1102</v>
      </c>
      <c r="F1713" s="91" t="s">
        <v>334</v>
      </c>
      <c r="G1713" s="4">
        <v>150</v>
      </c>
      <c r="H1713" s="4">
        <v>150</v>
      </c>
      <c r="I1713" s="4">
        <v>30</v>
      </c>
      <c r="J1713" s="519"/>
    </row>
    <row r="1714" spans="1:10" ht="24" customHeight="1" x14ac:dyDescent="0.2">
      <c r="A1714" s="91">
        <v>1706</v>
      </c>
      <c r="B1714" s="91" t="s">
        <v>3261</v>
      </c>
      <c r="C1714" s="91" t="s">
        <v>8594</v>
      </c>
      <c r="D1714" s="91" t="s">
        <v>8595</v>
      </c>
      <c r="E1714" s="91" t="s">
        <v>1102</v>
      </c>
      <c r="F1714" s="91" t="s">
        <v>334</v>
      </c>
      <c r="G1714" s="4">
        <v>150</v>
      </c>
      <c r="H1714" s="4">
        <v>150</v>
      </c>
      <c r="I1714" s="4">
        <v>30</v>
      </c>
      <c r="J1714" s="519"/>
    </row>
    <row r="1715" spans="1:10" ht="24" customHeight="1" x14ac:dyDescent="0.2">
      <c r="A1715" s="91">
        <v>1707</v>
      </c>
      <c r="B1715" s="91" t="s">
        <v>715</v>
      </c>
      <c r="C1715" s="91" t="s">
        <v>1083</v>
      </c>
      <c r="D1715" s="91" t="s">
        <v>8596</v>
      </c>
      <c r="E1715" s="91" t="s">
        <v>1102</v>
      </c>
      <c r="F1715" s="91" t="s">
        <v>334</v>
      </c>
      <c r="G1715" s="4">
        <v>150</v>
      </c>
      <c r="H1715" s="4">
        <v>150</v>
      </c>
      <c r="I1715" s="4">
        <v>30</v>
      </c>
      <c r="J1715" s="519"/>
    </row>
    <row r="1716" spans="1:10" ht="24" customHeight="1" x14ac:dyDescent="0.2">
      <c r="A1716" s="91">
        <v>1708</v>
      </c>
      <c r="B1716" s="91" t="s">
        <v>1012</v>
      </c>
      <c r="C1716" s="91" t="s">
        <v>7523</v>
      </c>
      <c r="D1716" s="91" t="s">
        <v>8597</v>
      </c>
      <c r="E1716" s="91" t="s">
        <v>1102</v>
      </c>
      <c r="F1716" s="91" t="s">
        <v>334</v>
      </c>
      <c r="G1716" s="4">
        <v>150</v>
      </c>
      <c r="H1716" s="4">
        <v>150</v>
      </c>
      <c r="I1716" s="4">
        <v>30</v>
      </c>
      <c r="J1716" s="519"/>
    </row>
    <row r="1717" spans="1:10" ht="24" customHeight="1" x14ac:dyDescent="0.2">
      <c r="A1717" s="91">
        <v>1709</v>
      </c>
      <c r="B1717" s="91" t="s">
        <v>6443</v>
      </c>
      <c r="C1717" s="91" t="s">
        <v>1749</v>
      </c>
      <c r="D1717" s="91" t="s">
        <v>8598</v>
      </c>
      <c r="E1717" s="91" t="s">
        <v>1102</v>
      </c>
      <c r="F1717" s="91" t="s">
        <v>334</v>
      </c>
      <c r="G1717" s="4">
        <v>150</v>
      </c>
      <c r="H1717" s="4">
        <v>150</v>
      </c>
      <c r="I1717" s="4">
        <v>30</v>
      </c>
      <c r="J1717" s="519"/>
    </row>
    <row r="1718" spans="1:10" ht="24" customHeight="1" x14ac:dyDescent="0.2">
      <c r="A1718" s="91">
        <v>1710</v>
      </c>
      <c r="B1718" s="91" t="s">
        <v>2347</v>
      </c>
      <c r="C1718" s="91" t="s">
        <v>8599</v>
      </c>
      <c r="D1718" s="91" t="s">
        <v>8600</v>
      </c>
      <c r="E1718" s="91" t="s">
        <v>1111</v>
      </c>
      <c r="F1718" s="91" t="s">
        <v>334</v>
      </c>
      <c r="G1718" s="4">
        <v>100</v>
      </c>
      <c r="H1718" s="4">
        <v>100</v>
      </c>
      <c r="I1718" s="4">
        <v>20</v>
      </c>
      <c r="J1718" s="519"/>
    </row>
    <row r="1719" spans="1:10" ht="24" customHeight="1" x14ac:dyDescent="0.2">
      <c r="A1719" s="91">
        <v>1711</v>
      </c>
      <c r="B1719" s="91" t="s">
        <v>8601</v>
      </c>
      <c r="C1719" s="91" t="s">
        <v>3838</v>
      </c>
      <c r="D1719" s="91" t="s">
        <v>8602</v>
      </c>
      <c r="E1719" s="91" t="s">
        <v>1111</v>
      </c>
      <c r="F1719" s="91" t="s">
        <v>334</v>
      </c>
      <c r="G1719" s="4">
        <v>100</v>
      </c>
      <c r="H1719" s="4">
        <v>100</v>
      </c>
      <c r="I1719" s="4">
        <v>20</v>
      </c>
      <c r="J1719" s="519"/>
    </row>
    <row r="1720" spans="1:10" ht="24" customHeight="1" x14ac:dyDescent="0.2">
      <c r="A1720" s="91">
        <v>1712</v>
      </c>
      <c r="B1720" s="91" t="s">
        <v>4074</v>
      </c>
      <c r="C1720" s="91" t="s">
        <v>1595</v>
      </c>
      <c r="D1720" s="91" t="s">
        <v>8603</v>
      </c>
      <c r="E1720" s="91" t="s">
        <v>1111</v>
      </c>
      <c r="F1720" s="91" t="s">
        <v>334</v>
      </c>
      <c r="G1720" s="4">
        <v>100</v>
      </c>
      <c r="H1720" s="4">
        <v>100</v>
      </c>
      <c r="I1720" s="4">
        <v>20</v>
      </c>
      <c r="J1720" s="519"/>
    </row>
    <row r="1721" spans="1:10" ht="24" customHeight="1" x14ac:dyDescent="0.2">
      <c r="A1721" s="91">
        <v>1713</v>
      </c>
      <c r="B1721" s="91" t="s">
        <v>2693</v>
      </c>
      <c r="C1721" s="91" t="s">
        <v>3996</v>
      </c>
      <c r="D1721" s="91" t="s">
        <v>8604</v>
      </c>
      <c r="E1721" s="91" t="s">
        <v>1102</v>
      </c>
      <c r="F1721" s="91" t="s">
        <v>334</v>
      </c>
      <c r="G1721" s="4">
        <v>75</v>
      </c>
      <c r="H1721" s="4">
        <v>75</v>
      </c>
      <c r="I1721" s="4">
        <v>15</v>
      </c>
      <c r="J1721" s="519"/>
    </row>
    <row r="1722" spans="1:10" ht="24" customHeight="1" x14ac:dyDescent="0.2">
      <c r="A1722" s="91">
        <v>1714</v>
      </c>
      <c r="B1722" s="91" t="s">
        <v>715</v>
      </c>
      <c r="C1722" s="91" t="s">
        <v>2238</v>
      </c>
      <c r="D1722" s="91" t="s">
        <v>8605</v>
      </c>
      <c r="E1722" s="91" t="s">
        <v>1102</v>
      </c>
      <c r="F1722" s="91" t="s">
        <v>334</v>
      </c>
      <c r="G1722" s="4">
        <v>75</v>
      </c>
      <c r="H1722" s="4">
        <v>75</v>
      </c>
      <c r="I1722" s="4">
        <v>15</v>
      </c>
      <c r="J1722" s="519"/>
    </row>
    <row r="1723" spans="1:10" ht="24" customHeight="1" x14ac:dyDescent="0.2">
      <c r="A1723" s="91">
        <v>1715</v>
      </c>
      <c r="B1723" s="91" t="s">
        <v>3092</v>
      </c>
      <c r="C1723" s="91" t="s">
        <v>2284</v>
      </c>
      <c r="D1723" s="91" t="s">
        <v>8606</v>
      </c>
      <c r="E1723" s="91" t="s">
        <v>1111</v>
      </c>
      <c r="F1723" s="91" t="s">
        <v>334</v>
      </c>
      <c r="G1723" s="4">
        <v>100</v>
      </c>
      <c r="H1723" s="4">
        <v>100</v>
      </c>
      <c r="I1723" s="4">
        <v>20</v>
      </c>
      <c r="J1723" s="519"/>
    </row>
    <row r="1724" spans="1:10" ht="24" customHeight="1" x14ac:dyDescent="0.2">
      <c r="A1724" s="91">
        <v>1716</v>
      </c>
      <c r="B1724" s="91" t="s">
        <v>1046</v>
      </c>
      <c r="C1724" s="91" t="s">
        <v>1565</v>
      </c>
      <c r="D1724" s="91" t="s">
        <v>8607</v>
      </c>
      <c r="E1724" s="91" t="s">
        <v>1102</v>
      </c>
      <c r="F1724" s="91" t="s">
        <v>334</v>
      </c>
      <c r="G1724" s="4">
        <v>150</v>
      </c>
      <c r="H1724" s="4">
        <v>150</v>
      </c>
      <c r="I1724" s="4">
        <v>30</v>
      </c>
      <c r="J1724" s="519"/>
    </row>
    <row r="1725" spans="1:10" ht="24" customHeight="1" x14ac:dyDescent="0.2">
      <c r="A1725" s="91">
        <v>1717</v>
      </c>
      <c r="B1725" s="91" t="s">
        <v>2442</v>
      </c>
      <c r="C1725" s="91" t="s">
        <v>3496</v>
      </c>
      <c r="D1725" s="91" t="s">
        <v>8608</v>
      </c>
      <c r="E1725" s="91" t="s">
        <v>1102</v>
      </c>
      <c r="F1725" s="91" t="s">
        <v>334</v>
      </c>
      <c r="G1725" s="4">
        <v>150</v>
      </c>
      <c r="H1725" s="4">
        <v>150</v>
      </c>
      <c r="I1725" s="4">
        <v>30</v>
      </c>
      <c r="J1725" s="519"/>
    </row>
    <row r="1726" spans="1:10" ht="24" customHeight="1" x14ac:dyDescent="0.2">
      <c r="A1726" s="91">
        <v>1718</v>
      </c>
      <c r="B1726" s="91" t="s">
        <v>872</v>
      </c>
      <c r="C1726" s="91" t="s">
        <v>8520</v>
      </c>
      <c r="D1726" s="91" t="s">
        <v>8609</v>
      </c>
      <c r="E1726" s="91" t="s">
        <v>1102</v>
      </c>
      <c r="F1726" s="91" t="s">
        <v>334</v>
      </c>
      <c r="G1726" s="4">
        <v>150</v>
      </c>
      <c r="H1726" s="4">
        <v>150</v>
      </c>
      <c r="I1726" s="4">
        <v>30</v>
      </c>
      <c r="J1726" s="519"/>
    </row>
    <row r="1727" spans="1:10" ht="24" customHeight="1" x14ac:dyDescent="0.2">
      <c r="A1727" s="91">
        <v>1719</v>
      </c>
      <c r="B1727" s="91" t="s">
        <v>1282</v>
      </c>
      <c r="C1727" s="91" t="s">
        <v>2426</v>
      </c>
      <c r="D1727" s="91" t="s">
        <v>8610</v>
      </c>
      <c r="E1727" s="91" t="s">
        <v>1102</v>
      </c>
      <c r="F1727" s="91" t="s">
        <v>334</v>
      </c>
      <c r="G1727" s="4">
        <v>150</v>
      </c>
      <c r="H1727" s="4">
        <v>150</v>
      </c>
      <c r="I1727" s="4">
        <v>30</v>
      </c>
      <c r="J1727" s="519"/>
    </row>
    <row r="1728" spans="1:10" ht="24" customHeight="1" x14ac:dyDescent="0.2">
      <c r="A1728" s="91">
        <v>1720</v>
      </c>
      <c r="B1728" s="91" t="s">
        <v>912</v>
      </c>
      <c r="C1728" s="91" t="s">
        <v>3660</v>
      </c>
      <c r="D1728" s="91" t="s">
        <v>8611</v>
      </c>
      <c r="E1728" s="91" t="s">
        <v>1102</v>
      </c>
      <c r="F1728" s="91" t="s">
        <v>334</v>
      </c>
      <c r="G1728" s="4">
        <v>150</v>
      </c>
      <c r="H1728" s="4">
        <v>150</v>
      </c>
      <c r="I1728" s="4">
        <v>30</v>
      </c>
      <c r="J1728" s="519"/>
    </row>
    <row r="1729" spans="1:10" ht="24" customHeight="1" x14ac:dyDescent="0.2">
      <c r="A1729" s="91">
        <v>1721</v>
      </c>
      <c r="B1729" s="91" t="s">
        <v>1273</v>
      </c>
      <c r="C1729" s="91" t="s">
        <v>2771</v>
      </c>
      <c r="D1729" s="91" t="s">
        <v>8612</v>
      </c>
      <c r="E1729" s="91" t="s">
        <v>1102</v>
      </c>
      <c r="F1729" s="91" t="s">
        <v>334</v>
      </c>
      <c r="G1729" s="4">
        <v>150</v>
      </c>
      <c r="H1729" s="4">
        <v>150</v>
      </c>
      <c r="I1729" s="4">
        <v>30</v>
      </c>
      <c r="J1729" s="519"/>
    </row>
    <row r="1730" spans="1:10" ht="24" customHeight="1" x14ac:dyDescent="0.2">
      <c r="A1730" s="91">
        <v>1722</v>
      </c>
      <c r="B1730" s="91" t="s">
        <v>2518</v>
      </c>
      <c r="C1730" s="91" t="s">
        <v>4996</v>
      </c>
      <c r="D1730" s="91" t="s">
        <v>8613</v>
      </c>
      <c r="E1730" s="91" t="s">
        <v>1102</v>
      </c>
      <c r="F1730" s="91" t="s">
        <v>334</v>
      </c>
      <c r="G1730" s="4">
        <v>150</v>
      </c>
      <c r="H1730" s="4">
        <v>150</v>
      </c>
      <c r="I1730" s="4">
        <v>30</v>
      </c>
      <c r="J1730" s="519"/>
    </row>
    <row r="1731" spans="1:10" ht="24" customHeight="1" x14ac:dyDescent="0.2">
      <c r="A1731" s="91">
        <v>1723</v>
      </c>
      <c r="B1731" s="91" t="s">
        <v>822</v>
      </c>
      <c r="C1731" s="91" t="s">
        <v>1126</v>
      </c>
      <c r="D1731" s="91" t="s">
        <v>8614</v>
      </c>
      <c r="E1731" s="91" t="s">
        <v>1102</v>
      </c>
      <c r="F1731" s="91" t="s">
        <v>334</v>
      </c>
      <c r="G1731" s="4">
        <v>150</v>
      </c>
      <c r="H1731" s="4">
        <v>150</v>
      </c>
      <c r="I1731" s="4">
        <v>30</v>
      </c>
      <c r="J1731" s="519"/>
    </row>
    <row r="1732" spans="1:10" ht="24" customHeight="1" x14ac:dyDescent="0.2">
      <c r="A1732" s="91">
        <v>1724</v>
      </c>
      <c r="B1732" s="91" t="s">
        <v>1106</v>
      </c>
      <c r="C1732" s="91" t="s">
        <v>1038</v>
      </c>
      <c r="D1732" s="91" t="s">
        <v>8615</v>
      </c>
      <c r="E1732" s="91" t="s">
        <v>1102</v>
      </c>
      <c r="F1732" s="91" t="s">
        <v>334</v>
      </c>
      <c r="G1732" s="4">
        <v>150</v>
      </c>
      <c r="H1732" s="4">
        <v>150</v>
      </c>
      <c r="I1732" s="4">
        <v>30</v>
      </c>
      <c r="J1732" s="519"/>
    </row>
    <row r="1733" spans="1:10" ht="24" customHeight="1" x14ac:dyDescent="0.2">
      <c r="A1733" s="91">
        <v>1725</v>
      </c>
      <c r="B1733" s="91" t="s">
        <v>1590</v>
      </c>
      <c r="C1733" s="91" t="s">
        <v>8616</v>
      </c>
      <c r="D1733" s="91" t="s">
        <v>8617</v>
      </c>
      <c r="E1733" s="91" t="s">
        <v>1102</v>
      </c>
      <c r="F1733" s="91" t="s">
        <v>334</v>
      </c>
      <c r="G1733" s="4">
        <v>150</v>
      </c>
      <c r="H1733" s="4">
        <v>150</v>
      </c>
      <c r="I1733" s="4">
        <v>30</v>
      </c>
      <c r="J1733" s="519"/>
    </row>
    <row r="1734" spans="1:10" ht="24" customHeight="1" x14ac:dyDescent="0.2">
      <c r="A1734" s="91">
        <v>1726</v>
      </c>
      <c r="B1734" s="91" t="s">
        <v>1106</v>
      </c>
      <c r="C1734" s="91" t="s">
        <v>2514</v>
      </c>
      <c r="D1734" s="91" t="s">
        <v>8618</v>
      </c>
      <c r="E1734" s="91" t="s">
        <v>1102</v>
      </c>
      <c r="F1734" s="91" t="s">
        <v>334</v>
      </c>
      <c r="G1734" s="4">
        <v>150</v>
      </c>
      <c r="H1734" s="4">
        <v>150</v>
      </c>
      <c r="I1734" s="4">
        <v>30</v>
      </c>
      <c r="J1734" s="519"/>
    </row>
    <row r="1735" spans="1:10" ht="24" customHeight="1" x14ac:dyDescent="0.2">
      <c r="A1735" s="91">
        <v>1727</v>
      </c>
      <c r="B1735" s="91" t="s">
        <v>945</v>
      </c>
      <c r="C1735" s="91" t="s">
        <v>1736</v>
      </c>
      <c r="D1735" s="91" t="s">
        <v>8619</v>
      </c>
      <c r="E1735" s="91" t="s">
        <v>1102</v>
      </c>
      <c r="F1735" s="91" t="s">
        <v>334</v>
      </c>
      <c r="G1735" s="4">
        <v>150</v>
      </c>
      <c r="H1735" s="4">
        <v>150</v>
      </c>
      <c r="I1735" s="4">
        <v>30</v>
      </c>
      <c r="J1735" s="519"/>
    </row>
    <row r="1736" spans="1:10" ht="24" customHeight="1" x14ac:dyDescent="0.2">
      <c r="A1736" s="91">
        <v>1728</v>
      </c>
      <c r="B1736" s="91" t="s">
        <v>1520</v>
      </c>
      <c r="C1736" s="91" t="s">
        <v>1126</v>
      </c>
      <c r="D1736" s="91" t="s">
        <v>8620</v>
      </c>
      <c r="E1736" s="91" t="s">
        <v>1102</v>
      </c>
      <c r="F1736" s="91" t="s">
        <v>334</v>
      </c>
      <c r="G1736" s="4">
        <v>150</v>
      </c>
      <c r="H1736" s="4">
        <v>150</v>
      </c>
      <c r="I1736" s="4">
        <v>30</v>
      </c>
      <c r="J1736" s="519"/>
    </row>
    <row r="1737" spans="1:10" ht="24" customHeight="1" x14ac:dyDescent="0.2">
      <c r="A1737" s="91">
        <v>1729</v>
      </c>
      <c r="B1737" s="91" t="s">
        <v>1208</v>
      </c>
      <c r="C1737" s="91" t="s">
        <v>1375</v>
      </c>
      <c r="D1737" s="91" t="s">
        <v>8621</v>
      </c>
      <c r="E1737" s="91" t="s">
        <v>1102</v>
      </c>
      <c r="F1737" s="91" t="s">
        <v>334</v>
      </c>
      <c r="G1737" s="4">
        <v>150</v>
      </c>
      <c r="H1737" s="4">
        <v>150</v>
      </c>
      <c r="I1737" s="4">
        <v>30</v>
      </c>
      <c r="J1737" s="519"/>
    </row>
    <row r="1738" spans="1:10" ht="24" customHeight="1" x14ac:dyDescent="0.2">
      <c r="A1738" s="91">
        <v>1730</v>
      </c>
      <c r="B1738" s="91" t="s">
        <v>1151</v>
      </c>
      <c r="C1738" s="91" t="s">
        <v>969</v>
      </c>
      <c r="D1738" s="91" t="s">
        <v>8622</v>
      </c>
      <c r="E1738" s="91" t="s">
        <v>1102</v>
      </c>
      <c r="F1738" s="91" t="s">
        <v>334</v>
      </c>
      <c r="G1738" s="4">
        <v>150</v>
      </c>
      <c r="H1738" s="4">
        <v>150</v>
      </c>
      <c r="I1738" s="4">
        <v>30</v>
      </c>
      <c r="J1738" s="519"/>
    </row>
    <row r="1739" spans="1:10" ht="24" customHeight="1" x14ac:dyDescent="0.2">
      <c r="A1739" s="91">
        <v>1731</v>
      </c>
      <c r="B1739" s="91" t="s">
        <v>843</v>
      </c>
      <c r="C1739" s="91" t="s">
        <v>3971</v>
      </c>
      <c r="D1739" s="91" t="s">
        <v>8623</v>
      </c>
      <c r="E1739" s="91" t="s">
        <v>1102</v>
      </c>
      <c r="F1739" s="91" t="s">
        <v>334</v>
      </c>
      <c r="G1739" s="4">
        <v>150</v>
      </c>
      <c r="H1739" s="4">
        <v>150</v>
      </c>
      <c r="I1739" s="4">
        <v>30</v>
      </c>
      <c r="J1739" s="519"/>
    </row>
    <row r="1740" spans="1:10" ht="24" customHeight="1" x14ac:dyDescent="0.2">
      <c r="A1740" s="91">
        <v>1732</v>
      </c>
      <c r="B1740" s="91" t="s">
        <v>8624</v>
      </c>
      <c r="C1740" s="91" t="s">
        <v>1233</v>
      </c>
      <c r="D1740" s="91" t="s">
        <v>8625</v>
      </c>
      <c r="E1740" s="91" t="s">
        <v>1102</v>
      </c>
      <c r="F1740" s="91" t="s">
        <v>334</v>
      </c>
      <c r="G1740" s="4">
        <v>150</v>
      </c>
      <c r="H1740" s="4">
        <v>150</v>
      </c>
      <c r="I1740" s="4">
        <v>30</v>
      </c>
      <c r="J1740" s="519"/>
    </row>
    <row r="1741" spans="1:10" ht="24" customHeight="1" x14ac:dyDescent="0.2">
      <c r="A1741" s="91">
        <v>1733</v>
      </c>
      <c r="B1741" s="91" t="s">
        <v>1266</v>
      </c>
      <c r="C1741" s="91" t="s">
        <v>3032</v>
      </c>
      <c r="D1741" s="91" t="s">
        <v>8626</v>
      </c>
      <c r="E1741" s="91" t="s">
        <v>1102</v>
      </c>
      <c r="F1741" s="91" t="s">
        <v>334</v>
      </c>
      <c r="G1741" s="4">
        <v>150</v>
      </c>
      <c r="H1741" s="4">
        <v>150</v>
      </c>
      <c r="I1741" s="4">
        <v>30</v>
      </c>
      <c r="J1741" s="519"/>
    </row>
    <row r="1742" spans="1:10" ht="24" customHeight="1" x14ac:dyDescent="0.2">
      <c r="A1742" s="91">
        <v>1734</v>
      </c>
      <c r="B1742" s="91" t="s">
        <v>4539</v>
      </c>
      <c r="C1742" s="91" t="s">
        <v>1194</v>
      </c>
      <c r="D1742" s="91" t="s">
        <v>4706</v>
      </c>
      <c r="E1742" s="91" t="s">
        <v>1102</v>
      </c>
      <c r="F1742" s="91" t="s">
        <v>334</v>
      </c>
      <c r="G1742" s="4">
        <v>150</v>
      </c>
      <c r="H1742" s="4">
        <v>150</v>
      </c>
      <c r="I1742" s="4">
        <v>30</v>
      </c>
      <c r="J1742" s="519"/>
    </row>
    <row r="1743" spans="1:10" ht="24" customHeight="1" x14ac:dyDescent="0.2">
      <c r="A1743" s="91">
        <v>1735</v>
      </c>
      <c r="B1743" s="91" t="s">
        <v>4526</v>
      </c>
      <c r="C1743" s="91" t="s">
        <v>3496</v>
      </c>
      <c r="D1743" s="91" t="s">
        <v>8627</v>
      </c>
      <c r="E1743" s="91" t="s">
        <v>1102</v>
      </c>
      <c r="F1743" s="91" t="s">
        <v>334</v>
      </c>
      <c r="G1743" s="4">
        <v>75</v>
      </c>
      <c r="H1743" s="4">
        <v>75</v>
      </c>
      <c r="I1743" s="4">
        <v>15</v>
      </c>
      <c r="J1743" s="519"/>
    </row>
    <row r="1744" spans="1:10" ht="24" customHeight="1" x14ac:dyDescent="0.2">
      <c r="A1744" s="91">
        <v>1736</v>
      </c>
      <c r="B1744" s="91" t="s">
        <v>1021</v>
      </c>
      <c r="C1744" s="91" t="s">
        <v>1996</v>
      </c>
      <c r="D1744" s="91" t="s">
        <v>8628</v>
      </c>
      <c r="E1744" s="91" t="s">
        <v>1102</v>
      </c>
      <c r="F1744" s="91" t="s">
        <v>334</v>
      </c>
      <c r="G1744" s="4">
        <v>75</v>
      </c>
      <c r="H1744" s="4">
        <v>75</v>
      </c>
      <c r="I1744" s="4">
        <v>15</v>
      </c>
      <c r="J1744" s="519"/>
    </row>
    <row r="1745" spans="1:10" ht="24" customHeight="1" x14ac:dyDescent="0.2">
      <c r="A1745" s="91">
        <v>1737</v>
      </c>
      <c r="B1745" s="91" t="s">
        <v>1626</v>
      </c>
      <c r="C1745" s="91" t="s">
        <v>8629</v>
      </c>
      <c r="D1745" s="91" t="s">
        <v>8630</v>
      </c>
      <c r="E1745" s="91" t="s">
        <v>1102</v>
      </c>
      <c r="F1745" s="91" t="s">
        <v>334</v>
      </c>
      <c r="G1745" s="4">
        <v>150</v>
      </c>
      <c r="H1745" s="4">
        <v>150</v>
      </c>
      <c r="I1745" s="4">
        <v>30</v>
      </c>
      <c r="J1745" s="519"/>
    </row>
    <row r="1746" spans="1:10" ht="24" customHeight="1" x14ac:dyDescent="0.2">
      <c r="A1746" s="91">
        <v>1738</v>
      </c>
      <c r="B1746" s="91" t="s">
        <v>715</v>
      </c>
      <c r="C1746" s="91" t="s">
        <v>995</v>
      </c>
      <c r="D1746" s="91" t="s">
        <v>8631</v>
      </c>
      <c r="E1746" s="91" t="s">
        <v>1102</v>
      </c>
      <c r="F1746" s="91" t="s">
        <v>334</v>
      </c>
      <c r="G1746" s="4">
        <v>150</v>
      </c>
      <c r="H1746" s="4">
        <v>150</v>
      </c>
      <c r="I1746" s="4">
        <v>30</v>
      </c>
      <c r="J1746" s="519"/>
    </row>
    <row r="1747" spans="1:10" ht="24" customHeight="1" x14ac:dyDescent="0.2">
      <c r="A1747" s="91">
        <v>1739</v>
      </c>
      <c r="B1747" s="91" t="s">
        <v>1851</v>
      </c>
      <c r="C1747" s="91" t="s">
        <v>2635</v>
      </c>
      <c r="D1747" s="91" t="s">
        <v>8632</v>
      </c>
      <c r="E1747" s="91" t="s">
        <v>1102</v>
      </c>
      <c r="F1747" s="91" t="s">
        <v>334</v>
      </c>
      <c r="G1747" s="4">
        <v>150</v>
      </c>
      <c r="H1747" s="4">
        <v>150</v>
      </c>
      <c r="I1747" s="4">
        <v>30</v>
      </c>
      <c r="J1747" s="519"/>
    </row>
    <row r="1748" spans="1:10" ht="24" customHeight="1" x14ac:dyDescent="0.2">
      <c r="A1748" s="91">
        <v>1740</v>
      </c>
      <c r="B1748" s="91" t="s">
        <v>4740</v>
      </c>
      <c r="C1748" s="91" t="s">
        <v>8633</v>
      </c>
      <c r="D1748" s="91" t="s">
        <v>8634</v>
      </c>
      <c r="E1748" s="91" t="s">
        <v>1102</v>
      </c>
      <c r="F1748" s="91" t="s">
        <v>334</v>
      </c>
      <c r="G1748" s="4">
        <v>75</v>
      </c>
      <c r="H1748" s="4">
        <v>75</v>
      </c>
      <c r="I1748" s="4">
        <v>15</v>
      </c>
      <c r="J1748" s="519"/>
    </row>
    <row r="1749" spans="1:10" ht="24" customHeight="1" x14ac:dyDescent="0.2">
      <c r="A1749" s="91">
        <v>1741</v>
      </c>
      <c r="B1749" s="91" t="s">
        <v>8635</v>
      </c>
      <c r="C1749" s="91" t="s">
        <v>2544</v>
      </c>
      <c r="D1749" s="91" t="s">
        <v>8636</v>
      </c>
      <c r="E1749" s="91" t="s">
        <v>1102</v>
      </c>
      <c r="F1749" s="91" t="s">
        <v>334</v>
      </c>
      <c r="G1749" s="4">
        <v>150</v>
      </c>
      <c r="H1749" s="4">
        <v>150</v>
      </c>
      <c r="I1749" s="4">
        <v>30</v>
      </c>
      <c r="J1749" s="519"/>
    </row>
    <row r="1750" spans="1:10" ht="24" customHeight="1" x14ac:dyDescent="0.2">
      <c r="A1750" s="91">
        <v>1742</v>
      </c>
      <c r="B1750" s="91" t="s">
        <v>1139</v>
      </c>
      <c r="C1750" s="91" t="s">
        <v>976</v>
      </c>
      <c r="D1750" s="91" t="s">
        <v>8637</v>
      </c>
      <c r="E1750" s="91" t="s">
        <v>1102</v>
      </c>
      <c r="F1750" s="91" t="s">
        <v>334</v>
      </c>
      <c r="G1750" s="4">
        <v>150</v>
      </c>
      <c r="H1750" s="4">
        <v>150</v>
      </c>
      <c r="I1750" s="4">
        <v>30</v>
      </c>
      <c r="J1750" s="519"/>
    </row>
    <row r="1751" spans="1:10" ht="24" customHeight="1" x14ac:dyDescent="0.2">
      <c r="A1751" s="91">
        <v>1743</v>
      </c>
      <c r="B1751" s="91" t="s">
        <v>1509</v>
      </c>
      <c r="C1751" s="91" t="s">
        <v>2218</v>
      </c>
      <c r="D1751" s="91" t="s">
        <v>8638</v>
      </c>
      <c r="E1751" s="91" t="s">
        <v>1102</v>
      </c>
      <c r="F1751" s="91" t="s">
        <v>334</v>
      </c>
      <c r="G1751" s="4">
        <v>150</v>
      </c>
      <c r="H1751" s="4">
        <v>150</v>
      </c>
      <c r="I1751" s="4">
        <v>30</v>
      </c>
      <c r="J1751" s="519"/>
    </row>
    <row r="1752" spans="1:10" ht="24" customHeight="1" x14ac:dyDescent="0.2">
      <c r="A1752" s="91">
        <v>1744</v>
      </c>
      <c r="B1752" s="91" t="s">
        <v>1973</v>
      </c>
      <c r="C1752" s="91" t="s">
        <v>2597</v>
      </c>
      <c r="D1752" s="91" t="s">
        <v>8639</v>
      </c>
      <c r="E1752" s="91" t="s">
        <v>1102</v>
      </c>
      <c r="F1752" s="91" t="s">
        <v>334</v>
      </c>
      <c r="G1752" s="4">
        <v>150</v>
      </c>
      <c r="H1752" s="4">
        <v>150</v>
      </c>
      <c r="I1752" s="4">
        <v>30</v>
      </c>
      <c r="J1752" s="519"/>
    </row>
    <row r="1753" spans="1:10" ht="24" customHeight="1" x14ac:dyDescent="0.2">
      <c r="A1753" s="91">
        <v>1745</v>
      </c>
      <c r="B1753" s="91" t="s">
        <v>1162</v>
      </c>
      <c r="C1753" s="91" t="s">
        <v>8640</v>
      </c>
      <c r="D1753" s="91" t="s">
        <v>8641</v>
      </c>
      <c r="E1753" s="91" t="s">
        <v>1102</v>
      </c>
      <c r="F1753" s="91" t="s">
        <v>334</v>
      </c>
      <c r="G1753" s="4">
        <v>150</v>
      </c>
      <c r="H1753" s="4">
        <v>150</v>
      </c>
      <c r="I1753" s="4">
        <v>30</v>
      </c>
      <c r="J1753" s="519"/>
    </row>
    <row r="1754" spans="1:10" ht="24" customHeight="1" x14ac:dyDescent="0.2">
      <c r="A1754" s="91">
        <v>1746</v>
      </c>
      <c r="B1754" s="91" t="s">
        <v>938</v>
      </c>
      <c r="C1754" s="91" t="s">
        <v>3983</v>
      </c>
      <c r="D1754" s="91" t="s">
        <v>8642</v>
      </c>
      <c r="E1754" s="91" t="s">
        <v>1102</v>
      </c>
      <c r="F1754" s="91" t="s">
        <v>334</v>
      </c>
      <c r="G1754" s="4">
        <v>150</v>
      </c>
      <c r="H1754" s="4">
        <v>150</v>
      </c>
      <c r="I1754" s="4">
        <v>30</v>
      </c>
      <c r="J1754" s="519"/>
    </row>
    <row r="1755" spans="1:10" ht="24" customHeight="1" x14ac:dyDescent="0.2">
      <c r="A1755" s="91">
        <v>1747</v>
      </c>
      <c r="B1755" s="91" t="s">
        <v>1416</v>
      </c>
      <c r="C1755" s="91" t="s">
        <v>3983</v>
      </c>
      <c r="D1755" s="91" t="s">
        <v>8643</v>
      </c>
      <c r="E1755" s="91" t="s">
        <v>1102</v>
      </c>
      <c r="F1755" s="91" t="s">
        <v>334</v>
      </c>
      <c r="G1755" s="4">
        <v>150</v>
      </c>
      <c r="H1755" s="4">
        <v>150</v>
      </c>
      <c r="I1755" s="4">
        <v>30</v>
      </c>
      <c r="J1755" s="519"/>
    </row>
    <row r="1756" spans="1:10" ht="24" customHeight="1" x14ac:dyDescent="0.2">
      <c r="A1756" s="91">
        <v>1748</v>
      </c>
      <c r="B1756" s="91" t="s">
        <v>704</v>
      </c>
      <c r="C1756" s="91" t="s">
        <v>2703</v>
      </c>
      <c r="D1756" s="91" t="s">
        <v>8644</v>
      </c>
      <c r="E1756" s="91" t="s">
        <v>1102</v>
      </c>
      <c r="F1756" s="91" t="s">
        <v>334</v>
      </c>
      <c r="G1756" s="4">
        <v>150</v>
      </c>
      <c r="H1756" s="4">
        <v>150</v>
      </c>
      <c r="I1756" s="4">
        <v>30</v>
      </c>
      <c r="J1756" s="519"/>
    </row>
    <row r="1757" spans="1:10" ht="24" customHeight="1" x14ac:dyDescent="0.2">
      <c r="A1757" s="91">
        <v>1749</v>
      </c>
      <c r="B1757" s="91" t="s">
        <v>1251</v>
      </c>
      <c r="C1757" s="91" t="s">
        <v>8645</v>
      </c>
      <c r="D1757" s="91" t="s">
        <v>5115</v>
      </c>
      <c r="E1757" s="91" t="s">
        <v>1102</v>
      </c>
      <c r="F1757" s="91" t="s">
        <v>334</v>
      </c>
      <c r="G1757" s="4">
        <v>150</v>
      </c>
      <c r="H1757" s="4">
        <v>150</v>
      </c>
      <c r="I1757" s="4">
        <v>30</v>
      </c>
      <c r="J1757" s="519"/>
    </row>
    <row r="1758" spans="1:10" ht="24" customHeight="1" x14ac:dyDescent="0.2">
      <c r="A1758" s="91">
        <v>1750</v>
      </c>
      <c r="B1758" s="91" t="s">
        <v>3045</v>
      </c>
      <c r="C1758" s="91" t="s">
        <v>5116</v>
      </c>
      <c r="D1758" s="91" t="s">
        <v>5117</v>
      </c>
      <c r="E1758" s="91" t="s">
        <v>1102</v>
      </c>
      <c r="F1758" s="91" t="s">
        <v>334</v>
      </c>
      <c r="G1758" s="4">
        <v>150</v>
      </c>
      <c r="H1758" s="4">
        <v>150</v>
      </c>
      <c r="I1758" s="4">
        <v>30</v>
      </c>
      <c r="J1758" s="519"/>
    </row>
    <row r="1759" spans="1:10" ht="24" customHeight="1" x14ac:dyDescent="0.2">
      <c r="A1759" s="91">
        <v>1751</v>
      </c>
      <c r="B1759" s="91" t="s">
        <v>1427</v>
      </c>
      <c r="C1759" s="91" t="s">
        <v>5133</v>
      </c>
      <c r="D1759" s="91" t="s">
        <v>5134</v>
      </c>
      <c r="E1759" s="91" t="s">
        <v>1102</v>
      </c>
      <c r="F1759" s="91" t="s">
        <v>334</v>
      </c>
      <c r="G1759" s="4">
        <v>150</v>
      </c>
      <c r="H1759" s="4">
        <v>150</v>
      </c>
      <c r="I1759" s="4">
        <v>30</v>
      </c>
      <c r="J1759" s="519"/>
    </row>
    <row r="1760" spans="1:10" ht="24" customHeight="1" x14ac:dyDescent="0.2">
      <c r="A1760" s="91">
        <v>1752</v>
      </c>
      <c r="B1760" s="91" t="s">
        <v>1046</v>
      </c>
      <c r="C1760" s="91" t="s">
        <v>8646</v>
      </c>
      <c r="D1760" s="91" t="s">
        <v>8647</v>
      </c>
      <c r="E1760" s="91" t="s">
        <v>1102</v>
      </c>
      <c r="F1760" s="91" t="s">
        <v>334</v>
      </c>
      <c r="G1760" s="4">
        <v>150</v>
      </c>
      <c r="H1760" s="4">
        <v>150</v>
      </c>
      <c r="I1760" s="4">
        <v>30</v>
      </c>
      <c r="J1760" s="519"/>
    </row>
    <row r="1761" spans="1:10" ht="24" customHeight="1" x14ac:dyDescent="0.2">
      <c r="A1761" s="91">
        <v>1753</v>
      </c>
      <c r="B1761" s="91" t="s">
        <v>1529</v>
      </c>
      <c r="C1761" s="91" t="s">
        <v>2223</v>
      </c>
      <c r="D1761" s="91" t="s">
        <v>8648</v>
      </c>
      <c r="E1761" s="91" t="s">
        <v>1102</v>
      </c>
      <c r="F1761" s="91" t="s">
        <v>334</v>
      </c>
      <c r="G1761" s="4">
        <v>150</v>
      </c>
      <c r="H1761" s="4">
        <v>150</v>
      </c>
      <c r="I1761" s="4">
        <v>30</v>
      </c>
      <c r="J1761" s="519"/>
    </row>
    <row r="1762" spans="1:10" ht="24" customHeight="1" x14ac:dyDescent="0.2">
      <c r="A1762" s="91">
        <v>1754</v>
      </c>
      <c r="B1762" s="91" t="s">
        <v>1590</v>
      </c>
      <c r="C1762" s="91" t="s">
        <v>1571</v>
      </c>
      <c r="D1762" s="91" t="s">
        <v>8649</v>
      </c>
      <c r="E1762" s="91" t="s">
        <v>1102</v>
      </c>
      <c r="F1762" s="91" t="s">
        <v>334</v>
      </c>
      <c r="G1762" s="4">
        <v>150</v>
      </c>
      <c r="H1762" s="4">
        <v>150</v>
      </c>
      <c r="I1762" s="4">
        <v>30</v>
      </c>
      <c r="J1762" s="519"/>
    </row>
    <row r="1763" spans="1:10" ht="24" customHeight="1" x14ac:dyDescent="0.2">
      <c r="A1763" s="91">
        <v>1755</v>
      </c>
      <c r="B1763" s="91" t="s">
        <v>861</v>
      </c>
      <c r="C1763" s="91" t="s">
        <v>8650</v>
      </c>
      <c r="D1763" s="91" t="s">
        <v>8651</v>
      </c>
      <c r="E1763" s="91" t="s">
        <v>1102</v>
      </c>
      <c r="F1763" s="91" t="s">
        <v>334</v>
      </c>
      <c r="G1763" s="4">
        <v>150</v>
      </c>
      <c r="H1763" s="4">
        <v>150</v>
      </c>
      <c r="I1763" s="4">
        <v>30</v>
      </c>
      <c r="J1763" s="519"/>
    </row>
    <row r="1764" spans="1:10" ht="24" customHeight="1" x14ac:dyDescent="0.2">
      <c r="A1764" s="91">
        <v>1756</v>
      </c>
      <c r="B1764" s="91" t="s">
        <v>945</v>
      </c>
      <c r="C1764" s="91" t="s">
        <v>5075</v>
      </c>
      <c r="D1764" s="91" t="s">
        <v>5172</v>
      </c>
      <c r="E1764" s="91" t="s">
        <v>1102</v>
      </c>
      <c r="F1764" s="91" t="s">
        <v>334</v>
      </c>
      <c r="G1764" s="4">
        <v>150</v>
      </c>
      <c r="H1764" s="4">
        <v>150</v>
      </c>
      <c r="I1764" s="4">
        <v>30</v>
      </c>
      <c r="J1764" s="519"/>
    </row>
    <row r="1765" spans="1:10" ht="24" customHeight="1" x14ac:dyDescent="0.2">
      <c r="A1765" s="91">
        <v>1757</v>
      </c>
      <c r="B1765" s="91" t="s">
        <v>2670</v>
      </c>
      <c r="C1765" s="91" t="s">
        <v>2874</v>
      </c>
      <c r="D1765" s="91" t="s">
        <v>8652</v>
      </c>
      <c r="E1765" s="91" t="s">
        <v>1102</v>
      </c>
      <c r="F1765" s="91" t="s">
        <v>334</v>
      </c>
      <c r="G1765" s="4">
        <v>150</v>
      </c>
      <c r="H1765" s="4">
        <v>150</v>
      </c>
      <c r="I1765" s="4">
        <v>30</v>
      </c>
      <c r="J1765" s="519"/>
    </row>
    <row r="1766" spans="1:10" ht="24" customHeight="1" x14ac:dyDescent="0.2">
      <c r="A1766" s="91">
        <v>1758</v>
      </c>
      <c r="B1766" s="91" t="s">
        <v>1122</v>
      </c>
      <c r="C1766" s="91" t="s">
        <v>8653</v>
      </c>
      <c r="D1766" s="91" t="s">
        <v>8654</v>
      </c>
      <c r="E1766" s="91" t="s">
        <v>1102</v>
      </c>
      <c r="F1766" s="91" t="s">
        <v>334</v>
      </c>
      <c r="G1766" s="4">
        <v>150</v>
      </c>
      <c r="H1766" s="4">
        <v>150</v>
      </c>
      <c r="I1766" s="4">
        <v>30</v>
      </c>
      <c r="J1766" s="519"/>
    </row>
    <row r="1767" spans="1:10" ht="24" customHeight="1" x14ac:dyDescent="0.2">
      <c r="A1767" s="91">
        <v>1759</v>
      </c>
      <c r="B1767" s="91" t="s">
        <v>1059</v>
      </c>
      <c r="C1767" s="91" t="s">
        <v>8655</v>
      </c>
      <c r="D1767" s="91" t="s">
        <v>8656</v>
      </c>
      <c r="E1767" s="91" t="s">
        <v>1102</v>
      </c>
      <c r="F1767" s="91" t="s">
        <v>334</v>
      </c>
      <c r="G1767" s="4">
        <v>150</v>
      </c>
      <c r="H1767" s="4">
        <v>150</v>
      </c>
      <c r="I1767" s="4">
        <v>30</v>
      </c>
      <c r="J1767" s="519"/>
    </row>
    <row r="1768" spans="1:10" ht="24" customHeight="1" x14ac:dyDescent="0.2">
      <c r="A1768" s="91">
        <v>1760</v>
      </c>
      <c r="B1768" s="91" t="s">
        <v>1575</v>
      </c>
      <c r="C1768" s="91" t="s">
        <v>6302</v>
      </c>
      <c r="D1768" s="91" t="s">
        <v>8657</v>
      </c>
      <c r="E1768" s="91" t="s">
        <v>1102</v>
      </c>
      <c r="F1768" s="91" t="s">
        <v>334</v>
      </c>
      <c r="G1768" s="4">
        <v>150</v>
      </c>
      <c r="H1768" s="4">
        <v>150</v>
      </c>
      <c r="I1768" s="4">
        <v>30</v>
      </c>
      <c r="J1768" s="519"/>
    </row>
    <row r="1769" spans="1:10" ht="24" customHeight="1" x14ac:dyDescent="0.2">
      <c r="A1769" s="91">
        <v>1761</v>
      </c>
      <c r="B1769" s="91" t="s">
        <v>1021</v>
      </c>
      <c r="C1769" s="91" t="s">
        <v>8658</v>
      </c>
      <c r="D1769" s="91" t="s">
        <v>8659</v>
      </c>
      <c r="E1769" s="91" t="s">
        <v>1102</v>
      </c>
      <c r="F1769" s="91" t="s">
        <v>334</v>
      </c>
      <c r="G1769" s="4">
        <v>150</v>
      </c>
      <c r="H1769" s="4">
        <v>150</v>
      </c>
      <c r="I1769" s="4">
        <v>30</v>
      </c>
      <c r="J1769" s="519"/>
    </row>
    <row r="1770" spans="1:10" ht="24" customHeight="1" x14ac:dyDescent="0.2">
      <c r="A1770" s="91">
        <v>1762</v>
      </c>
      <c r="B1770" s="91" t="s">
        <v>1055</v>
      </c>
      <c r="C1770" s="91" t="s">
        <v>2766</v>
      </c>
      <c r="D1770" s="91" t="s">
        <v>8660</v>
      </c>
      <c r="E1770" s="91" t="s">
        <v>1102</v>
      </c>
      <c r="F1770" s="91" t="s">
        <v>334</v>
      </c>
      <c r="G1770" s="4">
        <v>150</v>
      </c>
      <c r="H1770" s="4">
        <v>150</v>
      </c>
      <c r="I1770" s="4">
        <v>30</v>
      </c>
      <c r="J1770" s="519"/>
    </row>
    <row r="1771" spans="1:10" ht="24" customHeight="1" x14ac:dyDescent="0.2">
      <c r="A1771" s="91">
        <v>1763</v>
      </c>
      <c r="B1771" s="91" t="s">
        <v>2282</v>
      </c>
      <c r="C1771" s="91" t="s">
        <v>2766</v>
      </c>
      <c r="D1771" s="91" t="s">
        <v>8661</v>
      </c>
      <c r="E1771" s="91" t="s">
        <v>1102</v>
      </c>
      <c r="F1771" s="91" t="s">
        <v>334</v>
      </c>
      <c r="G1771" s="4">
        <v>150</v>
      </c>
      <c r="H1771" s="4">
        <v>150</v>
      </c>
      <c r="I1771" s="4">
        <v>30</v>
      </c>
      <c r="J1771" s="519"/>
    </row>
    <row r="1772" spans="1:10" ht="24" customHeight="1" x14ac:dyDescent="0.2">
      <c r="A1772" s="91">
        <v>1764</v>
      </c>
      <c r="B1772" s="91" t="s">
        <v>1529</v>
      </c>
      <c r="C1772" s="91" t="s">
        <v>2271</v>
      </c>
      <c r="D1772" s="91" t="s">
        <v>8662</v>
      </c>
      <c r="E1772" s="91" t="s">
        <v>1102</v>
      </c>
      <c r="F1772" s="91" t="s">
        <v>334</v>
      </c>
      <c r="G1772" s="4">
        <v>150</v>
      </c>
      <c r="H1772" s="4">
        <v>150</v>
      </c>
      <c r="I1772" s="4">
        <v>30</v>
      </c>
      <c r="J1772" s="519"/>
    </row>
    <row r="1773" spans="1:10" ht="24" customHeight="1" x14ac:dyDescent="0.2">
      <c r="A1773" s="91">
        <v>1765</v>
      </c>
      <c r="B1773" s="91" t="s">
        <v>1626</v>
      </c>
      <c r="C1773" s="91" t="s">
        <v>995</v>
      </c>
      <c r="D1773" s="91" t="s">
        <v>8663</v>
      </c>
      <c r="E1773" s="91" t="s">
        <v>1102</v>
      </c>
      <c r="F1773" s="91" t="s">
        <v>334</v>
      </c>
      <c r="G1773" s="4">
        <v>150</v>
      </c>
      <c r="H1773" s="4">
        <v>150</v>
      </c>
      <c r="I1773" s="4">
        <v>30</v>
      </c>
      <c r="J1773" s="519"/>
    </row>
    <row r="1774" spans="1:10" ht="24" customHeight="1" x14ac:dyDescent="0.2">
      <c r="A1774" s="91">
        <v>1766</v>
      </c>
      <c r="B1774" s="91" t="s">
        <v>1416</v>
      </c>
      <c r="C1774" s="91" t="s">
        <v>5181</v>
      </c>
      <c r="D1774" s="91" t="s">
        <v>5182</v>
      </c>
      <c r="E1774" s="91" t="s">
        <v>1102</v>
      </c>
      <c r="F1774" s="91" t="s">
        <v>334</v>
      </c>
      <c r="G1774" s="4">
        <v>150</v>
      </c>
      <c r="H1774" s="4">
        <v>150</v>
      </c>
      <c r="I1774" s="4">
        <v>30</v>
      </c>
      <c r="J1774" s="519"/>
    </row>
    <row r="1775" spans="1:10" ht="24" customHeight="1" x14ac:dyDescent="0.2">
      <c r="A1775" s="91">
        <v>1767</v>
      </c>
      <c r="B1775" s="91" t="s">
        <v>1151</v>
      </c>
      <c r="C1775" s="91" t="s">
        <v>1312</v>
      </c>
      <c r="D1775" s="91" t="s">
        <v>8664</v>
      </c>
      <c r="E1775" s="91" t="s">
        <v>1102</v>
      </c>
      <c r="F1775" s="91" t="s">
        <v>334</v>
      </c>
      <c r="G1775" s="4">
        <v>75</v>
      </c>
      <c r="H1775" s="4">
        <v>75</v>
      </c>
      <c r="I1775" s="4">
        <v>15</v>
      </c>
      <c r="J1775" s="519"/>
    </row>
    <row r="1776" spans="1:10" ht="24" customHeight="1" x14ac:dyDescent="0.2">
      <c r="A1776" s="91">
        <v>1768</v>
      </c>
      <c r="B1776" s="91" t="s">
        <v>757</v>
      </c>
      <c r="C1776" s="91" t="s">
        <v>1078</v>
      </c>
      <c r="D1776" s="91" t="s">
        <v>8665</v>
      </c>
      <c r="E1776" s="91" t="s">
        <v>1102</v>
      </c>
      <c r="F1776" s="91" t="s">
        <v>334</v>
      </c>
      <c r="G1776" s="4">
        <v>150</v>
      </c>
      <c r="H1776" s="4">
        <v>150</v>
      </c>
      <c r="I1776" s="4">
        <v>30</v>
      </c>
      <c r="J1776" s="519"/>
    </row>
    <row r="1777" spans="1:10" ht="24" customHeight="1" x14ac:dyDescent="0.2">
      <c r="A1777" s="91">
        <v>1769</v>
      </c>
      <c r="B1777" s="91" t="s">
        <v>8666</v>
      </c>
      <c r="C1777" s="91" t="s">
        <v>8667</v>
      </c>
      <c r="D1777" s="91" t="s">
        <v>8668</v>
      </c>
      <c r="E1777" s="91" t="s">
        <v>1102</v>
      </c>
      <c r="F1777" s="91" t="s">
        <v>334</v>
      </c>
      <c r="G1777" s="4">
        <v>150</v>
      </c>
      <c r="H1777" s="4">
        <v>150</v>
      </c>
      <c r="I1777" s="4">
        <v>30</v>
      </c>
      <c r="J1777" s="519"/>
    </row>
    <row r="1778" spans="1:10" ht="24" customHeight="1" x14ac:dyDescent="0.2">
      <c r="A1778" s="91">
        <v>1770</v>
      </c>
      <c r="B1778" s="91" t="s">
        <v>1251</v>
      </c>
      <c r="C1778" s="91" t="s">
        <v>1636</v>
      </c>
      <c r="D1778" s="91" t="s">
        <v>8669</v>
      </c>
      <c r="E1778" s="91" t="s">
        <v>1102</v>
      </c>
      <c r="F1778" s="91" t="s">
        <v>334</v>
      </c>
      <c r="G1778" s="4">
        <v>75</v>
      </c>
      <c r="H1778" s="4">
        <v>75</v>
      </c>
      <c r="I1778" s="4">
        <v>15</v>
      </c>
      <c r="J1778" s="519"/>
    </row>
    <row r="1779" spans="1:10" ht="24" customHeight="1" x14ac:dyDescent="0.2">
      <c r="A1779" s="91">
        <v>1771</v>
      </c>
      <c r="B1779" s="91" t="s">
        <v>1012</v>
      </c>
      <c r="C1779" s="91" t="s">
        <v>8670</v>
      </c>
      <c r="D1779" s="91" t="s">
        <v>8671</v>
      </c>
      <c r="E1779" s="91" t="s">
        <v>1102</v>
      </c>
      <c r="F1779" s="91" t="s">
        <v>334</v>
      </c>
      <c r="G1779" s="4">
        <v>75</v>
      </c>
      <c r="H1779" s="4">
        <v>75</v>
      </c>
      <c r="I1779" s="4">
        <v>15</v>
      </c>
      <c r="J1779" s="519"/>
    </row>
    <row r="1780" spans="1:10" ht="24" customHeight="1" x14ac:dyDescent="0.2">
      <c r="A1780" s="91">
        <v>1772</v>
      </c>
      <c r="B1780" s="91" t="s">
        <v>1219</v>
      </c>
      <c r="C1780" s="91" t="s">
        <v>2490</v>
      </c>
      <c r="D1780" s="91" t="s">
        <v>8672</v>
      </c>
      <c r="E1780" s="91" t="s">
        <v>1102</v>
      </c>
      <c r="F1780" s="91" t="s">
        <v>334</v>
      </c>
      <c r="G1780" s="4">
        <v>75</v>
      </c>
      <c r="H1780" s="4">
        <v>75</v>
      </c>
      <c r="I1780" s="4">
        <v>15</v>
      </c>
      <c r="J1780" s="519"/>
    </row>
    <row r="1781" spans="1:10" ht="24" customHeight="1" x14ac:dyDescent="0.2">
      <c r="A1781" s="91">
        <v>1773</v>
      </c>
      <c r="B1781" s="91" t="s">
        <v>2186</v>
      </c>
      <c r="C1781" s="91" t="s">
        <v>3432</v>
      </c>
      <c r="D1781" s="91" t="s">
        <v>8673</v>
      </c>
      <c r="E1781" s="91" t="s">
        <v>1102</v>
      </c>
      <c r="F1781" s="91" t="s">
        <v>334</v>
      </c>
      <c r="G1781" s="4">
        <v>75</v>
      </c>
      <c r="H1781" s="4">
        <v>75</v>
      </c>
      <c r="I1781" s="4">
        <v>15</v>
      </c>
      <c r="J1781" s="519"/>
    </row>
    <row r="1782" spans="1:10" ht="24" customHeight="1" x14ac:dyDescent="0.2">
      <c r="A1782" s="91">
        <v>1774</v>
      </c>
      <c r="B1782" s="91" t="s">
        <v>2553</v>
      </c>
      <c r="C1782" s="91" t="s">
        <v>990</v>
      </c>
      <c r="D1782" s="91" t="s">
        <v>8674</v>
      </c>
      <c r="E1782" s="91" t="s">
        <v>1102</v>
      </c>
      <c r="F1782" s="91" t="s">
        <v>334</v>
      </c>
      <c r="G1782" s="4">
        <v>150</v>
      </c>
      <c r="H1782" s="4">
        <v>150</v>
      </c>
      <c r="I1782" s="4">
        <v>30</v>
      </c>
      <c r="J1782" s="519"/>
    </row>
    <row r="1783" spans="1:10" ht="24" customHeight="1" x14ac:dyDescent="0.2">
      <c r="A1783" s="91">
        <v>1775</v>
      </c>
      <c r="B1783" s="91" t="s">
        <v>2289</v>
      </c>
      <c r="C1783" s="91" t="s">
        <v>8675</v>
      </c>
      <c r="D1783" s="91" t="s">
        <v>8676</v>
      </c>
      <c r="E1783" s="91" t="s">
        <v>1102</v>
      </c>
      <c r="F1783" s="91" t="s">
        <v>334</v>
      </c>
      <c r="G1783" s="4">
        <v>75</v>
      </c>
      <c r="H1783" s="4">
        <v>75</v>
      </c>
      <c r="I1783" s="4">
        <v>15</v>
      </c>
      <c r="J1783" s="519"/>
    </row>
    <row r="1784" spans="1:10" ht="24" customHeight="1" x14ac:dyDescent="0.2">
      <c r="A1784" s="91">
        <v>1776</v>
      </c>
      <c r="B1784" s="91" t="s">
        <v>2745</v>
      </c>
      <c r="C1784" s="91" t="s">
        <v>8677</v>
      </c>
      <c r="D1784" s="91" t="s">
        <v>8678</v>
      </c>
      <c r="E1784" s="91" t="s">
        <v>1102</v>
      </c>
      <c r="F1784" s="91" t="s">
        <v>334</v>
      </c>
      <c r="G1784" s="4">
        <v>75</v>
      </c>
      <c r="H1784" s="4">
        <v>75</v>
      </c>
      <c r="I1784" s="4">
        <v>15</v>
      </c>
      <c r="J1784" s="519"/>
    </row>
    <row r="1785" spans="1:10" ht="24" customHeight="1" x14ac:dyDescent="0.2">
      <c r="A1785" s="91">
        <v>1777</v>
      </c>
      <c r="B1785" s="91" t="s">
        <v>1452</v>
      </c>
      <c r="C1785" s="91" t="s">
        <v>2482</v>
      </c>
      <c r="D1785" s="91" t="s">
        <v>5244</v>
      </c>
      <c r="E1785" s="91" t="s">
        <v>1111</v>
      </c>
      <c r="F1785" s="91" t="s">
        <v>334</v>
      </c>
      <c r="G1785" s="4">
        <v>100</v>
      </c>
      <c r="H1785" s="4">
        <v>100</v>
      </c>
      <c r="I1785" s="4">
        <v>20</v>
      </c>
      <c r="J1785" s="519"/>
    </row>
    <row r="1786" spans="1:10" ht="24" customHeight="1" x14ac:dyDescent="0.2">
      <c r="A1786" s="91">
        <v>1778</v>
      </c>
      <c r="B1786" s="91" t="s">
        <v>5247</v>
      </c>
      <c r="C1786" s="91" t="s">
        <v>4263</v>
      </c>
      <c r="D1786" s="91" t="s">
        <v>5248</v>
      </c>
      <c r="E1786" s="91" t="s">
        <v>1102</v>
      </c>
      <c r="F1786" s="91" t="s">
        <v>334</v>
      </c>
      <c r="G1786" s="4">
        <v>150</v>
      </c>
      <c r="H1786" s="4">
        <v>150</v>
      </c>
      <c r="I1786" s="4">
        <v>30</v>
      </c>
      <c r="J1786" s="519"/>
    </row>
    <row r="1787" spans="1:10" ht="24" customHeight="1" x14ac:dyDescent="0.2">
      <c r="A1787" s="91">
        <v>1779</v>
      </c>
      <c r="B1787" s="91" t="s">
        <v>1575</v>
      </c>
      <c r="C1787" s="91" t="s">
        <v>2932</v>
      </c>
      <c r="D1787" s="91" t="s">
        <v>5249</v>
      </c>
      <c r="E1787" s="91" t="s">
        <v>1102</v>
      </c>
      <c r="F1787" s="91" t="s">
        <v>334</v>
      </c>
      <c r="G1787" s="4">
        <v>150</v>
      </c>
      <c r="H1787" s="4">
        <v>150</v>
      </c>
      <c r="I1787" s="4">
        <v>30</v>
      </c>
      <c r="J1787" s="519"/>
    </row>
    <row r="1788" spans="1:10" ht="24" customHeight="1" x14ac:dyDescent="0.2">
      <c r="A1788" s="91">
        <v>1780</v>
      </c>
      <c r="B1788" s="91" t="s">
        <v>5250</v>
      </c>
      <c r="C1788" s="91" t="s">
        <v>5251</v>
      </c>
      <c r="D1788" s="91" t="s">
        <v>5252</v>
      </c>
      <c r="E1788" s="91" t="s">
        <v>1102</v>
      </c>
      <c r="F1788" s="91" t="s">
        <v>334</v>
      </c>
      <c r="G1788" s="4">
        <v>75</v>
      </c>
      <c r="H1788" s="4">
        <v>75</v>
      </c>
      <c r="I1788" s="4">
        <v>15</v>
      </c>
      <c r="J1788" s="519"/>
    </row>
    <row r="1789" spans="1:10" ht="24" customHeight="1" x14ac:dyDescent="0.2">
      <c r="A1789" s="91">
        <v>1781</v>
      </c>
      <c r="B1789" s="91" t="s">
        <v>715</v>
      </c>
      <c r="C1789" s="91" t="s">
        <v>5253</v>
      </c>
      <c r="D1789" s="91" t="s">
        <v>5254</v>
      </c>
      <c r="E1789" s="91" t="s">
        <v>1102</v>
      </c>
      <c r="F1789" s="91" t="s">
        <v>334</v>
      </c>
      <c r="G1789" s="4">
        <v>150</v>
      </c>
      <c r="H1789" s="4">
        <v>150</v>
      </c>
      <c r="I1789" s="4">
        <v>30</v>
      </c>
      <c r="J1789" s="519"/>
    </row>
    <row r="1790" spans="1:10" ht="24" customHeight="1" x14ac:dyDescent="0.2">
      <c r="A1790" s="91">
        <v>1782</v>
      </c>
      <c r="B1790" s="91" t="s">
        <v>5255</v>
      </c>
      <c r="C1790" s="91" t="s">
        <v>5256</v>
      </c>
      <c r="D1790" s="91" t="s">
        <v>5257</v>
      </c>
      <c r="E1790" s="91" t="s">
        <v>1102</v>
      </c>
      <c r="F1790" s="91" t="s">
        <v>334</v>
      </c>
      <c r="G1790" s="4">
        <v>150</v>
      </c>
      <c r="H1790" s="4">
        <v>150</v>
      </c>
      <c r="I1790" s="4">
        <v>30</v>
      </c>
      <c r="J1790" s="519"/>
    </row>
    <row r="1791" spans="1:10" ht="24" customHeight="1" x14ac:dyDescent="0.2">
      <c r="A1791" s="91">
        <v>1783</v>
      </c>
      <c r="B1791" s="91" t="s">
        <v>2330</v>
      </c>
      <c r="C1791" s="91" t="s">
        <v>5258</v>
      </c>
      <c r="D1791" s="91" t="s">
        <v>5259</v>
      </c>
      <c r="E1791" s="91" t="s">
        <v>1102</v>
      </c>
      <c r="F1791" s="91" t="s">
        <v>334</v>
      </c>
      <c r="G1791" s="4">
        <v>150</v>
      </c>
      <c r="H1791" s="4">
        <v>150</v>
      </c>
      <c r="I1791" s="4">
        <v>30</v>
      </c>
      <c r="J1791" s="519"/>
    </row>
    <row r="1792" spans="1:10" ht="24" customHeight="1" x14ac:dyDescent="0.2">
      <c r="A1792" s="91">
        <v>1784</v>
      </c>
      <c r="B1792" s="91" t="s">
        <v>925</v>
      </c>
      <c r="C1792" s="91" t="s">
        <v>5260</v>
      </c>
      <c r="D1792" s="91" t="s">
        <v>5261</v>
      </c>
      <c r="E1792" s="91" t="s">
        <v>1102</v>
      </c>
      <c r="F1792" s="91" t="s">
        <v>334</v>
      </c>
      <c r="G1792" s="4">
        <v>150</v>
      </c>
      <c r="H1792" s="4">
        <v>150</v>
      </c>
      <c r="I1792" s="4">
        <v>30</v>
      </c>
      <c r="J1792" s="519"/>
    </row>
    <row r="1793" spans="1:10" ht="24" customHeight="1" x14ac:dyDescent="0.2">
      <c r="A1793" s="91">
        <v>1785</v>
      </c>
      <c r="B1793" s="91" t="s">
        <v>1747</v>
      </c>
      <c r="C1793" s="91" t="s">
        <v>1322</v>
      </c>
      <c r="D1793" s="91" t="s">
        <v>5262</v>
      </c>
      <c r="E1793" s="91" t="s">
        <v>1102</v>
      </c>
      <c r="F1793" s="91" t="s">
        <v>334</v>
      </c>
      <c r="G1793" s="4">
        <v>150</v>
      </c>
      <c r="H1793" s="4">
        <v>150</v>
      </c>
      <c r="I1793" s="4">
        <v>30</v>
      </c>
      <c r="J1793" s="519"/>
    </row>
    <row r="1794" spans="1:10" ht="24" customHeight="1" x14ac:dyDescent="0.2">
      <c r="A1794" s="91">
        <v>1786</v>
      </c>
      <c r="B1794" s="91" t="s">
        <v>715</v>
      </c>
      <c r="C1794" s="91" t="s">
        <v>5263</v>
      </c>
      <c r="D1794" s="91" t="s">
        <v>5264</v>
      </c>
      <c r="E1794" s="91" t="s">
        <v>1102</v>
      </c>
      <c r="F1794" s="91" t="s">
        <v>334</v>
      </c>
      <c r="G1794" s="4">
        <v>150</v>
      </c>
      <c r="H1794" s="4">
        <v>150</v>
      </c>
      <c r="I1794" s="4">
        <v>30</v>
      </c>
      <c r="J1794" s="519"/>
    </row>
    <row r="1795" spans="1:10" ht="24" customHeight="1" x14ac:dyDescent="0.2">
      <c r="A1795" s="91">
        <v>1787</v>
      </c>
      <c r="B1795" s="91" t="s">
        <v>828</v>
      </c>
      <c r="C1795" s="91" t="s">
        <v>5263</v>
      </c>
      <c r="D1795" s="91" t="s">
        <v>5265</v>
      </c>
      <c r="E1795" s="91" t="s">
        <v>1102</v>
      </c>
      <c r="F1795" s="91" t="s">
        <v>334</v>
      </c>
      <c r="G1795" s="4">
        <v>150</v>
      </c>
      <c r="H1795" s="4">
        <v>150</v>
      </c>
      <c r="I1795" s="4">
        <v>30</v>
      </c>
      <c r="J1795" s="519"/>
    </row>
    <row r="1796" spans="1:10" ht="24" customHeight="1" x14ac:dyDescent="0.2">
      <c r="A1796" s="91">
        <v>1788</v>
      </c>
      <c r="B1796" s="91" t="s">
        <v>800</v>
      </c>
      <c r="C1796" s="91" t="s">
        <v>5266</v>
      </c>
      <c r="D1796" s="91" t="s">
        <v>5267</v>
      </c>
      <c r="E1796" s="91" t="s">
        <v>1102</v>
      </c>
      <c r="F1796" s="91" t="s">
        <v>334</v>
      </c>
      <c r="G1796" s="4">
        <v>150</v>
      </c>
      <c r="H1796" s="4">
        <v>150</v>
      </c>
      <c r="I1796" s="4">
        <v>30</v>
      </c>
      <c r="J1796" s="519"/>
    </row>
    <row r="1797" spans="1:10" ht="24" customHeight="1" x14ac:dyDescent="0.2">
      <c r="A1797" s="91">
        <v>1789</v>
      </c>
      <c r="B1797" s="91" t="s">
        <v>773</v>
      </c>
      <c r="C1797" s="91" t="s">
        <v>2648</v>
      </c>
      <c r="D1797" s="91" t="s">
        <v>5268</v>
      </c>
      <c r="E1797" s="91" t="s">
        <v>1102</v>
      </c>
      <c r="F1797" s="91" t="s">
        <v>334</v>
      </c>
      <c r="G1797" s="4">
        <v>150</v>
      </c>
      <c r="H1797" s="4">
        <v>150</v>
      </c>
      <c r="I1797" s="4">
        <v>30</v>
      </c>
      <c r="J1797" s="519"/>
    </row>
    <row r="1798" spans="1:10" ht="24" customHeight="1" x14ac:dyDescent="0.2">
      <c r="A1798" s="91">
        <v>1790</v>
      </c>
      <c r="B1798" s="91" t="s">
        <v>5269</v>
      </c>
      <c r="C1798" s="91" t="s">
        <v>2524</v>
      </c>
      <c r="D1798" s="91" t="s">
        <v>5270</v>
      </c>
      <c r="E1798" s="91" t="s">
        <v>1102</v>
      </c>
      <c r="F1798" s="91" t="s">
        <v>334</v>
      </c>
      <c r="G1798" s="4">
        <v>150</v>
      </c>
      <c r="H1798" s="4">
        <v>150</v>
      </c>
      <c r="I1798" s="4">
        <v>30</v>
      </c>
      <c r="J1798" s="519"/>
    </row>
    <row r="1799" spans="1:10" ht="24" customHeight="1" x14ac:dyDescent="0.2">
      <c r="A1799" s="91">
        <v>1791</v>
      </c>
      <c r="B1799" s="91" t="s">
        <v>1416</v>
      </c>
      <c r="C1799" s="91" t="s">
        <v>4953</v>
      </c>
      <c r="D1799" s="91" t="s">
        <v>5271</v>
      </c>
      <c r="E1799" s="91" t="s">
        <v>1102</v>
      </c>
      <c r="F1799" s="91" t="s">
        <v>334</v>
      </c>
      <c r="G1799" s="4">
        <v>150</v>
      </c>
      <c r="H1799" s="4">
        <v>150</v>
      </c>
      <c r="I1799" s="4">
        <v>30</v>
      </c>
      <c r="J1799" s="519"/>
    </row>
    <row r="1800" spans="1:10" ht="24" customHeight="1" x14ac:dyDescent="0.2">
      <c r="A1800" s="91">
        <v>1792</v>
      </c>
      <c r="B1800" s="91" t="s">
        <v>2231</v>
      </c>
      <c r="C1800" s="91" t="s">
        <v>1322</v>
      </c>
      <c r="D1800" s="91" t="s">
        <v>5272</v>
      </c>
      <c r="E1800" s="91" t="s">
        <v>1102</v>
      </c>
      <c r="F1800" s="91" t="s">
        <v>334</v>
      </c>
      <c r="G1800" s="4">
        <v>150</v>
      </c>
      <c r="H1800" s="4">
        <v>150</v>
      </c>
      <c r="I1800" s="4">
        <v>30</v>
      </c>
      <c r="J1800" s="519"/>
    </row>
    <row r="1801" spans="1:10" ht="24" customHeight="1" x14ac:dyDescent="0.2">
      <c r="A1801" s="91">
        <v>1793</v>
      </c>
      <c r="B1801" s="91" t="s">
        <v>708</v>
      </c>
      <c r="C1801" s="91" t="s">
        <v>784</v>
      </c>
      <c r="D1801" s="91" t="s">
        <v>8679</v>
      </c>
      <c r="E1801" s="91" t="s">
        <v>1111</v>
      </c>
      <c r="F1801" s="91" t="s">
        <v>334</v>
      </c>
      <c r="G1801" s="4">
        <v>100</v>
      </c>
      <c r="H1801" s="4">
        <v>100</v>
      </c>
      <c r="I1801" s="4">
        <v>20</v>
      </c>
      <c r="J1801" s="519"/>
    </row>
    <row r="1802" spans="1:10" ht="24" customHeight="1" x14ac:dyDescent="0.2">
      <c r="A1802" s="91">
        <v>1794</v>
      </c>
      <c r="B1802" s="91" t="s">
        <v>1021</v>
      </c>
      <c r="C1802" s="91" t="s">
        <v>8680</v>
      </c>
      <c r="D1802" s="91" t="s">
        <v>8681</v>
      </c>
      <c r="E1802" s="91" t="s">
        <v>1102</v>
      </c>
      <c r="F1802" s="91" t="s">
        <v>334</v>
      </c>
      <c r="G1802" s="4">
        <v>150</v>
      </c>
      <c r="H1802" s="4">
        <v>150</v>
      </c>
      <c r="I1802" s="4">
        <v>30</v>
      </c>
      <c r="J1802" s="519"/>
    </row>
    <row r="1803" spans="1:10" ht="24" customHeight="1" x14ac:dyDescent="0.2">
      <c r="A1803" s="91">
        <v>1795</v>
      </c>
      <c r="B1803" s="91" t="s">
        <v>1998</v>
      </c>
      <c r="C1803" s="91" t="s">
        <v>4996</v>
      </c>
      <c r="D1803" s="91" t="s">
        <v>8682</v>
      </c>
      <c r="E1803" s="91" t="s">
        <v>1102</v>
      </c>
      <c r="F1803" s="91" t="s">
        <v>334</v>
      </c>
      <c r="G1803" s="4">
        <v>75</v>
      </c>
      <c r="H1803" s="4">
        <v>75</v>
      </c>
      <c r="I1803" s="4">
        <v>15</v>
      </c>
      <c r="J1803" s="519"/>
    </row>
    <row r="1804" spans="1:10" ht="24" customHeight="1" x14ac:dyDescent="0.2">
      <c r="A1804" s="91">
        <v>1796</v>
      </c>
      <c r="B1804" s="91" t="s">
        <v>3946</v>
      </c>
      <c r="C1804" s="91" t="s">
        <v>8683</v>
      </c>
      <c r="D1804" s="91" t="s">
        <v>8684</v>
      </c>
      <c r="E1804" s="91" t="s">
        <v>1102</v>
      </c>
      <c r="F1804" s="91" t="s">
        <v>334</v>
      </c>
      <c r="G1804" s="4">
        <v>75</v>
      </c>
      <c r="H1804" s="4">
        <v>75</v>
      </c>
      <c r="I1804" s="4">
        <v>15</v>
      </c>
      <c r="J1804" s="519"/>
    </row>
    <row r="1805" spans="1:10" ht="24" customHeight="1" x14ac:dyDescent="0.2">
      <c r="A1805" s="91">
        <v>1797</v>
      </c>
      <c r="B1805" s="91" t="s">
        <v>8685</v>
      </c>
      <c r="C1805" s="91" t="s">
        <v>8686</v>
      </c>
      <c r="D1805" s="91" t="s">
        <v>8687</v>
      </c>
      <c r="E1805" s="91" t="s">
        <v>1102</v>
      </c>
      <c r="F1805" s="91" t="s">
        <v>334</v>
      </c>
      <c r="G1805" s="4">
        <v>75</v>
      </c>
      <c r="H1805" s="4">
        <v>75</v>
      </c>
      <c r="I1805" s="4">
        <v>15</v>
      </c>
      <c r="J1805" s="519"/>
    </row>
    <row r="1806" spans="1:10" ht="24" customHeight="1" x14ac:dyDescent="0.2">
      <c r="A1806" s="91">
        <v>1798</v>
      </c>
      <c r="B1806" s="91" t="s">
        <v>8688</v>
      </c>
      <c r="C1806" s="91" t="s">
        <v>4072</v>
      </c>
      <c r="D1806" s="91" t="s">
        <v>8689</v>
      </c>
      <c r="E1806" s="91" t="s">
        <v>1102</v>
      </c>
      <c r="F1806" s="91" t="s">
        <v>334</v>
      </c>
      <c r="G1806" s="4">
        <v>75</v>
      </c>
      <c r="H1806" s="4">
        <v>75</v>
      </c>
      <c r="I1806" s="4">
        <v>15</v>
      </c>
      <c r="J1806" s="519"/>
    </row>
    <row r="1807" spans="1:10" ht="24" customHeight="1" x14ac:dyDescent="0.2">
      <c r="A1807" s="91">
        <v>1799</v>
      </c>
      <c r="B1807" s="91" t="s">
        <v>1416</v>
      </c>
      <c r="C1807" s="91" t="s">
        <v>4766</v>
      </c>
      <c r="D1807" s="91" t="s">
        <v>8690</v>
      </c>
      <c r="E1807" s="91" t="s">
        <v>1102</v>
      </c>
      <c r="F1807" s="91" t="s">
        <v>334</v>
      </c>
      <c r="G1807" s="4">
        <v>75</v>
      </c>
      <c r="H1807" s="4">
        <v>75</v>
      </c>
      <c r="I1807" s="4">
        <v>15</v>
      </c>
      <c r="J1807" s="519"/>
    </row>
    <row r="1808" spans="1:10" ht="24" customHeight="1" x14ac:dyDescent="0.2">
      <c r="A1808" s="91">
        <v>1800</v>
      </c>
      <c r="B1808" s="91" t="s">
        <v>8691</v>
      </c>
      <c r="C1808" s="91" t="s">
        <v>8692</v>
      </c>
      <c r="D1808" s="91" t="s">
        <v>8693</v>
      </c>
      <c r="E1808" s="91" t="s">
        <v>1102</v>
      </c>
      <c r="F1808" s="91" t="s">
        <v>334</v>
      </c>
      <c r="G1808" s="4">
        <v>75</v>
      </c>
      <c r="H1808" s="4">
        <v>75</v>
      </c>
      <c r="I1808" s="4">
        <v>15</v>
      </c>
      <c r="J1808" s="519"/>
    </row>
    <row r="1809" spans="1:10" ht="24" customHeight="1" x14ac:dyDescent="0.2">
      <c r="A1809" s="91">
        <v>1801</v>
      </c>
      <c r="B1809" s="91" t="s">
        <v>8694</v>
      </c>
      <c r="C1809" s="91" t="s">
        <v>3041</v>
      </c>
      <c r="D1809" s="91" t="s">
        <v>8695</v>
      </c>
      <c r="E1809" s="91" t="s">
        <v>1102</v>
      </c>
      <c r="F1809" s="91" t="s">
        <v>334</v>
      </c>
      <c r="G1809" s="4">
        <v>75</v>
      </c>
      <c r="H1809" s="4">
        <v>75</v>
      </c>
      <c r="I1809" s="4">
        <v>15</v>
      </c>
      <c r="J1809" s="519"/>
    </row>
    <row r="1810" spans="1:10" ht="24" customHeight="1" x14ac:dyDescent="0.2">
      <c r="A1810" s="91">
        <v>1802</v>
      </c>
      <c r="B1810" s="91" t="s">
        <v>1835</v>
      </c>
      <c r="C1810" s="91" t="s">
        <v>3052</v>
      </c>
      <c r="D1810" s="91" t="s">
        <v>8696</v>
      </c>
      <c r="E1810" s="91" t="s">
        <v>1102</v>
      </c>
      <c r="F1810" s="91" t="s">
        <v>334</v>
      </c>
      <c r="G1810" s="4">
        <v>75</v>
      </c>
      <c r="H1810" s="4">
        <v>75</v>
      </c>
      <c r="I1810" s="4">
        <v>15</v>
      </c>
      <c r="J1810" s="519"/>
    </row>
    <row r="1811" spans="1:10" ht="24" customHeight="1" x14ac:dyDescent="0.2">
      <c r="A1811" s="91">
        <v>1803</v>
      </c>
      <c r="B1811" s="91" t="s">
        <v>1808</v>
      </c>
      <c r="C1811" s="91" t="s">
        <v>3137</v>
      </c>
      <c r="D1811" s="91" t="s">
        <v>8697</v>
      </c>
      <c r="E1811" s="91" t="s">
        <v>1102</v>
      </c>
      <c r="F1811" s="91" t="s">
        <v>334</v>
      </c>
      <c r="G1811" s="4">
        <v>75</v>
      </c>
      <c r="H1811" s="4">
        <v>75</v>
      </c>
      <c r="I1811" s="4">
        <v>15</v>
      </c>
      <c r="J1811" s="519"/>
    </row>
    <row r="1812" spans="1:10" ht="24" customHeight="1" x14ac:dyDescent="0.2">
      <c r="A1812" s="91">
        <v>1804</v>
      </c>
      <c r="B1812" s="91" t="s">
        <v>8698</v>
      </c>
      <c r="C1812" s="91" t="s">
        <v>8658</v>
      </c>
      <c r="D1812" s="91" t="s">
        <v>8699</v>
      </c>
      <c r="E1812" s="91" t="s">
        <v>1102</v>
      </c>
      <c r="F1812" s="91" t="s">
        <v>334</v>
      </c>
      <c r="G1812" s="4">
        <v>75</v>
      </c>
      <c r="H1812" s="4">
        <v>75</v>
      </c>
      <c r="I1812" s="4">
        <v>15</v>
      </c>
      <c r="J1812" s="519"/>
    </row>
    <row r="1813" spans="1:10" ht="24" customHeight="1" x14ac:dyDescent="0.2">
      <c r="A1813" s="91">
        <v>1805</v>
      </c>
      <c r="B1813" s="91" t="s">
        <v>1021</v>
      </c>
      <c r="C1813" s="91" t="s">
        <v>8700</v>
      </c>
      <c r="D1813" s="91" t="s">
        <v>8701</v>
      </c>
      <c r="E1813" s="91" t="s">
        <v>1102</v>
      </c>
      <c r="F1813" s="91" t="s">
        <v>334</v>
      </c>
      <c r="G1813" s="4">
        <v>75</v>
      </c>
      <c r="H1813" s="4">
        <v>75</v>
      </c>
      <c r="I1813" s="4">
        <v>15</v>
      </c>
      <c r="J1813" s="519"/>
    </row>
    <row r="1814" spans="1:10" ht="24" customHeight="1" x14ac:dyDescent="0.2">
      <c r="A1814" s="91">
        <v>1806</v>
      </c>
      <c r="B1814" s="91" t="s">
        <v>897</v>
      </c>
      <c r="C1814" s="91" t="s">
        <v>8702</v>
      </c>
      <c r="D1814" s="91" t="s">
        <v>8703</v>
      </c>
      <c r="E1814" s="91" t="s">
        <v>1102</v>
      </c>
      <c r="F1814" s="91" t="s">
        <v>334</v>
      </c>
      <c r="G1814" s="4">
        <v>75</v>
      </c>
      <c r="H1814" s="4">
        <v>75</v>
      </c>
      <c r="I1814" s="4">
        <v>15</v>
      </c>
      <c r="J1814" s="519"/>
    </row>
    <row r="1815" spans="1:10" ht="24" customHeight="1" x14ac:dyDescent="0.2">
      <c r="A1815" s="91">
        <v>1807</v>
      </c>
      <c r="B1815" s="91" t="s">
        <v>938</v>
      </c>
      <c r="C1815" s="91" t="s">
        <v>4730</v>
      </c>
      <c r="D1815" s="91" t="s">
        <v>8704</v>
      </c>
      <c r="E1815" s="91" t="s">
        <v>1102</v>
      </c>
      <c r="F1815" s="91" t="s">
        <v>334</v>
      </c>
      <c r="G1815" s="4">
        <v>75</v>
      </c>
      <c r="H1815" s="4">
        <v>75</v>
      </c>
      <c r="I1815" s="4">
        <v>15</v>
      </c>
      <c r="J1815" s="519"/>
    </row>
    <row r="1816" spans="1:10" ht="24" customHeight="1" x14ac:dyDescent="0.2">
      <c r="A1816" s="91">
        <v>1808</v>
      </c>
      <c r="B1816" s="91" t="s">
        <v>794</v>
      </c>
      <c r="C1816" s="91" t="s">
        <v>1006</v>
      </c>
      <c r="D1816" s="91" t="s">
        <v>8705</v>
      </c>
      <c r="E1816" s="91" t="s">
        <v>1102</v>
      </c>
      <c r="F1816" s="91" t="s">
        <v>334</v>
      </c>
      <c r="G1816" s="4">
        <v>75</v>
      </c>
      <c r="H1816" s="4">
        <v>75</v>
      </c>
      <c r="I1816" s="4">
        <v>15</v>
      </c>
      <c r="J1816" s="519"/>
    </row>
    <row r="1817" spans="1:10" ht="24" customHeight="1" x14ac:dyDescent="0.2">
      <c r="A1817" s="91">
        <v>1809</v>
      </c>
      <c r="B1817" s="91" t="s">
        <v>2762</v>
      </c>
      <c r="C1817" s="91" t="s">
        <v>3923</v>
      </c>
      <c r="D1817" s="91" t="s">
        <v>8706</v>
      </c>
      <c r="E1817" s="91" t="s">
        <v>1102</v>
      </c>
      <c r="F1817" s="91" t="s">
        <v>334</v>
      </c>
      <c r="G1817" s="4">
        <v>75</v>
      </c>
      <c r="H1817" s="4">
        <v>75</v>
      </c>
      <c r="I1817" s="4">
        <v>15</v>
      </c>
      <c r="J1817" s="519"/>
    </row>
    <row r="1818" spans="1:10" ht="24" customHeight="1" x14ac:dyDescent="0.2">
      <c r="A1818" s="91">
        <v>1810</v>
      </c>
      <c r="B1818" s="91" t="s">
        <v>1142</v>
      </c>
      <c r="C1818" s="91" t="s">
        <v>8707</v>
      </c>
      <c r="D1818" s="91" t="s">
        <v>8708</v>
      </c>
      <c r="E1818" s="91" t="s">
        <v>1102</v>
      </c>
      <c r="F1818" s="91" t="s">
        <v>334</v>
      </c>
      <c r="G1818" s="4">
        <v>75</v>
      </c>
      <c r="H1818" s="4">
        <v>75</v>
      </c>
      <c r="I1818" s="4">
        <v>15</v>
      </c>
      <c r="J1818" s="519"/>
    </row>
    <row r="1819" spans="1:10" ht="24" customHeight="1" x14ac:dyDescent="0.2">
      <c r="A1819" s="91">
        <v>1811</v>
      </c>
      <c r="B1819" s="91" t="s">
        <v>1578</v>
      </c>
      <c r="C1819" s="91" t="s">
        <v>8709</v>
      </c>
      <c r="D1819" s="91" t="s">
        <v>8710</v>
      </c>
      <c r="E1819" s="91" t="s">
        <v>1102</v>
      </c>
      <c r="F1819" s="91" t="s">
        <v>334</v>
      </c>
      <c r="G1819" s="4">
        <v>75</v>
      </c>
      <c r="H1819" s="4">
        <v>75</v>
      </c>
      <c r="I1819" s="4">
        <v>15</v>
      </c>
      <c r="J1819" s="519"/>
    </row>
    <row r="1820" spans="1:10" ht="24" customHeight="1" x14ac:dyDescent="0.2">
      <c r="A1820" s="91">
        <v>1812</v>
      </c>
      <c r="B1820" s="91" t="s">
        <v>1512</v>
      </c>
      <c r="C1820" s="91" t="s">
        <v>5029</v>
      </c>
      <c r="D1820" s="91" t="s">
        <v>8711</v>
      </c>
      <c r="E1820" s="91" t="s">
        <v>1102</v>
      </c>
      <c r="F1820" s="91" t="s">
        <v>334</v>
      </c>
      <c r="G1820" s="4">
        <v>75</v>
      </c>
      <c r="H1820" s="4">
        <v>75</v>
      </c>
      <c r="I1820" s="4">
        <v>15</v>
      </c>
      <c r="J1820" s="519"/>
    </row>
    <row r="1821" spans="1:10" ht="24" customHeight="1" x14ac:dyDescent="0.2">
      <c r="A1821" s="91">
        <v>1813</v>
      </c>
      <c r="B1821" s="91" t="s">
        <v>6652</v>
      </c>
      <c r="C1821" s="91" t="s">
        <v>4102</v>
      </c>
      <c r="D1821" s="91" t="s">
        <v>8712</v>
      </c>
      <c r="E1821" s="91" t="s">
        <v>1102</v>
      </c>
      <c r="F1821" s="91" t="s">
        <v>334</v>
      </c>
      <c r="G1821" s="4">
        <v>75</v>
      </c>
      <c r="H1821" s="4">
        <v>75</v>
      </c>
      <c r="I1821" s="4">
        <v>15</v>
      </c>
      <c r="J1821" s="519"/>
    </row>
    <row r="1822" spans="1:10" ht="24" customHeight="1" x14ac:dyDescent="0.2">
      <c r="A1822" s="91">
        <v>1814</v>
      </c>
      <c r="B1822" s="91" t="s">
        <v>4592</v>
      </c>
      <c r="C1822" s="91" t="s">
        <v>8713</v>
      </c>
      <c r="D1822" s="91" t="s">
        <v>8714</v>
      </c>
      <c r="E1822" s="91" t="s">
        <v>1102</v>
      </c>
      <c r="F1822" s="91" t="s">
        <v>334</v>
      </c>
      <c r="G1822" s="4">
        <v>75</v>
      </c>
      <c r="H1822" s="4">
        <v>75</v>
      </c>
      <c r="I1822" s="4">
        <v>15</v>
      </c>
      <c r="J1822" s="519"/>
    </row>
    <row r="1823" spans="1:10" ht="24" customHeight="1" x14ac:dyDescent="0.2">
      <c r="A1823" s="91">
        <v>1815</v>
      </c>
      <c r="B1823" s="91" t="s">
        <v>783</v>
      </c>
      <c r="C1823" s="91" t="s">
        <v>8715</v>
      </c>
      <c r="D1823" s="91" t="s">
        <v>8716</v>
      </c>
      <c r="E1823" s="91" t="s">
        <v>1102</v>
      </c>
      <c r="F1823" s="91" t="s">
        <v>334</v>
      </c>
      <c r="G1823" s="4">
        <v>75</v>
      </c>
      <c r="H1823" s="4">
        <v>75</v>
      </c>
      <c r="I1823" s="4">
        <v>15</v>
      </c>
      <c r="J1823" s="519"/>
    </row>
    <row r="1824" spans="1:10" ht="24" customHeight="1" x14ac:dyDescent="0.2">
      <c r="A1824" s="91">
        <v>1816</v>
      </c>
      <c r="B1824" s="91" t="s">
        <v>1099</v>
      </c>
      <c r="C1824" s="91" t="s">
        <v>4061</v>
      </c>
      <c r="D1824" s="91" t="s">
        <v>8717</v>
      </c>
      <c r="E1824" s="91" t="s">
        <v>1102</v>
      </c>
      <c r="F1824" s="91" t="s">
        <v>334</v>
      </c>
      <c r="G1824" s="4">
        <v>75</v>
      </c>
      <c r="H1824" s="4">
        <v>75</v>
      </c>
      <c r="I1824" s="4">
        <v>15</v>
      </c>
      <c r="J1824" s="519"/>
    </row>
    <row r="1825" spans="1:10" ht="24" customHeight="1" x14ac:dyDescent="0.2">
      <c r="A1825" s="91">
        <v>1817</v>
      </c>
      <c r="B1825" s="91" t="s">
        <v>843</v>
      </c>
      <c r="C1825" s="91" t="s">
        <v>1315</v>
      </c>
      <c r="D1825" s="91" t="s">
        <v>8718</v>
      </c>
      <c r="E1825" s="91" t="s">
        <v>1102</v>
      </c>
      <c r="F1825" s="91" t="s">
        <v>334</v>
      </c>
      <c r="G1825" s="4">
        <v>75</v>
      </c>
      <c r="H1825" s="4">
        <v>75</v>
      </c>
      <c r="I1825" s="4">
        <v>15</v>
      </c>
      <c r="J1825" s="519"/>
    </row>
    <row r="1826" spans="1:10" ht="24" customHeight="1" x14ac:dyDescent="0.2">
      <c r="A1826" s="91">
        <v>1818</v>
      </c>
      <c r="B1826" s="91" t="s">
        <v>1099</v>
      </c>
      <c r="C1826" s="91" t="s">
        <v>2648</v>
      </c>
      <c r="D1826" s="91" t="s">
        <v>8719</v>
      </c>
      <c r="E1826" s="91" t="s">
        <v>1102</v>
      </c>
      <c r="F1826" s="91" t="s">
        <v>334</v>
      </c>
      <c r="G1826" s="4">
        <v>75</v>
      </c>
      <c r="H1826" s="4">
        <v>75</v>
      </c>
      <c r="I1826" s="4">
        <v>15</v>
      </c>
      <c r="J1826" s="519"/>
    </row>
    <row r="1827" spans="1:10" ht="24" customHeight="1" x14ac:dyDescent="0.2">
      <c r="A1827" s="91">
        <v>1819</v>
      </c>
      <c r="B1827" s="91" t="s">
        <v>8720</v>
      </c>
      <c r="C1827" s="91" t="s">
        <v>1129</v>
      </c>
      <c r="D1827" s="91" t="s">
        <v>8721</v>
      </c>
      <c r="E1827" s="91" t="s">
        <v>1102</v>
      </c>
      <c r="F1827" s="91" t="s">
        <v>334</v>
      </c>
      <c r="G1827" s="4">
        <v>75</v>
      </c>
      <c r="H1827" s="4">
        <v>75</v>
      </c>
      <c r="I1827" s="4">
        <v>15</v>
      </c>
      <c r="J1827" s="519"/>
    </row>
    <row r="1828" spans="1:10" ht="24" customHeight="1" x14ac:dyDescent="0.2">
      <c r="A1828" s="91">
        <v>1820</v>
      </c>
      <c r="B1828" s="91" t="s">
        <v>8722</v>
      </c>
      <c r="C1828" s="91" t="s">
        <v>8723</v>
      </c>
      <c r="D1828" s="91" t="s">
        <v>8724</v>
      </c>
      <c r="E1828" s="91" t="s">
        <v>1102</v>
      </c>
      <c r="F1828" s="91" t="s">
        <v>334</v>
      </c>
      <c r="G1828" s="4">
        <v>75</v>
      </c>
      <c r="H1828" s="4">
        <v>75</v>
      </c>
      <c r="I1828" s="4">
        <v>15</v>
      </c>
      <c r="J1828" s="519"/>
    </row>
    <row r="1829" spans="1:10" ht="24" customHeight="1" x14ac:dyDescent="0.2">
      <c r="A1829" s="91">
        <v>1821</v>
      </c>
      <c r="B1829" s="91" t="s">
        <v>1405</v>
      </c>
      <c r="C1829" s="91" t="s">
        <v>1721</v>
      </c>
      <c r="D1829" s="91" t="s">
        <v>8725</v>
      </c>
      <c r="E1829" s="91" t="s">
        <v>1111</v>
      </c>
      <c r="F1829" s="91" t="s">
        <v>334</v>
      </c>
      <c r="G1829" s="4">
        <v>100</v>
      </c>
      <c r="H1829" s="4">
        <v>100</v>
      </c>
      <c r="I1829" s="4">
        <v>20</v>
      </c>
      <c r="J1829" s="519"/>
    </row>
    <row r="1830" spans="1:10" ht="24" customHeight="1" x14ac:dyDescent="0.2">
      <c r="A1830" s="91">
        <v>1822</v>
      </c>
      <c r="B1830" s="91" t="s">
        <v>6652</v>
      </c>
      <c r="C1830" s="91" t="s">
        <v>3953</v>
      </c>
      <c r="D1830" s="91" t="s">
        <v>8726</v>
      </c>
      <c r="E1830" s="91" t="s">
        <v>1102</v>
      </c>
      <c r="F1830" s="91" t="s">
        <v>334</v>
      </c>
      <c r="G1830" s="4">
        <v>150</v>
      </c>
      <c r="H1830" s="4">
        <v>150</v>
      </c>
      <c r="I1830" s="4">
        <v>30</v>
      </c>
      <c r="J1830" s="519"/>
    </row>
    <row r="1831" spans="1:10" ht="24" customHeight="1" x14ac:dyDescent="0.2">
      <c r="A1831" s="91">
        <v>1823</v>
      </c>
      <c r="B1831" s="91" t="s">
        <v>1808</v>
      </c>
      <c r="C1831" s="91" t="s">
        <v>8727</v>
      </c>
      <c r="D1831" s="91" t="s">
        <v>8728</v>
      </c>
      <c r="E1831" s="91" t="s">
        <v>1102</v>
      </c>
      <c r="F1831" s="91" t="s">
        <v>334</v>
      </c>
      <c r="G1831" s="4">
        <v>150</v>
      </c>
      <c r="H1831" s="4">
        <v>150</v>
      </c>
      <c r="I1831" s="4">
        <v>30</v>
      </c>
      <c r="J1831" s="519"/>
    </row>
    <row r="1832" spans="1:10" ht="24" customHeight="1" x14ac:dyDescent="0.2">
      <c r="A1832" s="91">
        <v>1824</v>
      </c>
      <c r="B1832" s="91" t="s">
        <v>1186</v>
      </c>
      <c r="C1832" s="91" t="s">
        <v>8729</v>
      </c>
      <c r="D1832" s="91" t="s">
        <v>8730</v>
      </c>
      <c r="E1832" s="91" t="s">
        <v>1102</v>
      </c>
      <c r="F1832" s="91" t="s">
        <v>334</v>
      </c>
      <c r="G1832" s="4">
        <v>150</v>
      </c>
      <c r="H1832" s="4">
        <v>150</v>
      </c>
      <c r="I1832" s="4">
        <v>30</v>
      </c>
      <c r="J1832" s="519"/>
    </row>
    <row r="1833" spans="1:10" ht="24" customHeight="1" x14ac:dyDescent="0.2">
      <c r="A1833" s="91">
        <v>1825</v>
      </c>
      <c r="B1833" s="91" t="s">
        <v>757</v>
      </c>
      <c r="C1833" s="91" t="s">
        <v>1668</v>
      </c>
      <c r="D1833" s="91" t="s">
        <v>8731</v>
      </c>
      <c r="E1833" s="91" t="s">
        <v>1102</v>
      </c>
      <c r="F1833" s="91" t="s">
        <v>334</v>
      </c>
      <c r="G1833" s="4">
        <v>150</v>
      </c>
      <c r="H1833" s="4">
        <v>150</v>
      </c>
      <c r="I1833" s="4">
        <v>30</v>
      </c>
      <c r="J1833" s="519"/>
    </row>
    <row r="1834" spans="1:10" ht="24" customHeight="1" x14ac:dyDescent="0.2">
      <c r="A1834" s="91">
        <v>1826</v>
      </c>
      <c r="B1834" s="91" t="s">
        <v>4451</v>
      </c>
      <c r="C1834" s="91" t="s">
        <v>5294</v>
      </c>
      <c r="D1834" s="91" t="s">
        <v>8732</v>
      </c>
      <c r="E1834" s="91" t="s">
        <v>1102</v>
      </c>
      <c r="F1834" s="91" t="s">
        <v>334</v>
      </c>
      <c r="G1834" s="4">
        <v>150</v>
      </c>
      <c r="H1834" s="4">
        <v>150</v>
      </c>
      <c r="I1834" s="4">
        <v>30</v>
      </c>
      <c r="J1834" s="519"/>
    </row>
    <row r="1835" spans="1:10" ht="24" customHeight="1" x14ac:dyDescent="0.2">
      <c r="A1835" s="91">
        <v>1827</v>
      </c>
      <c r="B1835" s="91" t="s">
        <v>2231</v>
      </c>
      <c r="C1835" s="91" t="s">
        <v>7787</v>
      </c>
      <c r="D1835" s="91" t="s">
        <v>8733</v>
      </c>
      <c r="E1835" s="91" t="s">
        <v>1111</v>
      </c>
      <c r="F1835" s="91" t="s">
        <v>334</v>
      </c>
      <c r="G1835" s="4">
        <v>200</v>
      </c>
      <c r="H1835" s="4">
        <v>200</v>
      </c>
      <c r="I1835" s="4">
        <v>40</v>
      </c>
      <c r="J1835" s="519"/>
    </row>
    <row r="1836" spans="1:10" ht="24" customHeight="1" x14ac:dyDescent="0.2">
      <c r="A1836" s="91">
        <v>1828</v>
      </c>
      <c r="B1836" s="91" t="s">
        <v>1331</v>
      </c>
      <c r="C1836" s="91" t="s">
        <v>8734</v>
      </c>
      <c r="D1836" s="91" t="s">
        <v>8735</v>
      </c>
      <c r="E1836" s="91" t="s">
        <v>1102</v>
      </c>
      <c r="F1836" s="91" t="s">
        <v>334</v>
      </c>
      <c r="G1836" s="4">
        <v>75</v>
      </c>
      <c r="H1836" s="4">
        <v>75</v>
      </c>
      <c r="I1836" s="4">
        <v>15</v>
      </c>
      <c r="J1836" s="519"/>
    </row>
    <row r="1837" spans="1:10" ht="24" customHeight="1" x14ac:dyDescent="0.2">
      <c r="A1837" s="91">
        <v>1829</v>
      </c>
      <c r="B1837" s="91" t="s">
        <v>8736</v>
      </c>
      <c r="C1837" s="91" t="s">
        <v>2982</v>
      </c>
      <c r="D1837" s="91" t="s">
        <v>8737</v>
      </c>
      <c r="E1837" s="91" t="s">
        <v>1102</v>
      </c>
      <c r="F1837" s="91" t="s">
        <v>334</v>
      </c>
      <c r="G1837" s="4">
        <v>75</v>
      </c>
      <c r="H1837" s="4">
        <v>75</v>
      </c>
      <c r="I1837" s="4">
        <v>15</v>
      </c>
      <c r="J1837" s="519"/>
    </row>
    <row r="1838" spans="1:10" ht="24" customHeight="1" x14ac:dyDescent="0.2">
      <c r="A1838" s="91">
        <v>1830</v>
      </c>
      <c r="B1838" s="91" t="s">
        <v>757</v>
      </c>
      <c r="C1838" s="91" t="s">
        <v>3141</v>
      </c>
      <c r="D1838" s="91" t="s">
        <v>8738</v>
      </c>
      <c r="E1838" s="91" t="s">
        <v>1102</v>
      </c>
      <c r="F1838" s="91" t="s">
        <v>334</v>
      </c>
      <c r="G1838" s="4">
        <v>75</v>
      </c>
      <c r="H1838" s="4">
        <v>75</v>
      </c>
      <c r="I1838" s="4">
        <v>15</v>
      </c>
      <c r="J1838" s="519"/>
    </row>
    <row r="1839" spans="1:10" ht="24" customHeight="1" x14ac:dyDescent="0.2">
      <c r="A1839" s="91">
        <v>1831</v>
      </c>
      <c r="B1839" s="91" t="s">
        <v>8739</v>
      </c>
      <c r="C1839" s="91" t="s">
        <v>8740</v>
      </c>
      <c r="D1839" s="91" t="s">
        <v>8741</v>
      </c>
      <c r="E1839" s="91" t="s">
        <v>1102</v>
      </c>
      <c r="F1839" s="91" t="s">
        <v>334</v>
      </c>
      <c r="G1839" s="4">
        <v>75</v>
      </c>
      <c r="H1839" s="4">
        <v>75</v>
      </c>
      <c r="I1839" s="4">
        <v>15</v>
      </c>
      <c r="J1839" s="519"/>
    </row>
    <row r="1840" spans="1:10" ht="24" customHeight="1" x14ac:dyDescent="0.2">
      <c r="A1840" s="91">
        <v>1832</v>
      </c>
      <c r="B1840" s="91" t="s">
        <v>757</v>
      </c>
      <c r="C1840" s="91" t="s">
        <v>8742</v>
      </c>
      <c r="D1840" s="91" t="s">
        <v>8743</v>
      </c>
      <c r="E1840" s="91" t="s">
        <v>1102</v>
      </c>
      <c r="F1840" s="91" t="s">
        <v>334</v>
      </c>
      <c r="G1840" s="4">
        <v>150</v>
      </c>
      <c r="H1840" s="4">
        <v>150</v>
      </c>
      <c r="I1840" s="4">
        <v>30</v>
      </c>
      <c r="J1840" s="519"/>
    </row>
    <row r="1841" spans="1:10" ht="24" customHeight="1" x14ac:dyDescent="0.2">
      <c r="A1841" s="91">
        <v>1833</v>
      </c>
      <c r="B1841" s="91" t="s">
        <v>3155</v>
      </c>
      <c r="C1841" s="91" t="s">
        <v>3139</v>
      </c>
      <c r="D1841" s="91" t="s">
        <v>8744</v>
      </c>
      <c r="E1841" s="91" t="s">
        <v>1102</v>
      </c>
      <c r="F1841" s="91" t="s">
        <v>334</v>
      </c>
      <c r="G1841" s="4">
        <v>150</v>
      </c>
      <c r="H1841" s="4">
        <v>150</v>
      </c>
      <c r="I1841" s="4">
        <v>30</v>
      </c>
      <c r="J1841" s="519"/>
    </row>
    <row r="1842" spans="1:10" ht="24" customHeight="1" x14ac:dyDescent="0.2">
      <c r="A1842" s="91">
        <v>1834</v>
      </c>
      <c r="B1842" s="91" t="s">
        <v>832</v>
      </c>
      <c r="C1842" s="91" t="s">
        <v>8745</v>
      </c>
      <c r="D1842" s="91" t="s">
        <v>8746</v>
      </c>
      <c r="E1842" s="91" t="s">
        <v>1102</v>
      </c>
      <c r="F1842" s="91" t="s">
        <v>334</v>
      </c>
      <c r="G1842" s="4">
        <v>150</v>
      </c>
      <c r="H1842" s="4">
        <v>150</v>
      </c>
      <c r="I1842" s="4">
        <v>30</v>
      </c>
      <c r="J1842" s="519"/>
    </row>
    <row r="1843" spans="1:10" ht="24" customHeight="1" x14ac:dyDescent="0.2">
      <c r="A1843" s="91">
        <v>1835</v>
      </c>
      <c r="B1843" s="91" t="s">
        <v>803</v>
      </c>
      <c r="C1843" s="91" t="s">
        <v>8747</v>
      </c>
      <c r="D1843" s="91" t="s">
        <v>8748</v>
      </c>
      <c r="E1843" s="91" t="s">
        <v>1102</v>
      </c>
      <c r="F1843" s="91" t="s">
        <v>334</v>
      </c>
      <c r="G1843" s="4">
        <v>150</v>
      </c>
      <c r="H1843" s="4">
        <v>150</v>
      </c>
      <c r="I1843" s="4">
        <v>30</v>
      </c>
      <c r="J1843" s="519"/>
    </row>
    <row r="1844" spans="1:10" ht="24" customHeight="1" x14ac:dyDescent="0.2">
      <c r="A1844" s="91">
        <v>1836</v>
      </c>
      <c r="B1844" s="91" t="s">
        <v>828</v>
      </c>
      <c r="C1844" s="91" t="s">
        <v>3123</v>
      </c>
      <c r="D1844" s="91" t="s">
        <v>8749</v>
      </c>
      <c r="E1844" s="91" t="s">
        <v>1102</v>
      </c>
      <c r="F1844" s="91" t="s">
        <v>334</v>
      </c>
      <c r="G1844" s="4">
        <v>150</v>
      </c>
      <c r="H1844" s="4">
        <v>150</v>
      </c>
      <c r="I1844" s="4">
        <v>30</v>
      </c>
      <c r="J1844" s="519"/>
    </row>
    <row r="1845" spans="1:10" ht="24" customHeight="1" x14ac:dyDescent="0.2">
      <c r="A1845" s="91">
        <v>1837</v>
      </c>
      <c r="B1845" s="91" t="s">
        <v>704</v>
      </c>
      <c r="C1845" s="91" t="s">
        <v>829</v>
      </c>
      <c r="D1845" s="91" t="s">
        <v>8750</v>
      </c>
      <c r="E1845" s="91" t="s">
        <v>1102</v>
      </c>
      <c r="F1845" s="91" t="s">
        <v>334</v>
      </c>
      <c r="G1845" s="4">
        <v>150</v>
      </c>
      <c r="H1845" s="4">
        <v>150</v>
      </c>
      <c r="I1845" s="4">
        <v>30</v>
      </c>
      <c r="J1845" s="519"/>
    </row>
    <row r="1846" spans="1:10" ht="24" customHeight="1" x14ac:dyDescent="0.2">
      <c r="A1846" s="91">
        <v>1838</v>
      </c>
      <c r="B1846" s="91" t="s">
        <v>1907</v>
      </c>
      <c r="C1846" s="91" t="s">
        <v>3241</v>
      </c>
      <c r="D1846" s="91" t="s">
        <v>8751</v>
      </c>
      <c r="E1846" s="91" t="s">
        <v>1102</v>
      </c>
      <c r="F1846" s="91" t="s">
        <v>334</v>
      </c>
      <c r="G1846" s="4">
        <v>150</v>
      </c>
      <c r="H1846" s="4">
        <v>150</v>
      </c>
      <c r="I1846" s="4">
        <v>30</v>
      </c>
      <c r="J1846" s="519"/>
    </row>
    <row r="1847" spans="1:10" ht="24" customHeight="1" x14ac:dyDescent="0.2">
      <c r="A1847" s="91">
        <v>1839</v>
      </c>
      <c r="B1847" s="91" t="s">
        <v>1520</v>
      </c>
      <c r="C1847" s="91" t="s">
        <v>8752</v>
      </c>
      <c r="D1847" s="91" t="s">
        <v>8753</v>
      </c>
      <c r="E1847" s="91" t="s">
        <v>1102</v>
      </c>
      <c r="F1847" s="91" t="s">
        <v>334</v>
      </c>
      <c r="G1847" s="4">
        <v>150</v>
      </c>
      <c r="H1847" s="4">
        <v>150</v>
      </c>
      <c r="I1847" s="4">
        <v>30</v>
      </c>
      <c r="J1847" s="519"/>
    </row>
    <row r="1848" spans="1:10" ht="24" customHeight="1" x14ac:dyDescent="0.2">
      <c r="A1848" s="91">
        <v>1840</v>
      </c>
      <c r="B1848" s="91" t="s">
        <v>4592</v>
      </c>
      <c r="C1848" s="91" t="s">
        <v>3194</v>
      </c>
      <c r="D1848" s="91" t="s">
        <v>8754</v>
      </c>
      <c r="E1848" s="91" t="s">
        <v>1102</v>
      </c>
      <c r="F1848" s="91" t="s">
        <v>334</v>
      </c>
      <c r="G1848" s="4">
        <v>150</v>
      </c>
      <c r="H1848" s="4">
        <v>150</v>
      </c>
      <c r="I1848" s="4">
        <v>30</v>
      </c>
      <c r="J1848" s="519"/>
    </row>
    <row r="1849" spans="1:10" ht="24" customHeight="1" x14ac:dyDescent="0.2">
      <c r="A1849" s="91">
        <v>1841</v>
      </c>
      <c r="B1849" s="91" t="s">
        <v>715</v>
      </c>
      <c r="C1849" s="91" t="s">
        <v>2764</v>
      </c>
      <c r="D1849" s="91" t="s">
        <v>8755</v>
      </c>
      <c r="E1849" s="91" t="s">
        <v>1102</v>
      </c>
      <c r="F1849" s="91" t="s">
        <v>334</v>
      </c>
      <c r="G1849" s="4">
        <v>150</v>
      </c>
      <c r="H1849" s="4">
        <v>150</v>
      </c>
      <c r="I1849" s="4">
        <v>30</v>
      </c>
      <c r="J1849" s="519"/>
    </row>
    <row r="1850" spans="1:10" ht="24" customHeight="1" x14ac:dyDescent="0.2">
      <c r="A1850" s="91">
        <v>1842</v>
      </c>
      <c r="B1850" s="91" t="s">
        <v>1125</v>
      </c>
      <c r="C1850" s="91" t="s">
        <v>8756</v>
      </c>
      <c r="D1850" s="91" t="s">
        <v>8757</v>
      </c>
      <c r="E1850" s="91" t="s">
        <v>1102</v>
      </c>
      <c r="F1850" s="91" t="s">
        <v>334</v>
      </c>
      <c r="G1850" s="4">
        <v>150</v>
      </c>
      <c r="H1850" s="4">
        <v>150</v>
      </c>
      <c r="I1850" s="4">
        <v>30</v>
      </c>
      <c r="J1850" s="519"/>
    </row>
    <row r="1851" spans="1:10" ht="24" customHeight="1" x14ac:dyDescent="0.2">
      <c r="A1851" s="91">
        <v>1843</v>
      </c>
      <c r="B1851" s="91" t="s">
        <v>1512</v>
      </c>
      <c r="C1851" s="91" t="s">
        <v>8758</v>
      </c>
      <c r="D1851" s="91" t="s">
        <v>8759</v>
      </c>
      <c r="E1851" s="91" t="s">
        <v>1102</v>
      </c>
      <c r="F1851" s="91" t="s">
        <v>334</v>
      </c>
      <c r="G1851" s="4">
        <v>150</v>
      </c>
      <c r="H1851" s="4">
        <v>150</v>
      </c>
      <c r="I1851" s="4">
        <v>30</v>
      </c>
      <c r="J1851" s="519"/>
    </row>
    <row r="1852" spans="1:10" ht="24" customHeight="1" x14ac:dyDescent="0.2">
      <c r="A1852" s="91">
        <v>1844</v>
      </c>
      <c r="B1852" s="91" t="s">
        <v>1128</v>
      </c>
      <c r="C1852" s="91" t="s">
        <v>798</v>
      </c>
      <c r="D1852" s="91" t="s">
        <v>8760</v>
      </c>
      <c r="E1852" s="91" t="s">
        <v>1102</v>
      </c>
      <c r="F1852" s="91" t="s">
        <v>334</v>
      </c>
      <c r="G1852" s="4">
        <v>150</v>
      </c>
      <c r="H1852" s="4">
        <v>150</v>
      </c>
      <c r="I1852" s="4">
        <v>30</v>
      </c>
      <c r="J1852" s="519"/>
    </row>
    <row r="1853" spans="1:10" ht="24" customHeight="1" x14ac:dyDescent="0.2">
      <c r="A1853" s="91">
        <v>1845</v>
      </c>
      <c r="B1853" s="91" t="s">
        <v>1099</v>
      </c>
      <c r="C1853" s="91" t="s">
        <v>3317</v>
      </c>
      <c r="D1853" s="91" t="s">
        <v>8761</v>
      </c>
      <c r="E1853" s="91" t="s">
        <v>1102</v>
      </c>
      <c r="F1853" s="91" t="s">
        <v>334</v>
      </c>
      <c r="G1853" s="4">
        <v>150</v>
      </c>
      <c r="H1853" s="4">
        <v>150</v>
      </c>
      <c r="I1853" s="4">
        <v>30</v>
      </c>
      <c r="J1853" s="519"/>
    </row>
    <row r="1854" spans="1:10" ht="24" customHeight="1" x14ac:dyDescent="0.2">
      <c r="A1854" s="91">
        <v>1846</v>
      </c>
      <c r="B1854" s="91" t="s">
        <v>1012</v>
      </c>
      <c r="C1854" s="91" t="s">
        <v>3207</v>
      </c>
      <c r="D1854" s="91" t="s">
        <v>8762</v>
      </c>
      <c r="E1854" s="91" t="s">
        <v>1102</v>
      </c>
      <c r="F1854" s="91" t="s">
        <v>334</v>
      </c>
      <c r="G1854" s="4">
        <v>150</v>
      </c>
      <c r="H1854" s="4">
        <v>150</v>
      </c>
      <c r="I1854" s="4">
        <v>30</v>
      </c>
      <c r="J1854" s="519"/>
    </row>
    <row r="1855" spans="1:10" ht="24" customHeight="1" x14ac:dyDescent="0.2">
      <c r="A1855" s="91">
        <v>1847</v>
      </c>
      <c r="B1855" s="91" t="s">
        <v>2637</v>
      </c>
      <c r="C1855" s="91" t="s">
        <v>1220</v>
      </c>
      <c r="D1855" s="91" t="s">
        <v>8763</v>
      </c>
      <c r="E1855" s="91" t="s">
        <v>1102</v>
      </c>
      <c r="F1855" s="91" t="s">
        <v>334</v>
      </c>
      <c r="G1855" s="4">
        <v>150</v>
      </c>
      <c r="H1855" s="4">
        <v>150</v>
      </c>
      <c r="I1855" s="4">
        <v>30</v>
      </c>
      <c r="J1855" s="519"/>
    </row>
    <row r="1856" spans="1:10" ht="24" customHeight="1" x14ac:dyDescent="0.2">
      <c r="A1856" s="91">
        <v>1848</v>
      </c>
      <c r="B1856" s="91" t="s">
        <v>803</v>
      </c>
      <c r="C1856" s="91" t="s">
        <v>791</v>
      </c>
      <c r="D1856" s="91" t="s">
        <v>8764</v>
      </c>
      <c r="E1856" s="91" t="s">
        <v>1102</v>
      </c>
      <c r="F1856" s="91" t="s">
        <v>334</v>
      </c>
      <c r="G1856" s="4">
        <v>150</v>
      </c>
      <c r="H1856" s="4">
        <v>150</v>
      </c>
      <c r="I1856" s="4">
        <v>30</v>
      </c>
      <c r="J1856" s="519"/>
    </row>
    <row r="1857" spans="1:10" ht="24" customHeight="1" x14ac:dyDescent="0.2">
      <c r="A1857" s="91">
        <v>1849</v>
      </c>
      <c r="B1857" s="91" t="s">
        <v>704</v>
      </c>
      <c r="C1857" s="91" t="s">
        <v>2461</v>
      </c>
      <c r="D1857" s="91" t="s">
        <v>8765</v>
      </c>
      <c r="E1857" s="91" t="s">
        <v>1102</v>
      </c>
      <c r="F1857" s="91" t="s">
        <v>334</v>
      </c>
      <c r="G1857" s="4">
        <v>150</v>
      </c>
      <c r="H1857" s="4">
        <v>150</v>
      </c>
      <c r="I1857" s="4">
        <v>30</v>
      </c>
      <c r="J1857" s="519"/>
    </row>
    <row r="1858" spans="1:10" ht="24" customHeight="1" x14ac:dyDescent="0.2">
      <c r="A1858" s="91">
        <v>1850</v>
      </c>
      <c r="B1858" s="91" t="s">
        <v>1192</v>
      </c>
      <c r="C1858" s="91" t="s">
        <v>8766</v>
      </c>
      <c r="D1858" s="91" t="s">
        <v>8767</v>
      </c>
      <c r="E1858" s="91" t="s">
        <v>1102</v>
      </c>
      <c r="F1858" s="91" t="s">
        <v>334</v>
      </c>
      <c r="G1858" s="4">
        <v>150</v>
      </c>
      <c r="H1858" s="4">
        <v>150</v>
      </c>
      <c r="I1858" s="4">
        <v>30</v>
      </c>
      <c r="J1858" s="519"/>
    </row>
    <row r="1859" spans="1:10" ht="24" customHeight="1" x14ac:dyDescent="0.2">
      <c r="A1859" s="91">
        <v>1851</v>
      </c>
      <c r="B1859" s="91" t="s">
        <v>921</v>
      </c>
      <c r="C1859" s="91" t="s">
        <v>4436</v>
      </c>
      <c r="D1859" s="91" t="s">
        <v>8768</v>
      </c>
      <c r="E1859" s="91" t="s">
        <v>1102</v>
      </c>
      <c r="F1859" s="91" t="s">
        <v>334</v>
      </c>
      <c r="G1859" s="4">
        <v>150</v>
      </c>
      <c r="H1859" s="4">
        <v>150</v>
      </c>
      <c r="I1859" s="4">
        <v>30</v>
      </c>
      <c r="J1859" s="519"/>
    </row>
    <row r="1860" spans="1:10" ht="24" customHeight="1" x14ac:dyDescent="0.2">
      <c r="A1860" s="91">
        <v>1852</v>
      </c>
      <c r="B1860" s="91" t="s">
        <v>3674</v>
      </c>
      <c r="C1860" s="91" t="s">
        <v>969</v>
      </c>
      <c r="D1860" s="91" t="s">
        <v>8769</v>
      </c>
      <c r="E1860" s="91" t="s">
        <v>1102</v>
      </c>
      <c r="F1860" s="91" t="s">
        <v>334</v>
      </c>
      <c r="G1860" s="4">
        <v>150</v>
      </c>
      <c r="H1860" s="4">
        <v>150</v>
      </c>
      <c r="I1860" s="4">
        <v>30</v>
      </c>
      <c r="J1860" s="519"/>
    </row>
    <row r="1861" spans="1:10" ht="24" customHeight="1" x14ac:dyDescent="0.2">
      <c r="A1861" s="91">
        <v>1853</v>
      </c>
      <c r="B1861" s="91" t="s">
        <v>1162</v>
      </c>
      <c r="C1861" s="91" t="s">
        <v>3147</v>
      </c>
      <c r="D1861" s="91" t="s">
        <v>8770</v>
      </c>
      <c r="E1861" s="91" t="s">
        <v>1102</v>
      </c>
      <c r="F1861" s="91" t="s">
        <v>334</v>
      </c>
      <c r="G1861" s="4">
        <v>75</v>
      </c>
      <c r="H1861" s="4">
        <v>75</v>
      </c>
      <c r="I1861" s="4">
        <v>15</v>
      </c>
      <c r="J1861" s="519"/>
    </row>
    <row r="1862" spans="1:10" ht="24" customHeight="1" x14ac:dyDescent="0.2">
      <c r="A1862" s="91">
        <v>1854</v>
      </c>
      <c r="B1862" s="91" t="s">
        <v>1202</v>
      </c>
      <c r="C1862" s="91" t="s">
        <v>8771</v>
      </c>
      <c r="D1862" s="91" t="s">
        <v>8772</v>
      </c>
      <c r="E1862" s="91" t="s">
        <v>1102</v>
      </c>
      <c r="F1862" s="91" t="s">
        <v>334</v>
      </c>
      <c r="G1862" s="4">
        <v>75</v>
      </c>
      <c r="H1862" s="4">
        <v>75</v>
      </c>
      <c r="I1862" s="4">
        <v>15</v>
      </c>
      <c r="J1862" s="519"/>
    </row>
    <row r="1863" spans="1:10" ht="24" customHeight="1" x14ac:dyDescent="0.2">
      <c r="A1863" s="91">
        <v>1855</v>
      </c>
      <c r="B1863" s="91" t="s">
        <v>4451</v>
      </c>
      <c r="C1863" s="91" t="s">
        <v>1220</v>
      </c>
      <c r="D1863" s="91" t="s">
        <v>8773</v>
      </c>
      <c r="E1863" s="91" t="s">
        <v>1102</v>
      </c>
      <c r="F1863" s="91" t="s">
        <v>334</v>
      </c>
      <c r="G1863" s="4">
        <v>150</v>
      </c>
      <c r="H1863" s="4">
        <v>150</v>
      </c>
      <c r="I1863" s="4">
        <v>30</v>
      </c>
      <c r="J1863" s="519"/>
    </row>
    <row r="1864" spans="1:10" ht="24" customHeight="1" x14ac:dyDescent="0.2">
      <c r="A1864" s="91">
        <v>1856</v>
      </c>
      <c r="B1864" s="91" t="s">
        <v>776</v>
      </c>
      <c r="C1864" s="91" t="s">
        <v>3190</v>
      </c>
      <c r="D1864" s="91" t="s">
        <v>8774</v>
      </c>
      <c r="E1864" s="91" t="s">
        <v>1102</v>
      </c>
      <c r="F1864" s="91" t="s">
        <v>334</v>
      </c>
      <c r="G1864" s="4">
        <v>150</v>
      </c>
      <c r="H1864" s="4">
        <v>150</v>
      </c>
      <c r="I1864" s="4">
        <v>30</v>
      </c>
      <c r="J1864" s="519"/>
    </row>
    <row r="1865" spans="1:10" ht="24" customHeight="1" x14ac:dyDescent="0.2">
      <c r="A1865" s="91">
        <v>1857</v>
      </c>
      <c r="B1865" s="91" t="s">
        <v>1275</v>
      </c>
      <c r="C1865" s="91" t="s">
        <v>1876</v>
      </c>
      <c r="D1865" s="91" t="s">
        <v>8775</v>
      </c>
      <c r="E1865" s="91" t="s">
        <v>1102</v>
      </c>
      <c r="F1865" s="91" t="s">
        <v>334</v>
      </c>
      <c r="G1865" s="4">
        <v>150</v>
      </c>
      <c r="H1865" s="4">
        <v>150</v>
      </c>
      <c r="I1865" s="4">
        <v>30</v>
      </c>
      <c r="J1865" s="519"/>
    </row>
    <row r="1866" spans="1:10" ht="24" customHeight="1" x14ac:dyDescent="0.2">
      <c r="A1866" s="91">
        <v>1858</v>
      </c>
      <c r="B1866" s="91" t="s">
        <v>776</v>
      </c>
      <c r="C1866" s="91" t="s">
        <v>3247</v>
      </c>
      <c r="D1866" s="91" t="s">
        <v>8776</v>
      </c>
      <c r="E1866" s="91" t="s">
        <v>1102</v>
      </c>
      <c r="F1866" s="91" t="s">
        <v>334</v>
      </c>
      <c r="G1866" s="4">
        <v>150</v>
      </c>
      <c r="H1866" s="4">
        <v>150</v>
      </c>
      <c r="I1866" s="4">
        <v>30</v>
      </c>
      <c r="J1866" s="519"/>
    </row>
    <row r="1867" spans="1:10" ht="24" customHeight="1" x14ac:dyDescent="0.2">
      <c r="A1867" s="91">
        <v>1859</v>
      </c>
      <c r="B1867" s="91" t="s">
        <v>1076</v>
      </c>
      <c r="C1867" s="91" t="s">
        <v>8777</v>
      </c>
      <c r="D1867" s="91" t="s">
        <v>8778</v>
      </c>
      <c r="E1867" s="91" t="s">
        <v>1102</v>
      </c>
      <c r="F1867" s="91" t="s">
        <v>334</v>
      </c>
      <c r="G1867" s="4">
        <v>150</v>
      </c>
      <c r="H1867" s="4">
        <v>150</v>
      </c>
      <c r="I1867" s="4">
        <v>30</v>
      </c>
      <c r="J1867" s="519"/>
    </row>
    <row r="1868" spans="1:10" ht="24" customHeight="1" x14ac:dyDescent="0.2">
      <c r="A1868" s="91">
        <v>1860</v>
      </c>
      <c r="B1868" s="91" t="s">
        <v>8779</v>
      </c>
      <c r="C1868" s="91" t="s">
        <v>8780</v>
      </c>
      <c r="D1868" s="91" t="s">
        <v>8781</v>
      </c>
      <c r="E1868" s="91" t="s">
        <v>1102</v>
      </c>
      <c r="F1868" s="91" t="s">
        <v>334</v>
      </c>
      <c r="G1868" s="4">
        <v>150</v>
      </c>
      <c r="H1868" s="4">
        <v>150</v>
      </c>
      <c r="I1868" s="4">
        <v>30</v>
      </c>
      <c r="J1868" s="519"/>
    </row>
    <row r="1869" spans="1:10" ht="24" customHeight="1" x14ac:dyDescent="0.2">
      <c r="A1869" s="91">
        <v>1861</v>
      </c>
      <c r="B1869" s="91" t="s">
        <v>1377</v>
      </c>
      <c r="C1869" s="91" t="s">
        <v>2890</v>
      </c>
      <c r="D1869" s="91" t="s">
        <v>8782</v>
      </c>
      <c r="E1869" s="91" t="s">
        <v>1102</v>
      </c>
      <c r="F1869" s="91" t="s">
        <v>334</v>
      </c>
      <c r="G1869" s="4">
        <v>150</v>
      </c>
      <c r="H1869" s="4">
        <v>150</v>
      </c>
      <c r="I1869" s="4">
        <v>30</v>
      </c>
      <c r="J1869" s="519"/>
    </row>
    <row r="1870" spans="1:10" ht="24" customHeight="1" x14ac:dyDescent="0.2">
      <c r="A1870" s="91">
        <v>1862</v>
      </c>
      <c r="B1870" s="91" t="s">
        <v>1012</v>
      </c>
      <c r="C1870" s="91" t="s">
        <v>8783</v>
      </c>
      <c r="D1870" s="91" t="s">
        <v>8784</v>
      </c>
      <c r="E1870" s="91" t="s">
        <v>1102</v>
      </c>
      <c r="F1870" s="91" t="s">
        <v>334</v>
      </c>
      <c r="G1870" s="4">
        <v>150</v>
      </c>
      <c r="H1870" s="4">
        <v>150</v>
      </c>
      <c r="I1870" s="4">
        <v>30</v>
      </c>
      <c r="J1870" s="519"/>
    </row>
    <row r="1871" spans="1:10" ht="24" customHeight="1" x14ac:dyDescent="0.2">
      <c r="A1871" s="91">
        <v>1863</v>
      </c>
      <c r="B1871" s="91" t="s">
        <v>1275</v>
      </c>
      <c r="C1871" s="91" t="s">
        <v>4736</v>
      </c>
      <c r="D1871" s="91" t="s">
        <v>8785</v>
      </c>
      <c r="E1871" s="91" t="s">
        <v>1102</v>
      </c>
      <c r="F1871" s="91" t="s">
        <v>334</v>
      </c>
      <c r="G1871" s="4">
        <v>150</v>
      </c>
      <c r="H1871" s="4">
        <v>150</v>
      </c>
      <c r="I1871" s="4">
        <v>30</v>
      </c>
      <c r="J1871" s="519"/>
    </row>
    <row r="1872" spans="1:10" ht="24" customHeight="1" x14ac:dyDescent="0.2">
      <c r="A1872" s="91">
        <v>1864</v>
      </c>
      <c r="B1872" s="91" t="s">
        <v>8786</v>
      </c>
      <c r="C1872" s="91" t="s">
        <v>8787</v>
      </c>
      <c r="D1872" s="91" t="s">
        <v>8788</v>
      </c>
      <c r="E1872" s="91" t="s">
        <v>1102</v>
      </c>
      <c r="F1872" s="91" t="s">
        <v>334</v>
      </c>
      <c r="G1872" s="4">
        <v>150</v>
      </c>
      <c r="H1872" s="4">
        <v>150</v>
      </c>
      <c r="I1872" s="4">
        <v>30</v>
      </c>
      <c r="J1872" s="519"/>
    </row>
    <row r="1873" spans="1:10" ht="24" customHeight="1" x14ac:dyDescent="0.2">
      <c r="A1873" s="91">
        <v>1865</v>
      </c>
      <c r="B1873" s="91" t="s">
        <v>803</v>
      </c>
      <c r="C1873" s="91" t="s">
        <v>8789</v>
      </c>
      <c r="D1873" s="91" t="s">
        <v>8790</v>
      </c>
      <c r="E1873" s="91" t="s">
        <v>1102</v>
      </c>
      <c r="F1873" s="91" t="s">
        <v>334</v>
      </c>
      <c r="G1873" s="4">
        <v>150</v>
      </c>
      <c r="H1873" s="4">
        <v>150</v>
      </c>
      <c r="I1873" s="4">
        <v>30</v>
      </c>
      <c r="J1873" s="519"/>
    </row>
    <row r="1874" spans="1:10" ht="24" customHeight="1" x14ac:dyDescent="0.2">
      <c r="A1874" s="91">
        <v>1866</v>
      </c>
      <c r="B1874" s="91" t="s">
        <v>1055</v>
      </c>
      <c r="C1874" s="91" t="s">
        <v>3186</v>
      </c>
      <c r="D1874" s="91" t="s">
        <v>8791</v>
      </c>
      <c r="E1874" s="91" t="s">
        <v>1102</v>
      </c>
      <c r="F1874" s="91" t="s">
        <v>334</v>
      </c>
      <c r="G1874" s="4">
        <v>75</v>
      </c>
      <c r="H1874" s="4">
        <v>75</v>
      </c>
      <c r="I1874" s="4">
        <v>15</v>
      </c>
      <c r="J1874" s="519"/>
    </row>
    <row r="1875" spans="1:10" ht="24" customHeight="1" x14ac:dyDescent="0.2">
      <c r="A1875" s="91">
        <v>1867</v>
      </c>
      <c r="B1875" s="91" t="s">
        <v>1059</v>
      </c>
      <c r="C1875" s="91" t="s">
        <v>8792</v>
      </c>
      <c r="D1875" s="91" t="s">
        <v>8793</v>
      </c>
      <c r="E1875" s="91" t="s">
        <v>1102</v>
      </c>
      <c r="F1875" s="91" t="s">
        <v>334</v>
      </c>
      <c r="G1875" s="4">
        <v>75</v>
      </c>
      <c r="H1875" s="4">
        <v>75</v>
      </c>
      <c r="I1875" s="4">
        <v>15</v>
      </c>
      <c r="J1875" s="519"/>
    </row>
    <row r="1876" spans="1:10" ht="24" customHeight="1" x14ac:dyDescent="0.2">
      <c r="A1876" s="91">
        <v>1868</v>
      </c>
      <c r="B1876" s="91" t="s">
        <v>806</v>
      </c>
      <c r="C1876" s="91" t="s">
        <v>6435</v>
      </c>
      <c r="D1876" s="91" t="s">
        <v>8794</v>
      </c>
      <c r="E1876" s="91" t="s">
        <v>1102</v>
      </c>
      <c r="F1876" s="91" t="s">
        <v>334</v>
      </c>
      <c r="G1876" s="4">
        <v>75</v>
      </c>
      <c r="H1876" s="4">
        <v>75</v>
      </c>
      <c r="I1876" s="4">
        <v>15</v>
      </c>
      <c r="J1876" s="519"/>
    </row>
    <row r="1877" spans="1:10" ht="24" customHeight="1" x14ac:dyDescent="0.2">
      <c r="A1877" s="91">
        <v>1869</v>
      </c>
      <c r="B1877" s="91" t="s">
        <v>1343</v>
      </c>
      <c r="C1877" s="91" t="s">
        <v>4213</v>
      </c>
      <c r="D1877" s="91" t="s">
        <v>8795</v>
      </c>
      <c r="E1877" s="91" t="s">
        <v>1102</v>
      </c>
      <c r="F1877" s="91" t="s">
        <v>334</v>
      </c>
      <c r="G1877" s="4">
        <v>75</v>
      </c>
      <c r="H1877" s="4">
        <v>75</v>
      </c>
      <c r="I1877" s="4">
        <v>15</v>
      </c>
      <c r="J1877" s="519"/>
    </row>
    <row r="1878" spans="1:10" ht="24" customHeight="1" x14ac:dyDescent="0.2">
      <c r="A1878" s="91">
        <v>1870</v>
      </c>
      <c r="B1878" s="91" t="s">
        <v>1055</v>
      </c>
      <c r="C1878" s="91" t="s">
        <v>3238</v>
      </c>
      <c r="D1878" s="91" t="s">
        <v>8796</v>
      </c>
      <c r="E1878" s="91" t="s">
        <v>1102</v>
      </c>
      <c r="F1878" s="91" t="s">
        <v>334</v>
      </c>
      <c r="G1878" s="4">
        <v>150</v>
      </c>
      <c r="H1878" s="4">
        <v>150</v>
      </c>
      <c r="I1878" s="4">
        <v>30</v>
      </c>
      <c r="J1878" s="519"/>
    </row>
    <row r="1879" spans="1:10" ht="24" customHeight="1" x14ac:dyDescent="0.2">
      <c r="A1879" s="91">
        <v>1871</v>
      </c>
      <c r="B1879" s="91" t="s">
        <v>2231</v>
      </c>
      <c r="C1879" s="91" t="s">
        <v>895</v>
      </c>
      <c r="D1879" s="91" t="s">
        <v>8797</v>
      </c>
      <c r="E1879" s="91" t="s">
        <v>1102</v>
      </c>
      <c r="F1879" s="91" t="s">
        <v>334</v>
      </c>
      <c r="G1879" s="4">
        <v>75</v>
      </c>
      <c r="H1879" s="4">
        <v>75</v>
      </c>
      <c r="I1879" s="4">
        <v>15</v>
      </c>
      <c r="J1879" s="519"/>
    </row>
    <row r="1880" spans="1:10" ht="24" customHeight="1" x14ac:dyDescent="0.2">
      <c r="A1880" s="91">
        <v>1872</v>
      </c>
      <c r="B1880" s="91" t="s">
        <v>938</v>
      </c>
      <c r="C1880" s="91" t="s">
        <v>3366</v>
      </c>
      <c r="D1880" s="91" t="s">
        <v>8798</v>
      </c>
      <c r="E1880" s="91" t="s">
        <v>1102</v>
      </c>
      <c r="F1880" s="91" t="s">
        <v>334</v>
      </c>
      <c r="G1880" s="4">
        <v>75</v>
      </c>
      <c r="H1880" s="4">
        <v>75</v>
      </c>
      <c r="I1880" s="4">
        <v>15</v>
      </c>
      <c r="J1880" s="519"/>
    </row>
    <row r="1881" spans="1:10" ht="24" customHeight="1" x14ac:dyDescent="0.2">
      <c r="A1881" s="91">
        <v>1873</v>
      </c>
      <c r="B1881" s="91" t="s">
        <v>1626</v>
      </c>
      <c r="C1881" s="91" t="s">
        <v>6633</v>
      </c>
      <c r="D1881" s="91" t="s">
        <v>8799</v>
      </c>
      <c r="E1881" s="91" t="s">
        <v>1102</v>
      </c>
      <c r="F1881" s="91" t="s">
        <v>334</v>
      </c>
      <c r="G1881" s="4">
        <v>150</v>
      </c>
      <c r="H1881" s="4">
        <v>150</v>
      </c>
      <c r="I1881" s="4">
        <v>30</v>
      </c>
      <c r="J1881" s="519"/>
    </row>
    <row r="1882" spans="1:10" ht="24" customHeight="1" x14ac:dyDescent="0.2">
      <c r="A1882" s="91">
        <v>1874</v>
      </c>
      <c r="B1882" s="91" t="s">
        <v>1405</v>
      </c>
      <c r="C1882" s="91" t="s">
        <v>895</v>
      </c>
      <c r="D1882" s="91" t="s">
        <v>8800</v>
      </c>
      <c r="E1882" s="91" t="s">
        <v>1102</v>
      </c>
      <c r="F1882" s="91" t="s">
        <v>334</v>
      </c>
      <c r="G1882" s="4">
        <v>150</v>
      </c>
      <c r="H1882" s="4">
        <v>150</v>
      </c>
      <c r="I1882" s="4">
        <v>30</v>
      </c>
      <c r="J1882" s="519"/>
    </row>
    <row r="1883" spans="1:10" ht="24" customHeight="1" x14ac:dyDescent="0.2">
      <c r="A1883" s="91">
        <v>1875</v>
      </c>
      <c r="B1883" s="91" t="s">
        <v>3149</v>
      </c>
      <c r="C1883" s="91" t="s">
        <v>3346</v>
      </c>
      <c r="D1883" s="91" t="s">
        <v>8801</v>
      </c>
      <c r="E1883" s="91" t="s">
        <v>1102</v>
      </c>
      <c r="F1883" s="91" t="s">
        <v>334</v>
      </c>
      <c r="G1883" s="4">
        <v>150</v>
      </c>
      <c r="H1883" s="4">
        <v>150</v>
      </c>
      <c r="I1883" s="4">
        <v>30</v>
      </c>
      <c r="J1883" s="519"/>
    </row>
    <row r="1884" spans="1:10" ht="24" customHeight="1" x14ac:dyDescent="0.2">
      <c r="A1884" s="91">
        <v>1876</v>
      </c>
      <c r="B1884" s="91" t="s">
        <v>999</v>
      </c>
      <c r="C1884" s="91" t="s">
        <v>729</v>
      </c>
      <c r="D1884" s="91" t="s">
        <v>8802</v>
      </c>
      <c r="E1884" s="91" t="s">
        <v>1102</v>
      </c>
      <c r="F1884" s="91" t="s">
        <v>334</v>
      </c>
      <c r="G1884" s="4">
        <v>150</v>
      </c>
      <c r="H1884" s="4">
        <v>150</v>
      </c>
      <c r="I1884" s="4">
        <v>30</v>
      </c>
      <c r="J1884" s="519"/>
    </row>
    <row r="1885" spans="1:10" ht="24" customHeight="1" x14ac:dyDescent="0.2">
      <c r="A1885" s="91">
        <v>1877</v>
      </c>
      <c r="B1885" s="91" t="s">
        <v>2273</v>
      </c>
      <c r="C1885" s="91" t="s">
        <v>6685</v>
      </c>
      <c r="D1885" s="91" t="s">
        <v>8803</v>
      </c>
      <c r="E1885" s="91" t="s">
        <v>1102</v>
      </c>
      <c r="F1885" s="91" t="s">
        <v>334</v>
      </c>
      <c r="G1885" s="4">
        <v>150</v>
      </c>
      <c r="H1885" s="4">
        <v>150</v>
      </c>
      <c r="I1885" s="4">
        <v>30</v>
      </c>
      <c r="J1885" s="519"/>
    </row>
    <row r="1886" spans="1:10" ht="24" customHeight="1" x14ac:dyDescent="0.2">
      <c r="A1886" s="91">
        <v>1878</v>
      </c>
      <c r="B1886" s="91" t="s">
        <v>1162</v>
      </c>
      <c r="C1886" s="91" t="s">
        <v>3141</v>
      </c>
      <c r="D1886" s="91" t="s">
        <v>8804</v>
      </c>
      <c r="E1886" s="91" t="s">
        <v>1102</v>
      </c>
      <c r="F1886" s="91" t="s">
        <v>334</v>
      </c>
      <c r="G1886" s="4">
        <v>150</v>
      </c>
      <c r="H1886" s="4">
        <v>150</v>
      </c>
      <c r="I1886" s="4">
        <v>30</v>
      </c>
      <c r="J1886" s="519"/>
    </row>
    <row r="1887" spans="1:10" ht="24" customHeight="1" x14ac:dyDescent="0.2">
      <c r="A1887" s="91">
        <v>1879</v>
      </c>
      <c r="B1887" s="91" t="s">
        <v>1148</v>
      </c>
      <c r="C1887" s="91" t="s">
        <v>3408</v>
      </c>
      <c r="D1887" s="91" t="s">
        <v>8805</v>
      </c>
      <c r="E1887" s="91" t="s">
        <v>1102</v>
      </c>
      <c r="F1887" s="91" t="s">
        <v>334</v>
      </c>
      <c r="G1887" s="4">
        <v>150</v>
      </c>
      <c r="H1887" s="4">
        <v>150</v>
      </c>
      <c r="I1887" s="4">
        <v>30</v>
      </c>
      <c r="J1887" s="519"/>
    </row>
    <row r="1888" spans="1:10" ht="24" customHeight="1" x14ac:dyDescent="0.2">
      <c r="A1888" s="91">
        <v>1880</v>
      </c>
      <c r="B1888" s="91" t="s">
        <v>1481</v>
      </c>
      <c r="C1888" s="91" t="s">
        <v>1885</v>
      </c>
      <c r="D1888" s="91" t="s">
        <v>8806</v>
      </c>
      <c r="E1888" s="91" t="s">
        <v>1102</v>
      </c>
      <c r="F1888" s="91" t="s">
        <v>334</v>
      </c>
      <c r="G1888" s="4">
        <v>150</v>
      </c>
      <c r="H1888" s="4">
        <v>150</v>
      </c>
      <c r="I1888" s="4">
        <v>30</v>
      </c>
      <c r="J1888" s="519"/>
    </row>
    <row r="1889" spans="1:10" ht="24" customHeight="1" x14ac:dyDescent="0.2">
      <c r="A1889" s="91">
        <v>1881</v>
      </c>
      <c r="B1889" s="91" t="s">
        <v>861</v>
      </c>
      <c r="C1889" s="91" t="s">
        <v>7962</v>
      </c>
      <c r="D1889" s="91" t="s">
        <v>8807</v>
      </c>
      <c r="E1889" s="91" t="s">
        <v>1102</v>
      </c>
      <c r="F1889" s="91" t="s">
        <v>334</v>
      </c>
      <c r="G1889" s="4">
        <v>150</v>
      </c>
      <c r="H1889" s="4">
        <v>150</v>
      </c>
      <c r="I1889" s="4">
        <v>30</v>
      </c>
      <c r="J1889" s="519"/>
    </row>
    <row r="1890" spans="1:10" ht="24" customHeight="1" x14ac:dyDescent="0.2">
      <c r="A1890" s="91">
        <v>1882</v>
      </c>
      <c r="B1890" s="91" t="s">
        <v>776</v>
      </c>
      <c r="C1890" s="91" t="s">
        <v>3123</v>
      </c>
      <c r="D1890" s="91" t="s">
        <v>8808</v>
      </c>
      <c r="E1890" s="91" t="s">
        <v>1102</v>
      </c>
      <c r="F1890" s="91" t="s">
        <v>334</v>
      </c>
      <c r="G1890" s="4">
        <v>150</v>
      </c>
      <c r="H1890" s="4">
        <v>150</v>
      </c>
      <c r="I1890" s="4">
        <v>30</v>
      </c>
      <c r="J1890" s="519"/>
    </row>
    <row r="1891" spans="1:10" ht="24" customHeight="1" x14ac:dyDescent="0.2">
      <c r="A1891" s="91">
        <v>1883</v>
      </c>
      <c r="B1891" s="91" t="s">
        <v>757</v>
      </c>
      <c r="C1891" s="91" t="s">
        <v>1806</v>
      </c>
      <c r="D1891" s="91" t="s">
        <v>8809</v>
      </c>
      <c r="E1891" s="91" t="s">
        <v>1102</v>
      </c>
      <c r="F1891" s="91" t="s">
        <v>334</v>
      </c>
      <c r="G1891" s="4">
        <v>150</v>
      </c>
      <c r="H1891" s="4">
        <v>150</v>
      </c>
      <c r="I1891" s="4">
        <v>30</v>
      </c>
      <c r="J1891" s="519"/>
    </row>
    <row r="1892" spans="1:10" ht="24" customHeight="1" x14ac:dyDescent="0.2">
      <c r="A1892" s="91">
        <v>1884</v>
      </c>
      <c r="B1892" s="91" t="s">
        <v>7121</v>
      </c>
      <c r="C1892" s="91" t="s">
        <v>3235</v>
      </c>
      <c r="D1892" s="91" t="s">
        <v>8810</v>
      </c>
      <c r="E1892" s="91" t="s">
        <v>1102</v>
      </c>
      <c r="F1892" s="91" t="s">
        <v>334</v>
      </c>
      <c r="G1892" s="4">
        <v>75</v>
      </c>
      <c r="H1892" s="4">
        <v>75</v>
      </c>
      <c r="I1892" s="4">
        <v>15</v>
      </c>
      <c r="J1892" s="519"/>
    </row>
    <row r="1893" spans="1:10" ht="24" customHeight="1" x14ac:dyDescent="0.2">
      <c r="A1893" s="91">
        <v>1885</v>
      </c>
      <c r="B1893" s="91" t="s">
        <v>1304</v>
      </c>
      <c r="C1893" s="91" t="s">
        <v>1479</v>
      </c>
      <c r="D1893" s="91" t="s">
        <v>8811</v>
      </c>
      <c r="E1893" s="91" t="s">
        <v>1102</v>
      </c>
      <c r="F1893" s="91" t="s">
        <v>334</v>
      </c>
      <c r="G1893" s="4">
        <v>75</v>
      </c>
      <c r="H1893" s="4">
        <v>75</v>
      </c>
      <c r="I1893" s="4">
        <v>15</v>
      </c>
      <c r="J1893" s="519"/>
    </row>
    <row r="1894" spans="1:10" ht="24" customHeight="1" x14ac:dyDescent="0.2">
      <c r="A1894" s="91">
        <v>1886</v>
      </c>
      <c r="B1894" s="91" t="s">
        <v>1131</v>
      </c>
      <c r="C1894" s="91" t="s">
        <v>1567</v>
      </c>
      <c r="D1894" s="91" t="s">
        <v>8812</v>
      </c>
      <c r="E1894" s="91" t="s">
        <v>1102</v>
      </c>
      <c r="F1894" s="91" t="s">
        <v>334</v>
      </c>
      <c r="G1894" s="4">
        <v>150</v>
      </c>
      <c r="H1894" s="4">
        <v>150</v>
      </c>
      <c r="I1894" s="4">
        <v>30</v>
      </c>
      <c r="J1894" s="519"/>
    </row>
    <row r="1895" spans="1:10" ht="24" customHeight="1" x14ac:dyDescent="0.2">
      <c r="A1895" s="91">
        <v>1887</v>
      </c>
      <c r="B1895" s="91" t="s">
        <v>1331</v>
      </c>
      <c r="C1895" s="91" t="s">
        <v>8813</v>
      </c>
      <c r="D1895" s="91" t="s">
        <v>8814</v>
      </c>
      <c r="E1895" s="91" t="s">
        <v>1102</v>
      </c>
      <c r="F1895" s="91" t="s">
        <v>334</v>
      </c>
      <c r="G1895" s="4">
        <v>150</v>
      </c>
      <c r="H1895" s="4">
        <v>150</v>
      </c>
      <c r="I1895" s="4">
        <v>30</v>
      </c>
      <c r="J1895" s="519"/>
    </row>
    <row r="1896" spans="1:10" ht="24" customHeight="1" x14ac:dyDescent="0.2">
      <c r="A1896" s="91">
        <v>1888</v>
      </c>
      <c r="B1896" s="91" t="s">
        <v>1446</v>
      </c>
      <c r="C1896" s="91" t="s">
        <v>8815</v>
      </c>
      <c r="D1896" s="91" t="s">
        <v>8816</v>
      </c>
      <c r="E1896" s="91" t="s">
        <v>1102</v>
      </c>
      <c r="F1896" s="91" t="s">
        <v>334</v>
      </c>
      <c r="G1896" s="4">
        <v>150</v>
      </c>
      <c r="H1896" s="4">
        <v>150</v>
      </c>
      <c r="I1896" s="4">
        <v>30</v>
      </c>
      <c r="J1896" s="519"/>
    </row>
    <row r="1897" spans="1:10" ht="24" customHeight="1" x14ac:dyDescent="0.2">
      <c r="A1897" s="91">
        <v>1889</v>
      </c>
      <c r="B1897" s="91" t="s">
        <v>1142</v>
      </c>
      <c r="C1897" s="91" t="s">
        <v>8817</v>
      </c>
      <c r="D1897" s="91" t="s">
        <v>8818</v>
      </c>
      <c r="E1897" s="91" t="s">
        <v>1102</v>
      </c>
      <c r="F1897" s="91" t="s">
        <v>334</v>
      </c>
      <c r="G1897" s="4">
        <v>150</v>
      </c>
      <c r="H1897" s="4">
        <v>150</v>
      </c>
      <c r="I1897" s="4">
        <v>30</v>
      </c>
      <c r="J1897" s="519"/>
    </row>
    <row r="1898" spans="1:10" ht="24" customHeight="1" x14ac:dyDescent="0.2">
      <c r="A1898" s="91">
        <v>1890</v>
      </c>
      <c r="B1898" s="91" t="s">
        <v>1131</v>
      </c>
      <c r="C1898" s="91" t="s">
        <v>1120</v>
      </c>
      <c r="D1898" s="91" t="s">
        <v>8819</v>
      </c>
      <c r="E1898" s="91" t="s">
        <v>1102</v>
      </c>
      <c r="F1898" s="91" t="s">
        <v>334</v>
      </c>
      <c r="G1898" s="4">
        <v>150</v>
      </c>
      <c r="H1898" s="4">
        <v>150</v>
      </c>
      <c r="I1898" s="4">
        <v>30</v>
      </c>
      <c r="J1898" s="519"/>
    </row>
    <row r="1899" spans="1:10" ht="24" customHeight="1" x14ac:dyDescent="0.2">
      <c r="A1899" s="91">
        <v>1891</v>
      </c>
      <c r="B1899" s="91" t="s">
        <v>2992</v>
      </c>
      <c r="C1899" s="91" t="s">
        <v>3205</v>
      </c>
      <c r="D1899" s="91" t="s">
        <v>8820</v>
      </c>
      <c r="E1899" s="91" t="s">
        <v>1102</v>
      </c>
      <c r="F1899" s="91" t="s">
        <v>334</v>
      </c>
      <c r="G1899" s="4">
        <v>150</v>
      </c>
      <c r="H1899" s="4">
        <v>150</v>
      </c>
      <c r="I1899" s="4">
        <v>30</v>
      </c>
      <c r="J1899" s="519"/>
    </row>
    <row r="1900" spans="1:10" ht="24" customHeight="1" x14ac:dyDescent="0.2">
      <c r="A1900" s="91">
        <v>1892</v>
      </c>
      <c r="B1900" s="91" t="s">
        <v>1211</v>
      </c>
      <c r="C1900" s="91" t="s">
        <v>8821</v>
      </c>
      <c r="D1900" s="91" t="s">
        <v>8822</v>
      </c>
      <c r="E1900" s="91" t="s">
        <v>1102</v>
      </c>
      <c r="F1900" s="91" t="s">
        <v>334</v>
      </c>
      <c r="G1900" s="4">
        <v>150</v>
      </c>
      <c r="H1900" s="4">
        <v>150</v>
      </c>
      <c r="I1900" s="4">
        <v>30</v>
      </c>
      <c r="J1900" s="519"/>
    </row>
    <row r="1901" spans="1:10" ht="24" customHeight="1" x14ac:dyDescent="0.2">
      <c r="A1901" s="91">
        <v>1893</v>
      </c>
      <c r="B1901" s="91" t="s">
        <v>1093</v>
      </c>
      <c r="C1901" s="91" t="s">
        <v>8823</v>
      </c>
      <c r="D1901" s="91" t="s">
        <v>8824</v>
      </c>
      <c r="E1901" s="91" t="s">
        <v>1102</v>
      </c>
      <c r="F1901" s="91" t="s">
        <v>334</v>
      </c>
      <c r="G1901" s="4">
        <v>150</v>
      </c>
      <c r="H1901" s="4">
        <v>150</v>
      </c>
      <c r="I1901" s="4">
        <v>30</v>
      </c>
      <c r="J1901" s="519"/>
    </row>
    <row r="1902" spans="1:10" ht="24" customHeight="1" x14ac:dyDescent="0.2">
      <c r="A1902" s="91">
        <v>1894</v>
      </c>
      <c r="B1902" s="91" t="s">
        <v>704</v>
      </c>
      <c r="C1902" s="91" t="s">
        <v>3186</v>
      </c>
      <c r="D1902" s="91" t="s">
        <v>8825</v>
      </c>
      <c r="E1902" s="91" t="s">
        <v>1102</v>
      </c>
      <c r="F1902" s="91" t="s">
        <v>334</v>
      </c>
      <c r="G1902" s="4">
        <v>150</v>
      </c>
      <c r="H1902" s="4">
        <v>150</v>
      </c>
      <c r="I1902" s="4">
        <v>30</v>
      </c>
      <c r="J1902" s="519"/>
    </row>
    <row r="1903" spans="1:10" ht="24" customHeight="1" x14ac:dyDescent="0.2">
      <c r="A1903" s="91">
        <v>1895</v>
      </c>
      <c r="B1903" s="91" t="s">
        <v>1192</v>
      </c>
      <c r="C1903" s="91" t="s">
        <v>8826</v>
      </c>
      <c r="D1903" s="91" t="s">
        <v>8827</v>
      </c>
      <c r="E1903" s="91" t="s">
        <v>1102</v>
      </c>
      <c r="F1903" s="91" t="s">
        <v>334</v>
      </c>
      <c r="G1903" s="4">
        <v>150</v>
      </c>
      <c r="H1903" s="4">
        <v>150</v>
      </c>
      <c r="I1903" s="4">
        <v>30</v>
      </c>
      <c r="J1903" s="519"/>
    </row>
    <row r="1904" spans="1:10" ht="24" customHeight="1" x14ac:dyDescent="0.2">
      <c r="A1904" s="91">
        <v>1896</v>
      </c>
      <c r="B1904" s="91" t="s">
        <v>4586</v>
      </c>
      <c r="C1904" s="91" t="s">
        <v>3238</v>
      </c>
      <c r="D1904" s="91" t="s">
        <v>8828</v>
      </c>
      <c r="E1904" s="91" t="s">
        <v>1102</v>
      </c>
      <c r="F1904" s="91" t="s">
        <v>334</v>
      </c>
      <c r="G1904" s="4">
        <v>150</v>
      </c>
      <c r="H1904" s="4">
        <v>150</v>
      </c>
      <c r="I1904" s="4">
        <v>30</v>
      </c>
      <c r="J1904" s="519"/>
    </row>
    <row r="1905" spans="1:10" ht="24" customHeight="1" x14ac:dyDescent="0.2">
      <c r="A1905" s="91">
        <v>1897</v>
      </c>
      <c r="B1905" s="91" t="s">
        <v>1907</v>
      </c>
      <c r="C1905" s="91" t="s">
        <v>6999</v>
      </c>
      <c r="D1905" s="91" t="s">
        <v>8829</v>
      </c>
      <c r="E1905" s="91" t="s">
        <v>1102</v>
      </c>
      <c r="F1905" s="91" t="s">
        <v>334</v>
      </c>
      <c r="G1905" s="4">
        <v>150</v>
      </c>
      <c r="H1905" s="4">
        <v>150</v>
      </c>
      <c r="I1905" s="4">
        <v>30</v>
      </c>
      <c r="J1905" s="519"/>
    </row>
    <row r="1906" spans="1:10" ht="24" customHeight="1" x14ac:dyDescent="0.2">
      <c r="A1906" s="91">
        <v>1898</v>
      </c>
      <c r="B1906" s="91" t="s">
        <v>1012</v>
      </c>
      <c r="C1906" s="91" t="s">
        <v>2890</v>
      </c>
      <c r="D1906" s="91" t="s">
        <v>8830</v>
      </c>
      <c r="E1906" s="91" t="s">
        <v>1102</v>
      </c>
      <c r="F1906" s="91" t="s">
        <v>334</v>
      </c>
      <c r="G1906" s="4">
        <v>150</v>
      </c>
      <c r="H1906" s="4">
        <v>150</v>
      </c>
      <c r="I1906" s="4">
        <v>30</v>
      </c>
      <c r="J1906" s="519"/>
    </row>
    <row r="1907" spans="1:10" ht="24" customHeight="1" x14ac:dyDescent="0.2">
      <c r="A1907" s="91">
        <v>1899</v>
      </c>
      <c r="B1907" s="91" t="s">
        <v>7082</v>
      </c>
      <c r="C1907" s="91" t="s">
        <v>8831</v>
      </c>
      <c r="D1907" s="91" t="s">
        <v>8832</v>
      </c>
      <c r="E1907" s="91" t="s">
        <v>1102</v>
      </c>
      <c r="F1907" s="91" t="s">
        <v>334</v>
      </c>
      <c r="G1907" s="4">
        <v>150</v>
      </c>
      <c r="H1907" s="4">
        <v>150</v>
      </c>
      <c r="I1907" s="4">
        <v>30</v>
      </c>
      <c r="J1907" s="519"/>
    </row>
    <row r="1908" spans="1:10" ht="24" customHeight="1" x14ac:dyDescent="0.2">
      <c r="A1908" s="91">
        <v>1900</v>
      </c>
      <c r="B1908" s="91" t="s">
        <v>704</v>
      </c>
      <c r="C1908" s="91" t="s">
        <v>798</v>
      </c>
      <c r="D1908" s="91" t="s">
        <v>8833</v>
      </c>
      <c r="E1908" s="91" t="s">
        <v>1102</v>
      </c>
      <c r="F1908" s="91" t="s">
        <v>334</v>
      </c>
      <c r="G1908" s="4">
        <v>150</v>
      </c>
      <c r="H1908" s="4">
        <v>150</v>
      </c>
      <c r="I1908" s="4">
        <v>30</v>
      </c>
      <c r="J1908" s="519"/>
    </row>
    <row r="1909" spans="1:10" ht="24" customHeight="1" x14ac:dyDescent="0.2">
      <c r="A1909" s="91">
        <v>1901</v>
      </c>
      <c r="B1909" s="91" t="s">
        <v>1983</v>
      </c>
      <c r="C1909" s="91" t="s">
        <v>8834</v>
      </c>
      <c r="D1909" s="91" t="s">
        <v>8835</v>
      </c>
      <c r="E1909" s="91" t="s">
        <v>1102</v>
      </c>
      <c r="F1909" s="91" t="s">
        <v>334</v>
      </c>
      <c r="G1909" s="4">
        <v>150</v>
      </c>
      <c r="H1909" s="4">
        <v>150</v>
      </c>
      <c r="I1909" s="4">
        <v>30</v>
      </c>
      <c r="J1909" s="519"/>
    </row>
    <row r="1910" spans="1:10" ht="24" customHeight="1" x14ac:dyDescent="0.2">
      <c r="A1910" s="91">
        <v>1902</v>
      </c>
      <c r="B1910" s="91" t="s">
        <v>2662</v>
      </c>
      <c r="C1910" s="91" t="s">
        <v>6323</v>
      </c>
      <c r="D1910" s="91" t="s">
        <v>8836</v>
      </c>
      <c r="E1910" s="91" t="s">
        <v>1102</v>
      </c>
      <c r="F1910" s="91" t="s">
        <v>334</v>
      </c>
      <c r="G1910" s="4">
        <v>150</v>
      </c>
      <c r="H1910" s="4">
        <v>150</v>
      </c>
      <c r="I1910" s="4">
        <v>30</v>
      </c>
      <c r="J1910" s="519"/>
    </row>
    <row r="1911" spans="1:10" ht="24" customHeight="1" x14ac:dyDescent="0.2">
      <c r="A1911" s="91">
        <v>1903</v>
      </c>
      <c r="B1911" s="91" t="s">
        <v>783</v>
      </c>
      <c r="C1911" s="91" t="s">
        <v>8837</v>
      </c>
      <c r="D1911" s="91" t="s">
        <v>8838</v>
      </c>
      <c r="E1911" s="91" t="s">
        <v>1102</v>
      </c>
      <c r="F1911" s="91" t="s">
        <v>334</v>
      </c>
      <c r="G1911" s="4">
        <v>150</v>
      </c>
      <c r="H1911" s="4">
        <v>150</v>
      </c>
      <c r="I1911" s="4">
        <v>30</v>
      </c>
      <c r="J1911" s="519"/>
    </row>
    <row r="1912" spans="1:10" ht="24" customHeight="1" x14ac:dyDescent="0.2">
      <c r="A1912" s="91">
        <v>1904</v>
      </c>
      <c r="B1912" s="91" t="s">
        <v>1713</v>
      </c>
      <c r="C1912" s="91" t="s">
        <v>6323</v>
      </c>
      <c r="D1912" s="91" t="s">
        <v>8839</v>
      </c>
      <c r="E1912" s="91" t="s">
        <v>1102</v>
      </c>
      <c r="F1912" s="91" t="s">
        <v>334</v>
      </c>
      <c r="G1912" s="4">
        <v>75</v>
      </c>
      <c r="H1912" s="4">
        <v>75</v>
      </c>
      <c r="I1912" s="4">
        <v>15</v>
      </c>
      <c r="J1912" s="519"/>
    </row>
    <row r="1913" spans="1:10" ht="24" customHeight="1" x14ac:dyDescent="0.2">
      <c r="A1913" s="91">
        <v>1905</v>
      </c>
      <c r="B1913" s="91" t="s">
        <v>906</v>
      </c>
      <c r="C1913" s="91" t="s">
        <v>798</v>
      </c>
      <c r="D1913" s="91" t="s">
        <v>8840</v>
      </c>
      <c r="E1913" s="91" t="s">
        <v>1102</v>
      </c>
      <c r="F1913" s="91" t="s">
        <v>334</v>
      </c>
      <c r="G1913" s="4">
        <v>75</v>
      </c>
      <c r="H1913" s="4">
        <v>75</v>
      </c>
      <c r="I1913" s="4">
        <v>15</v>
      </c>
      <c r="J1913" s="519"/>
    </row>
    <row r="1914" spans="1:10" ht="24" customHeight="1" x14ac:dyDescent="0.2">
      <c r="A1914" s="91">
        <v>1906</v>
      </c>
      <c r="B1914" s="91" t="s">
        <v>7872</v>
      </c>
      <c r="C1914" s="91" t="s">
        <v>8841</v>
      </c>
      <c r="D1914" s="91" t="s">
        <v>8842</v>
      </c>
      <c r="E1914" s="91" t="s">
        <v>1102</v>
      </c>
      <c r="F1914" s="91" t="s">
        <v>334</v>
      </c>
      <c r="G1914" s="4">
        <v>75</v>
      </c>
      <c r="H1914" s="4">
        <v>75</v>
      </c>
      <c r="I1914" s="4">
        <v>15</v>
      </c>
      <c r="J1914" s="519"/>
    </row>
    <row r="1915" spans="1:10" ht="24" customHeight="1" x14ac:dyDescent="0.2">
      <c r="A1915" s="91">
        <v>1907</v>
      </c>
      <c r="B1915" s="91" t="s">
        <v>757</v>
      </c>
      <c r="C1915" s="91" t="s">
        <v>7960</v>
      </c>
      <c r="D1915" s="91" t="s">
        <v>8843</v>
      </c>
      <c r="E1915" s="91" t="s">
        <v>1102</v>
      </c>
      <c r="F1915" s="91" t="s">
        <v>334</v>
      </c>
      <c r="G1915" s="4">
        <v>225</v>
      </c>
      <c r="H1915" s="4">
        <v>225</v>
      </c>
      <c r="I1915" s="4">
        <v>45</v>
      </c>
      <c r="J1915" s="519"/>
    </row>
    <row r="1916" spans="1:10" ht="24" customHeight="1" x14ac:dyDescent="0.2">
      <c r="A1916" s="91">
        <v>1908</v>
      </c>
      <c r="B1916" s="91" t="s">
        <v>2347</v>
      </c>
      <c r="C1916" s="91" t="s">
        <v>4649</v>
      </c>
      <c r="D1916" s="91" t="s">
        <v>8844</v>
      </c>
      <c r="E1916" s="91" t="s">
        <v>1102</v>
      </c>
      <c r="F1916" s="91" t="s">
        <v>334</v>
      </c>
      <c r="G1916" s="4">
        <v>75</v>
      </c>
      <c r="H1916" s="4">
        <v>75</v>
      </c>
      <c r="I1916" s="4">
        <v>15</v>
      </c>
      <c r="J1916" s="519"/>
    </row>
    <row r="1917" spans="1:10" ht="24" customHeight="1" x14ac:dyDescent="0.2">
      <c r="A1917" s="91">
        <v>1909</v>
      </c>
      <c r="B1917" s="91" t="s">
        <v>2507</v>
      </c>
      <c r="C1917" s="91" t="s">
        <v>4967</v>
      </c>
      <c r="D1917" s="91" t="s">
        <v>8845</v>
      </c>
      <c r="E1917" s="91" t="s">
        <v>1102</v>
      </c>
      <c r="F1917" s="91" t="s">
        <v>334</v>
      </c>
      <c r="G1917" s="4">
        <v>75</v>
      </c>
      <c r="H1917" s="4">
        <v>75</v>
      </c>
      <c r="I1917" s="4">
        <v>15</v>
      </c>
      <c r="J1917" s="519"/>
    </row>
    <row r="1918" spans="1:10" ht="24" customHeight="1" x14ac:dyDescent="0.2">
      <c r="A1918" s="91">
        <v>1910</v>
      </c>
      <c r="B1918" s="91" t="s">
        <v>1055</v>
      </c>
      <c r="C1918" s="91" t="s">
        <v>1866</v>
      </c>
      <c r="D1918" s="91" t="s">
        <v>8846</v>
      </c>
      <c r="E1918" s="91" t="s">
        <v>1102</v>
      </c>
      <c r="F1918" s="91" t="s">
        <v>334</v>
      </c>
      <c r="G1918" s="4">
        <v>225</v>
      </c>
      <c r="H1918" s="4">
        <v>225</v>
      </c>
      <c r="I1918" s="4">
        <v>45</v>
      </c>
      <c r="J1918" s="519"/>
    </row>
    <row r="1919" spans="1:10" ht="24" customHeight="1" x14ac:dyDescent="0.2">
      <c r="A1919" s="91">
        <v>1911</v>
      </c>
      <c r="B1919" s="91" t="s">
        <v>2642</v>
      </c>
      <c r="C1919" s="91" t="s">
        <v>798</v>
      </c>
      <c r="D1919" s="91" t="s">
        <v>8847</v>
      </c>
      <c r="E1919" s="91" t="s">
        <v>1102</v>
      </c>
      <c r="F1919" s="91" t="s">
        <v>334</v>
      </c>
      <c r="G1919" s="4">
        <v>75</v>
      </c>
      <c r="H1919" s="4">
        <v>75</v>
      </c>
      <c r="I1919" s="4">
        <v>15</v>
      </c>
      <c r="J1919" s="519"/>
    </row>
    <row r="1920" spans="1:10" ht="24" customHeight="1" x14ac:dyDescent="0.2">
      <c r="A1920" s="91">
        <v>1912</v>
      </c>
      <c r="B1920" s="91" t="s">
        <v>8250</v>
      </c>
      <c r="C1920" s="91" t="s">
        <v>3241</v>
      </c>
      <c r="D1920" s="91" t="s">
        <v>8848</v>
      </c>
      <c r="E1920" s="91" t="s">
        <v>1102</v>
      </c>
      <c r="F1920" s="91" t="s">
        <v>334</v>
      </c>
      <c r="G1920" s="4">
        <v>75</v>
      </c>
      <c r="H1920" s="4">
        <v>75</v>
      </c>
      <c r="I1920" s="4">
        <v>15</v>
      </c>
      <c r="J1920" s="519"/>
    </row>
    <row r="1921" spans="1:10" ht="24" customHeight="1" x14ac:dyDescent="0.2">
      <c r="A1921" s="91">
        <v>1913</v>
      </c>
      <c r="B1921" s="91" t="s">
        <v>1254</v>
      </c>
      <c r="C1921" s="91" t="s">
        <v>2142</v>
      </c>
      <c r="D1921" s="91" t="s">
        <v>8849</v>
      </c>
      <c r="E1921" s="91" t="s">
        <v>1102</v>
      </c>
      <c r="F1921" s="91" t="s">
        <v>334</v>
      </c>
      <c r="G1921" s="4">
        <v>75</v>
      </c>
      <c r="H1921" s="4">
        <v>75</v>
      </c>
      <c r="I1921" s="4">
        <v>15</v>
      </c>
      <c r="J1921" s="519"/>
    </row>
    <row r="1922" spans="1:10" ht="24" customHeight="1" x14ac:dyDescent="0.2">
      <c r="A1922" s="91">
        <v>1914</v>
      </c>
      <c r="B1922" s="91" t="s">
        <v>1377</v>
      </c>
      <c r="C1922" s="91" t="s">
        <v>8850</v>
      </c>
      <c r="D1922" s="91" t="s">
        <v>8851</v>
      </c>
      <c r="E1922" s="91" t="s">
        <v>1102</v>
      </c>
      <c r="F1922" s="91" t="s">
        <v>334</v>
      </c>
      <c r="G1922" s="4">
        <v>150</v>
      </c>
      <c r="H1922" s="4">
        <v>150</v>
      </c>
      <c r="I1922" s="4">
        <v>30</v>
      </c>
      <c r="J1922" s="519"/>
    </row>
    <row r="1923" spans="1:10" ht="24" customHeight="1" x14ac:dyDescent="0.2">
      <c r="A1923" s="91">
        <v>1915</v>
      </c>
      <c r="B1923" s="91" t="s">
        <v>704</v>
      </c>
      <c r="C1923" s="91" t="s">
        <v>8852</v>
      </c>
      <c r="D1923" s="91" t="s">
        <v>8853</v>
      </c>
      <c r="E1923" s="91" t="s">
        <v>1102</v>
      </c>
      <c r="F1923" s="91" t="s">
        <v>334</v>
      </c>
      <c r="G1923" s="4">
        <v>150</v>
      </c>
      <c r="H1923" s="4">
        <v>150</v>
      </c>
      <c r="I1923" s="4">
        <v>30</v>
      </c>
      <c r="J1923" s="519"/>
    </row>
    <row r="1924" spans="1:10" ht="24" customHeight="1" x14ac:dyDescent="0.2">
      <c r="A1924" s="91">
        <v>1916</v>
      </c>
      <c r="B1924" s="91" t="s">
        <v>2812</v>
      </c>
      <c r="C1924" s="91" t="s">
        <v>3538</v>
      </c>
      <c r="D1924" s="91" t="s">
        <v>8854</v>
      </c>
      <c r="E1924" s="91" t="s">
        <v>1102</v>
      </c>
      <c r="F1924" s="91" t="s">
        <v>334</v>
      </c>
      <c r="G1924" s="4">
        <v>150</v>
      </c>
      <c r="H1924" s="4">
        <v>150</v>
      </c>
      <c r="I1924" s="4">
        <v>30</v>
      </c>
      <c r="J1924" s="519"/>
    </row>
    <row r="1925" spans="1:10" ht="24" customHeight="1" x14ac:dyDescent="0.2">
      <c r="A1925" s="91">
        <v>1917</v>
      </c>
      <c r="B1925" s="91" t="s">
        <v>8855</v>
      </c>
      <c r="C1925" s="91" t="s">
        <v>3099</v>
      </c>
      <c r="D1925" s="91" t="s">
        <v>8856</v>
      </c>
      <c r="E1925" s="91" t="s">
        <v>1102</v>
      </c>
      <c r="F1925" s="91" t="s">
        <v>334</v>
      </c>
      <c r="G1925" s="4">
        <v>150</v>
      </c>
      <c r="H1925" s="4">
        <v>150</v>
      </c>
      <c r="I1925" s="4">
        <v>30</v>
      </c>
      <c r="J1925" s="519"/>
    </row>
    <row r="1926" spans="1:10" ht="24" customHeight="1" x14ac:dyDescent="0.2">
      <c r="A1926" s="91">
        <v>1918</v>
      </c>
      <c r="B1926" s="91" t="s">
        <v>1512</v>
      </c>
      <c r="C1926" s="91" t="s">
        <v>1885</v>
      </c>
      <c r="D1926" s="91" t="s">
        <v>8857</v>
      </c>
      <c r="E1926" s="91" t="s">
        <v>1102</v>
      </c>
      <c r="F1926" s="91" t="s">
        <v>334</v>
      </c>
      <c r="G1926" s="4">
        <v>75</v>
      </c>
      <c r="H1926" s="4">
        <v>75</v>
      </c>
      <c r="I1926" s="4">
        <v>15</v>
      </c>
      <c r="J1926" s="519"/>
    </row>
    <row r="1927" spans="1:10" ht="24" customHeight="1" x14ac:dyDescent="0.2">
      <c r="A1927" s="91">
        <v>1919</v>
      </c>
      <c r="B1927" s="91" t="s">
        <v>1208</v>
      </c>
      <c r="C1927" s="91" t="s">
        <v>3222</v>
      </c>
      <c r="D1927" s="91" t="s">
        <v>8858</v>
      </c>
      <c r="E1927" s="91" t="s">
        <v>1102</v>
      </c>
      <c r="F1927" s="91" t="s">
        <v>334</v>
      </c>
      <c r="G1927" s="4">
        <v>75</v>
      </c>
      <c r="H1927" s="4">
        <v>75</v>
      </c>
      <c r="I1927" s="4">
        <v>15</v>
      </c>
      <c r="J1927" s="519"/>
    </row>
    <row r="1928" spans="1:10" ht="24" customHeight="1" x14ac:dyDescent="0.2">
      <c r="A1928" s="91">
        <v>1920</v>
      </c>
      <c r="B1928" s="91" t="s">
        <v>1145</v>
      </c>
      <c r="C1928" s="91" t="s">
        <v>8859</v>
      </c>
      <c r="D1928" s="91" t="s">
        <v>8860</v>
      </c>
      <c r="E1928" s="91" t="s">
        <v>1102</v>
      </c>
      <c r="F1928" s="91" t="s">
        <v>334</v>
      </c>
      <c r="G1928" s="4">
        <v>75</v>
      </c>
      <c r="H1928" s="4">
        <v>75</v>
      </c>
      <c r="I1928" s="4">
        <v>15</v>
      </c>
      <c r="J1928" s="519"/>
    </row>
    <row r="1929" spans="1:10" ht="24" customHeight="1" x14ac:dyDescent="0.2">
      <c r="A1929" s="91">
        <v>1921</v>
      </c>
      <c r="B1929" s="91" t="s">
        <v>3107</v>
      </c>
      <c r="C1929" s="91" t="s">
        <v>7648</v>
      </c>
      <c r="D1929" s="91" t="s">
        <v>8861</v>
      </c>
      <c r="E1929" s="91" t="s">
        <v>1102</v>
      </c>
      <c r="F1929" s="91" t="s">
        <v>334</v>
      </c>
      <c r="G1929" s="4">
        <v>75</v>
      </c>
      <c r="H1929" s="4">
        <v>75</v>
      </c>
      <c r="I1929" s="4">
        <v>15</v>
      </c>
      <c r="J1929" s="519"/>
    </row>
    <row r="1930" spans="1:10" ht="24" customHeight="1" x14ac:dyDescent="0.2">
      <c r="A1930" s="91">
        <v>1922</v>
      </c>
      <c r="B1930" s="91" t="s">
        <v>1326</v>
      </c>
      <c r="C1930" s="91" t="s">
        <v>8862</v>
      </c>
      <c r="D1930" s="91" t="s">
        <v>8863</v>
      </c>
      <c r="E1930" s="91" t="s">
        <v>1102</v>
      </c>
      <c r="F1930" s="91" t="s">
        <v>334</v>
      </c>
      <c r="G1930" s="4">
        <v>75</v>
      </c>
      <c r="H1930" s="4">
        <v>75</v>
      </c>
      <c r="I1930" s="4">
        <v>15</v>
      </c>
      <c r="J1930" s="519"/>
    </row>
    <row r="1931" spans="1:10" ht="24" customHeight="1" x14ac:dyDescent="0.2">
      <c r="A1931" s="91">
        <v>1923</v>
      </c>
      <c r="B1931" s="91" t="s">
        <v>945</v>
      </c>
      <c r="C1931" s="91" t="s">
        <v>1882</v>
      </c>
      <c r="D1931" s="91" t="s">
        <v>8864</v>
      </c>
      <c r="E1931" s="91" t="s">
        <v>1102</v>
      </c>
      <c r="F1931" s="91" t="s">
        <v>334</v>
      </c>
      <c r="G1931" s="4">
        <v>75</v>
      </c>
      <c r="H1931" s="4">
        <v>75</v>
      </c>
      <c r="I1931" s="4">
        <v>15</v>
      </c>
      <c r="J1931" s="519"/>
    </row>
    <row r="1932" spans="1:10" ht="24" customHeight="1" x14ac:dyDescent="0.2">
      <c r="A1932" s="91">
        <v>1924</v>
      </c>
      <c r="B1932" s="91" t="s">
        <v>1192</v>
      </c>
      <c r="C1932" s="91" t="s">
        <v>798</v>
      </c>
      <c r="D1932" s="91" t="s">
        <v>8865</v>
      </c>
      <c r="E1932" s="91" t="s">
        <v>1102</v>
      </c>
      <c r="F1932" s="91" t="s">
        <v>334</v>
      </c>
      <c r="G1932" s="4">
        <v>75</v>
      </c>
      <c r="H1932" s="4">
        <v>75</v>
      </c>
      <c r="I1932" s="4">
        <v>15</v>
      </c>
      <c r="J1932" s="519"/>
    </row>
    <row r="1933" spans="1:10" ht="24" customHeight="1" x14ac:dyDescent="0.2">
      <c r="A1933" s="91">
        <v>1925</v>
      </c>
      <c r="B1933" s="91" t="s">
        <v>1254</v>
      </c>
      <c r="C1933" s="91" t="s">
        <v>2916</v>
      </c>
      <c r="D1933" s="91" t="s">
        <v>8866</v>
      </c>
      <c r="E1933" s="91" t="s">
        <v>1102</v>
      </c>
      <c r="F1933" s="91" t="s">
        <v>334</v>
      </c>
      <c r="G1933" s="4">
        <v>75</v>
      </c>
      <c r="H1933" s="4">
        <v>75</v>
      </c>
      <c r="I1933" s="4">
        <v>15</v>
      </c>
      <c r="J1933" s="519"/>
    </row>
    <row r="1934" spans="1:10" ht="24" customHeight="1" x14ac:dyDescent="0.2">
      <c r="A1934" s="91">
        <v>1926</v>
      </c>
      <c r="B1934" s="91" t="s">
        <v>1186</v>
      </c>
      <c r="C1934" s="91" t="s">
        <v>6470</v>
      </c>
      <c r="D1934" s="91" t="s">
        <v>8867</v>
      </c>
      <c r="E1934" s="91" t="s">
        <v>1102</v>
      </c>
      <c r="F1934" s="91" t="s">
        <v>334</v>
      </c>
      <c r="G1934" s="4">
        <v>75</v>
      </c>
      <c r="H1934" s="4">
        <v>75</v>
      </c>
      <c r="I1934" s="4">
        <v>15</v>
      </c>
      <c r="J1934" s="519"/>
    </row>
    <row r="1935" spans="1:10" ht="24" customHeight="1" x14ac:dyDescent="0.2">
      <c r="A1935" s="91">
        <v>1927</v>
      </c>
      <c r="B1935" s="91" t="s">
        <v>2347</v>
      </c>
      <c r="C1935" s="91" t="s">
        <v>3186</v>
      </c>
      <c r="D1935" s="91" t="s">
        <v>8868</v>
      </c>
      <c r="E1935" s="91" t="s">
        <v>1102</v>
      </c>
      <c r="F1935" s="91" t="s">
        <v>334</v>
      </c>
      <c r="G1935" s="4">
        <v>150</v>
      </c>
      <c r="H1935" s="4">
        <v>150</v>
      </c>
      <c r="I1935" s="4">
        <v>30</v>
      </c>
      <c r="J1935" s="519"/>
    </row>
    <row r="1936" spans="1:10" ht="24" customHeight="1" x14ac:dyDescent="0.2">
      <c r="A1936" s="91">
        <v>1928</v>
      </c>
      <c r="B1936" s="91" t="s">
        <v>3648</v>
      </c>
      <c r="C1936" s="91" t="s">
        <v>2916</v>
      </c>
      <c r="D1936" s="91" t="s">
        <v>8869</v>
      </c>
      <c r="E1936" s="91" t="s">
        <v>1102</v>
      </c>
      <c r="F1936" s="91" t="s">
        <v>334</v>
      </c>
      <c r="G1936" s="4">
        <v>75</v>
      </c>
      <c r="H1936" s="4">
        <v>75</v>
      </c>
      <c r="I1936" s="4">
        <v>15</v>
      </c>
      <c r="J1936" s="519"/>
    </row>
    <row r="1937" spans="1:10" ht="24" customHeight="1" x14ac:dyDescent="0.2">
      <c r="A1937" s="91">
        <v>1929</v>
      </c>
      <c r="B1937" s="91" t="s">
        <v>806</v>
      </c>
      <c r="C1937" s="91" t="s">
        <v>8870</v>
      </c>
      <c r="D1937" s="91" t="s">
        <v>8871</v>
      </c>
      <c r="E1937" s="91" t="s">
        <v>1102</v>
      </c>
      <c r="F1937" s="91" t="s">
        <v>334</v>
      </c>
      <c r="G1937" s="4">
        <v>75</v>
      </c>
      <c r="H1937" s="4">
        <v>75</v>
      </c>
      <c r="I1937" s="4">
        <v>15</v>
      </c>
      <c r="J1937" s="519"/>
    </row>
    <row r="1938" spans="1:10" ht="24" customHeight="1" x14ac:dyDescent="0.2">
      <c r="A1938" s="91">
        <v>1930</v>
      </c>
      <c r="B1938" s="91" t="s">
        <v>864</v>
      </c>
      <c r="C1938" s="91" t="s">
        <v>8872</v>
      </c>
      <c r="D1938" s="91" t="s">
        <v>8873</v>
      </c>
      <c r="E1938" s="91" t="s">
        <v>1102</v>
      </c>
      <c r="F1938" s="91" t="s">
        <v>334</v>
      </c>
      <c r="G1938" s="4">
        <v>150</v>
      </c>
      <c r="H1938" s="4">
        <v>150</v>
      </c>
      <c r="I1938" s="4">
        <v>30</v>
      </c>
      <c r="J1938" s="519"/>
    </row>
    <row r="1939" spans="1:10" ht="24" customHeight="1" x14ac:dyDescent="0.2">
      <c r="A1939" s="91">
        <v>1931</v>
      </c>
      <c r="B1939" s="91" t="s">
        <v>8874</v>
      </c>
      <c r="C1939" s="91" t="s">
        <v>8862</v>
      </c>
      <c r="D1939" s="91" t="s">
        <v>8875</v>
      </c>
      <c r="E1939" s="91" t="s">
        <v>1102</v>
      </c>
      <c r="F1939" s="91" t="s">
        <v>334</v>
      </c>
      <c r="G1939" s="4">
        <v>150</v>
      </c>
      <c r="H1939" s="4">
        <v>150</v>
      </c>
      <c r="I1939" s="4">
        <v>30</v>
      </c>
      <c r="J1939" s="519"/>
    </row>
    <row r="1940" spans="1:10" ht="24" customHeight="1" x14ac:dyDescent="0.2">
      <c r="A1940" s="91">
        <v>1932</v>
      </c>
      <c r="B1940" s="91" t="s">
        <v>1093</v>
      </c>
      <c r="C1940" s="91" t="s">
        <v>1562</v>
      </c>
      <c r="D1940" s="91" t="s">
        <v>8876</v>
      </c>
      <c r="E1940" s="91" t="s">
        <v>1102</v>
      </c>
      <c r="F1940" s="91" t="s">
        <v>334</v>
      </c>
      <c r="G1940" s="4">
        <v>150</v>
      </c>
      <c r="H1940" s="4">
        <v>150</v>
      </c>
      <c r="I1940" s="4">
        <v>30</v>
      </c>
      <c r="J1940" s="519"/>
    </row>
    <row r="1941" spans="1:10" ht="24" customHeight="1" x14ac:dyDescent="0.2">
      <c r="A1941" s="91">
        <v>1933</v>
      </c>
      <c r="B1941" s="91" t="s">
        <v>715</v>
      </c>
      <c r="C1941" s="91" t="s">
        <v>895</v>
      </c>
      <c r="D1941" s="91" t="s">
        <v>8877</v>
      </c>
      <c r="E1941" s="91" t="s">
        <v>1102</v>
      </c>
      <c r="F1941" s="91" t="s">
        <v>334</v>
      </c>
      <c r="G1941" s="4">
        <v>150</v>
      </c>
      <c r="H1941" s="4">
        <v>150</v>
      </c>
      <c r="I1941" s="4">
        <v>30</v>
      </c>
      <c r="J1941" s="519"/>
    </row>
    <row r="1942" spans="1:10" ht="24" customHeight="1" x14ac:dyDescent="0.2">
      <c r="A1942" s="91">
        <v>1934</v>
      </c>
      <c r="B1942" s="91" t="s">
        <v>3261</v>
      </c>
      <c r="C1942" s="91" t="s">
        <v>5013</v>
      </c>
      <c r="D1942" s="91" t="s">
        <v>8878</v>
      </c>
      <c r="E1942" s="91" t="s">
        <v>1102</v>
      </c>
      <c r="F1942" s="91" t="s">
        <v>334</v>
      </c>
      <c r="G1942" s="4">
        <v>150</v>
      </c>
      <c r="H1942" s="4">
        <v>150</v>
      </c>
      <c r="I1942" s="4">
        <v>30</v>
      </c>
      <c r="J1942" s="519"/>
    </row>
    <row r="1943" spans="1:10" ht="24" customHeight="1" x14ac:dyDescent="0.2">
      <c r="A1943" s="91">
        <v>1935</v>
      </c>
      <c r="B1943" s="91" t="s">
        <v>1326</v>
      </c>
      <c r="C1943" s="91" t="s">
        <v>3317</v>
      </c>
      <c r="D1943" s="91" t="s">
        <v>8879</v>
      </c>
      <c r="E1943" s="91" t="s">
        <v>1102</v>
      </c>
      <c r="F1943" s="91" t="s">
        <v>334</v>
      </c>
      <c r="G1943" s="4">
        <v>150</v>
      </c>
      <c r="H1943" s="4">
        <v>150</v>
      </c>
      <c r="I1943" s="4">
        <v>30</v>
      </c>
      <c r="J1943" s="519"/>
    </row>
    <row r="1944" spans="1:10" ht="24" customHeight="1" x14ac:dyDescent="0.2">
      <c r="A1944" s="91">
        <v>1936</v>
      </c>
      <c r="B1944" s="91" t="s">
        <v>8880</v>
      </c>
      <c r="C1944" s="91" t="s">
        <v>1672</v>
      </c>
      <c r="D1944" s="91" t="s">
        <v>8881</v>
      </c>
      <c r="E1944" s="91" t="s">
        <v>1102</v>
      </c>
      <c r="F1944" s="91" t="s">
        <v>334</v>
      </c>
      <c r="G1944" s="4">
        <v>150</v>
      </c>
      <c r="H1944" s="4">
        <v>150</v>
      </c>
      <c r="I1944" s="4">
        <v>30</v>
      </c>
      <c r="J1944" s="519"/>
    </row>
    <row r="1945" spans="1:10" ht="24" customHeight="1" x14ac:dyDescent="0.2">
      <c r="A1945" s="91">
        <v>1937</v>
      </c>
      <c r="B1945" s="91" t="s">
        <v>8882</v>
      </c>
      <c r="C1945" s="91" t="s">
        <v>3110</v>
      </c>
      <c r="D1945" s="91" t="s">
        <v>8883</v>
      </c>
      <c r="E1945" s="91" t="s">
        <v>1102</v>
      </c>
      <c r="F1945" s="91" t="s">
        <v>334</v>
      </c>
      <c r="G1945" s="4">
        <v>150</v>
      </c>
      <c r="H1945" s="4">
        <v>150</v>
      </c>
      <c r="I1945" s="4">
        <v>30</v>
      </c>
      <c r="J1945" s="519"/>
    </row>
    <row r="1946" spans="1:10" ht="24" customHeight="1" x14ac:dyDescent="0.2">
      <c r="A1946" s="91">
        <v>1938</v>
      </c>
      <c r="B1946" s="91" t="s">
        <v>1326</v>
      </c>
      <c r="C1946" s="91" t="s">
        <v>798</v>
      </c>
      <c r="D1946" s="91" t="s">
        <v>8884</v>
      </c>
      <c r="E1946" s="91" t="s">
        <v>1102</v>
      </c>
      <c r="F1946" s="91" t="s">
        <v>334</v>
      </c>
      <c r="G1946" s="4">
        <v>150</v>
      </c>
      <c r="H1946" s="4">
        <v>150</v>
      </c>
      <c r="I1946" s="4">
        <v>30</v>
      </c>
      <c r="J1946" s="519"/>
    </row>
    <row r="1947" spans="1:10" ht="24" customHeight="1" x14ac:dyDescent="0.2">
      <c r="A1947" s="91">
        <v>1939</v>
      </c>
      <c r="B1947" s="91" t="s">
        <v>2642</v>
      </c>
      <c r="C1947" s="91" t="s">
        <v>8885</v>
      </c>
      <c r="D1947" s="91" t="s">
        <v>8886</v>
      </c>
      <c r="E1947" s="91" t="s">
        <v>1102</v>
      </c>
      <c r="F1947" s="91" t="s">
        <v>334</v>
      </c>
      <c r="G1947" s="4">
        <v>150</v>
      </c>
      <c r="H1947" s="4">
        <v>150</v>
      </c>
      <c r="I1947" s="4">
        <v>30</v>
      </c>
      <c r="J1947" s="519"/>
    </row>
    <row r="1948" spans="1:10" ht="24" customHeight="1" x14ac:dyDescent="0.2">
      <c r="A1948" s="91">
        <v>1940</v>
      </c>
      <c r="B1948" s="91" t="s">
        <v>3671</v>
      </c>
      <c r="C1948" s="91" t="s">
        <v>798</v>
      </c>
      <c r="D1948" s="91" t="s">
        <v>8887</v>
      </c>
      <c r="E1948" s="91" t="s">
        <v>1102</v>
      </c>
      <c r="F1948" s="91" t="s">
        <v>334</v>
      </c>
      <c r="G1948" s="4">
        <v>150</v>
      </c>
      <c r="H1948" s="4">
        <v>150</v>
      </c>
      <c r="I1948" s="4">
        <v>30</v>
      </c>
      <c r="J1948" s="519"/>
    </row>
    <row r="1949" spans="1:10" ht="24" customHeight="1" x14ac:dyDescent="0.2">
      <c r="A1949" s="91">
        <v>1941</v>
      </c>
      <c r="B1949" s="91" t="s">
        <v>8888</v>
      </c>
      <c r="C1949" s="91" t="s">
        <v>8889</v>
      </c>
      <c r="D1949" s="91" t="s">
        <v>8890</v>
      </c>
      <c r="E1949" s="91" t="s">
        <v>1102</v>
      </c>
      <c r="F1949" s="91" t="s">
        <v>334</v>
      </c>
      <c r="G1949" s="4">
        <v>150</v>
      </c>
      <c r="H1949" s="4">
        <v>150</v>
      </c>
      <c r="I1949" s="4">
        <v>30</v>
      </c>
      <c r="J1949" s="519"/>
    </row>
    <row r="1950" spans="1:10" ht="24" customHeight="1" x14ac:dyDescent="0.2">
      <c r="A1950" s="91">
        <v>1942</v>
      </c>
      <c r="B1950" s="91" t="s">
        <v>1021</v>
      </c>
      <c r="C1950" s="91" t="s">
        <v>5013</v>
      </c>
      <c r="D1950" s="91" t="s">
        <v>8891</v>
      </c>
      <c r="E1950" s="91" t="s">
        <v>1102</v>
      </c>
      <c r="F1950" s="91" t="s">
        <v>334</v>
      </c>
      <c r="G1950" s="4">
        <v>150</v>
      </c>
      <c r="H1950" s="4">
        <v>150</v>
      </c>
      <c r="I1950" s="4">
        <v>30</v>
      </c>
      <c r="J1950" s="519"/>
    </row>
    <row r="1951" spans="1:10" ht="24" customHeight="1" x14ac:dyDescent="0.2">
      <c r="A1951" s="91">
        <v>1943</v>
      </c>
      <c r="B1951" s="91" t="s">
        <v>872</v>
      </c>
      <c r="C1951" s="91" t="s">
        <v>8892</v>
      </c>
      <c r="D1951" s="91" t="s">
        <v>8893</v>
      </c>
      <c r="E1951" s="91" t="s">
        <v>1102</v>
      </c>
      <c r="F1951" s="91" t="s">
        <v>334</v>
      </c>
      <c r="G1951" s="4">
        <v>150</v>
      </c>
      <c r="H1951" s="4">
        <v>150</v>
      </c>
      <c r="I1951" s="4">
        <v>30</v>
      </c>
      <c r="J1951" s="519"/>
    </row>
    <row r="1952" spans="1:10" ht="24" customHeight="1" x14ac:dyDescent="0.2">
      <c r="A1952" s="91">
        <v>1944</v>
      </c>
      <c r="B1952" s="91" t="s">
        <v>843</v>
      </c>
      <c r="C1952" s="91" t="s">
        <v>8813</v>
      </c>
      <c r="D1952" s="91" t="s">
        <v>8894</v>
      </c>
      <c r="E1952" s="91" t="s">
        <v>1102</v>
      </c>
      <c r="F1952" s="91" t="s">
        <v>334</v>
      </c>
      <c r="G1952" s="4">
        <v>150</v>
      </c>
      <c r="H1952" s="4">
        <v>150</v>
      </c>
      <c r="I1952" s="4">
        <v>30</v>
      </c>
      <c r="J1952" s="519"/>
    </row>
    <row r="1953" spans="1:10" ht="24" customHeight="1" x14ac:dyDescent="0.2">
      <c r="A1953" s="91">
        <v>1945</v>
      </c>
      <c r="B1953" s="91" t="s">
        <v>704</v>
      </c>
      <c r="C1953" s="91" t="s">
        <v>4967</v>
      </c>
      <c r="D1953" s="91" t="s">
        <v>8895</v>
      </c>
      <c r="E1953" s="91" t="s">
        <v>1102</v>
      </c>
      <c r="F1953" s="91" t="s">
        <v>334</v>
      </c>
      <c r="G1953" s="4">
        <v>150</v>
      </c>
      <c r="H1953" s="4">
        <v>150</v>
      </c>
      <c r="I1953" s="4">
        <v>30</v>
      </c>
      <c r="J1953" s="519"/>
    </row>
    <row r="1954" spans="1:10" ht="24" customHeight="1" x14ac:dyDescent="0.2">
      <c r="A1954" s="91">
        <v>1946</v>
      </c>
      <c r="B1954" s="91" t="s">
        <v>1635</v>
      </c>
      <c r="C1954" s="91" t="s">
        <v>8896</v>
      </c>
      <c r="D1954" s="91" t="s">
        <v>8897</v>
      </c>
      <c r="E1954" s="91" t="s">
        <v>1102</v>
      </c>
      <c r="F1954" s="91" t="s">
        <v>334</v>
      </c>
      <c r="G1954" s="4">
        <v>150</v>
      </c>
      <c r="H1954" s="4">
        <v>150</v>
      </c>
      <c r="I1954" s="4">
        <v>30</v>
      </c>
      <c r="J1954" s="519"/>
    </row>
    <row r="1955" spans="1:10" ht="24" customHeight="1" x14ac:dyDescent="0.2">
      <c r="A1955" s="91">
        <v>1947</v>
      </c>
      <c r="B1955" s="91" t="s">
        <v>2129</v>
      </c>
      <c r="C1955" s="91" t="s">
        <v>3186</v>
      </c>
      <c r="D1955" s="91" t="s">
        <v>8898</v>
      </c>
      <c r="E1955" s="91" t="s">
        <v>1102</v>
      </c>
      <c r="F1955" s="91" t="s">
        <v>334</v>
      </c>
      <c r="G1955" s="4">
        <v>150</v>
      </c>
      <c r="H1955" s="4">
        <v>150</v>
      </c>
      <c r="I1955" s="4">
        <v>30</v>
      </c>
      <c r="J1955" s="519"/>
    </row>
    <row r="1956" spans="1:10" ht="24" customHeight="1" x14ac:dyDescent="0.2">
      <c r="A1956" s="91">
        <v>1948</v>
      </c>
      <c r="B1956" s="91" t="s">
        <v>5144</v>
      </c>
      <c r="C1956" s="91" t="s">
        <v>3216</v>
      </c>
      <c r="D1956" s="91" t="s">
        <v>8899</v>
      </c>
      <c r="E1956" s="91" t="s">
        <v>1102</v>
      </c>
      <c r="F1956" s="91" t="s">
        <v>334</v>
      </c>
      <c r="G1956" s="4">
        <v>150</v>
      </c>
      <c r="H1956" s="4">
        <v>150</v>
      </c>
      <c r="I1956" s="4">
        <v>30</v>
      </c>
      <c r="J1956" s="519"/>
    </row>
    <row r="1957" spans="1:10" ht="24" customHeight="1" x14ac:dyDescent="0.2">
      <c r="A1957" s="91">
        <v>1949</v>
      </c>
      <c r="B1957" s="91" t="s">
        <v>715</v>
      </c>
      <c r="C1957" s="91" t="s">
        <v>1852</v>
      </c>
      <c r="D1957" s="91" t="s">
        <v>8900</v>
      </c>
      <c r="E1957" s="91" t="s">
        <v>1102</v>
      </c>
      <c r="F1957" s="91" t="s">
        <v>334</v>
      </c>
      <c r="G1957" s="4">
        <v>150</v>
      </c>
      <c r="H1957" s="4">
        <v>150</v>
      </c>
      <c r="I1957" s="4">
        <v>30</v>
      </c>
      <c r="J1957" s="519"/>
    </row>
    <row r="1958" spans="1:10" ht="24" customHeight="1" x14ac:dyDescent="0.2">
      <c r="A1958" s="91">
        <v>1950</v>
      </c>
      <c r="B1958" s="91" t="s">
        <v>806</v>
      </c>
      <c r="C1958" s="91" t="s">
        <v>8901</v>
      </c>
      <c r="D1958" s="91" t="s">
        <v>8902</v>
      </c>
      <c r="E1958" s="91" t="s">
        <v>1102</v>
      </c>
      <c r="F1958" s="91" t="s">
        <v>334</v>
      </c>
      <c r="G1958" s="4">
        <v>150</v>
      </c>
      <c r="H1958" s="4">
        <v>150</v>
      </c>
      <c r="I1958" s="4">
        <v>30</v>
      </c>
      <c r="J1958" s="519"/>
    </row>
    <row r="1959" spans="1:10" ht="24" customHeight="1" x14ac:dyDescent="0.2">
      <c r="A1959" s="91">
        <v>1951</v>
      </c>
      <c r="B1959" s="91" t="s">
        <v>8903</v>
      </c>
      <c r="C1959" s="91" t="s">
        <v>8837</v>
      </c>
      <c r="D1959" s="91" t="s">
        <v>8904</v>
      </c>
      <c r="E1959" s="91" t="s">
        <v>1102</v>
      </c>
      <c r="F1959" s="91" t="s">
        <v>334</v>
      </c>
      <c r="G1959" s="4">
        <v>150</v>
      </c>
      <c r="H1959" s="4">
        <v>150</v>
      </c>
      <c r="I1959" s="4">
        <v>30</v>
      </c>
      <c r="J1959" s="519"/>
    </row>
    <row r="1960" spans="1:10" ht="24" customHeight="1" x14ac:dyDescent="0.2">
      <c r="A1960" s="91">
        <v>1952</v>
      </c>
      <c r="B1960" s="91" t="s">
        <v>2282</v>
      </c>
      <c r="C1960" s="91" t="s">
        <v>798</v>
      </c>
      <c r="D1960" s="91" t="s">
        <v>8905</v>
      </c>
      <c r="E1960" s="91" t="s">
        <v>1102</v>
      </c>
      <c r="F1960" s="91" t="s">
        <v>334</v>
      </c>
      <c r="G1960" s="4">
        <v>150</v>
      </c>
      <c r="H1960" s="4">
        <v>150</v>
      </c>
      <c r="I1960" s="4">
        <v>30</v>
      </c>
      <c r="J1960" s="519"/>
    </row>
    <row r="1961" spans="1:10" ht="24" customHeight="1" x14ac:dyDescent="0.2">
      <c r="A1961" s="91">
        <v>1953</v>
      </c>
      <c r="B1961" s="91" t="s">
        <v>925</v>
      </c>
      <c r="C1961" s="91" t="s">
        <v>6323</v>
      </c>
      <c r="D1961" s="91" t="s">
        <v>8906</v>
      </c>
      <c r="E1961" s="91" t="s">
        <v>1102</v>
      </c>
      <c r="F1961" s="91" t="s">
        <v>334</v>
      </c>
      <c r="G1961" s="4">
        <v>150</v>
      </c>
      <c r="H1961" s="4">
        <v>150</v>
      </c>
      <c r="I1961" s="4">
        <v>30</v>
      </c>
      <c r="J1961" s="519"/>
    </row>
    <row r="1962" spans="1:10" ht="24" customHeight="1" x14ac:dyDescent="0.2">
      <c r="A1962" s="91">
        <v>1954</v>
      </c>
      <c r="B1962" s="91" t="s">
        <v>757</v>
      </c>
      <c r="C1962" s="91" t="s">
        <v>5237</v>
      </c>
      <c r="D1962" s="91" t="s">
        <v>8907</v>
      </c>
      <c r="E1962" s="91" t="s">
        <v>1111</v>
      </c>
      <c r="F1962" s="91" t="s">
        <v>334</v>
      </c>
      <c r="G1962" s="4">
        <v>100</v>
      </c>
      <c r="H1962" s="4">
        <v>100</v>
      </c>
      <c r="I1962" s="4">
        <v>20</v>
      </c>
      <c r="J1962" s="519"/>
    </row>
    <row r="1963" spans="1:10" ht="24" customHeight="1" x14ac:dyDescent="0.2">
      <c r="A1963" s="91">
        <v>1955</v>
      </c>
      <c r="B1963" s="91" t="s">
        <v>2347</v>
      </c>
      <c r="C1963" s="91" t="s">
        <v>8908</v>
      </c>
      <c r="D1963" s="91" t="s">
        <v>8909</v>
      </c>
      <c r="E1963" s="91" t="s">
        <v>1102</v>
      </c>
      <c r="F1963" s="91" t="s">
        <v>334</v>
      </c>
      <c r="G1963" s="4">
        <v>150</v>
      </c>
      <c r="H1963" s="4">
        <v>150</v>
      </c>
      <c r="I1963" s="4">
        <v>30</v>
      </c>
      <c r="J1963" s="519"/>
    </row>
    <row r="1964" spans="1:10" ht="24" customHeight="1" x14ac:dyDescent="0.2">
      <c r="A1964" s="91">
        <v>1956</v>
      </c>
      <c r="B1964" s="91" t="s">
        <v>1590</v>
      </c>
      <c r="C1964" s="91" t="s">
        <v>8910</v>
      </c>
      <c r="D1964" s="91" t="s">
        <v>8911</v>
      </c>
      <c r="E1964" s="91" t="s">
        <v>1102</v>
      </c>
      <c r="F1964" s="91" t="s">
        <v>334</v>
      </c>
      <c r="G1964" s="4">
        <v>150</v>
      </c>
      <c r="H1964" s="4">
        <v>150</v>
      </c>
      <c r="I1964" s="4">
        <v>30</v>
      </c>
      <c r="J1964" s="519"/>
    </row>
    <row r="1965" spans="1:10" ht="24" customHeight="1" x14ac:dyDescent="0.2">
      <c r="A1965" s="91">
        <v>1957</v>
      </c>
      <c r="B1965" s="91" t="s">
        <v>1139</v>
      </c>
      <c r="C1965" s="91" t="s">
        <v>3141</v>
      </c>
      <c r="D1965" s="91" t="s">
        <v>8912</v>
      </c>
      <c r="E1965" s="91" t="s">
        <v>1102</v>
      </c>
      <c r="F1965" s="91" t="s">
        <v>334</v>
      </c>
      <c r="G1965" s="4">
        <v>150</v>
      </c>
      <c r="H1965" s="4">
        <v>150</v>
      </c>
      <c r="I1965" s="4">
        <v>30</v>
      </c>
      <c r="J1965" s="519"/>
    </row>
    <row r="1966" spans="1:10" ht="24" customHeight="1" x14ac:dyDescent="0.2">
      <c r="A1966" s="91">
        <v>1958</v>
      </c>
      <c r="B1966" s="91" t="s">
        <v>2892</v>
      </c>
      <c r="C1966" s="91" t="s">
        <v>8913</v>
      </c>
      <c r="D1966" s="91" t="s">
        <v>8914</v>
      </c>
      <c r="E1966" s="91" t="s">
        <v>1102</v>
      </c>
      <c r="F1966" s="91" t="s">
        <v>334</v>
      </c>
      <c r="G1966" s="4">
        <v>150</v>
      </c>
      <c r="H1966" s="4">
        <v>150</v>
      </c>
      <c r="I1966" s="4">
        <v>30</v>
      </c>
      <c r="J1966" s="519"/>
    </row>
    <row r="1967" spans="1:10" ht="24" customHeight="1" x14ac:dyDescent="0.2">
      <c r="A1967" s="91">
        <v>1959</v>
      </c>
      <c r="B1967" s="91" t="s">
        <v>1266</v>
      </c>
      <c r="C1967" s="91" t="s">
        <v>1152</v>
      </c>
      <c r="D1967" s="91" t="s">
        <v>8915</v>
      </c>
      <c r="E1967" s="91" t="s">
        <v>1102</v>
      </c>
      <c r="F1967" s="91" t="s">
        <v>334</v>
      </c>
      <c r="G1967" s="4">
        <v>150</v>
      </c>
      <c r="H1967" s="4">
        <v>150</v>
      </c>
      <c r="I1967" s="4">
        <v>30</v>
      </c>
      <c r="J1967" s="519"/>
    </row>
    <row r="1968" spans="1:10" ht="24" customHeight="1" x14ac:dyDescent="0.2">
      <c r="A1968" s="91">
        <v>1960</v>
      </c>
      <c r="B1968" s="91" t="s">
        <v>2201</v>
      </c>
      <c r="C1968" s="91" t="s">
        <v>8916</v>
      </c>
      <c r="D1968" s="91" t="s">
        <v>8917</v>
      </c>
      <c r="E1968" s="91" t="s">
        <v>1102</v>
      </c>
      <c r="F1968" s="91" t="s">
        <v>334</v>
      </c>
      <c r="G1968" s="4">
        <v>150</v>
      </c>
      <c r="H1968" s="4">
        <v>150</v>
      </c>
      <c r="I1968" s="4">
        <v>30</v>
      </c>
      <c r="J1968" s="519"/>
    </row>
    <row r="1969" spans="1:10" ht="24" customHeight="1" x14ac:dyDescent="0.2">
      <c r="A1969" s="91">
        <v>1961</v>
      </c>
      <c r="B1969" s="91" t="s">
        <v>1131</v>
      </c>
      <c r="C1969" s="91" t="s">
        <v>5260</v>
      </c>
      <c r="D1969" s="91" t="s">
        <v>8918</v>
      </c>
      <c r="E1969" s="91" t="s">
        <v>1102</v>
      </c>
      <c r="F1969" s="91" t="s">
        <v>334</v>
      </c>
      <c r="G1969" s="4">
        <v>150</v>
      </c>
      <c r="H1969" s="4">
        <v>150</v>
      </c>
      <c r="I1969" s="4">
        <v>30</v>
      </c>
      <c r="J1969" s="519"/>
    </row>
    <row r="1970" spans="1:10" ht="24" customHeight="1" x14ac:dyDescent="0.2">
      <c r="A1970" s="91">
        <v>1962</v>
      </c>
      <c r="B1970" s="91" t="s">
        <v>2354</v>
      </c>
      <c r="C1970" s="91" t="s">
        <v>4052</v>
      </c>
      <c r="D1970" s="91" t="s">
        <v>8919</v>
      </c>
      <c r="E1970" s="91" t="s">
        <v>1102</v>
      </c>
      <c r="F1970" s="91" t="s">
        <v>334</v>
      </c>
      <c r="G1970" s="4">
        <v>150</v>
      </c>
      <c r="H1970" s="4">
        <v>150</v>
      </c>
      <c r="I1970" s="4">
        <v>30</v>
      </c>
      <c r="J1970" s="519"/>
    </row>
    <row r="1971" spans="1:10" ht="24" customHeight="1" x14ac:dyDescent="0.2">
      <c r="A1971" s="91">
        <v>1963</v>
      </c>
      <c r="B1971" s="91" t="s">
        <v>757</v>
      </c>
      <c r="C1971" s="91" t="s">
        <v>6167</v>
      </c>
      <c r="D1971" s="91" t="s">
        <v>8920</v>
      </c>
      <c r="E1971" s="91" t="s">
        <v>1102</v>
      </c>
      <c r="F1971" s="91" t="s">
        <v>334</v>
      </c>
      <c r="G1971" s="4">
        <v>150</v>
      </c>
      <c r="H1971" s="4">
        <v>150</v>
      </c>
      <c r="I1971" s="4">
        <v>30</v>
      </c>
      <c r="J1971" s="519"/>
    </row>
    <row r="1972" spans="1:10" ht="24" customHeight="1" x14ac:dyDescent="0.2">
      <c r="A1972" s="91">
        <v>1964</v>
      </c>
      <c r="B1972" s="91" t="s">
        <v>828</v>
      </c>
      <c r="C1972" s="91" t="s">
        <v>3156</v>
      </c>
      <c r="D1972" s="91" t="s">
        <v>8921</v>
      </c>
      <c r="E1972" s="91" t="s">
        <v>1102</v>
      </c>
      <c r="F1972" s="91" t="s">
        <v>334</v>
      </c>
      <c r="G1972" s="4">
        <v>150</v>
      </c>
      <c r="H1972" s="4">
        <v>150</v>
      </c>
      <c r="I1972" s="4">
        <v>30</v>
      </c>
      <c r="J1972" s="519"/>
    </row>
    <row r="1973" spans="1:10" ht="24" customHeight="1" x14ac:dyDescent="0.2">
      <c r="A1973" s="91">
        <v>1965</v>
      </c>
      <c r="B1973" s="91" t="s">
        <v>1713</v>
      </c>
      <c r="C1973" s="91" t="s">
        <v>8922</v>
      </c>
      <c r="D1973" s="91" t="s">
        <v>8923</v>
      </c>
      <c r="E1973" s="91" t="s">
        <v>1102</v>
      </c>
      <c r="F1973" s="91" t="s">
        <v>334</v>
      </c>
      <c r="G1973" s="4">
        <v>150</v>
      </c>
      <c r="H1973" s="4">
        <v>150</v>
      </c>
      <c r="I1973" s="4">
        <v>30</v>
      </c>
      <c r="J1973" s="519"/>
    </row>
    <row r="1974" spans="1:10" ht="24" customHeight="1" x14ac:dyDescent="0.2">
      <c r="A1974" s="91">
        <v>1966</v>
      </c>
      <c r="B1974" s="91" t="s">
        <v>8722</v>
      </c>
      <c r="C1974" s="91" t="s">
        <v>8924</v>
      </c>
      <c r="D1974" s="91" t="s">
        <v>8925</v>
      </c>
      <c r="E1974" s="91" t="s">
        <v>1102</v>
      </c>
      <c r="F1974" s="91" t="s">
        <v>334</v>
      </c>
      <c r="G1974" s="4">
        <v>150</v>
      </c>
      <c r="H1974" s="4">
        <v>150</v>
      </c>
      <c r="I1974" s="4">
        <v>30</v>
      </c>
      <c r="J1974" s="519"/>
    </row>
    <row r="1975" spans="1:10" ht="24" customHeight="1" x14ac:dyDescent="0.2">
      <c r="A1975" s="91">
        <v>1967</v>
      </c>
      <c r="B1975" s="91" t="s">
        <v>945</v>
      </c>
      <c r="C1975" s="91" t="s">
        <v>4693</v>
      </c>
      <c r="D1975" s="91" t="s">
        <v>8926</v>
      </c>
      <c r="E1975" s="91" t="s">
        <v>1102</v>
      </c>
      <c r="F1975" s="91" t="s">
        <v>334</v>
      </c>
      <c r="G1975" s="4">
        <v>150</v>
      </c>
      <c r="H1975" s="4">
        <v>150</v>
      </c>
      <c r="I1975" s="4">
        <v>30</v>
      </c>
      <c r="J1975" s="519"/>
    </row>
    <row r="1976" spans="1:10" ht="24" customHeight="1" x14ac:dyDescent="0.2">
      <c r="A1976" s="91">
        <v>1968</v>
      </c>
      <c r="B1976" s="91" t="s">
        <v>1266</v>
      </c>
      <c r="C1976" s="91" t="s">
        <v>798</v>
      </c>
      <c r="D1976" s="91" t="s">
        <v>8927</v>
      </c>
      <c r="E1976" s="91" t="s">
        <v>1102</v>
      </c>
      <c r="F1976" s="91" t="s">
        <v>334</v>
      </c>
      <c r="G1976" s="4">
        <v>150</v>
      </c>
      <c r="H1976" s="4">
        <v>150</v>
      </c>
      <c r="I1976" s="4">
        <v>30</v>
      </c>
      <c r="J1976" s="519"/>
    </row>
    <row r="1977" spans="1:10" ht="24" customHeight="1" x14ac:dyDescent="0.2">
      <c r="A1977" s="91">
        <v>1969</v>
      </c>
      <c r="B1977" s="91" t="s">
        <v>843</v>
      </c>
      <c r="C1977" s="91" t="s">
        <v>3186</v>
      </c>
      <c r="D1977" s="91" t="s">
        <v>8928</v>
      </c>
      <c r="E1977" s="91" t="s">
        <v>1102</v>
      </c>
      <c r="F1977" s="91" t="s">
        <v>334</v>
      </c>
      <c r="G1977" s="4">
        <v>150</v>
      </c>
      <c r="H1977" s="4">
        <v>150</v>
      </c>
      <c r="I1977" s="4">
        <v>30</v>
      </c>
      <c r="J1977" s="519"/>
    </row>
    <row r="1978" spans="1:10" ht="24" customHeight="1" x14ac:dyDescent="0.2">
      <c r="A1978" s="91">
        <v>1970</v>
      </c>
      <c r="B1978" s="91" t="s">
        <v>2347</v>
      </c>
      <c r="C1978" s="91" t="s">
        <v>3675</v>
      </c>
      <c r="D1978" s="91" t="s">
        <v>8929</v>
      </c>
      <c r="E1978" s="91" t="s">
        <v>1102</v>
      </c>
      <c r="F1978" s="91" t="s">
        <v>334</v>
      </c>
      <c r="G1978" s="4">
        <v>150</v>
      </c>
      <c r="H1978" s="4">
        <v>150</v>
      </c>
      <c r="I1978" s="4">
        <v>30</v>
      </c>
      <c r="J1978" s="519"/>
    </row>
    <row r="1979" spans="1:10" ht="24" customHeight="1" x14ac:dyDescent="0.2">
      <c r="A1979" s="91">
        <v>1971</v>
      </c>
      <c r="B1979" s="91" t="s">
        <v>2129</v>
      </c>
      <c r="C1979" s="91" t="s">
        <v>6891</v>
      </c>
      <c r="D1979" s="91" t="s">
        <v>8930</v>
      </c>
      <c r="E1979" s="91" t="s">
        <v>1102</v>
      </c>
      <c r="F1979" s="91" t="s">
        <v>334</v>
      </c>
      <c r="G1979" s="4">
        <v>150</v>
      </c>
      <c r="H1979" s="4">
        <v>150</v>
      </c>
      <c r="I1979" s="4">
        <v>30</v>
      </c>
      <c r="J1979" s="519"/>
    </row>
    <row r="1980" spans="1:10" ht="24" customHeight="1" x14ac:dyDescent="0.2">
      <c r="A1980" s="91">
        <v>1972</v>
      </c>
      <c r="B1980" s="91" t="s">
        <v>945</v>
      </c>
      <c r="C1980" s="91" t="s">
        <v>2602</v>
      </c>
      <c r="D1980" s="91" t="s">
        <v>8931</v>
      </c>
      <c r="E1980" s="91" t="s">
        <v>1102</v>
      </c>
      <c r="F1980" s="91" t="s">
        <v>334</v>
      </c>
      <c r="G1980" s="4">
        <v>150</v>
      </c>
      <c r="H1980" s="4">
        <v>150</v>
      </c>
      <c r="I1980" s="4">
        <v>30</v>
      </c>
      <c r="J1980" s="519"/>
    </row>
    <row r="1981" spans="1:10" ht="24" customHeight="1" x14ac:dyDescent="0.2">
      <c r="A1981" s="91">
        <v>1973</v>
      </c>
      <c r="B1981" s="91" t="s">
        <v>6491</v>
      </c>
      <c r="C1981" s="91" t="s">
        <v>8932</v>
      </c>
      <c r="D1981" s="91" t="s">
        <v>8933</v>
      </c>
      <c r="E1981" s="91" t="s">
        <v>1102</v>
      </c>
      <c r="F1981" s="91" t="s">
        <v>334</v>
      </c>
      <c r="G1981" s="4">
        <v>150</v>
      </c>
      <c r="H1981" s="4">
        <v>150</v>
      </c>
      <c r="I1981" s="4">
        <v>30</v>
      </c>
      <c r="J1981" s="519"/>
    </row>
    <row r="1982" spans="1:10" ht="24" customHeight="1" x14ac:dyDescent="0.2">
      <c r="A1982" s="91">
        <v>1974</v>
      </c>
      <c r="B1982" s="91" t="s">
        <v>2347</v>
      </c>
      <c r="C1982" s="91" t="s">
        <v>8934</v>
      </c>
      <c r="D1982" s="91" t="s">
        <v>8935</v>
      </c>
      <c r="E1982" s="91" t="s">
        <v>1102</v>
      </c>
      <c r="F1982" s="91" t="s">
        <v>334</v>
      </c>
      <c r="G1982" s="4">
        <v>150</v>
      </c>
      <c r="H1982" s="4">
        <v>150</v>
      </c>
      <c r="I1982" s="4">
        <v>30</v>
      </c>
      <c r="J1982" s="519"/>
    </row>
    <row r="1983" spans="1:10" ht="24" customHeight="1" x14ac:dyDescent="0.2">
      <c r="A1983" s="91">
        <v>1975</v>
      </c>
      <c r="B1983" s="91" t="s">
        <v>1012</v>
      </c>
      <c r="C1983" s="91" t="s">
        <v>3226</v>
      </c>
      <c r="D1983" s="91" t="s">
        <v>8936</v>
      </c>
      <c r="E1983" s="91" t="s">
        <v>1102</v>
      </c>
      <c r="F1983" s="91" t="s">
        <v>334</v>
      </c>
      <c r="G1983" s="4">
        <v>150</v>
      </c>
      <c r="H1983" s="4">
        <v>150</v>
      </c>
      <c r="I1983" s="4">
        <v>30</v>
      </c>
      <c r="J1983" s="519"/>
    </row>
    <row r="1984" spans="1:10" ht="24" customHeight="1" x14ac:dyDescent="0.2">
      <c r="A1984" s="91">
        <v>1976</v>
      </c>
      <c r="B1984" s="91" t="s">
        <v>2308</v>
      </c>
      <c r="C1984" s="91" t="s">
        <v>1969</v>
      </c>
      <c r="D1984" s="91" t="s">
        <v>8937</v>
      </c>
      <c r="E1984" s="91" t="s">
        <v>1102</v>
      </c>
      <c r="F1984" s="91" t="s">
        <v>334</v>
      </c>
      <c r="G1984" s="4">
        <v>150</v>
      </c>
      <c r="H1984" s="4">
        <v>150</v>
      </c>
      <c r="I1984" s="4">
        <v>30</v>
      </c>
      <c r="J1984" s="519"/>
    </row>
    <row r="1985" spans="1:10" ht="24" customHeight="1" x14ac:dyDescent="0.2">
      <c r="A1985" s="91">
        <v>1977</v>
      </c>
      <c r="B1985" s="91" t="s">
        <v>881</v>
      </c>
      <c r="C1985" s="91" t="s">
        <v>1421</v>
      </c>
      <c r="D1985" s="91" t="s">
        <v>8938</v>
      </c>
      <c r="E1985" s="91" t="s">
        <v>1102</v>
      </c>
      <c r="F1985" s="91" t="s">
        <v>334</v>
      </c>
      <c r="G1985" s="4">
        <v>150</v>
      </c>
      <c r="H1985" s="4">
        <v>150</v>
      </c>
      <c r="I1985" s="4">
        <v>30</v>
      </c>
      <c r="J1985" s="519"/>
    </row>
    <row r="1986" spans="1:10" ht="24" customHeight="1" x14ac:dyDescent="0.2">
      <c r="A1986" s="91">
        <v>1978</v>
      </c>
      <c r="B1986" s="91" t="s">
        <v>2642</v>
      </c>
      <c r="C1986" s="91" t="s">
        <v>8939</v>
      </c>
      <c r="D1986" s="91" t="s">
        <v>8940</v>
      </c>
      <c r="E1986" s="91" t="s">
        <v>1102</v>
      </c>
      <c r="F1986" s="91" t="s">
        <v>334</v>
      </c>
      <c r="G1986" s="4">
        <v>150</v>
      </c>
      <c r="H1986" s="4">
        <v>150</v>
      </c>
      <c r="I1986" s="4">
        <v>30</v>
      </c>
      <c r="J1986" s="519"/>
    </row>
    <row r="1987" spans="1:10" ht="24" customHeight="1" x14ac:dyDescent="0.2">
      <c r="A1987" s="91">
        <v>1979</v>
      </c>
      <c r="B1987" s="91" t="s">
        <v>783</v>
      </c>
      <c r="C1987" s="91" t="s">
        <v>8071</v>
      </c>
      <c r="D1987" s="91" t="s">
        <v>8941</v>
      </c>
      <c r="E1987" s="91" t="s">
        <v>1102</v>
      </c>
      <c r="F1987" s="91" t="s">
        <v>334</v>
      </c>
      <c r="G1987" s="4">
        <v>150</v>
      </c>
      <c r="H1987" s="4">
        <v>150</v>
      </c>
      <c r="I1987" s="4">
        <v>30</v>
      </c>
      <c r="J1987" s="519"/>
    </row>
    <row r="1988" spans="1:10" ht="24" customHeight="1" x14ac:dyDescent="0.2">
      <c r="A1988" s="91">
        <v>1980</v>
      </c>
      <c r="B1988" s="91" t="s">
        <v>925</v>
      </c>
      <c r="C1988" s="91" t="s">
        <v>1214</v>
      </c>
      <c r="D1988" s="91" t="s">
        <v>8942</v>
      </c>
      <c r="E1988" s="91" t="s">
        <v>1102</v>
      </c>
      <c r="F1988" s="91" t="s">
        <v>334</v>
      </c>
      <c r="G1988" s="4">
        <v>150</v>
      </c>
      <c r="H1988" s="4">
        <v>150</v>
      </c>
      <c r="I1988" s="4">
        <v>30</v>
      </c>
      <c r="J1988" s="519"/>
    </row>
    <row r="1989" spans="1:10" ht="24" customHeight="1" x14ac:dyDescent="0.2">
      <c r="A1989" s="91">
        <v>1981</v>
      </c>
      <c r="B1989" s="91" t="s">
        <v>2812</v>
      </c>
      <c r="C1989" s="91" t="s">
        <v>8005</v>
      </c>
      <c r="D1989" s="91" t="s">
        <v>8943</v>
      </c>
      <c r="E1989" s="91" t="s">
        <v>1102</v>
      </c>
      <c r="F1989" s="91" t="s">
        <v>334</v>
      </c>
      <c r="G1989" s="4">
        <v>150</v>
      </c>
      <c r="H1989" s="4">
        <v>150</v>
      </c>
      <c r="I1989" s="4">
        <v>30</v>
      </c>
      <c r="J1989" s="519"/>
    </row>
    <row r="1990" spans="1:10" ht="24" customHeight="1" x14ac:dyDescent="0.2">
      <c r="A1990" s="91">
        <v>1982</v>
      </c>
      <c r="B1990" s="91" t="s">
        <v>999</v>
      </c>
      <c r="C1990" s="91" t="s">
        <v>1591</v>
      </c>
      <c r="D1990" s="91" t="s">
        <v>8944</v>
      </c>
      <c r="E1990" s="91" t="s">
        <v>1102</v>
      </c>
      <c r="F1990" s="91" t="s">
        <v>334</v>
      </c>
      <c r="G1990" s="4">
        <v>150</v>
      </c>
      <c r="H1990" s="4">
        <v>150</v>
      </c>
      <c r="I1990" s="4">
        <v>30</v>
      </c>
      <c r="J1990" s="519"/>
    </row>
    <row r="1991" spans="1:10" ht="24" customHeight="1" x14ac:dyDescent="0.2">
      <c r="A1991" s="91">
        <v>1983</v>
      </c>
      <c r="B1991" s="91" t="s">
        <v>715</v>
      </c>
      <c r="C1991" s="91" t="s">
        <v>3099</v>
      </c>
      <c r="D1991" s="91" t="s">
        <v>8945</v>
      </c>
      <c r="E1991" s="91" t="s">
        <v>1102</v>
      </c>
      <c r="F1991" s="91" t="s">
        <v>334</v>
      </c>
      <c r="G1991" s="4">
        <v>150</v>
      </c>
      <c r="H1991" s="4">
        <v>150</v>
      </c>
      <c r="I1991" s="4">
        <v>30</v>
      </c>
      <c r="J1991" s="519"/>
    </row>
    <row r="1992" spans="1:10" ht="24" customHeight="1" x14ac:dyDescent="0.2">
      <c r="A1992" s="91">
        <v>1984</v>
      </c>
      <c r="B1992" s="91" t="s">
        <v>8946</v>
      </c>
      <c r="C1992" s="91" t="s">
        <v>4649</v>
      </c>
      <c r="D1992" s="91" t="s">
        <v>8947</v>
      </c>
      <c r="E1992" s="91" t="s">
        <v>1102</v>
      </c>
      <c r="F1992" s="91" t="s">
        <v>334</v>
      </c>
      <c r="G1992" s="4">
        <v>150</v>
      </c>
      <c r="H1992" s="4">
        <v>150</v>
      </c>
      <c r="I1992" s="4">
        <v>30</v>
      </c>
      <c r="J1992" s="519"/>
    </row>
    <row r="1993" spans="1:10" ht="24" customHeight="1" x14ac:dyDescent="0.2">
      <c r="A1993" s="91">
        <v>1985</v>
      </c>
      <c r="B1993" s="91" t="s">
        <v>2201</v>
      </c>
      <c r="C1993" s="91" t="s">
        <v>8948</v>
      </c>
      <c r="D1993" s="91" t="s">
        <v>8949</v>
      </c>
      <c r="E1993" s="91" t="s">
        <v>1102</v>
      </c>
      <c r="F1993" s="91" t="s">
        <v>334</v>
      </c>
      <c r="G1993" s="4">
        <v>150</v>
      </c>
      <c r="H1993" s="4">
        <v>150</v>
      </c>
      <c r="I1993" s="4">
        <v>30</v>
      </c>
      <c r="J1993" s="519"/>
    </row>
    <row r="1994" spans="1:10" ht="24" customHeight="1" x14ac:dyDescent="0.2">
      <c r="A1994" s="91">
        <v>1986</v>
      </c>
      <c r="B1994" s="91" t="s">
        <v>787</v>
      </c>
      <c r="C1994" s="91" t="s">
        <v>8950</v>
      </c>
      <c r="D1994" s="91" t="s">
        <v>8951</v>
      </c>
      <c r="E1994" s="91" t="s">
        <v>1102</v>
      </c>
      <c r="F1994" s="91" t="s">
        <v>334</v>
      </c>
      <c r="G1994" s="4">
        <v>150</v>
      </c>
      <c r="H1994" s="4">
        <v>150</v>
      </c>
      <c r="I1994" s="4">
        <v>30</v>
      </c>
      <c r="J1994" s="519"/>
    </row>
    <row r="1995" spans="1:10" ht="24" customHeight="1" x14ac:dyDescent="0.2">
      <c r="A1995" s="91">
        <v>1987</v>
      </c>
      <c r="B1995" s="91" t="s">
        <v>1151</v>
      </c>
      <c r="C1995" s="91" t="s">
        <v>3110</v>
      </c>
      <c r="D1995" s="91" t="s">
        <v>8952</v>
      </c>
      <c r="E1995" s="91" t="s">
        <v>1102</v>
      </c>
      <c r="F1995" s="91" t="s">
        <v>334</v>
      </c>
      <c r="G1995" s="4">
        <v>150</v>
      </c>
      <c r="H1995" s="4">
        <v>150</v>
      </c>
      <c r="I1995" s="4">
        <v>30</v>
      </c>
      <c r="J1995" s="519"/>
    </row>
    <row r="1996" spans="1:10" ht="24" customHeight="1" x14ac:dyDescent="0.2">
      <c r="A1996" s="91">
        <v>1988</v>
      </c>
      <c r="B1996" s="91" t="s">
        <v>1469</v>
      </c>
      <c r="C1996" s="91" t="s">
        <v>6135</v>
      </c>
      <c r="D1996" s="91" t="s">
        <v>8953</v>
      </c>
      <c r="E1996" s="91" t="s">
        <v>1102</v>
      </c>
      <c r="F1996" s="91" t="s">
        <v>334</v>
      </c>
      <c r="G1996" s="4">
        <v>150</v>
      </c>
      <c r="H1996" s="4">
        <v>150</v>
      </c>
      <c r="I1996" s="4">
        <v>30</v>
      </c>
      <c r="J1996" s="519"/>
    </row>
    <row r="1997" spans="1:10" ht="24" customHeight="1" x14ac:dyDescent="0.2">
      <c r="A1997" s="91">
        <v>1989</v>
      </c>
      <c r="B1997" s="91" t="s">
        <v>6424</v>
      </c>
      <c r="C1997" s="91" t="s">
        <v>8954</v>
      </c>
      <c r="D1997" s="91" t="s">
        <v>8955</v>
      </c>
      <c r="E1997" s="91" t="s">
        <v>1102</v>
      </c>
      <c r="F1997" s="91" t="s">
        <v>334</v>
      </c>
      <c r="G1997" s="4">
        <v>150</v>
      </c>
      <c r="H1997" s="4">
        <v>150</v>
      </c>
      <c r="I1997" s="4">
        <v>30</v>
      </c>
      <c r="J1997" s="519"/>
    </row>
    <row r="1998" spans="1:10" ht="24" customHeight="1" x14ac:dyDescent="0.2">
      <c r="A1998" s="91">
        <v>1990</v>
      </c>
      <c r="B1998" s="91" t="s">
        <v>1469</v>
      </c>
      <c r="C1998" s="91" t="s">
        <v>1060</v>
      </c>
      <c r="D1998" s="91" t="s">
        <v>8956</v>
      </c>
      <c r="E1998" s="91" t="s">
        <v>1102</v>
      </c>
      <c r="F1998" s="91" t="s">
        <v>334</v>
      </c>
      <c r="G1998" s="4">
        <v>150</v>
      </c>
      <c r="H1998" s="4">
        <v>150</v>
      </c>
      <c r="I1998" s="4">
        <v>30</v>
      </c>
      <c r="J1998" s="519"/>
    </row>
    <row r="1999" spans="1:10" ht="24" customHeight="1" x14ac:dyDescent="0.2">
      <c r="A1999" s="91">
        <v>1991</v>
      </c>
      <c r="B1999" s="91" t="s">
        <v>925</v>
      </c>
      <c r="C1999" s="91" t="s">
        <v>976</v>
      </c>
      <c r="D1999" s="91" t="s">
        <v>8957</v>
      </c>
      <c r="E1999" s="91" t="s">
        <v>1102</v>
      </c>
      <c r="F1999" s="91" t="s">
        <v>334</v>
      </c>
      <c r="G1999" s="4">
        <v>150</v>
      </c>
      <c r="H1999" s="4">
        <v>150</v>
      </c>
      <c r="I1999" s="4">
        <v>30</v>
      </c>
      <c r="J1999" s="519"/>
    </row>
    <row r="2000" spans="1:10" ht="24" customHeight="1" x14ac:dyDescent="0.2">
      <c r="A2000" s="91">
        <v>1992</v>
      </c>
      <c r="B2000" s="91" t="s">
        <v>888</v>
      </c>
      <c r="C2000" s="91" t="s">
        <v>8958</v>
      </c>
      <c r="D2000" s="91" t="s">
        <v>8959</v>
      </c>
      <c r="E2000" s="91" t="s">
        <v>1102</v>
      </c>
      <c r="F2000" s="91" t="s">
        <v>334</v>
      </c>
      <c r="G2000" s="4">
        <v>150</v>
      </c>
      <c r="H2000" s="4">
        <v>150</v>
      </c>
      <c r="I2000" s="4">
        <v>30</v>
      </c>
      <c r="J2000" s="519"/>
    </row>
    <row r="2001" spans="1:10" ht="24" customHeight="1" x14ac:dyDescent="0.2">
      <c r="A2001" s="91">
        <v>1993</v>
      </c>
      <c r="B2001" s="91" t="s">
        <v>1266</v>
      </c>
      <c r="C2001" s="91" t="s">
        <v>6470</v>
      </c>
      <c r="D2001" s="91" t="s">
        <v>8960</v>
      </c>
      <c r="E2001" s="91" t="s">
        <v>1102</v>
      </c>
      <c r="F2001" s="91" t="s">
        <v>334</v>
      </c>
      <c r="G2001" s="4">
        <v>150</v>
      </c>
      <c r="H2001" s="4">
        <v>150</v>
      </c>
      <c r="I2001" s="4">
        <v>30</v>
      </c>
      <c r="J2001" s="519"/>
    </row>
    <row r="2002" spans="1:10" ht="24" customHeight="1" x14ac:dyDescent="0.2">
      <c r="A2002" s="91">
        <v>1994</v>
      </c>
      <c r="B2002" s="91" t="s">
        <v>757</v>
      </c>
      <c r="C2002" s="91" t="s">
        <v>895</v>
      </c>
      <c r="D2002" s="91" t="s">
        <v>8961</v>
      </c>
      <c r="E2002" s="91" t="s">
        <v>1102</v>
      </c>
      <c r="F2002" s="91" t="s">
        <v>334</v>
      </c>
      <c r="G2002" s="4">
        <v>150</v>
      </c>
      <c r="H2002" s="4">
        <v>150</v>
      </c>
      <c r="I2002" s="4">
        <v>30</v>
      </c>
      <c r="J2002" s="519"/>
    </row>
    <row r="2003" spans="1:10" ht="24" customHeight="1" x14ac:dyDescent="0.2">
      <c r="A2003" s="91">
        <v>1995</v>
      </c>
      <c r="B2003" s="91" t="s">
        <v>2041</v>
      </c>
      <c r="C2003" s="91" t="s">
        <v>8962</v>
      </c>
      <c r="D2003" s="91" t="s">
        <v>8963</v>
      </c>
      <c r="E2003" s="91" t="s">
        <v>1102</v>
      </c>
      <c r="F2003" s="91" t="s">
        <v>334</v>
      </c>
      <c r="G2003" s="4">
        <v>150</v>
      </c>
      <c r="H2003" s="4">
        <v>150</v>
      </c>
      <c r="I2003" s="4">
        <v>30</v>
      </c>
      <c r="J2003" s="519"/>
    </row>
    <row r="2004" spans="1:10" ht="24" customHeight="1" x14ac:dyDescent="0.2">
      <c r="A2004" s="91">
        <v>1996</v>
      </c>
      <c r="B2004" s="91" t="s">
        <v>1405</v>
      </c>
      <c r="C2004" s="91" t="s">
        <v>3675</v>
      </c>
      <c r="D2004" s="91" t="s">
        <v>8964</v>
      </c>
      <c r="E2004" s="91" t="s">
        <v>1102</v>
      </c>
      <c r="F2004" s="91" t="s">
        <v>334</v>
      </c>
      <c r="G2004" s="4">
        <v>150</v>
      </c>
      <c r="H2004" s="4">
        <v>150</v>
      </c>
      <c r="I2004" s="4">
        <v>30</v>
      </c>
      <c r="J2004" s="519"/>
    </row>
    <row r="2005" spans="1:10" ht="24" customHeight="1" x14ac:dyDescent="0.2">
      <c r="A2005" s="91">
        <v>1997</v>
      </c>
      <c r="B2005" s="91" t="s">
        <v>1416</v>
      </c>
      <c r="C2005" s="91" t="s">
        <v>6167</v>
      </c>
      <c r="D2005" s="91" t="s">
        <v>8965</v>
      </c>
      <c r="E2005" s="91" t="s">
        <v>1102</v>
      </c>
      <c r="F2005" s="91" t="s">
        <v>334</v>
      </c>
      <c r="G2005" s="4">
        <v>150</v>
      </c>
      <c r="H2005" s="4">
        <v>150</v>
      </c>
      <c r="I2005" s="4">
        <v>30</v>
      </c>
      <c r="J2005" s="519"/>
    </row>
    <row r="2006" spans="1:10" ht="24" customHeight="1" x14ac:dyDescent="0.2">
      <c r="A2006" s="91">
        <v>1998</v>
      </c>
      <c r="B2006" s="91" t="s">
        <v>1266</v>
      </c>
      <c r="C2006" s="91" t="s">
        <v>3317</v>
      </c>
      <c r="D2006" s="91" t="s">
        <v>8966</v>
      </c>
      <c r="E2006" s="91" t="s">
        <v>1102</v>
      </c>
      <c r="F2006" s="91" t="s">
        <v>334</v>
      </c>
      <c r="G2006" s="4">
        <v>150</v>
      </c>
      <c r="H2006" s="4">
        <v>150</v>
      </c>
      <c r="I2006" s="4">
        <v>30</v>
      </c>
      <c r="J2006" s="519"/>
    </row>
    <row r="2007" spans="1:10" ht="24" customHeight="1" x14ac:dyDescent="0.2">
      <c r="A2007" s="91">
        <v>1999</v>
      </c>
      <c r="B2007" s="91" t="s">
        <v>1131</v>
      </c>
      <c r="C2007" s="91" t="s">
        <v>3137</v>
      </c>
      <c r="D2007" s="91" t="s">
        <v>8967</v>
      </c>
      <c r="E2007" s="91" t="s">
        <v>1102</v>
      </c>
      <c r="F2007" s="91" t="s">
        <v>334</v>
      </c>
      <c r="G2007" s="4">
        <v>150</v>
      </c>
      <c r="H2007" s="4">
        <v>150</v>
      </c>
      <c r="I2007" s="4">
        <v>30</v>
      </c>
      <c r="J2007" s="519"/>
    </row>
    <row r="2008" spans="1:10" ht="24" customHeight="1" x14ac:dyDescent="0.2">
      <c r="A2008" s="91">
        <v>2000</v>
      </c>
      <c r="B2008" s="91" t="s">
        <v>800</v>
      </c>
      <c r="C2008" s="91" t="s">
        <v>8885</v>
      </c>
      <c r="D2008" s="91" t="s">
        <v>8968</v>
      </c>
      <c r="E2008" s="91" t="s">
        <v>1102</v>
      </c>
      <c r="F2008" s="91" t="s">
        <v>334</v>
      </c>
      <c r="G2008" s="4">
        <v>150</v>
      </c>
      <c r="H2008" s="4">
        <v>150</v>
      </c>
      <c r="I2008" s="4">
        <v>30</v>
      </c>
      <c r="J2008" s="519"/>
    </row>
    <row r="2009" spans="1:10" ht="24" customHeight="1" x14ac:dyDescent="0.2">
      <c r="A2009" s="91">
        <v>2001</v>
      </c>
      <c r="B2009" s="91" t="s">
        <v>8969</v>
      </c>
      <c r="C2009" s="91" t="s">
        <v>1047</v>
      </c>
      <c r="D2009" s="91" t="s">
        <v>8970</v>
      </c>
      <c r="E2009" s="91" t="s">
        <v>1102</v>
      </c>
      <c r="F2009" s="91" t="s">
        <v>334</v>
      </c>
      <c r="G2009" s="4">
        <v>150</v>
      </c>
      <c r="H2009" s="4">
        <v>150</v>
      </c>
      <c r="I2009" s="4">
        <v>30</v>
      </c>
      <c r="J2009" s="519"/>
    </row>
    <row r="2010" spans="1:10" ht="24" customHeight="1" x14ac:dyDescent="0.2">
      <c r="A2010" s="91">
        <v>2002</v>
      </c>
      <c r="B2010" s="91" t="s">
        <v>1021</v>
      </c>
      <c r="C2010" s="91" t="s">
        <v>3186</v>
      </c>
      <c r="D2010" s="91" t="s">
        <v>8971</v>
      </c>
      <c r="E2010" s="91" t="s">
        <v>1102</v>
      </c>
      <c r="F2010" s="91" t="s">
        <v>334</v>
      </c>
      <c r="G2010" s="4">
        <v>150</v>
      </c>
      <c r="H2010" s="4">
        <v>150</v>
      </c>
      <c r="I2010" s="4">
        <v>30</v>
      </c>
      <c r="J2010" s="519"/>
    </row>
    <row r="2011" spans="1:10" ht="24" customHeight="1" x14ac:dyDescent="0.2">
      <c r="A2011" s="91">
        <v>2003</v>
      </c>
      <c r="B2011" s="91" t="s">
        <v>1244</v>
      </c>
      <c r="C2011" s="91" t="s">
        <v>3964</v>
      </c>
      <c r="D2011" s="91" t="s">
        <v>8972</v>
      </c>
      <c r="E2011" s="91" t="s">
        <v>1102</v>
      </c>
      <c r="F2011" s="91" t="s">
        <v>334</v>
      </c>
      <c r="G2011" s="4">
        <v>150</v>
      </c>
      <c r="H2011" s="4">
        <v>150</v>
      </c>
      <c r="I2011" s="4">
        <v>30</v>
      </c>
      <c r="J2011" s="519"/>
    </row>
    <row r="2012" spans="1:10" ht="24" customHeight="1" x14ac:dyDescent="0.2">
      <c r="A2012" s="91">
        <v>2004</v>
      </c>
      <c r="B2012" s="91" t="s">
        <v>1685</v>
      </c>
      <c r="C2012" s="91" t="s">
        <v>8859</v>
      </c>
      <c r="D2012" s="91" t="s">
        <v>8973</v>
      </c>
      <c r="E2012" s="91" t="s">
        <v>1102</v>
      </c>
      <c r="F2012" s="91" t="s">
        <v>334</v>
      </c>
      <c r="G2012" s="4">
        <v>150</v>
      </c>
      <c r="H2012" s="4">
        <v>150</v>
      </c>
      <c r="I2012" s="4">
        <v>30</v>
      </c>
      <c r="J2012" s="519"/>
    </row>
    <row r="2013" spans="1:10" ht="24" customHeight="1" x14ac:dyDescent="0.2">
      <c r="A2013" s="91">
        <v>2005</v>
      </c>
      <c r="B2013" s="91" t="s">
        <v>1148</v>
      </c>
      <c r="C2013" s="91" t="s">
        <v>729</v>
      </c>
      <c r="D2013" s="91" t="s">
        <v>8974</v>
      </c>
      <c r="E2013" s="91" t="s">
        <v>1102</v>
      </c>
      <c r="F2013" s="91" t="s">
        <v>334</v>
      </c>
      <c r="G2013" s="4">
        <v>150</v>
      </c>
      <c r="H2013" s="4">
        <v>150</v>
      </c>
      <c r="I2013" s="4">
        <v>30</v>
      </c>
      <c r="J2013" s="519"/>
    </row>
    <row r="2014" spans="1:10" ht="24" customHeight="1" x14ac:dyDescent="0.2">
      <c r="A2014" s="91">
        <v>2006</v>
      </c>
      <c r="B2014" s="91" t="s">
        <v>6096</v>
      </c>
      <c r="C2014" s="91" t="s">
        <v>6167</v>
      </c>
      <c r="D2014" s="91" t="s">
        <v>8975</v>
      </c>
      <c r="E2014" s="91" t="s">
        <v>1102</v>
      </c>
      <c r="F2014" s="91" t="s">
        <v>334</v>
      </c>
      <c r="G2014" s="4">
        <v>150</v>
      </c>
      <c r="H2014" s="4">
        <v>150</v>
      </c>
      <c r="I2014" s="4">
        <v>30</v>
      </c>
      <c r="J2014" s="519"/>
    </row>
    <row r="2015" spans="1:10" ht="24" customHeight="1" x14ac:dyDescent="0.2">
      <c r="A2015" s="91">
        <v>2007</v>
      </c>
      <c r="B2015" s="91" t="s">
        <v>2347</v>
      </c>
      <c r="C2015" s="91" t="s">
        <v>8815</v>
      </c>
      <c r="D2015" s="91" t="s">
        <v>8976</v>
      </c>
      <c r="E2015" s="91" t="s">
        <v>1102</v>
      </c>
      <c r="F2015" s="91" t="s">
        <v>334</v>
      </c>
      <c r="G2015" s="4">
        <v>150</v>
      </c>
      <c r="H2015" s="4">
        <v>150</v>
      </c>
      <c r="I2015" s="4">
        <v>30</v>
      </c>
      <c r="J2015" s="519"/>
    </row>
    <row r="2016" spans="1:10" ht="24" customHeight="1" x14ac:dyDescent="0.2">
      <c r="A2016" s="91">
        <v>2008</v>
      </c>
      <c r="B2016" s="91" t="s">
        <v>715</v>
      </c>
      <c r="C2016" s="91" t="s">
        <v>1152</v>
      </c>
      <c r="D2016" s="91" t="s">
        <v>8977</v>
      </c>
      <c r="E2016" s="91" t="s">
        <v>1102</v>
      </c>
      <c r="F2016" s="91" t="s">
        <v>334</v>
      </c>
      <c r="G2016" s="4">
        <v>150</v>
      </c>
      <c r="H2016" s="4">
        <v>150</v>
      </c>
      <c r="I2016" s="4">
        <v>30</v>
      </c>
      <c r="J2016" s="519"/>
    </row>
    <row r="2017" spans="1:10" ht="24" customHeight="1" x14ac:dyDescent="0.2">
      <c r="A2017" s="91">
        <v>2009</v>
      </c>
      <c r="B2017" s="91" t="s">
        <v>1405</v>
      </c>
      <c r="C2017" s="91" t="s">
        <v>3105</v>
      </c>
      <c r="D2017" s="91" t="s">
        <v>8978</v>
      </c>
      <c r="E2017" s="91" t="s">
        <v>1102</v>
      </c>
      <c r="F2017" s="91" t="s">
        <v>334</v>
      </c>
      <c r="G2017" s="4">
        <v>150</v>
      </c>
      <c r="H2017" s="4">
        <v>150</v>
      </c>
      <c r="I2017" s="4">
        <v>30</v>
      </c>
      <c r="J2017" s="519"/>
    </row>
    <row r="2018" spans="1:10" ht="24" customHeight="1" x14ac:dyDescent="0.2">
      <c r="A2018" s="91">
        <v>2010</v>
      </c>
      <c r="B2018" s="91" t="s">
        <v>725</v>
      </c>
      <c r="C2018" s="91" t="s">
        <v>1104</v>
      </c>
      <c r="D2018" s="91" t="s">
        <v>8979</v>
      </c>
      <c r="E2018" s="91" t="s">
        <v>1102</v>
      </c>
      <c r="F2018" s="91" t="s">
        <v>334</v>
      </c>
      <c r="G2018" s="4">
        <v>150</v>
      </c>
      <c r="H2018" s="4">
        <v>150</v>
      </c>
      <c r="I2018" s="4">
        <v>30</v>
      </c>
      <c r="J2018" s="519"/>
    </row>
    <row r="2019" spans="1:10" ht="24" customHeight="1" x14ac:dyDescent="0.2">
      <c r="A2019" s="91">
        <v>2011</v>
      </c>
      <c r="B2019" s="91" t="s">
        <v>2129</v>
      </c>
      <c r="C2019" s="91" t="s">
        <v>895</v>
      </c>
      <c r="D2019" s="91" t="s">
        <v>8980</v>
      </c>
      <c r="E2019" s="91" t="s">
        <v>1102</v>
      </c>
      <c r="F2019" s="91" t="s">
        <v>334</v>
      </c>
      <c r="G2019" s="4">
        <v>150</v>
      </c>
      <c r="H2019" s="4">
        <v>150</v>
      </c>
      <c r="I2019" s="4">
        <v>30</v>
      </c>
      <c r="J2019" s="519"/>
    </row>
    <row r="2020" spans="1:10" ht="24" customHeight="1" x14ac:dyDescent="0.2">
      <c r="A2020" s="91">
        <v>2012</v>
      </c>
      <c r="B2020" s="91" t="s">
        <v>921</v>
      </c>
      <c r="C2020" s="91" t="s">
        <v>895</v>
      </c>
      <c r="D2020" s="91" t="s">
        <v>8981</v>
      </c>
      <c r="E2020" s="91" t="s">
        <v>1102</v>
      </c>
      <c r="F2020" s="91" t="s">
        <v>334</v>
      </c>
      <c r="G2020" s="4">
        <v>150</v>
      </c>
      <c r="H2020" s="4">
        <v>150</v>
      </c>
      <c r="I2020" s="4">
        <v>30</v>
      </c>
      <c r="J2020" s="519"/>
    </row>
    <row r="2021" spans="1:10" ht="24" customHeight="1" x14ac:dyDescent="0.2">
      <c r="A2021" s="91">
        <v>2013</v>
      </c>
      <c r="B2021" s="91" t="s">
        <v>1756</v>
      </c>
      <c r="C2021" s="91" t="s">
        <v>1562</v>
      </c>
      <c r="D2021" s="91" t="s">
        <v>8982</v>
      </c>
      <c r="E2021" s="91" t="s">
        <v>1102</v>
      </c>
      <c r="F2021" s="91" t="s">
        <v>334</v>
      </c>
      <c r="G2021" s="4">
        <v>150</v>
      </c>
      <c r="H2021" s="4">
        <v>150</v>
      </c>
      <c r="I2021" s="4">
        <v>30</v>
      </c>
      <c r="J2021" s="519"/>
    </row>
    <row r="2022" spans="1:10" ht="24" customHeight="1" x14ac:dyDescent="0.2">
      <c r="A2022" s="91">
        <v>2014</v>
      </c>
      <c r="B2022" s="91" t="s">
        <v>906</v>
      </c>
      <c r="C2022" s="91" t="s">
        <v>6135</v>
      </c>
      <c r="D2022" s="91" t="s">
        <v>8983</v>
      </c>
      <c r="E2022" s="91" t="s">
        <v>1102</v>
      </c>
      <c r="F2022" s="91" t="s">
        <v>334</v>
      </c>
      <c r="G2022" s="4">
        <v>150</v>
      </c>
      <c r="H2022" s="4">
        <v>150</v>
      </c>
      <c r="I2022" s="4">
        <v>30</v>
      </c>
      <c r="J2022" s="519"/>
    </row>
    <row r="2023" spans="1:10" ht="24" customHeight="1" x14ac:dyDescent="0.2">
      <c r="A2023" s="91">
        <v>2015</v>
      </c>
      <c r="B2023" s="91" t="s">
        <v>8984</v>
      </c>
      <c r="C2023" s="91" t="s">
        <v>8985</v>
      </c>
      <c r="D2023" s="91" t="s">
        <v>8986</v>
      </c>
      <c r="E2023" s="91" t="s">
        <v>1102</v>
      </c>
      <c r="F2023" s="91" t="s">
        <v>334</v>
      </c>
      <c r="G2023" s="4">
        <v>150</v>
      </c>
      <c r="H2023" s="4">
        <v>150</v>
      </c>
      <c r="I2023" s="4">
        <v>30</v>
      </c>
      <c r="J2023" s="519"/>
    </row>
    <row r="2024" spans="1:10" ht="24" customHeight="1" x14ac:dyDescent="0.2">
      <c r="A2024" s="91">
        <v>2016</v>
      </c>
      <c r="B2024" s="91" t="s">
        <v>1520</v>
      </c>
      <c r="C2024" s="91" t="s">
        <v>8987</v>
      </c>
      <c r="D2024" s="91" t="s">
        <v>8988</v>
      </c>
      <c r="E2024" s="91" t="s">
        <v>1102</v>
      </c>
      <c r="F2024" s="91" t="s">
        <v>334</v>
      </c>
      <c r="G2024" s="4">
        <v>150</v>
      </c>
      <c r="H2024" s="4">
        <v>150</v>
      </c>
      <c r="I2024" s="4">
        <v>30</v>
      </c>
      <c r="J2024" s="519"/>
    </row>
    <row r="2025" spans="1:10" ht="24" customHeight="1" x14ac:dyDescent="0.2">
      <c r="A2025" s="91">
        <v>2017</v>
      </c>
      <c r="B2025" s="91" t="s">
        <v>7440</v>
      </c>
      <c r="C2025" s="91" t="s">
        <v>3238</v>
      </c>
      <c r="D2025" s="91" t="s">
        <v>8989</v>
      </c>
      <c r="E2025" s="91" t="s">
        <v>1102</v>
      </c>
      <c r="F2025" s="91" t="s">
        <v>334</v>
      </c>
      <c r="G2025" s="4">
        <v>150</v>
      </c>
      <c r="H2025" s="4">
        <v>150</v>
      </c>
      <c r="I2025" s="4">
        <v>30</v>
      </c>
      <c r="J2025" s="519"/>
    </row>
    <row r="2026" spans="1:10" ht="24" customHeight="1" x14ac:dyDescent="0.2">
      <c r="A2026" s="91">
        <v>2018</v>
      </c>
      <c r="B2026" s="91" t="s">
        <v>832</v>
      </c>
      <c r="C2026" s="91" t="s">
        <v>2844</v>
      </c>
      <c r="D2026" s="91" t="s">
        <v>8990</v>
      </c>
      <c r="E2026" s="91" t="s">
        <v>1102</v>
      </c>
      <c r="F2026" s="91" t="s">
        <v>334</v>
      </c>
      <c r="G2026" s="4">
        <v>150</v>
      </c>
      <c r="H2026" s="4">
        <v>150</v>
      </c>
      <c r="I2026" s="4">
        <v>30</v>
      </c>
      <c r="J2026" s="519"/>
    </row>
    <row r="2027" spans="1:10" ht="24" customHeight="1" x14ac:dyDescent="0.2">
      <c r="A2027" s="91">
        <v>2019</v>
      </c>
      <c r="B2027" s="91" t="s">
        <v>2122</v>
      </c>
      <c r="C2027" s="91" t="s">
        <v>895</v>
      </c>
      <c r="D2027" s="91" t="s">
        <v>8991</v>
      </c>
      <c r="E2027" s="91" t="s">
        <v>1102</v>
      </c>
      <c r="F2027" s="91" t="s">
        <v>334</v>
      </c>
      <c r="G2027" s="4">
        <v>150</v>
      </c>
      <c r="H2027" s="4">
        <v>150</v>
      </c>
      <c r="I2027" s="4">
        <v>30</v>
      </c>
      <c r="J2027" s="519"/>
    </row>
    <row r="2028" spans="1:10" ht="24" customHeight="1" x14ac:dyDescent="0.2">
      <c r="A2028" s="91">
        <v>2020</v>
      </c>
      <c r="B2028" s="91" t="s">
        <v>2501</v>
      </c>
      <c r="C2028" s="91" t="s">
        <v>3164</v>
      </c>
      <c r="D2028" s="91" t="s">
        <v>8992</v>
      </c>
      <c r="E2028" s="91" t="s">
        <v>1102</v>
      </c>
      <c r="F2028" s="91" t="s">
        <v>334</v>
      </c>
      <c r="G2028" s="4">
        <v>150</v>
      </c>
      <c r="H2028" s="4">
        <v>150</v>
      </c>
      <c r="I2028" s="4">
        <v>30</v>
      </c>
      <c r="J2028" s="519"/>
    </row>
    <row r="2029" spans="1:10" ht="24" customHeight="1" x14ac:dyDescent="0.2">
      <c r="A2029" s="91">
        <v>2021</v>
      </c>
      <c r="B2029" s="91" t="s">
        <v>843</v>
      </c>
      <c r="C2029" s="91" t="s">
        <v>798</v>
      </c>
      <c r="D2029" s="91" t="s">
        <v>8993</v>
      </c>
      <c r="E2029" s="91" t="s">
        <v>1102</v>
      </c>
      <c r="F2029" s="91" t="s">
        <v>334</v>
      </c>
      <c r="G2029" s="4">
        <v>150</v>
      </c>
      <c r="H2029" s="4">
        <v>150</v>
      </c>
      <c r="I2029" s="4">
        <v>30</v>
      </c>
      <c r="J2029" s="519"/>
    </row>
    <row r="2030" spans="1:10" ht="24" customHeight="1" x14ac:dyDescent="0.2">
      <c r="A2030" s="91">
        <v>2022</v>
      </c>
      <c r="B2030" s="91" t="s">
        <v>2083</v>
      </c>
      <c r="C2030" s="91" t="s">
        <v>1034</v>
      </c>
      <c r="D2030" s="91" t="s">
        <v>8994</v>
      </c>
      <c r="E2030" s="91" t="s">
        <v>1102</v>
      </c>
      <c r="F2030" s="91" t="s">
        <v>334</v>
      </c>
      <c r="G2030" s="4">
        <v>150</v>
      </c>
      <c r="H2030" s="4">
        <v>150</v>
      </c>
      <c r="I2030" s="4">
        <v>30</v>
      </c>
      <c r="J2030" s="519"/>
    </row>
    <row r="2031" spans="1:10" ht="24" customHeight="1" x14ac:dyDescent="0.2">
      <c r="A2031" s="91">
        <v>2023</v>
      </c>
      <c r="B2031" s="91" t="s">
        <v>715</v>
      </c>
      <c r="C2031" s="91" t="s">
        <v>2916</v>
      </c>
      <c r="D2031" s="91" t="s">
        <v>8995</v>
      </c>
      <c r="E2031" s="91" t="s">
        <v>1102</v>
      </c>
      <c r="F2031" s="91" t="s">
        <v>334</v>
      </c>
      <c r="G2031" s="4">
        <v>150</v>
      </c>
      <c r="H2031" s="4">
        <v>150</v>
      </c>
      <c r="I2031" s="4">
        <v>30</v>
      </c>
      <c r="J2031" s="519"/>
    </row>
    <row r="2032" spans="1:10" ht="24" customHeight="1" x14ac:dyDescent="0.2">
      <c r="A2032" s="91">
        <v>2024</v>
      </c>
      <c r="B2032" s="91" t="s">
        <v>6476</v>
      </c>
      <c r="C2032" s="91" t="s">
        <v>2844</v>
      </c>
      <c r="D2032" s="91" t="s">
        <v>8996</v>
      </c>
      <c r="E2032" s="91" t="s">
        <v>1102</v>
      </c>
      <c r="F2032" s="91" t="s">
        <v>334</v>
      </c>
      <c r="G2032" s="4">
        <v>150</v>
      </c>
      <c r="H2032" s="4">
        <v>150</v>
      </c>
      <c r="I2032" s="4">
        <v>30</v>
      </c>
      <c r="J2032" s="519"/>
    </row>
    <row r="2033" spans="1:10" ht="24" customHeight="1" x14ac:dyDescent="0.2">
      <c r="A2033" s="91">
        <v>2025</v>
      </c>
      <c r="B2033" s="91" t="s">
        <v>2693</v>
      </c>
      <c r="C2033" s="91" t="s">
        <v>798</v>
      </c>
      <c r="D2033" s="91" t="s">
        <v>8997</v>
      </c>
      <c r="E2033" s="91" t="s">
        <v>1102</v>
      </c>
      <c r="F2033" s="91" t="s">
        <v>334</v>
      </c>
      <c r="G2033" s="4">
        <v>150</v>
      </c>
      <c r="H2033" s="4">
        <v>150</v>
      </c>
      <c r="I2033" s="4">
        <v>30</v>
      </c>
      <c r="J2033" s="519"/>
    </row>
    <row r="2034" spans="1:10" ht="24" customHeight="1" x14ac:dyDescent="0.2">
      <c r="A2034" s="91">
        <v>2026</v>
      </c>
      <c r="B2034" s="91" t="s">
        <v>915</v>
      </c>
      <c r="C2034" s="91" t="s">
        <v>895</v>
      </c>
      <c r="D2034" s="91" t="s">
        <v>8998</v>
      </c>
      <c r="E2034" s="91" t="s">
        <v>1102</v>
      </c>
      <c r="F2034" s="91" t="s">
        <v>334</v>
      </c>
      <c r="G2034" s="4">
        <v>150</v>
      </c>
      <c r="H2034" s="4">
        <v>150</v>
      </c>
      <c r="I2034" s="4">
        <v>30</v>
      </c>
      <c r="J2034" s="519"/>
    </row>
    <row r="2035" spans="1:10" ht="24" customHeight="1" x14ac:dyDescent="0.2">
      <c r="A2035" s="91">
        <v>2027</v>
      </c>
      <c r="B2035" s="91" t="s">
        <v>3337</v>
      </c>
      <c r="C2035" s="91" t="s">
        <v>8850</v>
      </c>
      <c r="D2035" s="91" t="s">
        <v>8999</v>
      </c>
      <c r="E2035" s="91" t="s">
        <v>1102</v>
      </c>
      <c r="F2035" s="91" t="s">
        <v>334</v>
      </c>
      <c r="G2035" s="4">
        <v>150</v>
      </c>
      <c r="H2035" s="4">
        <v>150</v>
      </c>
      <c r="I2035" s="4">
        <v>30</v>
      </c>
      <c r="J2035" s="519"/>
    </row>
    <row r="2036" spans="1:10" ht="24" customHeight="1" x14ac:dyDescent="0.2">
      <c r="A2036" s="91">
        <v>2028</v>
      </c>
      <c r="B2036" s="91" t="s">
        <v>989</v>
      </c>
      <c r="C2036" s="91" t="s">
        <v>9000</v>
      </c>
      <c r="D2036" s="91" t="s">
        <v>9001</v>
      </c>
      <c r="E2036" s="91" t="s">
        <v>1102</v>
      </c>
      <c r="F2036" s="91" t="s">
        <v>334</v>
      </c>
      <c r="G2036" s="4">
        <v>150</v>
      </c>
      <c r="H2036" s="4">
        <v>150</v>
      </c>
      <c r="I2036" s="4">
        <v>30</v>
      </c>
      <c r="J2036" s="519"/>
    </row>
    <row r="2037" spans="1:10" ht="24" customHeight="1" x14ac:dyDescent="0.2">
      <c r="A2037" s="91">
        <v>2029</v>
      </c>
      <c r="B2037" s="91" t="s">
        <v>1192</v>
      </c>
      <c r="C2037" s="91" t="s">
        <v>9002</v>
      </c>
      <c r="D2037" s="91" t="s">
        <v>9003</v>
      </c>
      <c r="E2037" s="91" t="s">
        <v>1102</v>
      </c>
      <c r="F2037" s="91" t="s">
        <v>334</v>
      </c>
      <c r="G2037" s="4">
        <v>150</v>
      </c>
      <c r="H2037" s="4">
        <v>150</v>
      </c>
      <c r="I2037" s="4">
        <v>30</v>
      </c>
      <c r="J2037" s="519"/>
    </row>
    <row r="2038" spans="1:10" ht="24" customHeight="1" x14ac:dyDescent="0.2">
      <c r="A2038" s="91">
        <v>2030</v>
      </c>
      <c r="B2038" s="91" t="s">
        <v>3358</v>
      </c>
      <c r="C2038" s="91" t="s">
        <v>2916</v>
      </c>
      <c r="D2038" s="91" t="s">
        <v>9004</v>
      </c>
      <c r="E2038" s="91" t="s">
        <v>1102</v>
      </c>
      <c r="F2038" s="91" t="s">
        <v>334</v>
      </c>
      <c r="G2038" s="4">
        <v>150</v>
      </c>
      <c r="H2038" s="4">
        <v>150</v>
      </c>
      <c r="I2038" s="4">
        <v>30</v>
      </c>
      <c r="J2038" s="519"/>
    </row>
    <row r="2039" spans="1:10" ht="24" customHeight="1" x14ac:dyDescent="0.2">
      <c r="A2039" s="91">
        <v>2031</v>
      </c>
      <c r="B2039" s="91" t="s">
        <v>2642</v>
      </c>
      <c r="C2039" s="91" t="s">
        <v>1157</v>
      </c>
      <c r="D2039" s="91" t="s">
        <v>9005</v>
      </c>
      <c r="E2039" s="91" t="s">
        <v>1102</v>
      </c>
      <c r="F2039" s="91" t="s">
        <v>334</v>
      </c>
      <c r="G2039" s="4">
        <v>150</v>
      </c>
      <c r="H2039" s="4">
        <v>150</v>
      </c>
      <c r="I2039" s="4">
        <v>30</v>
      </c>
      <c r="J2039" s="519"/>
    </row>
    <row r="2040" spans="1:10" ht="24" customHeight="1" x14ac:dyDescent="0.2">
      <c r="A2040" s="91">
        <v>2032</v>
      </c>
      <c r="B2040" s="91" t="s">
        <v>982</v>
      </c>
      <c r="C2040" s="91" t="s">
        <v>976</v>
      </c>
      <c r="D2040" s="91" t="s">
        <v>9006</v>
      </c>
      <c r="E2040" s="91" t="s">
        <v>1102</v>
      </c>
      <c r="F2040" s="91" t="s">
        <v>334</v>
      </c>
      <c r="G2040" s="4">
        <v>150</v>
      </c>
      <c r="H2040" s="4">
        <v>150</v>
      </c>
      <c r="I2040" s="4">
        <v>30</v>
      </c>
      <c r="J2040" s="519"/>
    </row>
    <row r="2041" spans="1:10" ht="24" customHeight="1" x14ac:dyDescent="0.2">
      <c r="A2041" s="91">
        <v>2033</v>
      </c>
      <c r="B2041" s="91" t="s">
        <v>800</v>
      </c>
      <c r="C2041" s="91" t="s">
        <v>1421</v>
      </c>
      <c r="D2041" s="91" t="s">
        <v>9007</v>
      </c>
      <c r="E2041" s="91" t="s">
        <v>1102</v>
      </c>
      <c r="F2041" s="91" t="s">
        <v>334</v>
      </c>
      <c r="G2041" s="4">
        <v>150</v>
      </c>
      <c r="H2041" s="4">
        <v>150</v>
      </c>
      <c r="I2041" s="4">
        <v>30</v>
      </c>
      <c r="J2041" s="519"/>
    </row>
    <row r="2042" spans="1:10" ht="24" customHeight="1" x14ac:dyDescent="0.2">
      <c r="A2042" s="91">
        <v>2034</v>
      </c>
      <c r="B2042" s="91" t="s">
        <v>2347</v>
      </c>
      <c r="C2042" s="91" t="s">
        <v>976</v>
      </c>
      <c r="D2042" s="91" t="s">
        <v>9008</v>
      </c>
      <c r="E2042" s="91" t="s">
        <v>1102</v>
      </c>
      <c r="F2042" s="91" t="s">
        <v>334</v>
      </c>
      <c r="G2042" s="4">
        <v>150</v>
      </c>
      <c r="H2042" s="4">
        <v>150</v>
      </c>
      <c r="I2042" s="4">
        <v>30</v>
      </c>
      <c r="J2042" s="519"/>
    </row>
    <row r="2043" spans="1:10" ht="24" customHeight="1" x14ac:dyDescent="0.2">
      <c r="A2043" s="91">
        <v>2035</v>
      </c>
      <c r="B2043" s="91" t="s">
        <v>906</v>
      </c>
      <c r="C2043" s="91" t="s">
        <v>976</v>
      </c>
      <c r="D2043" s="91" t="s">
        <v>9009</v>
      </c>
      <c r="E2043" s="91" t="s">
        <v>1102</v>
      </c>
      <c r="F2043" s="91" t="s">
        <v>334</v>
      </c>
      <c r="G2043" s="4">
        <v>150</v>
      </c>
      <c r="H2043" s="4">
        <v>150</v>
      </c>
      <c r="I2043" s="4">
        <v>30</v>
      </c>
      <c r="J2043" s="519"/>
    </row>
    <row r="2044" spans="1:10" ht="24" customHeight="1" x14ac:dyDescent="0.2">
      <c r="A2044" s="91">
        <v>2036</v>
      </c>
      <c r="B2044" s="91" t="s">
        <v>2129</v>
      </c>
      <c r="C2044" s="91" t="s">
        <v>2663</v>
      </c>
      <c r="D2044" s="91" t="s">
        <v>9010</v>
      </c>
      <c r="E2044" s="91" t="s">
        <v>1102</v>
      </c>
      <c r="F2044" s="91" t="s">
        <v>334</v>
      </c>
      <c r="G2044" s="4">
        <v>150</v>
      </c>
      <c r="H2044" s="4">
        <v>150</v>
      </c>
      <c r="I2044" s="4">
        <v>30</v>
      </c>
      <c r="J2044" s="519"/>
    </row>
    <row r="2045" spans="1:10" ht="24" customHeight="1" x14ac:dyDescent="0.2">
      <c r="A2045" s="91">
        <v>2037</v>
      </c>
      <c r="B2045" s="91" t="s">
        <v>1326</v>
      </c>
      <c r="C2045" s="91" t="s">
        <v>4436</v>
      </c>
      <c r="D2045" s="91" t="s">
        <v>9011</v>
      </c>
      <c r="E2045" s="91" t="s">
        <v>1102</v>
      </c>
      <c r="F2045" s="91" t="s">
        <v>334</v>
      </c>
      <c r="G2045" s="4">
        <v>150</v>
      </c>
      <c r="H2045" s="4">
        <v>150</v>
      </c>
      <c r="I2045" s="4">
        <v>30</v>
      </c>
      <c r="J2045" s="519"/>
    </row>
    <row r="2046" spans="1:10" ht="24" customHeight="1" x14ac:dyDescent="0.2">
      <c r="A2046" s="91">
        <v>2038</v>
      </c>
      <c r="B2046" s="91" t="s">
        <v>1827</v>
      </c>
      <c r="C2046" s="91" t="s">
        <v>2916</v>
      </c>
      <c r="D2046" s="91" t="s">
        <v>9012</v>
      </c>
      <c r="E2046" s="91" t="s">
        <v>1102</v>
      </c>
      <c r="F2046" s="91" t="s">
        <v>334</v>
      </c>
      <c r="G2046" s="4">
        <v>150</v>
      </c>
      <c r="H2046" s="4">
        <v>150</v>
      </c>
      <c r="I2046" s="4">
        <v>30</v>
      </c>
      <c r="J2046" s="519"/>
    </row>
    <row r="2047" spans="1:10" ht="24" customHeight="1" x14ac:dyDescent="0.2">
      <c r="A2047" s="91">
        <v>2039</v>
      </c>
      <c r="B2047" s="91" t="s">
        <v>3305</v>
      </c>
      <c r="C2047" s="91" t="s">
        <v>798</v>
      </c>
      <c r="D2047" s="91" t="s">
        <v>9013</v>
      </c>
      <c r="E2047" s="91" t="s">
        <v>1102</v>
      </c>
      <c r="F2047" s="91" t="s">
        <v>334</v>
      </c>
      <c r="G2047" s="4">
        <v>150</v>
      </c>
      <c r="H2047" s="4">
        <v>150</v>
      </c>
      <c r="I2047" s="4">
        <v>30</v>
      </c>
      <c r="J2047" s="519"/>
    </row>
    <row r="2048" spans="1:10" ht="24" customHeight="1" x14ac:dyDescent="0.2">
      <c r="A2048" s="91">
        <v>2040</v>
      </c>
      <c r="B2048" s="91" t="s">
        <v>743</v>
      </c>
      <c r="C2048" s="91" t="s">
        <v>895</v>
      </c>
      <c r="D2048" s="91" t="s">
        <v>9014</v>
      </c>
      <c r="E2048" s="91" t="s">
        <v>1102</v>
      </c>
      <c r="F2048" s="91" t="s">
        <v>334</v>
      </c>
      <c r="G2048" s="4">
        <v>150</v>
      </c>
      <c r="H2048" s="4">
        <v>150</v>
      </c>
      <c r="I2048" s="4">
        <v>30</v>
      </c>
      <c r="J2048" s="519"/>
    </row>
    <row r="2049" spans="1:10" ht="24" customHeight="1" x14ac:dyDescent="0.2">
      <c r="A2049" s="91">
        <v>2041</v>
      </c>
      <c r="B2049" s="91" t="s">
        <v>3092</v>
      </c>
      <c r="C2049" s="91" t="s">
        <v>1034</v>
      </c>
      <c r="D2049" s="91" t="s">
        <v>9015</v>
      </c>
      <c r="E2049" s="91" t="s">
        <v>1102</v>
      </c>
      <c r="F2049" s="91" t="s">
        <v>334</v>
      </c>
      <c r="G2049" s="4">
        <v>150</v>
      </c>
      <c r="H2049" s="4">
        <v>150</v>
      </c>
      <c r="I2049" s="4">
        <v>30</v>
      </c>
      <c r="J2049" s="519"/>
    </row>
    <row r="2050" spans="1:10" ht="24" customHeight="1" x14ac:dyDescent="0.2">
      <c r="A2050" s="80" t="s">
        <v>271</v>
      </c>
      <c r="B2050" s="80"/>
      <c r="C2050" s="80"/>
      <c r="D2050" s="80"/>
      <c r="E2050" s="80"/>
      <c r="F2050" s="91"/>
      <c r="G2050" s="4"/>
      <c r="H2050" s="4"/>
      <c r="I2050" s="4"/>
    </row>
    <row r="2051" spans="1:10" ht="24" customHeight="1" x14ac:dyDescent="0.3">
      <c r="A2051" s="80"/>
      <c r="B2051" s="444"/>
      <c r="C2051" s="444"/>
      <c r="D2051" s="444"/>
      <c r="E2051" s="444"/>
      <c r="F2051" s="80" t="s">
        <v>422</v>
      </c>
      <c r="G2051" s="445">
        <f>SUM(G9:G2050)</f>
        <v>475610.6</v>
      </c>
      <c r="H2051" s="445">
        <f>SUM(H9:H2050)</f>
        <v>447267.98</v>
      </c>
      <c r="I2051" s="445">
        <f>SUM(I9:I2050)</f>
        <v>95525.119999999995</v>
      </c>
    </row>
    <row r="2052" spans="1:10" ht="24" customHeight="1" x14ac:dyDescent="0.3">
      <c r="A2052" s="447" t="s">
        <v>440</v>
      </c>
      <c r="B2052" s="447"/>
      <c r="C2052" s="446"/>
      <c r="D2052" s="446"/>
      <c r="E2052" s="446"/>
      <c r="F2052" s="446"/>
      <c r="G2052" s="446"/>
      <c r="H2052" s="364"/>
      <c r="I2052" s="364"/>
    </row>
    <row r="2053" spans="1:10" ht="15" x14ac:dyDescent="0.3">
      <c r="A2053" s="447"/>
      <c r="B2053" s="447"/>
      <c r="C2053" s="446"/>
      <c r="D2053" s="446"/>
      <c r="E2053" s="446"/>
      <c r="F2053" s="446"/>
      <c r="G2053" s="446"/>
      <c r="H2053" s="364"/>
      <c r="I2053" s="364"/>
    </row>
    <row r="2054" spans="1:10" ht="15" x14ac:dyDescent="0.3">
      <c r="A2054" s="369" t="s">
        <v>107</v>
      </c>
      <c r="B2054" s="369"/>
      <c r="C2054" s="364"/>
      <c r="D2054" s="364"/>
      <c r="E2054" s="364"/>
      <c r="F2054" s="364"/>
      <c r="G2054" s="364"/>
      <c r="H2054" s="364"/>
      <c r="I2054" s="364"/>
    </row>
    <row r="2055" spans="1:10" ht="15" x14ac:dyDescent="0.3">
      <c r="A2055" s="364"/>
      <c r="B2055" s="364"/>
      <c r="C2055" s="364"/>
      <c r="D2055" s="364"/>
      <c r="E2055" s="364"/>
      <c r="F2055" s="364"/>
      <c r="G2055" s="364"/>
      <c r="H2055" s="364"/>
      <c r="I2055" s="364"/>
    </row>
    <row r="2056" spans="1:10" ht="15" x14ac:dyDescent="0.3">
      <c r="A2056" s="364"/>
      <c r="B2056" s="364"/>
      <c r="C2056" s="364"/>
      <c r="D2056" s="364"/>
      <c r="E2056" s="367"/>
      <c r="F2056" s="367"/>
      <c r="G2056" s="367"/>
      <c r="H2056" s="364"/>
      <c r="I2056" s="364"/>
    </row>
    <row r="2057" spans="1:10" ht="15" x14ac:dyDescent="0.3">
      <c r="A2057" s="369"/>
      <c r="B2057" s="369"/>
      <c r="C2057" s="369" t="s">
        <v>375</v>
      </c>
      <c r="D2057" s="369"/>
      <c r="E2057" s="369"/>
      <c r="F2057" s="369"/>
      <c r="G2057" s="369"/>
      <c r="H2057" s="364"/>
      <c r="I2057" s="364"/>
    </row>
    <row r="2058" spans="1:10" ht="15" x14ac:dyDescent="0.3">
      <c r="A2058" s="364"/>
      <c r="B2058" s="364"/>
      <c r="C2058" s="364" t="s">
        <v>374</v>
      </c>
      <c r="D2058" s="364"/>
      <c r="E2058" s="364"/>
      <c r="F2058" s="364"/>
      <c r="G2058" s="364"/>
      <c r="H2058" s="364"/>
      <c r="I2058" s="364"/>
    </row>
    <row r="2059" spans="1:10" x14ac:dyDescent="0.2">
      <c r="A2059" s="371"/>
      <c r="B2059" s="371"/>
      <c r="C2059" s="371" t="s">
        <v>139</v>
      </c>
      <c r="D2059" s="371"/>
      <c r="E2059" s="371"/>
      <c r="F2059" s="371"/>
      <c r="G2059" s="371"/>
    </row>
  </sheetData>
  <mergeCells count="2">
    <mergeCell ref="I1:J1"/>
    <mergeCell ref="I2:J2"/>
  </mergeCells>
  <pageMargins left="0.25" right="0.25" top="0.75" bottom="0.75" header="0.3" footer="0.3"/>
  <pageSetup scale="7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style="184" customWidth="1"/>
    <col min="2" max="2" width="18.140625" style="184" customWidth="1"/>
    <col min="3" max="3" width="20.28515625" style="184" customWidth="1"/>
    <col min="4" max="4" width="20.5703125" style="184" customWidth="1"/>
    <col min="5" max="5" width="14.7109375" style="184" customWidth="1"/>
    <col min="6" max="6" width="15.140625" style="184" customWidth="1"/>
    <col min="7" max="7" width="15" style="184" customWidth="1"/>
    <col min="8" max="8" width="12" style="184" customWidth="1"/>
    <col min="9" max="16384" width="9.140625" style="184"/>
  </cols>
  <sheetData>
    <row r="1" spans="1:9" ht="15" x14ac:dyDescent="0.3">
      <c r="A1" s="439" t="s">
        <v>441</v>
      </c>
      <c r="B1" s="348"/>
      <c r="C1" s="348"/>
      <c r="D1" s="348"/>
      <c r="E1" s="348"/>
      <c r="F1" s="348"/>
      <c r="G1" s="565" t="s">
        <v>109</v>
      </c>
      <c r="H1" s="565"/>
      <c r="I1" s="410"/>
    </row>
    <row r="2" spans="1:9" ht="15" x14ac:dyDescent="0.3">
      <c r="A2" s="106" t="s">
        <v>140</v>
      </c>
      <c r="B2" s="348"/>
      <c r="C2" s="348"/>
      <c r="D2" s="348"/>
      <c r="E2" s="348"/>
      <c r="F2" s="348"/>
      <c r="G2" s="563" t="str">
        <f>'ფორმა N1'!L2</f>
        <v>01/01/2017-12/31/2017</v>
      </c>
      <c r="H2" s="563"/>
      <c r="I2" s="106"/>
    </row>
    <row r="3" spans="1:9" ht="15" x14ac:dyDescent="0.3">
      <c r="A3" s="106"/>
      <c r="B3" s="106"/>
      <c r="C3" s="106"/>
      <c r="D3" s="106"/>
      <c r="E3" s="106"/>
      <c r="F3" s="106"/>
      <c r="G3" s="410"/>
      <c r="H3" s="410"/>
      <c r="I3" s="410"/>
    </row>
    <row r="4" spans="1:9" ht="15" x14ac:dyDescent="0.3">
      <c r="A4" s="348" t="s">
        <v>269</v>
      </c>
      <c r="B4" s="348"/>
      <c r="C4" s="348"/>
      <c r="D4" s="348"/>
      <c r="E4" s="348"/>
      <c r="F4" s="348"/>
      <c r="G4" s="106"/>
      <c r="H4" s="106"/>
      <c r="I4" s="106"/>
    </row>
    <row r="5" spans="1:9" ht="15" x14ac:dyDescent="0.3">
      <c r="A5" s="518" t="str">
        <f>'ფორმა N1'!A5</f>
        <v>მპგ „ერთიანი ნაციონალური მოძრაობა“</v>
      </c>
      <c r="B5" s="350"/>
      <c r="C5" s="350"/>
      <c r="D5" s="350"/>
      <c r="E5" s="348"/>
      <c r="F5" s="348"/>
      <c r="G5" s="106"/>
      <c r="H5" s="106"/>
      <c r="I5" s="106"/>
    </row>
    <row r="6" spans="1:9" ht="15" x14ac:dyDescent="0.3">
      <c r="A6" s="348"/>
      <c r="B6" s="348"/>
      <c r="C6" s="348"/>
      <c r="D6" s="348"/>
      <c r="E6" s="348"/>
      <c r="F6" s="348"/>
      <c r="G6" s="106"/>
      <c r="H6" s="106"/>
      <c r="I6" s="106"/>
    </row>
    <row r="7" spans="1:9" ht="15" x14ac:dyDescent="0.2">
      <c r="A7" s="408"/>
      <c r="B7" s="408"/>
      <c r="C7" s="408"/>
      <c r="D7" s="408"/>
      <c r="E7" s="408"/>
      <c r="F7" s="408"/>
      <c r="G7" s="71"/>
      <c r="H7" s="71"/>
      <c r="I7" s="410"/>
    </row>
    <row r="8" spans="1:9" ht="45" x14ac:dyDescent="0.2">
      <c r="A8" s="520" t="s">
        <v>64</v>
      </c>
      <c r="B8" s="72" t="s">
        <v>326</v>
      </c>
      <c r="C8" s="83" t="s">
        <v>327</v>
      </c>
      <c r="D8" s="83" t="s">
        <v>227</v>
      </c>
      <c r="E8" s="83" t="s">
        <v>330</v>
      </c>
      <c r="F8" s="83" t="s">
        <v>329</v>
      </c>
      <c r="G8" s="83" t="s">
        <v>371</v>
      </c>
      <c r="H8" s="72" t="s">
        <v>10</v>
      </c>
      <c r="I8" s="72" t="s">
        <v>9</v>
      </c>
    </row>
    <row r="9" spans="1:9" ht="45" x14ac:dyDescent="0.2">
      <c r="A9" s="521">
        <v>1</v>
      </c>
      <c r="B9" s="421" t="s">
        <v>794</v>
      </c>
      <c r="C9" s="421" t="s">
        <v>5997</v>
      </c>
      <c r="D9" s="421" t="s">
        <v>5998</v>
      </c>
      <c r="E9" s="421" t="s">
        <v>5995</v>
      </c>
      <c r="F9" s="421" t="s">
        <v>9016</v>
      </c>
      <c r="G9" s="421">
        <v>3</v>
      </c>
      <c r="H9" s="4">
        <v>3236.90634</v>
      </c>
      <c r="I9" s="4">
        <v>3236.90634</v>
      </c>
    </row>
    <row r="10" spans="1:9" ht="60" x14ac:dyDescent="0.2">
      <c r="A10" s="521">
        <v>2</v>
      </c>
      <c r="B10" s="421" t="s">
        <v>715</v>
      </c>
      <c r="C10" s="421" t="s">
        <v>791</v>
      </c>
      <c r="D10" s="421" t="s">
        <v>792</v>
      </c>
      <c r="E10" s="421" t="s">
        <v>9017</v>
      </c>
      <c r="F10" s="421" t="s">
        <v>9018</v>
      </c>
      <c r="G10" s="421">
        <v>2</v>
      </c>
      <c r="H10" s="4">
        <v>217.5</v>
      </c>
      <c r="I10" s="4">
        <v>217.5</v>
      </c>
    </row>
    <row r="11" spans="1:9" ht="60" x14ac:dyDescent="0.2">
      <c r="A11" s="521">
        <v>3</v>
      </c>
      <c r="B11" s="421" t="s">
        <v>843</v>
      </c>
      <c r="C11" s="421" t="s">
        <v>770</v>
      </c>
      <c r="D11" s="421" t="s">
        <v>844</v>
      </c>
      <c r="E11" s="421" t="s">
        <v>9017</v>
      </c>
      <c r="F11" s="421" t="s">
        <v>9019</v>
      </c>
      <c r="G11" s="421">
        <v>2</v>
      </c>
      <c r="H11" s="4">
        <v>30</v>
      </c>
      <c r="I11" s="4">
        <v>30</v>
      </c>
    </row>
    <row r="12" spans="1:9" ht="45" x14ac:dyDescent="0.2">
      <c r="A12" s="521">
        <v>4</v>
      </c>
      <c r="B12" s="421" t="s">
        <v>715</v>
      </c>
      <c r="C12" s="421" t="s">
        <v>766</v>
      </c>
      <c r="D12" s="421" t="s">
        <v>858</v>
      </c>
      <c r="E12" s="421" t="s">
        <v>9020</v>
      </c>
      <c r="F12" s="421" t="s">
        <v>9021</v>
      </c>
      <c r="G12" s="421">
        <v>4</v>
      </c>
      <c r="H12" s="4">
        <v>60</v>
      </c>
      <c r="I12" s="4">
        <v>60</v>
      </c>
    </row>
    <row r="13" spans="1:9" ht="45" x14ac:dyDescent="0.2">
      <c r="A13" s="521">
        <v>5</v>
      </c>
      <c r="B13" s="421" t="s">
        <v>822</v>
      </c>
      <c r="C13" s="421" t="s">
        <v>791</v>
      </c>
      <c r="D13" s="421" t="s">
        <v>823</v>
      </c>
      <c r="E13" s="421" t="s">
        <v>9020</v>
      </c>
      <c r="F13" s="421" t="s">
        <v>9021</v>
      </c>
      <c r="G13" s="421">
        <v>4</v>
      </c>
      <c r="H13" s="4">
        <v>60</v>
      </c>
      <c r="I13" s="4">
        <v>60</v>
      </c>
    </row>
    <row r="14" spans="1:9" ht="45" x14ac:dyDescent="0.2">
      <c r="A14" s="521">
        <v>6</v>
      </c>
      <c r="B14" s="421" t="s">
        <v>715</v>
      </c>
      <c r="C14" s="421" t="s">
        <v>878</v>
      </c>
      <c r="D14" s="421" t="s">
        <v>879</v>
      </c>
      <c r="E14" s="421" t="s">
        <v>9022</v>
      </c>
      <c r="F14" s="421" t="s">
        <v>9023</v>
      </c>
      <c r="G14" s="421">
        <v>4</v>
      </c>
      <c r="H14" s="4">
        <v>60</v>
      </c>
      <c r="I14" s="4">
        <v>60</v>
      </c>
    </row>
    <row r="15" spans="1:9" ht="45" x14ac:dyDescent="0.2">
      <c r="A15" s="521">
        <v>7</v>
      </c>
      <c r="B15" s="421" t="s">
        <v>1076</v>
      </c>
      <c r="C15" s="421" t="s">
        <v>907</v>
      </c>
      <c r="D15" s="421" t="s">
        <v>1077</v>
      </c>
      <c r="E15" s="421" t="s">
        <v>9022</v>
      </c>
      <c r="F15" s="421" t="s">
        <v>9023</v>
      </c>
      <c r="G15" s="421">
        <v>4</v>
      </c>
      <c r="H15" s="4">
        <v>60</v>
      </c>
      <c r="I15" s="4">
        <v>60</v>
      </c>
    </row>
    <row r="16" spans="1:9" ht="45" x14ac:dyDescent="0.2">
      <c r="A16" s="521">
        <v>8</v>
      </c>
      <c r="B16" s="421" t="s">
        <v>783</v>
      </c>
      <c r="C16" s="421" t="s">
        <v>784</v>
      </c>
      <c r="D16" s="421" t="s">
        <v>785</v>
      </c>
      <c r="E16" s="421" t="s">
        <v>5995</v>
      </c>
      <c r="F16" s="421" t="s">
        <v>9024</v>
      </c>
      <c r="G16" s="421">
        <v>2</v>
      </c>
      <c r="H16" s="4">
        <v>1204</v>
      </c>
      <c r="I16" s="4">
        <v>1204</v>
      </c>
    </row>
    <row r="17" spans="1:9" ht="15" x14ac:dyDescent="0.2">
      <c r="A17" s="522"/>
      <c r="B17" s="80"/>
      <c r="C17" s="91"/>
      <c r="D17" s="91"/>
      <c r="E17" s="91"/>
      <c r="F17" s="91"/>
      <c r="G17" s="91"/>
      <c r="H17" s="4"/>
      <c r="I17" s="4"/>
    </row>
    <row r="18" spans="1:9" ht="15" x14ac:dyDescent="0.3">
      <c r="A18" s="522"/>
      <c r="B18" s="444"/>
      <c r="C18" s="444"/>
      <c r="D18" s="444"/>
      <c r="E18" s="444"/>
      <c r="F18" s="444"/>
      <c r="G18" s="444" t="s">
        <v>325</v>
      </c>
      <c r="H18" s="445">
        <f>SUM(H9:H17)</f>
        <v>4928.4063399999995</v>
      </c>
      <c r="I18" s="445">
        <f>SUM(I9:I17)</f>
        <v>4928.4063399999995</v>
      </c>
    </row>
    <row r="19" spans="1:9" ht="15" x14ac:dyDescent="0.3">
      <c r="A19" s="516"/>
      <c r="B19" s="516"/>
      <c r="C19" s="516"/>
      <c r="D19" s="516"/>
      <c r="E19" s="516"/>
      <c r="F19" s="516"/>
      <c r="G19" s="20"/>
      <c r="H19" s="20"/>
    </row>
    <row r="20" spans="1:9" ht="15" x14ac:dyDescent="0.3">
      <c r="A20" s="448" t="s">
        <v>442</v>
      </c>
      <c r="B20" s="516"/>
      <c r="C20" s="516"/>
      <c r="D20" s="516"/>
      <c r="E20" s="516"/>
      <c r="F20" s="516"/>
      <c r="G20" s="20"/>
      <c r="H20" s="20"/>
    </row>
    <row r="21" spans="1:9" ht="15" x14ac:dyDescent="0.3">
      <c r="A21" s="448"/>
      <c r="B21" s="516"/>
      <c r="C21" s="516"/>
      <c r="D21" s="516"/>
      <c r="E21" s="516"/>
      <c r="F21" s="516"/>
      <c r="G21" s="20"/>
      <c r="H21" s="20"/>
    </row>
    <row r="22" spans="1:9" ht="15" x14ac:dyDescent="0.3">
      <c r="A22" s="448"/>
      <c r="B22" s="20"/>
      <c r="C22" s="20"/>
      <c r="D22" s="20"/>
      <c r="E22" s="20"/>
      <c r="F22" s="20"/>
      <c r="G22" s="20"/>
      <c r="H22" s="20"/>
    </row>
    <row r="23" spans="1:9" ht="15" x14ac:dyDescent="0.3">
      <c r="A23" s="448"/>
      <c r="B23" s="20"/>
      <c r="C23" s="20"/>
      <c r="D23" s="20"/>
      <c r="E23" s="20"/>
      <c r="F23" s="20"/>
      <c r="G23" s="20"/>
      <c r="H23" s="20"/>
    </row>
    <row r="24" spans="1:9" x14ac:dyDescent="0.2">
      <c r="A24" s="180"/>
      <c r="B24" s="180"/>
      <c r="C24" s="180"/>
      <c r="D24" s="180"/>
      <c r="E24" s="180"/>
      <c r="F24" s="180"/>
      <c r="G24" s="180"/>
      <c r="H24" s="180"/>
    </row>
    <row r="25" spans="1:9" ht="15" x14ac:dyDescent="0.3">
      <c r="A25" s="182" t="s">
        <v>107</v>
      </c>
      <c r="B25" s="20"/>
      <c r="C25" s="20"/>
      <c r="D25" s="20"/>
      <c r="E25" s="20"/>
      <c r="F25" s="20"/>
      <c r="G25" s="20"/>
      <c r="H25" s="20"/>
    </row>
    <row r="26" spans="1:9" ht="15" x14ac:dyDescent="0.3">
      <c r="A26" s="20"/>
      <c r="B26" s="20"/>
      <c r="C26" s="20"/>
      <c r="D26" s="20"/>
      <c r="E26" s="20"/>
      <c r="F26" s="20"/>
      <c r="G26" s="20"/>
      <c r="H26" s="20"/>
    </row>
    <row r="27" spans="1:9" ht="15" x14ac:dyDescent="0.3">
      <c r="A27" s="20"/>
      <c r="B27" s="20"/>
      <c r="C27" s="20"/>
      <c r="D27" s="20"/>
      <c r="E27" s="20"/>
      <c r="F27" s="20"/>
      <c r="G27" s="20"/>
      <c r="H27" s="511"/>
    </row>
    <row r="28" spans="1:9" ht="15" x14ac:dyDescent="0.3">
      <c r="A28" s="182"/>
      <c r="B28" s="182" t="s">
        <v>266</v>
      </c>
      <c r="C28" s="182"/>
      <c r="D28" s="182"/>
      <c r="E28" s="182"/>
      <c r="F28" s="182"/>
      <c r="G28" s="20"/>
      <c r="H28" s="511"/>
    </row>
    <row r="29" spans="1:9" ht="15" x14ac:dyDescent="0.3">
      <c r="A29" s="20"/>
      <c r="B29" s="20" t="s">
        <v>265</v>
      </c>
      <c r="C29" s="20"/>
      <c r="D29" s="20"/>
      <c r="E29" s="20"/>
      <c r="F29" s="20"/>
      <c r="G29" s="20"/>
      <c r="H29" s="511"/>
    </row>
    <row r="30" spans="1:9" x14ac:dyDescent="0.2">
      <c r="A30" s="384"/>
      <c r="B30" s="384" t="s">
        <v>139</v>
      </c>
      <c r="C30" s="384"/>
      <c r="D30" s="384"/>
      <c r="E30" s="384"/>
      <c r="F30" s="384"/>
    </row>
  </sheetData>
  <mergeCells count="2">
    <mergeCell ref="G1:H1"/>
    <mergeCell ref="G2:H2"/>
  </mergeCells>
  <pageMargins left="0.23622047244094491" right="0.23622047244094491" top="0.74803149606299213" bottom="0.74803149606299213" header="0.31496062992125984" footer="0.31496062992125984"/>
  <pageSetup scale="8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69" customWidth="1"/>
    <col min="2" max="2" width="13.140625" style="169" customWidth="1"/>
    <col min="3" max="3" width="15.140625" style="169" customWidth="1"/>
    <col min="4" max="4" width="18" style="169" customWidth="1"/>
    <col min="5" max="5" width="20.5703125" style="169" customWidth="1"/>
    <col min="6" max="6" width="21.28515625" style="169" customWidth="1"/>
    <col min="7" max="7" width="15.140625" style="169" customWidth="1"/>
    <col min="8" max="8" width="15.5703125" style="169" customWidth="1"/>
    <col min="9" max="9" width="13.42578125" style="169" customWidth="1"/>
    <col min="10" max="10" width="0" style="169" hidden="1" customWidth="1"/>
    <col min="11" max="16384" width="9.140625" style="169"/>
  </cols>
  <sheetData>
    <row r="1" spans="1:10" ht="15" x14ac:dyDescent="0.3">
      <c r="A1" s="67" t="s">
        <v>443</v>
      </c>
      <c r="B1" s="67"/>
      <c r="C1" s="70"/>
      <c r="D1" s="70"/>
      <c r="E1" s="70"/>
      <c r="F1" s="70"/>
      <c r="G1" s="565" t="s">
        <v>109</v>
      </c>
      <c r="H1" s="565"/>
    </row>
    <row r="2" spans="1:10" ht="15" x14ac:dyDescent="0.3">
      <c r="A2" s="69" t="s">
        <v>140</v>
      </c>
      <c r="B2" s="67"/>
      <c r="C2" s="70"/>
      <c r="D2" s="70"/>
      <c r="E2" s="70"/>
      <c r="F2" s="70"/>
      <c r="G2" s="563" t="str">
        <f>'ფორმა N1'!L2</f>
        <v>01/01/2017-12/31/2017</v>
      </c>
      <c r="H2" s="563"/>
    </row>
    <row r="3" spans="1:10" ht="15" x14ac:dyDescent="0.3">
      <c r="A3" s="69"/>
      <c r="B3" s="69"/>
      <c r="C3" s="69"/>
      <c r="D3" s="69"/>
      <c r="E3" s="69"/>
      <c r="F3" s="69"/>
      <c r="G3" s="240"/>
      <c r="H3" s="240"/>
    </row>
    <row r="4" spans="1:10" ht="15" x14ac:dyDescent="0.3">
      <c r="A4" s="70" t="s">
        <v>269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192" t="str">
        <f>'ფორმა N1'!A5</f>
        <v>მპგ „ერთიანი ნაციონალური მოძრაობა“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39"/>
      <c r="B7" s="239"/>
      <c r="C7" s="239"/>
      <c r="D7" s="239"/>
      <c r="E7" s="239"/>
      <c r="F7" s="239"/>
      <c r="G7" s="71"/>
      <c r="H7" s="71"/>
    </row>
    <row r="8" spans="1:10" ht="30" x14ac:dyDescent="0.2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335</v>
      </c>
      <c r="F8" s="83" t="s">
        <v>328</v>
      </c>
      <c r="G8" s="72" t="s">
        <v>10</v>
      </c>
      <c r="H8" s="72" t="s">
        <v>9</v>
      </c>
      <c r="J8" s="199" t="s">
        <v>334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199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333</v>
      </c>
      <c r="G34" s="79">
        <f>SUM(G9:G33)</f>
        <v>0</v>
      </c>
      <c r="H34" s="79">
        <f>SUM(H9:H33)</f>
        <v>0</v>
      </c>
    </row>
    <row r="35" spans="1:9" ht="15" x14ac:dyDescent="0.3">
      <c r="A35" s="197"/>
      <c r="B35" s="197"/>
      <c r="C35" s="197"/>
      <c r="D35" s="197"/>
      <c r="E35" s="197"/>
      <c r="F35" s="197"/>
      <c r="G35" s="197"/>
      <c r="H35" s="168"/>
      <c r="I35" s="168"/>
    </row>
    <row r="36" spans="1:9" ht="15" x14ac:dyDescent="0.3">
      <c r="A36" s="198" t="s">
        <v>444</v>
      </c>
      <c r="B36" s="198"/>
      <c r="C36" s="197"/>
      <c r="D36" s="197"/>
      <c r="E36" s="197"/>
      <c r="F36" s="197"/>
      <c r="G36" s="197"/>
      <c r="H36" s="168"/>
      <c r="I36" s="168"/>
    </row>
    <row r="37" spans="1:9" ht="15" x14ac:dyDescent="0.3">
      <c r="A37" s="198"/>
      <c r="B37" s="198"/>
      <c r="C37" s="197"/>
      <c r="D37" s="197"/>
      <c r="E37" s="197"/>
      <c r="F37" s="197"/>
      <c r="G37" s="197"/>
      <c r="H37" s="168"/>
      <c r="I37" s="168"/>
    </row>
    <row r="38" spans="1:9" ht="15" x14ac:dyDescent="0.3">
      <c r="A38" s="198"/>
      <c r="B38" s="198"/>
      <c r="C38" s="168"/>
      <c r="D38" s="168"/>
      <c r="E38" s="168"/>
      <c r="F38" s="168"/>
      <c r="G38" s="168"/>
      <c r="H38" s="168"/>
      <c r="I38" s="168"/>
    </row>
    <row r="39" spans="1:9" ht="15" x14ac:dyDescent="0.3">
      <c r="A39" s="198"/>
      <c r="B39" s="198"/>
      <c r="C39" s="168"/>
      <c r="D39" s="168"/>
      <c r="E39" s="168"/>
      <c r="F39" s="168"/>
      <c r="G39" s="168"/>
      <c r="H39" s="168"/>
      <c r="I39" s="168"/>
    </row>
    <row r="40" spans="1:9" x14ac:dyDescent="0.2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9" ht="15" x14ac:dyDescent="0.3">
      <c r="A41" s="174" t="s">
        <v>107</v>
      </c>
      <c r="B41" s="174"/>
      <c r="C41" s="168"/>
      <c r="D41" s="168"/>
      <c r="E41" s="168"/>
      <c r="F41" s="168"/>
      <c r="G41" s="168"/>
      <c r="H41" s="168"/>
      <c r="I41" s="168"/>
    </row>
    <row r="42" spans="1:9" ht="15" x14ac:dyDescent="0.3">
      <c r="A42" s="168"/>
      <c r="B42" s="168"/>
      <c r="C42" s="168"/>
      <c r="D42" s="168"/>
      <c r="E42" s="168"/>
      <c r="F42" s="168"/>
      <c r="G42" s="168"/>
      <c r="H42" s="168"/>
      <c r="I42" s="168"/>
    </row>
    <row r="43" spans="1:9" ht="15" x14ac:dyDescent="0.3">
      <c r="A43" s="168"/>
      <c r="B43" s="168"/>
      <c r="C43" s="168"/>
      <c r="D43" s="168"/>
      <c r="E43" s="168"/>
      <c r="F43" s="168"/>
      <c r="G43" s="168"/>
      <c r="H43" s="168"/>
      <c r="I43" s="175"/>
    </row>
    <row r="44" spans="1:9" ht="15" x14ac:dyDescent="0.3">
      <c r="A44" s="174"/>
      <c r="B44" s="174"/>
      <c r="C44" s="174" t="s">
        <v>400</v>
      </c>
      <c r="D44" s="174"/>
      <c r="E44" s="197"/>
      <c r="F44" s="174"/>
      <c r="G44" s="174"/>
      <c r="H44" s="168"/>
      <c r="I44" s="175"/>
    </row>
    <row r="45" spans="1:9" ht="15" x14ac:dyDescent="0.3">
      <c r="A45" s="168"/>
      <c r="B45" s="168"/>
      <c r="C45" s="168" t="s">
        <v>265</v>
      </c>
      <c r="D45" s="168"/>
      <c r="E45" s="168"/>
      <c r="F45" s="168"/>
      <c r="G45" s="168"/>
      <c r="H45" s="168"/>
      <c r="I45" s="175"/>
    </row>
    <row r="46" spans="1:9" x14ac:dyDescent="0.2">
      <c r="A46" s="176"/>
      <c r="B46" s="176"/>
      <c r="C46" s="176" t="s">
        <v>139</v>
      </c>
      <c r="D46" s="176"/>
      <c r="E46" s="176"/>
      <c r="F46" s="176"/>
      <c r="G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"/>
  <sheetViews>
    <sheetView view="pageBreakPreview" topLeftCell="A146" zoomScale="80" zoomScaleSheetLayoutView="80" workbookViewId="0">
      <selection activeCell="A153" sqref="A153"/>
    </sheetView>
  </sheetViews>
  <sheetFormatPr defaultRowHeight="12.75" x14ac:dyDescent="0.2"/>
  <cols>
    <col min="1" max="1" width="9" style="353" customWidth="1"/>
    <col min="2" max="2" width="20.28515625" style="353" bestFit="1" customWidth="1"/>
    <col min="3" max="3" width="20.85546875" style="353" bestFit="1" customWidth="1"/>
    <col min="4" max="4" width="19.28515625" style="353" customWidth="1"/>
    <col min="5" max="5" width="16.85546875" style="353" customWidth="1"/>
    <col min="6" max="6" width="20.28515625" style="353" customWidth="1"/>
    <col min="7" max="7" width="17" style="353" customWidth="1"/>
    <col min="8" max="8" width="13.7109375" style="353" customWidth="1"/>
    <col min="9" max="9" width="19.42578125" style="353" bestFit="1" customWidth="1"/>
    <col min="10" max="10" width="18.5703125" style="353" bestFit="1" customWidth="1"/>
    <col min="11" max="11" width="16.7109375" style="353" customWidth="1"/>
    <col min="12" max="12" width="17.7109375" style="353" customWidth="1"/>
    <col min="13" max="13" width="22.28515625" style="353" customWidth="1"/>
    <col min="14" max="16384" width="9.140625" style="353"/>
  </cols>
  <sheetData>
    <row r="1" spans="1:13" ht="15" x14ac:dyDescent="0.3">
      <c r="A1" s="579" t="s">
        <v>445</v>
      </c>
      <c r="B1" s="579"/>
      <c r="C1" s="579"/>
      <c r="D1" s="579"/>
      <c r="E1" s="579"/>
      <c r="F1" s="438"/>
      <c r="G1" s="348"/>
      <c r="H1" s="348"/>
      <c r="I1" s="348"/>
      <c r="J1" s="348"/>
      <c r="K1" s="410"/>
      <c r="L1" s="411"/>
      <c r="M1" s="411" t="s">
        <v>109</v>
      </c>
    </row>
    <row r="2" spans="1:13" ht="15" x14ac:dyDescent="0.3">
      <c r="A2" s="106" t="s">
        <v>140</v>
      </c>
      <c r="B2" s="106"/>
      <c r="C2" s="439"/>
      <c r="D2" s="348"/>
      <c r="E2" s="348"/>
      <c r="F2" s="348"/>
      <c r="G2" s="348"/>
      <c r="H2" s="348"/>
      <c r="I2" s="348"/>
      <c r="J2" s="348"/>
      <c r="K2" s="410"/>
      <c r="L2" s="563" t="str">
        <f>'ფორმა N1'!L2</f>
        <v>01/01/2017-12/31/2017</v>
      </c>
      <c r="M2" s="563"/>
    </row>
    <row r="3" spans="1:13" ht="15" x14ac:dyDescent="0.3">
      <c r="A3" s="106"/>
      <c r="B3" s="106"/>
      <c r="C3" s="106"/>
      <c r="D3" s="439"/>
      <c r="E3" s="439"/>
      <c r="F3" s="439"/>
      <c r="G3" s="439"/>
      <c r="H3" s="439"/>
      <c r="I3" s="439"/>
      <c r="J3" s="439"/>
      <c r="K3" s="410"/>
      <c r="L3" s="410"/>
      <c r="M3" s="410"/>
    </row>
    <row r="4" spans="1:13" ht="15" x14ac:dyDescent="0.3">
      <c r="A4" s="348" t="s">
        <v>269</v>
      </c>
      <c r="B4" s="348"/>
      <c r="C4" s="348"/>
      <c r="D4" s="348"/>
      <c r="E4" s="348"/>
      <c r="F4" s="348"/>
      <c r="G4" s="348"/>
      <c r="H4" s="348"/>
      <c r="I4" s="348"/>
      <c r="J4" s="348"/>
      <c r="K4" s="106"/>
      <c r="L4" s="106"/>
      <c r="M4" s="106"/>
    </row>
    <row r="5" spans="1:13" ht="15" x14ac:dyDescent="0.3">
      <c r="A5" s="349" t="str">
        <f>'ფორმა N1'!A5</f>
        <v>მპგ „ერთიანი ნაციონალური მოძრაობა“</v>
      </c>
      <c r="B5" s="350"/>
      <c r="C5" s="350"/>
      <c r="D5" s="350"/>
      <c r="E5" s="350"/>
      <c r="F5" s="350"/>
      <c r="G5" s="350"/>
      <c r="H5" s="350"/>
      <c r="I5" s="350"/>
      <c r="J5" s="350"/>
      <c r="K5" s="440"/>
      <c r="L5" s="440"/>
    </row>
    <row r="6" spans="1:13" ht="15" x14ac:dyDescent="0.3">
      <c r="A6" s="348"/>
      <c r="B6" s="348"/>
      <c r="C6" s="348"/>
      <c r="D6" s="348"/>
      <c r="E6" s="348"/>
      <c r="F6" s="348"/>
      <c r="G6" s="348"/>
      <c r="H6" s="348"/>
      <c r="I6" s="348"/>
      <c r="J6" s="348"/>
      <c r="K6" s="106"/>
      <c r="L6" s="106"/>
      <c r="M6" s="106"/>
    </row>
    <row r="7" spans="1:13" ht="15" x14ac:dyDescent="0.2">
      <c r="A7" s="408"/>
      <c r="B7" s="408"/>
      <c r="C7" s="408"/>
      <c r="D7" s="408"/>
      <c r="E7" s="408"/>
      <c r="F7" s="408"/>
      <c r="G7" s="408"/>
      <c r="H7" s="408"/>
      <c r="I7" s="408"/>
      <c r="J7" s="408"/>
      <c r="K7" s="71"/>
      <c r="L7" s="71"/>
      <c r="M7" s="71"/>
    </row>
    <row r="8" spans="1:13" ht="45" x14ac:dyDescent="0.2">
      <c r="A8" s="83" t="s">
        <v>64</v>
      </c>
      <c r="B8" s="83" t="s">
        <v>481</v>
      </c>
      <c r="C8" s="83" t="s">
        <v>446</v>
      </c>
      <c r="D8" s="83" t="s">
        <v>447</v>
      </c>
      <c r="E8" s="83" t="s">
        <v>448</v>
      </c>
      <c r="F8" s="83" t="s">
        <v>449</v>
      </c>
      <c r="G8" s="83" t="s">
        <v>450</v>
      </c>
      <c r="H8" s="83" t="s">
        <v>451</v>
      </c>
      <c r="I8" s="83" t="s">
        <v>452</v>
      </c>
      <c r="J8" s="83" t="s">
        <v>453</v>
      </c>
      <c r="K8" s="83" t="s">
        <v>454</v>
      </c>
      <c r="L8" s="83" t="s">
        <v>455</v>
      </c>
      <c r="M8" s="83" t="s">
        <v>311</v>
      </c>
    </row>
    <row r="9" spans="1:13" ht="45" x14ac:dyDescent="0.2">
      <c r="A9" s="91">
        <v>1</v>
      </c>
      <c r="B9" s="441">
        <v>42970</v>
      </c>
      <c r="C9" s="442" t="s">
        <v>5273</v>
      </c>
      <c r="D9" s="91" t="s">
        <v>5274</v>
      </c>
      <c r="E9" s="91" t="s">
        <v>5275</v>
      </c>
      <c r="F9" s="91" t="s">
        <v>5276</v>
      </c>
      <c r="G9" s="443">
        <v>42970</v>
      </c>
      <c r="H9" s="91"/>
      <c r="I9" s="91" t="s">
        <v>5276</v>
      </c>
      <c r="J9" s="91" t="s">
        <v>5277</v>
      </c>
      <c r="K9" s="4">
        <v>6</v>
      </c>
      <c r="L9" s="4">
        <v>900</v>
      </c>
      <c r="M9" s="91" t="s">
        <v>5278</v>
      </c>
    </row>
    <row r="10" spans="1:13" ht="45" x14ac:dyDescent="0.2">
      <c r="A10" s="91">
        <v>2</v>
      </c>
      <c r="B10" s="441">
        <v>42970</v>
      </c>
      <c r="C10" s="442" t="s">
        <v>5273</v>
      </c>
      <c r="D10" s="91" t="s">
        <v>5274</v>
      </c>
      <c r="E10" s="91" t="s">
        <v>5275</v>
      </c>
      <c r="F10" s="91" t="s">
        <v>5276</v>
      </c>
      <c r="G10" s="443">
        <v>42970</v>
      </c>
      <c r="H10" s="91"/>
      <c r="I10" s="91" t="s">
        <v>5276</v>
      </c>
      <c r="J10" s="91" t="s">
        <v>5277</v>
      </c>
      <c r="K10" s="4">
        <v>2.8</v>
      </c>
      <c r="L10" s="4">
        <v>134</v>
      </c>
      <c r="M10" s="91" t="s">
        <v>5279</v>
      </c>
    </row>
    <row r="11" spans="1:13" ht="45" x14ac:dyDescent="0.2">
      <c r="A11" s="91">
        <v>3</v>
      </c>
      <c r="B11" s="441">
        <v>42980</v>
      </c>
      <c r="C11" s="442" t="s">
        <v>347</v>
      </c>
      <c r="D11" s="91" t="s">
        <v>5280</v>
      </c>
      <c r="E11" s="91" t="s">
        <v>5281</v>
      </c>
      <c r="F11" s="91" t="s">
        <v>5276</v>
      </c>
      <c r="G11" s="443">
        <v>42980</v>
      </c>
      <c r="H11" s="91"/>
      <c r="I11" s="91" t="s">
        <v>5276</v>
      </c>
      <c r="J11" s="91" t="s">
        <v>5277</v>
      </c>
      <c r="K11" s="4">
        <v>62.5</v>
      </c>
      <c r="L11" s="4">
        <v>375</v>
      </c>
      <c r="M11" s="91" t="s">
        <v>5282</v>
      </c>
    </row>
    <row r="12" spans="1:13" ht="45" x14ac:dyDescent="0.2">
      <c r="A12" s="91">
        <v>4</v>
      </c>
      <c r="B12" s="441">
        <v>42992</v>
      </c>
      <c r="C12" s="442" t="s">
        <v>5283</v>
      </c>
      <c r="D12" s="91" t="s">
        <v>5284</v>
      </c>
      <c r="E12" s="91" t="s">
        <v>5285</v>
      </c>
      <c r="F12" s="91" t="s">
        <v>5276</v>
      </c>
      <c r="G12" s="443" t="s">
        <v>5286</v>
      </c>
      <c r="H12" s="91"/>
      <c r="I12" s="91" t="s">
        <v>5276</v>
      </c>
      <c r="J12" s="91" t="s">
        <v>5287</v>
      </c>
      <c r="K12" s="4"/>
      <c r="L12" s="4">
        <v>2750</v>
      </c>
      <c r="M12" s="91"/>
    </row>
    <row r="13" spans="1:13" ht="45" x14ac:dyDescent="0.2">
      <c r="A13" s="91">
        <v>5</v>
      </c>
      <c r="B13" s="441">
        <v>42962</v>
      </c>
      <c r="C13" s="442" t="s">
        <v>347</v>
      </c>
      <c r="D13" s="91" t="s">
        <v>5288</v>
      </c>
      <c r="E13" s="91">
        <v>200179145</v>
      </c>
      <c r="F13" s="91" t="s">
        <v>5276</v>
      </c>
      <c r="G13" s="443">
        <v>42962</v>
      </c>
      <c r="H13" s="91"/>
      <c r="I13" s="91" t="s">
        <v>5289</v>
      </c>
      <c r="J13" s="91" t="s">
        <v>5277</v>
      </c>
      <c r="K13" s="4">
        <v>0.106</v>
      </c>
      <c r="L13" s="4">
        <v>636</v>
      </c>
      <c r="M13" s="91" t="s">
        <v>5290</v>
      </c>
    </row>
    <row r="14" spans="1:13" ht="45" x14ac:dyDescent="0.2">
      <c r="A14" s="91">
        <v>6</v>
      </c>
      <c r="B14" s="441">
        <v>42962</v>
      </c>
      <c r="C14" s="442" t="s">
        <v>347</v>
      </c>
      <c r="D14" s="91" t="s">
        <v>5288</v>
      </c>
      <c r="E14" s="91">
        <v>200179145</v>
      </c>
      <c r="F14" s="91" t="s">
        <v>5276</v>
      </c>
      <c r="G14" s="443">
        <v>42962</v>
      </c>
      <c r="H14" s="91"/>
      <c r="I14" s="91" t="s">
        <v>5291</v>
      </c>
      <c r="J14" s="91" t="s">
        <v>5277</v>
      </c>
      <c r="K14" s="4">
        <v>9.0999999999999998E-2</v>
      </c>
      <c r="L14" s="4">
        <v>728</v>
      </c>
      <c r="M14" s="91" t="s">
        <v>5290</v>
      </c>
    </row>
    <row r="15" spans="1:13" ht="45" x14ac:dyDescent="0.2">
      <c r="A15" s="91">
        <v>7</v>
      </c>
      <c r="B15" s="441">
        <v>42965</v>
      </c>
      <c r="C15" s="442" t="s">
        <v>347</v>
      </c>
      <c r="D15" s="91" t="s">
        <v>5288</v>
      </c>
      <c r="E15" s="91">
        <v>200179145</v>
      </c>
      <c r="F15" s="91" t="s">
        <v>5276</v>
      </c>
      <c r="G15" s="443">
        <v>42965</v>
      </c>
      <c r="H15" s="91"/>
      <c r="I15" s="91" t="s">
        <v>5292</v>
      </c>
      <c r="J15" s="91" t="s">
        <v>5277</v>
      </c>
      <c r="K15" s="4">
        <v>0.13600000000000001</v>
      </c>
      <c r="L15" s="4">
        <v>272</v>
      </c>
      <c r="M15" s="91" t="s">
        <v>5290</v>
      </c>
    </row>
    <row r="16" spans="1:13" ht="45" x14ac:dyDescent="0.2">
      <c r="A16" s="91">
        <v>8</v>
      </c>
      <c r="B16" s="441">
        <v>42965</v>
      </c>
      <c r="C16" s="442" t="s">
        <v>347</v>
      </c>
      <c r="D16" s="91" t="s">
        <v>5288</v>
      </c>
      <c r="E16" s="91">
        <v>200179145</v>
      </c>
      <c r="F16" s="91" t="s">
        <v>5276</v>
      </c>
      <c r="G16" s="443">
        <v>42965</v>
      </c>
      <c r="H16" s="91"/>
      <c r="I16" s="91" t="s">
        <v>5293</v>
      </c>
      <c r="J16" s="91" t="s">
        <v>5277</v>
      </c>
      <c r="K16" s="4">
        <v>9.0999999999999998E-2</v>
      </c>
      <c r="L16" s="4">
        <v>1092</v>
      </c>
      <c r="M16" s="91" t="s">
        <v>5290</v>
      </c>
    </row>
    <row r="17" spans="1:13" ht="45" x14ac:dyDescent="0.2">
      <c r="A17" s="91">
        <v>9</v>
      </c>
      <c r="B17" s="441">
        <v>42965</v>
      </c>
      <c r="C17" s="442" t="s">
        <v>347</v>
      </c>
      <c r="D17" s="91" t="s">
        <v>5288</v>
      </c>
      <c r="E17" s="91">
        <v>200179145</v>
      </c>
      <c r="F17" s="91" t="s">
        <v>5276</v>
      </c>
      <c r="G17" s="443">
        <v>42965</v>
      </c>
      <c r="H17" s="91"/>
      <c r="I17" s="91" t="s">
        <v>5294</v>
      </c>
      <c r="J17" s="91" t="s">
        <v>5277</v>
      </c>
      <c r="K17" s="4">
        <v>8.2000000000000003E-2</v>
      </c>
      <c r="L17" s="4">
        <v>410</v>
      </c>
      <c r="M17" s="91" t="s">
        <v>5290</v>
      </c>
    </row>
    <row r="18" spans="1:13" ht="45" x14ac:dyDescent="0.2">
      <c r="A18" s="91">
        <v>10</v>
      </c>
      <c r="B18" s="441">
        <v>42965</v>
      </c>
      <c r="C18" s="442" t="s">
        <v>347</v>
      </c>
      <c r="D18" s="91" t="s">
        <v>5288</v>
      </c>
      <c r="E18" s="91">
        <v>200179145</v>
      </c>
      <c r="F18" s="91" t="s">
        <v>5276</v>
      </c>
      <c r="G18" s="443">
        <v>42965</v>
      </c>
      <c r="H18" s="91"/>
      <c r="I18" s="91" t="s">
        <v>5295</v>
      </c>
      <c r="J18" s="91" t="s">
        <v>5277</v>
      </c>
      <c r="K18" s="4">
        <v>0.14000000000000001</v>
      </c>
      <c r="L18" s="4">
        <v>840</v>
      </c>
      <c r="M18" s="91" t="s">
        <v>5296</v>
      </c>
    </row>
    <row r="19" spans="1:13" ht="45" x14ac:dyDescent="0.2">
      <c r="A19" s="91">
        <v>11</v>
      </c>
      <c r="B19" s="441">
        <v>42968</v>
      </c>
      <c r="C19" s="442" t="s">
        <v>347</v>
      </c>
      <c r="D19" s="91" t="s">
        <v>5288</v>
      </c>
      <c r="E19" s="91">
        <v>200179145</v>
      </c>
      <c r="F19" s="91" t="s">
        <v>5276</v>
      </c>
      <c r="G19" s="443">
        <v>42968</v>
      </c>
      <c r="H19" s="91"/>
      <c r="I19" s="91" t="s">
        <v>5297</v>
      </c>
      <c r="J19" s="91" t="s">
        <v>5277</v>
      </c>
      <c r="K19" s="4">
        <v>6.0999999999999999E-2</v>
      </c>
      <c r="L19" s="4">
        <v>183</v>
      </c>
      <c r="M19" s="91" t="s">
        <v>5296</v>
      </c>
    </row>
    <row r="20" spans="1:13" ht="60" x14ac:dyDescent="0.2">
      <c r="A20" s="91">
        <v>12</v>
      </c>
      <c r="B20" s="441">
        <v>42972</v>
      </c>
      <c r="C20" s="442" t="s">
        <v>347</v>
      </c>
      <c r="D20" s="91" t="s">
        <v>5288</v>
      </c>
      <c r="E20" s="91">
        <v>200179145</v>
      </c>
      <c r="F20" s="91" t="s">
        <v>5276</v>
      </c>
      <c r="G20" s="443">
        <v>42972</v>
      </c>
      <c r="H20" s="91"/>
      <c r="I20" s="91" t="s">
        <v>5298</v>
      </c>
      <c r="J20" s="91" t="s">
        <v>5277</v>
      </c>
      <c r="K20" s="4">
        <v>0.14349999999999999</v>
      </c>
      <c r="L20" s="4">
        <v>502.45</v>
      </c>
      <c r="M20" s="91" t="s">
        <v>5299</v>
      </c>
    </row>
    <row r="21" spans="1:13" ht="45" x14ac:dyDescent="0.2">
      <c r="A21" s="91">
        <v>13</v>
      </c>
      <c r="B21" s="441">
        <v>42972</v>
      </c>
      <c r="C21" s="442" t="s">
        <v>347</v>
      </c>
      <c r="D21" s="91" t="s">
        <v>5288</v>
      </c>
      <c r="E21" s="91">
        <v>200179145</v>
      </c>
      <c r="F21" s="91" t="s">
        <v>5276</v>
      </c>
      <c r="G21" s="443">
        <v>42972</v>
      </c>
      <c r="H21" s="91"/>
      <c r="I21" s="91" t="s">
        <v>941</v>
      </c>
      <c r="J21" s="91" t="s">
        <v>5277</v>
      </c>
      <c r="K21" s="4">
        <v>4.5199999999999997E-2</v>
      </c>
      <c r="L21" s="4">
        <v>158</v>
      </c>
      <c r="M21" s="91" t="s">
        <v>5290</v>
      </c>
    </row>
    <row r="22" spans="1:13" ht="45" x14ac:dyDescent="0.2">
      <c r="A22" s="91">
        <v>14</v>
      </c>
      <c r="B22" s="441">
        <v>42972</v>
      </c>
      <c r="C22" s="442" t="s">
        <v>347</v>
      </c>
      <c r="D22" s="91" t="s">
        <v>5288</v>
      </c>
      <c r="E22" s="91">
        <v>200179145</v>
      </c>
      <c r="F22" s="91" t="s">
        <v>5276</v>
      </c>
      <c r="G22" s="443">
        <v>42972</v>
      </c>
      <c r="H22" s="91"/>
      <c r="I22" s="91" t="s">
        <v>1534</v>
      </c>
      <c r="J22" s="91" t="s">
        <v>5277</v>
      </c>
      <c r="K22" s="4">
        <v>0.13400000000000001</v>
      </c>
      <c r="L22" s="4">
        <v>268</v>
      </c>
      <c r="M22" s="91" t="s">
        <v>5300</v>
      </c>
    </row>
    <row r="23" spans="1:13" ht="45" x14ac:dyDescent="0.2">
      <c r="A23" s="91">
        <v>15</v>
      </c>
      <c r="B23" s="441">
        <v>42962</v>
      </c>
      <c r="C23" s="442" t="s">
        <v>347</v>
      </c>
      <c r="D23" s="91" t="s">
        <v>5301</v>
      </c>
      <c r="E23" s="91">
        <v>400196364</v>
      </c>
      <c r="F23" s="91" t="s">
        <v>5276</v>
      </c>
      <c r="G23" s="443">
        <v>42962</v>
      </c>
      <c r="H23" s="91"/>
      <c r="I23" s="91" t="s">
        <v>5302</v>
      </c>
      <c r="J23" s="91" t="s">
        <v>5277</v>
      </c>
      <c r="K23" s="4">
        <v>0.17199999999999999</v>
      </c>
      <c r="L23" s="4">
        <v>6364</v>
      </c>
      <c r="M23" s="91" t="s">
        <v>5290</v>
      </c>
    </row>
    <row r="24" spans="1:13" ht="120" x14ac:dyDescent="0.2">
      <c r="A24" s="91">
        <v>16</v>
      </c>
      <c r="B24" s="441">
        <v>42991</v>
      </c>
      <c r="C24" s="442" t="s">
        <v>347</v>
      </c>
      <c r="D24" s="91" t="s">
        <v>5303</v>
      </c>
      <c r="E24" s="91" t="s">
        <v>5304</v>
      </c>
      <c r="F24" s="91" t="s">
        <v>5276</v>
      </c>
      <c r="G24" s="443">
        <v>42991</v>
      </c>
      <c r="H24" s="91"/>
      <c r="I24" s="91" t="s">
        <v>5305</v>
      </c>
      <c r="J24" s="91" t="s">
        <v>5277</v>
      </c>
      <c r="K24" s="4">
        <v>0.04</v>
      </c>
      <c r="L24" s="4">
        <v>1200</v>
      </c>
      <c r="M24" s="91" t="s">
        <v>5306</v>
      </c>
    </row>
    <row r="25" spans="1:13" ht="60" x14ac:dyDescent="0.2">
      <c r="A25" s="91">
        <v>17</v>
      </c>
      <c r="B25" s="441">
        <v>42991</v>
      </c>
      <c r="C25" s="442" t="s">
        <v>347</v>
      </c>
      <c r="D25" s="91" t="s">
        <v>5303</v>
      </c>
      <c r="E25" s="91" t="s">
        <v>5304</v>
      </c>
      <c r="F25" s="91" t="s">
        <v>5276</v>
      </c>
      <c r="G25" s="443">
        <v>42991</v>
      </c>
      <c r="H25" s="91"/>
      <c r="I25" s="91" t="s">
        <v>5307</v>
      </c>
      <c r="J25" s="91" t="s">
        <v>5277</v>
      </c>
      <c r="K25" s="4">
        <v>0.11899999999999999</v>
      </c>
      <c r="L25" s="4">
        <v>2499</v>
      </c>
      <c r="M25" s="91" t="s">
        <v>5300</v>
      </c>
    </row>
    <row r="26" spans="1:13" ht="45" x14ac:dyDescent="0.2">
      <c r="A26" s="91">
        <v>18</v>
      </c>
      <c r="B26" s="441">
        <v>42986</v>
      </c>
      <c r="C26" s="442" t="s">
        <v>347</v>
      </c>
      <c r="D26" s="91" t="s">
        <v>5303</v>
      </c>
      <c r="E26" s="91" t="s">
        <v>5304</v>
      </c>
      <c r="F26" s="91" t="s">
        <v>5276</v>
      </c>
      <c r="G26" s="443">
        <v>42986</v>
      </c>
      <c r="H26" s="91"/>
      <c r="I26" s="91" t="s">
        <v>5308</v>
      </c>
      <c r="J26" s="91" t="s">
        <v>5277</v>
      </c>
      <c r="K26" s="4">
        <v>0.33400000000000002</v>
      </c>
      <c r="L26" s="4">
        <v>167</v>
      </c>
      <c r="M26" s="91" t="s">
        <v>5290</v>
      </c>
    </row>
    <row r="27" spans="1:13" ht="45" x14ac:dyDescent="0.2">
      <c r="A27" s="91">
        <v>19</v>
      </c>
      <c r="B27" s="441">
        <v>42996</v>
      </c>
      <c r="C27" s="442" t="s">
        <v>5309</v>
      </c>
      <c r="D27" s="91" t="s">
        <v>5310</v>
      </c>
      <c r="E27" s="91" t="s">
        <v>5311</v>
      </c>
      <c r="F27" s="91" t="s">
        <v>5276</v>
      </c>
      <c r="G27" s="443">
        <v>42996</v>
      </c>
      <c r="H27" s="91"/>
      <c r="I27" s="91" t="s">
        <v>5312</v>
      </c>
      <c r="J27" s="91" t="s">
        <v>5277</v>
      </c>
      <c r="K27" s="4">
        <v>500</v>
      </c>
      <c r="L27" s="4">
        <v>500</v>
      </c>
      <c r="M27" s="91" t="s">
        <v>5313</v>
      </c>
    </row>
    <row r="28" spans="1:13" ht="45" x14ac:dyDescent="0.2">
      <c r="A28" s="91">
        <v>20</v>
      </c>
      <c r="B28" s="441">
        <v>42984</v>
      </c>
      <c r="C28" s="442" t="s">
        <v>347</v>
      </c>
      <c r="D28" s="91" t="s">
        <v>5280</v>
      </c>
      <c r="E28" s="91" t="s">
        <v>5281</v>
      </c>
      <c r="F28" s="91" t="s">
        <v>5276</v>
      </c>
      <c r="G28" s="443">
        <v>42984</v>
      </c>
      <c r="H28" s="91"/>
      <c r="I28" s="91" t="s">
        <v>5276</v>
      </c>
      <c r="J28" s="91" t="s">
        <v>5277</v>
      </c>
      <c r="K28" s="4">
        <v>62.5</v>
      </c>
      <c r="L28" s="4">
        <v>250</v>
      </c>
      <c r="M28" s="91" t="s">
        <v>5314</v>
      </c>
    </row>
    <row r="29" spans="1:13" ht="45" x14ac:dyDescent="0.2">
      <c r="A29" s="91">
        <v>21</v>
      </c>
      <c r="B29" s="441">
        <v>42985</v>
      </c>
      <c r="C29" s="442" t="s">
        <v>347</v>
      </c>
      <c r="D29" s="91" t="s">
        <v>5315</v>
      </c>
      <c r="E29" s="91" t="s">
        <v>5316</v>
      </c>
      <c r="F29" s="91" t="s">
        <v>5276</v>
      </c>
      <c r="G29" s="443">
        <v>42985</v>
      </c>
      <c r="H29" s="91"/>
      <c r="I29" s="91" t="s">
        <v>5276</v>
      </c>
      <c r="J29" s="91" t="s">
        <v>5277</v>
      </c>
      <c r="K29" s="4">
        <v>1000</v>
      </c>
      <c r="L29" s="4">
        <v>1000</v>
      </c>
      <c r="M29" s="91" t="s">
        <v>5317</v>
      </c>
    </row>
    <row r="30" spans="1:13" ht="45" x14ac:dyDescent="0.2">
      <c r="A30" s="91">
        <v>22</v>
      </c>
      <c r="B30" s="441">
        <v>42962</v>
      </c>
      <c r="C30" s="442" t="s">
        <v>347</v>
      </c>
      <c r="D30" s="91" t="s">
        <v>5301</v>
      </c>
      <c r="E30" s="91">
        <v>400196364</v>
      </c>
      <c r="F30" s="91" t="s">
        <v>5276</v>
      </c>
      <c r="G30" s="443">
        <v>42962</v>
      </c>
      <c r="H30" s="91"/>
      <c r="I30" s="91" t="s">
        <v>5318</v>
      </c>
      <c r="J30" s="91" t="s">
        <v>5277</v>
      </c>
      <c r="K30" s="4">
        <v>7.1999999999999995E-2</v>
      </c>
      <c r="L30" s="4">
        <v>432</v>
      </c>
      <c r="M30" s="91" t="s">
        <v>5290</v>
      </c>
    </row>
    <row r="31" spans="1:13" ht="45" x14ac:dyDescent="0.2">
      <c r="A31" s="91">
        <v>23</v>
      </c>
      <c r="B31" s="441">
        <v>42966</v>
      </c>
      <c r="C31" s="442" t="s">
        <v>347</v>
      </c>
      <c r="D31" s="91" t="s">
        <v>5301</v>
      </c>
      <c r="E31" s="91">
        <v>400196364</v>
      </c>
      <c r="F31" s="91" t="s">
        <v>5276</v>
      </c>
      <c r="G31" s="443">
        <v>42966</v>
      </c>
      <c r="H31" s="91"/>
      <c r="I31" s="91" t="s">
        <v>5302</v>
      </c>
      <c r="J31" s="91" t="s">
        <v>5277</v>
      </c>
      <c r="K31" s="4">
        <v>0.17199999999999999</v>
      </c>
      <c r="L31" s="4">
        <v>3440</v>
      </c>
      <c r="M31" s="91" t="s">
        <v>5290</v>
      </c>
    </row>
    <row r="32" spans="1:13" ht="45" x14ac:dyDescent="0.2">
      <c r="A32" s="91">
        <v>24</v>
      </c>
      <c r="B32" s="441">
        <v>42968</v>
      </c>
      <c r="C32" s="442" t="s">
        <v>347</v>
      </c>
      <c r="D32" s="91" t="s">
        <v>5301</v>
      </c>
      <c r="E32" s="91">
        <v>400196364</v>
      </c>
      <c r="F32" s="91" t="s">
        <v>5276</v>
      </c>
      <c r="G32" s="443">
        <v>42968</v>
      </c>
      <c r="H32" s="91"/>
      <c r="I32" s="91" t="s">
        <v>5302</v>
      </c>
      <c r="J32" s="91" t="s">
        <v>5277</v>
      </c>
      <c r="K32" s="4">
        <v>0.17419999999999999</v>
      </c>
      <c r="L32" s="4">
        <v>871</v>
      </c>
      <c r="M32" s="91" t="s">
        <v>5290</v>
      </c>
    </row>
    <row r="33" spans="1:13" ht="45" x14ac:dyDescent="0.2">
      <c r="A33" s="91">
        <v>25</v>
      </c>
      <c r="B33" s="441">
        <v>42968</v>
      </c>
      <c r="C33" s="442" t="s">
        <v>347</v>
      </c>
      <c r="D33" s="91" t="s">
        <v>5301</v>
      </c>
      <c r="E33" s="91">
        <v>400196364</v>
      </c>
      <c r="F33" s="91" t="s">
        <v>5276</v>
      </c>
      <c r="G33" s="443">
        <v>42968</v>
      </c>
      <c r="H33" s="91"/>
      <c r="I33" s="91" t="s">
        <v>5302</v>
      </c>
      <c r="J33" s="91" t="s">
        <v>5277</v>
      </c>
      <c r="K33" s="4">
        <v>0.17419999999999999</v>
      </c>
      <c r="L33" s="4">
        <v>1045.2</v>
      </c>
      <c r="M33" s="91" t="s">
        <v>5290</v>
      </c>
    </row>
    <row r="34" spans="1:13" ht="60" x14ac:dyDescent="0.2">
      <c r="A34" s="91">
        <v>26</v>
      </c>
      <c r="B34" s="441">
        <v>42968</v>
      </c>
      <c r="C34" s="442" t="s">
        <v>347</v>
      </c>
      <c r="D34" s="91" t="s">
        <v>5301</v>
      </c>
      <c r="E34" s="91">
        <v>400196364</v>
      </c>
      <c r="F34" s="91" t="s">
        <v>5276</v>
      </c>
      <c r="G34" s="443">
        <v>42968</v>
      </c>
      <c r="H34" s="91"/>
      <c r="I34" s="91" t="s">
        <v>5319</v>
      </c>
      <c r="J34" s="91" t="s">
        <v>5277</v>
      </c>
      <c r="K34" s="4">
        <v>7.1999999999999995E-2</v>
      </c>
      <c r="L34" s="4">
        <v>864</v>
      </c>
      <c r="M34" s="91" t="s">
        <v>5290</v>
      </c>
    </row>
    <row r="35" spans="1:13" ht="45" x14ac:dyDescent="0.2">
      <c r="A35" s="91">
        <v>27</v>
      </c>
      <c r="B35" s="441">
        <v>42969</v>
      </c>
      <c r="C35" s="442" t="s">
        <v>347</v>
      </c>
      <c r="D35" s="91" t="s">
        <v>5301</v>
      </c>
      <c r="E35" s="91">
        <v>400196364</v>
      </c>
      <c r="F35" s="91" t="s">
        <v>5276</v>
      </c>
      <c r="G35" s="443">
        <v>42969</v>
      </c>
      <c r="H35" s="91"/>
      <c r="I35" s="91" t="s">
        <v>5302</v>
      </c>
      <c r="J35" s="91" t="s">
        <v>5277</v>
      </c>
      <c r="K35" s="4">
        <v>0.17419999999999999</v>
      </c>
      <c r="L35" s="4">
        <v>1916.2</v>
      </c>
      <c r="M35" s="91" t="s">
        <v>5290</v>
      </c>
    </row>
    <row r="36" spans="1:13" ht="45" x14ac:dyDescent="0.2">
      <c r="A36" s="91">
        <v>28</v>
      </c>
      <c r="B36" s="441">
        <v>42969</v>
      </c>
      <c r="C36" s="442" t="s">
        <v>347</v>
      </c>
      <c r="D36" s="91" t="s">
        <v>5301</v>
      </c>
      <c r="E36" s="91">
        <v>400196364</v>
      </c>
      <c r="F36" s="91" t="s">
        <v>5276</v>
      </c>
      <c r="G36" s="443">
        <v>42969</v>
      </c>
      <c r="H36" s="91"/>
      <c r="I36" s="91" t="s">
        <v>5302</v>
      </c>
      <c r="J36" s="91" t="s">
        <v>5277</v>
      </c>
      <c r="K36" s="4">
        <v>0.16600000000000001</v>
      </c>
      <c r="L36" s="4">
        <v>1327.6</v>
      </c>
      <c r="M36" s="91" t="s">
        <v>5290</v>
      </c>
    </row>
    <row r="37" spans="1:13" ht="45" x14ac:dyDescent="0.2">
      <c r="A37" s="91">
        <v>29</v>
      </c>
      <c r="B37" s="441">
        <v>42984</v>
      </c>
      <c r="C37" s="442" t="s">
        <v>347</v>
      </c>
      <c r="D37" s="91" t="s">
        <v>5288</v>
      </c>
      <c r="E37" s="91">
        <v>200179145</v>
      </c>
      <c r="F37" s="91" t="s">
        <v>5276</v>
      </c>
      <c r="G37" s="443">
        <v>42984</v>
      </c>
      <c r="H37" s="91"/>
      <c r="I37" s="91" t="s">
        <v>5320</v>
      </c>
      <c r="J37" s="91" t="s">
        <v>5277</v>
      </c>
      <c r="K37" s="4">
        <v>0.1305</v>
      </c>
      <c r="L37" s="4">
        <v>313.10000000000002</v>
      </c>
      <c r="M37" s="91" t="s">
        <v>5306</v>
      </c>
    </row>
    <row r="38" spans="1:13" ht="45" x14ac:dyDescent="0.2">
      <c r="A38" s="91">
        <v>30</v>
      </c>
      <c r="B38" s="441">
        <v>42985</v>
      </c>
      <c r="C38" s="442" t="s">
        <v>347</v>
      </c>
      <c r="D38" s="91" t="s">
        <v>5288</v>
      </c>
      <c r="E38" s="91">
        <v>200179145</v>
      </c>
      <c r="F38" s="91" t="s">
        <v>5276</v>
      </c>
      <c r="G38" s="443">
        <v>42985</v>
      </c>
      <c r="H38" s="91"/>
      <c r="I38" s="91" t="s">
        <v>5321</v>
      </c>
      <c r="J38" s="91" t="s">
        <v>5277</v>
      </c>
      <c r="K38" s="4">
        <v>0.1278</v>
      </c>
      <c r="L38" s="4">
        <v>345</v>
      </c>
      <c r="M38" s="91" t="s">
        <v>5306</v>
      </c>
    </row>
    <row r="39" spans="1:13" ht="45" x14ac:dyDescent="0.2">
      <c r="A39" s="91">
        <v>31</v>
      </c>
      <c r="B39" s="441">
        <v>42985</v>
      </c>
      <c r="C39" s="442" t="s">
        <v>347</v>
      </c>
      <c r="D39" s="91" t="s">
        <v>5288</v>
      </c>
      <c r="E39" s="91">
        <v>200179145</v>
      </c>
      <c r="F39" s="91" t="s">
        <v>5276</v>
      </c>
      <c r="G39" s="443">
        <v>42985</v>
      </c>
      <c r="H39" s="91"/>
      <c r="I39" s="91" t="s">
        <v>935</v>
      </c>
      <c r="J39" s="91" t="s">
        <v>5277</v>
      </c>
      <c r="K39" s="4">
        <v>7.7100000000000002E-2</v>
      </c>
      <c r="L39" s="4">
        <v>185.2</v>
      </c>
      <c r="M39" s="91" t="s">
        <v>5306</v>
      </c>
    </row>
    <row r="40" spans="1:13" ht="45" x14ac:dyDescent="0.2">
      <c r="A40" s="91">
        <v>32</v>
      </c>
      <c r="B40" s="441">
        <v>42985</v>
      </c>
      <c r="C40" s="442" t="s">
        <v>347</v>
      </c>
      <c r="D40" s="91" t="s">
        <v>5288</v>
      </c>
      <c r="E40" s="91">
        <v>200179145</v>
      </c>
      <c r="F40" s="91" t="s">
        <v>5276</v>
      </c>
      <c r="G40" s="443">
        <v>42985</v>
      </c>
      <c r="H40" s="91"/>
      <c r="I40" s="91" t="s">
        <v>780</v>
      </c>
      <c r="J40" s="91" t="s">
        <v>5277</v>
      </c>
      <c r="K40" s="4">
        <v>0.1167</v>
      </c>
      <c r="L40" s="4">
        <v>116.67</v>
      </c>
      <c r="M40" s="91" t="s">
        <v>5306</v>
      </c>
    </row>
    <row r="41" spans="1:13" ht="45" x14ac:dyDescent="0.2">
      <c r="A41" s="91">
        <v>33</v>
      </c>
      <c r="B41" s="441">
        <v>42985</v>
      </c>
      <c r="C41" s="442" t="s">
        <v>347</v>
      </c>
      <c r="D41" s="91" t="s">
        <v>5288</v>
      </c>
      <c r="E41" s="91">
        <v>200179145</v>
      </c>
      <c r="F41" s="91" t="s">
        <v>5276</v>
      </c>
      <c r="G41" s="443">
        <v>42985</v>
      </c>
      <c r="H41" s="91"/>
      <c r="I41" s="91" t="s">
        <v>729</v>
      </c>
      <c r="J41" s="91" t="s">
        <v>5277</v>
      </c>
      <c r="K41" s="4">
        <v>8.8300000000000003E-2</v>
      </c>
      <c r="L41" s="4">
        <v>88.33</v>
      </c>
      <c r="M41" s="91" t="s">
        <v>5306</v>
      </c>
    </row>
    <row r="42" spans="1:13" ht="45" x14ac:dyDescent="0.2">
      <c r="A42" s="91">
        <v>34</v>
      </c>
      <c r="B42" s="441">
        <v>42985</v>
      </c>
      <c r="C42" s="442" t="s">
        <v>347</v>
      </c>
      <c r="D42" s="91" t="s">
        <v>5288</v>
      </c>
      <c r="E42" s="91">
        <v>200179145</v>
      </c>
      <c r="F42" s="91" t="s">
        <v>5276</v>
      </c>
      <c r="G42" s="443">
        <v>42985</v>
      </c>
      <c r="H42" s="91"/>
      <c r="I42" s="91" t="s">
        <v>5322</v>
      </c>
      <c r="J42" s="91" t="s">
        <v>5277</v>
      </c>
      <c r="K42" s="4">
        <v>0.1242</v>
      </c>
      <c r="L42" s="4">
        <v>422.28</v>
      </c>
      <c r="M42" s="91" t="s">
        <v>5306</v>
      </c>
    </row>
    <row r="43" spans="1:13" ht="45" x14ac:dyDescent="0.2">
      <c r="A43" s="91">
        <v>35</v>
      </c>
      <c r="B43" s="441">
        <v>42985</v>
      </c>
      <c r="C43" s="442" t="s">
        <v>347</v>
      </c>
      <c r="D43" s="91" t="s">
        <v>5288</v>
      </c>
      <c r="E43" s="91">
        <v>200179145</v>
      </c>
      <c r="F43" s="91" t="s">
        <v>5276</v>
      </c>
      <c r="G43" s="443">
        <v>42985</v>
      </c>
      <c r="H43" s="91"/>
      <c r="I43" s="91" t="s">
        <v>5323</v>
      </c>
      <c r="J43" s="91" t="s">
        <v>5277</v>
      </c>
      <c r="K43" s="4">
        <v>0.13869999999999999</v>
      </c>
      <c r="L43" s="4">
        <v>235.82</v>
      </c>
      <c r="M43" s="91" t="s">
        <v>5306</v>
      </c>
    </row>
    <row r="44" spans="1:13" ht="45" x14ac:dyDescent="0.2">
      <c r="A44" s="91">
        <v>36</v>
      </c>
      <c r="B44" s="441">
        <v>42986</v>
      </c>
      <c r="C44" s="442" t="s">
        <v>347</v>
      </c>
      <c r="D44" s="91" t="s">
        <v>5288</v>
      </c>
      <c r="E44" s="91">
        <v>200179145</v>
      </c>
      <c r="F44" s="91" t="s">
        <v>5276</v>
      </c>
      <c r="G44" s="443">
        <v>42986</v>
      </c>
      <c r="H44" s="91"/>
      <c r="I44" s="91" t="s">
        <v>2656</v>
      </c>
      <c r="J44" s="91" t="s">
        <v>5277</v>
      </c>
      <c r="K44" s="4">
        <v>0.1278</v>
      </c>
      <c r="L44" s="4">
        <v>345.06</v>
      </c>
      <c r="M44" s="91" t="s">
        <v>5306</v>
      </c>
    </row>
    <row r="45" spans="1:13" ht="45" x14ac:dyDescent="0.2">
      <c r="A45" s="91">
        <v>37</v>
      </c>
      <c r="B45" s="441">
        <v>42986</v>
      </c>
      <c r="C45" s="442" t="s">
        <v>347</v>
      </c>
      <c r="D45" s="91" t="s">
        <v>5288</v>
      </c>
      <c r="E45" s="91">
        <v>200179145</v>
      </c>
      <c r="F45" s="91" t="s">
        <v>5276</v>
      </c>
      <c r="G45" s="443">
        <v>42986</v>
      </c>
      <c r="H45" s="91"/>
      <c r="I45" s="91" t="s">
        <v>963</v>
      </c>
      <c r="J45" s="91" t="s">
        <v>5277</v>
      </c>
      <c r="K45" s="4">
        <v>0.13400000000000001</v>
      </c>
      <c r="L45" s="4">
        <v>268</v>
      </c>
      <c r="M45" s="91" t="s">
        <v>5306</v>
      </c>
    </row>
    <row r="46" spans="1:13" ht="45" x14ac:dyDescent="0.2">
      <c r="A46" s="91">
        <v>38</v>
      </c>
      <c r="B46" s="441">
        <v>42986</v>
      </c>
      <c r="C46" s="442" t="s">
        <v>347</v>
      </c>
      <c r="D46" s="91" t="s">
        <v>5288</v>
      </c>
      <c r="E46" s="91">
        <v>200179145</v>
      </c>
      <c r="F46" s="91" t="s">
        <v>5276</v>
      </c>
      <c r="G46" s="443">
        <v>42986</v>
      </c>
      <c r="H46" s="91"/>
      <c r="I46" s="91" t="s">
        <v>1322</v>
      </c>
      <c r="J46" s="91" t="s">
        <v>5277</v>
      </c>
      <c r="K46" s="4">
        <v>0.14349999999999999</v>
      </c>
      <c r="L46" s="4">
        <v>100.45</v>
      </c>
      <c r="M46" s="91" t="s">
        <v>5306</v>
      </c>
    </row>
    <row r="47" spans="1:13" ht="45" x14ac:dyDescent="0.2">
      <c r="A47" s="91">
        <v>39</v>
      </c>
      <c r="B47" s="441">
        <v>42986</v>
      </c>
      <c r="C47" s="442" t="s">
        <v>347</v>
      </c>
      <c r="D47" s="91" t="s">
        <v>5288</v>
      </c>
      <c r="E47" s="91">
        <v>200179145</v>
      </c>
      <c r="F47" s="91" t="s">
        <v>5276</v>
      </c>
      <c r="G47" s="443">
        <v>42986</v>
      </c>
      <c r="H47" s="91"/>
      <c r="I47" s="91" t="s">
        <v>5324</v>
      </c>
      <c r="J47" s="91" t="s">
        <v>5277</v>
      </c>
      <c r="K47" s="4">
        <v>7.9200000000000007E-2</v>
      </c>
      <c r="L47" s="4">
        <v>158.33000000000001</v>
      </c>
      <c r="M47" s="91" t="s">
        <v>5306</v>
      </c>
    </row>
    <row r="48" spans="1:13" ht="45" x14ac:dyDescent="0.2">
      <c r="A48" s="91">
        <v>40</v>
      </c>
      <c r="B48" s="441">
        <v>42986</v>
      </c>
      <c r="C48" s="442" t="s">
        <v>347</v>
      </c>
      <c r="D48" s="91" t="s">
        <v>5288</v>
      </c>
      <c r="E48" s="91">
        <v>200179145</v>
      </c>
      <c r="F48" s="91" t="s">
        <v>5276</v>
      </c>
      <c r="G48" s="443">
        <v>42986</v>
      </c>
      <c r="H48" s="91"/>
      <c r="I48" s="91" t="s">
        <v>825</v>
      </c>
      <c r="J48" s="91" t="s">
        <v>5277</v>
      </c>
      <c r="K48" s="4">
        <v>0.2074</v>
      </c>
      <c r="L48" s="4">
        <v>248.91</v>
      </c>
      <c r="M48" s="91" t="s">
        <v>5325</v>
      </c>
    </row>
    <row r="49" spans="1:13" ht="45" x14ac:dyDescent="0.2">
      <c r="A49" s="91">
        <v>41</v>
      </c>
      <c r="B49" s="441">
        <v>42986</v>
      </c>
      <c r="C49" s="442" t="s">
        <v>347</v>
      </c>
      <c r="D49" s="91" t="s">
        <v>5288</v>
      </c>
      <c r="E49" s="91">
        <v>200179145</v>
      </c>
      <c r="F49" s="91" t="s">
        <v>5276</v>
      </c>
      <c r="G49" s="443">
        <v>42986</v>
      </c>
      <c r="H49" s="91"/>
      <c r="I49" s="91" t="s">
        <v>825</v>
      </c>
      <c r="J49" s="91" t="s">
        <v>5277</v>
      </c>
      <c r="K49" s="4">
        <v>0.24840000000000001</v>
      </c>
      <c r="L49" s="4">
        <v>86.94</v>
      </c>
      <c r="M49" s="91" t="s">
        <v>5325</v>
      </c>
    </row>
    <row r="50" spans="1:13" ht="45" x14ac:dyDescent="0.2">
      <c r="A50" s="91">
        <v>42</v>
      </c>
      <c r="B50" s="441">
        <v>42987</v>
      </c>
      <c r="C50" s="442" t="s">
        <v>347</v>
      </c>
      <c r="D50" s="91" t="s">
        <v>5288</v>
      </c>
      <c r="E50" s="91">
        <v>200179145</v>
      </c>
      <c r="F50" s="91" t="s">
        <v>5276</v>
      </c>
      <c r="G50" s="443">
        <v>42987</v>
      </c>
      <c r="H50" s="91"/>
      <c r="I50" s="91" t="s">
        <v>5326</v>
      </c>
      <c r="J50" s="91" t="s">
        <v>5277</v>
      </c>
      <c r="K50" s="4">
        <v>0.35399999999999998</v>
      </c>
      <c r="L50" s="4">
        <v>177</v>
      </c>
      <c r="M50" s="91" t="s">
        <v>5325</v>
      </c>
    </row>
    <row r="51" spans="1:13" ht="60" x14ac:dyDescent="0.2">
      <c r="A51" s="91">
        <v>43</v>
      </c>
      <c r="B51" s="441">
        <v>42987</v>
      </c>
      <c r="C51" s="442" t="s">
        <v>347</v>
      </c>
      <c r="D51" s="91" t="s">
        <v>5288</v>
      </c>
      <c r="E51" s="91">
        <v>200179145</v>
      </c>
      <c r="F51" s="91" t="s">
        <v>5276</v>
      </c>
      <c r="G51" s="443">
        <v>42987</v>
      </c>
      <c r="H51" s="91"/>
      <c r="I51" s="91" t="s">
        <v>5327</v>
      </c>
      <c r="J51" s="91" t="s">
        <v>5277</v>
      </c>
      <c r="K51" s="4">
        <v>0.251</v>
      </c>
      <c r="L51" s="4">
        <v>853.4</v>
      </c>
      <c r="M51" s="91" t="s">
        <v>5325</v>
      </c>
    </row>
    <row r="52" spans="1:13" ht="45" x14ac:dyDescent="0.2">
      <c r="A52" s="91">
        <v>44</v>
      </c>
      <c r="B52" s="441">
        <v>42987</v>
      </c>
      <c r="C52" s="442" t="s">
        <v>347</v>
      </c>
      <c r="D52" s="91" t="s">
        <v>5288</v>
      </c>
      <c r="E52" s="91">
        <v>200179145</v>
      </c>
      <c r="F52" s="91" t="s">
        <v>5276</v>
      </c>
      <c r="G52" s="443">
        <v>42987</v>
      </c>
      <c r="H52" s="91"/>
      <c r="I52" s="91" t="s">
        <v>935</v>
      </c>
      <c r="J52" s="91" t="s">
        <v>5277</v>
      </c>
      <c r="K52" s="4">
        <v>0.26900000000000002</v>
      </c>
      <c r="L52" s="4">
        <v>201.75</v>
      </c>
      <c r="M52" s="91" t="s">
        <v>5325</v>
      </c>
    </row>
    <row r="53" spans="1:13" ht="45" x14ac:dyDescent="0.2">
      <c r="A53" s="91">
        <v>45</v>
      </c>
      <c r="B53" s="441">
        <v>42987</v>
      </c>
      <c r="C53" s="442" t="s">
        <v>347</v>
      </c>
      <c r="D53" s="91" t="s">
        <v>5288</v>
      </c>
      <c r="E53" s="91">
        <v>200179145</v>
      </c>
      <c r="F53" s="91" t="s">
        <v>5276</v>
      </c>
      <c r="G53" s="443">
        <v>42987</v>
      </c>
      <c r="H53" s="91"/>
      <c r="I53" s="91" t="s">
        <v>2814</v>
      </c>
      <c r="J53" s="91" t="s">
        <v>5277</v>
      </c>
      <c r="K53" s="4">
        <v>0.45700000000000002</v>
      </c>
      <c r="L53" s="4">
        <v>159.94999999999999</v>
      </c>
      <c r="M53" s="91" t="s">
        <v>5325</v>
      </c>
    </row>
    <row r="54" spans="1:13" ht="45" x14ac:dyDescent="0.2">
      <c r="A54" s="91">
        <v>46</v>
      </c>
      <c r="B54" s="441">
        <v>42987</v>
      </c>
      <c r="C54" s="442" t="s">
        <v>347</v>
      </c>
      <c r="D54" s="91" t="s">
        <v>5288</v>
      </c>
      <c r="E54" s="91">
        <v>200179145</v>
      </c>
      <c r="F54" s="91" t="s">
        <v>5276</v>
      </c>
      <c r="G54" s="443">
        <v>42987</v>
      </c>
      <c r="H54" s="91"/>
      <c r="I54" s="91" t="s">
        <v>1302</v>
      </c>
      <c r="J54" s="91" t="s">
        <v>5277</v>
      </c>
      <c r="K54" s="4">
        <v>0.22800000000000001</v>
      </c>
      <c r="L54" s="4">
        <v>228</v>
      </c>
      <c r="M54" s="91" t="s">
        <v>5325</v>
      </c>
    </row>
    <row r="55" spans="1:13" ht="45" x14ac:dyDescent="0.2">
      <c r="A55" s="91">
        <v>47</v>
      </c>
      <c r="B55" s="441">
        <v>42987</v>
      </c>
      <c r="C55" s="442" t="s">
        <v>347</v>
      </c>
      <c r="D55" s="91" t="s">
        <v>5288</v>
      </c>
      <c r="E55" s="91">
        <v>200179145</v>
      </c>
      <c r="F55" s="91" t="s">
        <v>5276</v>
      </c>
      <c r="G55" s="443">
        <v>42987</v>
      </c>
      <c r="H55" s="91"/>
      <c r="I55" s="91" t="s">
        <v>4977</v>
      </c>
      <c r="J55" s="91" t="s">
        <v>5277</v>
      </c>
      <c r="K55" s="4">
        <v>0.35399999999999998</v>
      </c>
      <c r="L55" s="4">
        <v>177</v>
      </c>
      <c r="M55" s="91" t="s">
        <v>5325</v>
      </c>
    </row>
    <row r="56" spans="1:13" ht="45" x14ac:dyDescent="0.2">
      <c r="A56" s="91">
        <v>48</v>
      </c>
      <c r="B56" s="441">
        <v>42989</v>
      </c>
      <c r="C56" s="442" t="s">
        <v>347</v>
      </c>
      <c r="D56" s="91" t="s">
        <v>5288</v>
      </c>
      <c r="E56" s="91">
        <v>200179145</v>
      </c>
      <c r="F56" s="91" t="s">
        <v>5276</v>
      </c>
      <c r="G56" s="443">
        <v>42989</v>
      </c>
      <c r="H56" s="91"/>
      <c r="I56" s="91" t="s">
        <v>5324</v>
      </c>
      <c r="J56" s="91" t="s">
        <v>5277</v>
      </c>
      <c r="K56" s="4">
        <v>0.26900000000000002</v>
      </c>
      <c r="L56" s="4">
        <v>201.75</v>
      </c>
      <c r="M56" s="91" t="s">
        <v>5325</v>
      </c>
    </row>
    <row r="57" spans="1:13" ht="45" x14ac:dyDescent="0.2">
      <c r="A57" s="91">
        <v>49</v>
      </c>
      <c r="B57" s="441">
        <v>42989</v>
      </c>
      <c r="C57" s="442" t="s">
        <v>347</v>
      </c>
      <c r="D57" s="91" t="s">
        <v>5288</v>
      </c>
      <c r="E57" s="91">
        <v>200179145</v>
      </c>
      <c r="F57" s="91" t="s">
        <v>5276</v>
      </c>
      <c r="G57" s="443">
        <v>42989</v>
      </c>
      <c r="H57" s="91"/>
      <c r="I57" s="91" t="s">
        <v>2656</v>
      </c>
      <c r="J57" s="91" t="s">
        <v>5277</v>
      </c>
      <c r="K57" s="4">
        <v>0.22800000000000001</v>
      </c>
      <c r="L57" s="4">
        <v>228</v>
      </c>
      <c r="M57" s="91" t="s">
        <v>5325</v>
      </c>
    </row>
    <row r="58" spans="1:13" ht="45" x14ac:dyDescent="0.2">
      <c r="A58" s="91">
        <v>50</v>
      </c>
      <c r="B58" s="441">
        <v>42989</v>
      </c>
      <c r="C58" s="442" t="s">
        <v>347</v>
      </c>
      <c r="D58" s="91" t="s">
        <v>5288</v>
      </c>
      <c r="E58" s="91">
        <v>200179145</v>
      </c>
      <c r="F58" s="91" t="s">
        <v>5276</v>
      </c>
      <c r="G58" s="443">
        <v>42989</v>
      </c>
      <c r="H58" s="91"/>
      <c r="I58" s="91" t="s">
        <v>2894</v>
      </c>
      <c r="J58" s="91" t="s">
        <v>5277</v>
      </c>
      <c r="K58" s="4">
        <v>0.35399999999999998</v>
      </c>
      <c r="L58" s="4">
        <v>177</v>
      </c>
      <c r="M58" s="91" t="s">
        <v>5325</v>
      </c>
    </row>
    <row r="59" spans="1:13" ht="45" x14ac:dyDescent="0.2">
      <c r="A59" s="91">
        <v>51</v>
      </c>
      <c r="B59" s="441">
        <v>42989</v>
      </c>
      <c r="C59" s="442" t="s">
        <v>347</v>
      </c>
      <c r="D59" s="91" t="s">
        <v>5288</v>
      </c>
      <c r="E59" s="91">
        <v>200179145</v>
      </c>
      <c r="F59" s="91" t="s">
        <v>5276</v>
      </c>
      <c r="G59" s="443">
        <v>42989</v>
      </c>
      <c r="H59" s="91"/>
      <c r="I59" s="91" t="s">
        <v>1595</v>
      </c>
      <c r="J59" s="91" t="s">
        <v>5277</v>
      </c>
      <c r="K59" s="4">
        <v>0.151</v>
      </c>
      <c r="L59" s="4">
        <v>513.4</v>
      </c>
      <c r="M59" s="91" t="s">
        <v>5325</v>
      </c>
    </row>
    <row r="60" spans="1:13" ht="45" x14ac:dyDescent="0.2">
      <c r="A60" s="91">
        <v>52</v>
      </c>
      <c r="B60" s="441">
        <v>42989</v>
      </c>
      <c r="C60" s="442" t="s">
        <v>347</v>
      </c>
      <c r="D60" s="91" t="s">
        <v>5288</v>
      </c>
      <c r="E60" s="91">
        <v>200179145</v>
      </c>
      <c r="F60" s="91" t="s">
        <v>5276</v>
      </c>
      <c r="G60" s="443">
        <v>42989</v>
      </c>
      <c r="H60" s="91"/>
      <c r="I60" s="91" t="s">
        <v>1149</v>
      </c>
      <c r="J60" s="91" t="s">
        <v>5277</v>
      </c>
      <c r="K60" s="4">
        <v>0.16300000000000001</v>
      </c>
      <c r="L60" s="4">
        <v>391.2</v>
      </c>
      <c r="M60" s="91" t="s">
        <v>5325</v>
      </c>
    </row>
    <row r="61" spans="1:13" ht="45" x14ac:dyDescent="0.2">
      <c r="A61" s="91">
        <v>53</v>
      </c>
      <c r="B61" s="441">
        <v>42989</v>
      </c>
      <c r="C61" s="442" t="s">
        <v>347</v>
      </c>
      <c r="D61" s="91" t="s">
        <v>5288</v>
      </c>
      <c r="E61" s="91">
        <v>200179145</v>
      </c>
      <c r="F61" s="91" t="s">
        <v>5276</v>
      </c>
      <c r="G61" s="443">
        <v>42989</v>
      </c>
      <c r="H61" s="91"/>
      <c r="I61" s="91" t="s">
        <v>5328</v>
      </c>
      <c r="J61" s="91" t="s">
        <v>5277</v>
      </c>
      <c r="K61" s="4">
        <v>0.191</v>
      </c>
      <c r="L61" s="4">
        <v>257.85000000000002</v>
      </c>
      <c r="M61" s="91" t="s">
        <v>5325</v>
      </c>
    </row>
    <row r="62" spans="1:13" ht="45" x14ac:dyDescent="0.2">
      <c r="A62" s="91">
        <v>54</v>
      </c>
      <c r="B62" s="441">
        <v>42989</v>
      </c>
      <c r="C62" s="442" t="s">
        <v>347</v>
      </c>
      <c r="D62" s="91" t="s">
        <v>5288</v>
      </c>
      <c r="E62" s="91">
        <v>200179145</v>
      </c>
      <c r="F62" s="91" t="s">
        <v>5276</v>
      </c>
      <c r="G62" s="443">
        <v>42989</v>
      </c>
      <c r="H62" s="91"/>
      <c r="I62" s="91" t="s">
        <v>4977</v>
      </c>
      <c r="J62" s="91" t="s">
        <v>5277</v>
      </c>
      <c r="K62" s="4">
        <v>0.1167</v>
      </c>
      <c r="L62" s="4">
        <v>116.67</v>
      </c>
      <c r="M62" s="91" t="s">
        <v>5290</v>
      </c>
    </row>
    <row r="63" spans="1:13" ht="45" x14ac:dyDescent="0.2">
      <c r="A63" s="91">
        <v>55</v>
      </c>
      <c r="B63" s="441">
        <v>42989</v>
      </c>
      <c r="C63" s="442" t="s">
        <v>347</v>
      </c>
      <c r="D63" s="91" t="s">
        <v>5288</v>
      </c>
      <c r="E63" s="91">
        <v>200179145</v>
      </c>
      <c r="F63" s="91" t="s">
        <v>5276</v>
      </c>
      <c r="G63" s="443">
        <v>42989</v>
      </c>
      <c r="H63" s="91"/>
      <c r="I63" s="91" t="s">
        <v>5326</v>
      </c>
      <c r="J63" s="91" t="s">
        <v>5277</v>
      </c>
      <c r="K63" s="4">
        <v>0.2</v>
      </c>
      <c r="L63" s="4">
        <v>100</v>
      </c>
      <c r="M63" s="91" t="s">
        <v>5290</v>
      </c>
    </row>
    <row r="64" spans="1:13" ht="45" x14ac:dyDescent="0.2">
      <c r="A64" s="91">
        <v>56</v>
      </c>
      <c r="B64" s="441">
        <v>42989</v>
      </c>
      <c r="C64" s="442" t="s">
        <v>347</v>
      </c>
      <c r="D64" s="91" t="s">
        <v>5288</v>
      </c>
      <c r="E64" s="91">
        <v>200179145</v>
      </c>
      <c r="F64" s="91" t="s">
        <v>5276</v>
      </c>
      <c r="G64" s="443">
        <v>42989</v>
      </c>
      <c r="H64" s="91"/>
      <c r="I64" s="91" t="s">
        <v>1719</v>
      </c>
      <c r="J64" s="91" t="s">
        <v>5277</v>
      </c>
      <c r="K64" s="4">
        <v>0.1167</v>
      </c>
      <c r="L64" s="4">
        <v>116.67</v>
      </c>
      <c r="M64" s="91" t="s">
        <v>5290</v>
      </c>
    </row>
    <row r="65" spans="1:13" ht="45" x14ac:dyDescent="0.2">
      <c r="A65" s="91">
        <v>57</v>
      </c>
      <c r="B65" s="441">
        <v>42989</v>
      </c>
      <c r="C65" s="442" t="s">
        <v>347</v>
      </c>
      <c r="D65" s="91" t="s">
        <v>5288</v>
      </c>
      <c r="E65" s="91">
        <v>200179145</v>
      </c>
      <c r="F65" s="91" t="s">
        <v>5276</v>
      </c>
      <c r="G65" s="443">
        <v>42989</v>
      </c>
      <c r="H65" s="91"/>
      <c r="I65" s="91" t="s">
        <v>878</v>
      </c>
      <c r="J65" s="91" t="s">
        <v>5277</v>
      </c>
      <c r="K65" s="4">
        <v>0.27100000000000002</v>
      </c>
      <c r="L65" s="4">
        <v>94.85</v>
      </c>
      <c r="M65" s="91" t="s">
        <v>5290</v>
      </c>
    </row>
    <row r="66" spans="1:13" ht="45" x14ac:dyDescent="0.2">
      <c r="A66" s="91">
        <v>58</v>
      </c>
      <c r="B66" s="441">
        <v>42990</v>
      </c>
      <c r="C66" s="442" t="s">
        <v>347</v>
      </c>
      <c r="D66" s="91" t="s">
        <v>5288</v>
      </c>
      <c r="E66" s="91">
        <v>200179145</v>
      </c>
      <c r="F66" s="91" t="s">
        <v>5276</v>
      </c>
      <c r="G66" s="443">
        <v>42990</v>
      </c>
      <c r="H66" s="91"/>
      <c r="I66" s="91" t="s">
        <v>886</v>
      </c>
      <c r="J66" s="91" t="s">
        <v>5277</v>
      </c>
      <c r="K66" s="4">
        <v>0.2074</v>
      </c>
      <c r="L66" s="4">
        <v>248.91</v>
      </c>
      <c r="M66" s="91" t="s">
        <v>5325</v>
      </c>
    </row>
    <row r="67" spans="1:13" ht="45" x14ac:dyDescent="0.2">
      <c r="A67" s="91">
        <v>59</v>
      </c>
      <c r="B67" s="441">
        <v>42990</v>
      </c>
      <c r="C67" s="442" t="s">
        <v>347</v>
      </c>
      <c r="D67" s="91" t="s">
        <v>5288</v>
      </c>
      <c r="E67" s="91">
        <v>200179145</v>
      </c>
      <c r="F67" s="91" t="s">
        <v>5276</v>
      </c>
      <c r="G67" s="443">
        <v>42990</v>
      </c>
      <c r="H67" s="91"/>
      <c r="I67" s="91" t="s">
        <v>1719</v>
      </c>
      <c r="J67" s="91" t="s">
        <v>5277</v>
      </c>
      <c r="K67" s="4">
        <v>0.35399999999999998</v>
      </c>
      <c r="L67" s="4">
        <v>177</v>
      </c>
      <c r="M67" s="91" t="s">
        <v>5325</v>
      </c>
    </row>
    <row r="68" spans="1:13" ht="45" x14ac:dyDescent="0.2">
      <c r="A68" s="91">
        <v>60</v>
      </c>
      <c r="B68" s="441">
        <v>42990</v>
      </c>
      <c r="C68" s="442" t="s">
        <v>347</v>
      </c>
      <c r="D68" s="91" t="s">
        <v>5288</v>
      </c>
      <c r="E68" s="91">
        <v>200179145</v>
      </c>
      <c r="F68" s="91" t="s">
        <v>5276</v>
      </c>
      <c r="G68" s="443">
        <v>42990</v>
      </c>
      <c r="H68" s="91"/>
      <c r="I68" s="91" t="s">
        <v>5329</v>
      </c>
      <c r="J68" s="91" t="s">
        <v>5277</v>
      </c>
      <c r="K68" s="4">
        <v>0.251</v>
      </c>
      <c r="L68" s="4">
        <v>426.7</v>
      </c>
      <c r="M68" s="91" t="s">
        <v>5325</v>
      </c>
    </row>
    <row r="69" spans="1:13" ht="45" x14ac:dyDescent="0.2">
      <c r="A69" s="91">
        <v>61</v>
      </c>
      <c r="B69" s="441">
        <v>42990</v>
      </c>
      <c r="C69" s="442" t="s">
        <v>347</v>
      </c>
      <c r="D69" s="91" t="s">
        <v>5288</v>
      </c>
      <c r="E69" s="91">
        <v>200179145</v>
      </c>
      <c r="F69" s="91" t="s">
        <v>5276</v>
      </c>
      <c r="G69" s="443">
        <v>42990</v>
      </c>
      <c r="H69" s="91"/>
      <c r="I69" s="91" t="s">
        <v>2710</v>
      </c>
      <c r="J69" s="91" t="s">
        <v>5277</v>
      </c>
      <c r="K69" s="4">
        <v>0.126</v>
      </c>
      <c r="L69" s="4">
        <v>378</v>
      </c>
      <c r="M69" s="91" t="s">
        <v>5306</v>
      </c>
    </row>
    <row r="70" spans="1:13" ht="105" x14ac:dyDescent="0.2">
      <c r="A70" s="91">
        <v>62</v>
      </c>
      <c r="B70" s="441">
        <v>42990</v>
      </c>
      <c r="C70" s="442" t="s">
        <v>347</v>
      </c>
      <c r="D70" s="91" t="s">
        <v>5288</v>
      </c>
      <c r="E70" s="91">
        <v>200179145</v>
      </c>
      <c r="F70" s="91" t="s">
        <v>5276</v>
      </c>
      <c r="G70" s="443">
        <v>42990</v>
      </c>
      <c r="H70" s="91"/>
      <c r="I70" s="91" t="s">
        <v>5330</v>
      </c>
      <c r="J70" s="91" t="s">
        <v>5277</v>
      </c>
      <c r="K70" s="4">
        <v>0.1167</v>
      </c>
      <c r="L70" s="4">
        <v>1050.03</v>
      </c>
      <c r="M70" s="91" t="s">
        <v>5306</v>
      </c>
    </row>
    <row r="71" spans="1:13" ht="45" x14ac:dyDescent="0.2">
      <c r="A71" s="91">
        <v>63</v>
      </c>
      <c r="B71" s="441">
        <v>42998</v>
      </c>
      <c r="C71" s="442" t="s">
        <v>347</v>
      </c>
      <c r="D71" s="91" t="s">
        <v>5288</v>
      </c>
      <c r="E71" s="91">
        <v>200179145</v>
      </c>
      <c r="F71" s="91" t="s">
        <v>5276</v>
      </c>
      <c r="G71" s="443">
        <v>42998</v>
      </c>
      <c r="H71" s="91"/>
      <c r="I71" s="91" t="s">
        <v>825</v>
      </c>
      <c r="J71" s="91" t="s">
        <v>5277</v>
      </c>
      <c r="K71" s="4">
        <v>0.56000000000000005</v>
      </c>
      <c r="L71" s="4">
        <v>280</v>
      </c>
      <c r="M71" s="91" t="s">
        <v>5296</v>
      </c>
    </row>
    <row r="72" spans="1:13" ht="45" x14ac:dyDescent="0.2">
      <c r="A72" s="91">
        <v>64</v>
      </c>
      <c r="B72" s="441">
        <v>42998</v>
      </c>
      <c r="C72" s="442" t="s">
        <v>347</v>
      </c>
      <c r="D72" s="91" t="s">
        <v>5288</v>
      </c>
      <c r="E72" s="91">
        <v>200179145</v>
      </c>
      <c r="F72" s="91" t="s">
        <v>5276</v>
      </c>
      <c r="G72" s="443">
        <v>42998</v>
      </c>
      <c r="H72" s="91"/>
      <c r="I72" s="91" t="s">
        <v>825</v>
      </c>
      <c r="J72" s="91" t="s">
        <v>5277</v>
      </c>
      <c r="K72" s="4">
        <v>0.14349999999999999</v>
      </c>
      <c r="L72" s="4">
        <v>100.45</v>
      </c>
      <c r="M72" s="91" t="s">
        <v>5290</v>
      </c>
    </row>
    <row r="73" spans="1:13" ht="45" x14ac:dyDescent="0.2">
      <c r="A73" s="91">
        <v>65</v>
      </c>
      <c r="B73" s="441">
        <v>42998</v>
      </c>
      <c r="C73" s="442" t="s">
        <v>347</v>
      </c>
      <c r="D73" s="91" t="s">
        <v>5288</v>
      </c>
      <c r="E73" s="91">
        <v>200179145</v>
      </c>
      <c r="F73" s="91" t="s">
        <v>5276</v>
      </c>
      <c r="G73" s="443">
        <v>42998</v>
      </c>
      <c r="H73" s="91"/>
      <c r="I73" s="91" t="s">
        <v>2679</v>
      </c>
      <c r="J73" s="91" t="s">
        <v>5277</v>
      </c>
      <c r="K73" s="4">
        <v>0.25719999999999998</v>
      </c>
      <c r="L73" s="4">
        <v>90</v>
      </c>
      <c r="M73" s="91" t="s">
        <v>5290</v>
      </c>
    </row>
    <row r="74" spans="1:13" ht="45" x14ac:dyDescent="0.2">
      <c r="A74" s="91">
        <v>66</v>
      </c>
      <c r="B74" s="441">
        <v>42998</v>
      </c>
      <c r="C74" s="442" t="s">
        <v>347</v>
      </c>
      <c r="D74" s="91" t="s">
        <v>5288</v>
      </c>
      <c r="E74" s="91">
        <v>200179145</v>
      </c>
      <c r="F74" s="91" t="s">
        <v>5276</v>
      </c>
      <c r="G74" s="443">
        <v>42998</v>
      </c>
      <c r="H74" s="91"/>
      <c r="I74" s="91" t="s">
        <v>876</v>
      </c>
      <c r="J74" s="91" t="s">
        <v>5277</v>
      </c>
      <c r="K74" s="4">
        <v>0.1167</v>
      </c>
      <c r="L74" s="4">
        <v>116.67</v>
      </c>
      <c r="M74" s="91" t="s">
        <v>5290</v>
      </c>
    </row>
    <row r="75" spans="1:13" ht="45" x14ac:dyDescent="0.2">
      <c r="A75" s="91">
        <v>67</v>
      </c>
      <c r="B75" s="441">
        <v>42998</v>
      </c>
      <c r="C75" s="442" t="s">
        <v>347</v>
      </c>
      <c r="D75" s="91" t="s">
        <v>5288</v>
      </c>
      <c r="E75" s="91">
        <v>200179145</v>
      </c>
      <c r="F75" s="91" t="s">
        <v>5276</v>
      </c>
      <c r="G75" s="443">
        <v>42998</v>
      </c>
      <c r="H75" s="91"/>
      <c r="I75" s="91" t="s">
        <v>876</v>
      </c>
      <c r="J75" s="91" t="s">
        <v>5277</v>
      </c>
      <c r="K75" s="4">
        <v>0.76470000000000005</v>
      </c>
      <c r="L75" s="4">
        <v>130</v>
      </c>
      <c r="M75" s="91" t="s">
        <v>5325</v>
      </c>
    </row>
    <row r="76" spans="1:13" ht="45" x14ac:dyDescent="0.2">
      <c r="A76" s="91">
        <v>68</v>
      </c>
      <c r="B76" s="441">
        <v>42991</v>
      </c>
      <c r="C76" s="442" t="s">
        <v>347</v>
      </c>
      <c r="D76" s="91" t="s">
        <v>5303</v>
      </c>
      <c r="E76" s="91" t="s">
        <v>5304</v>
      </c>
      <c r="F76" s="91" t="s">
        <v>5276</v>
      </c>
      <c r="G76" s="443">
        <v>42991</v>
      </c>
      <c r="H76" s="91"/>
      <c r="I76" s="91" t="s">
        <v>5331</v>
      </c>
      <c r="J76" s="91" t="s">
        <v>5277</v>
      </c>
      <c r="K76" s="4">
        <v>0.33400000000000002</v>
      </c>
      <c r="L76" s="4">
        <v>5010</v>
      </c>
      <c r="M76" s="91" t="s">
        <v>5290</v>
      </c>
    </row>
    <row r="77" spans="1:13" ht="45" x14ac:dyDescent="0.2">
      <c r="A77" s="91">
        <v>69</v>
      </c>
      <c r="B77" s="441">
        <v>42983</v>
      </c>
      <c r="C77" s="442" t="s">
        <v>5332</v>
      </c>
      <c r="D77" s="91" t="s">
        <v>5333</v>
      </c>
      <c r="E77" s="91" t="s">
        <v>5334</v>
      </c>
      <c r="F77" s="91" t="s">
        <v>5276</v>
      </c>
      <c r="G77" s="443" t="s">
        <v>5335</v>
      </c>
      <c r="H77" s="91"/>
      <c r="I77" s="91" t="s">
        <v>5276</v>
      </c>
      <c r="J77" s="91" t="s">
        <v>5336</v>
      </c>
      <c r="K77" s="4">
        <v>450</v>
      </c>
      <c r="L77" s="4">
        <v>2475</v>
      </c>
      <c r="M77" s="91" t="s">
        <v>5337</v>
      </c>
    </row>
    <row r="78" spans="1:13" ht="45" x14ac:dyDescent="0.2">
      <c r="A78" s="91">
        <v>70</v>
      </c>
      <c r="B78" s="441">
        <v>42986</v>
      </c>
      <c r="C78" s="442" t="s">
        <v>5332</v>
      </c>
      <c r="D78" s="91" t="s">
        <v>5338</v>
      </c>
      <c r="E78" s="91" t="s">
        <v>5339</v>
      </c>
      <c r="F78" s="91" t="s">
        <v>5276</v>
      </c>
      <c r="G78" s="443" t="s">
        <v>5335</v>
      </c>
      <c r="H78" s="91"/>
      <c r="I78" s="91" t="s">
        <v>5276</v>
      </c>
      <c r="J78" s="91" t="s">
        <v>5336</v>
      </c>
      <c r="K78" s="4"/>
      <c r="L78" s="4">
        <v>30030</v>
      </c>
      <c r="M78" s="91" t="s">
        <v>5337</v>
      </c>
    </row>
    <row r="79" spans="1:13" ht="45" x14ac:dyDescent="0.2">
      <c r="A79" s="91">
        <v>71</v>
      </c>
      <c r="B79" s="441">
        <v>42983</v>
      </c>
      <c r="C79" s="442" t="s">
        <v>5332</v>
      </c>
      <c r="D79" s="91" t="s">
        <v>5340</v>
      </c>
      <c r="E79" s="91" t="s">
        <v>5341</v>
      </c>
      <c r="F79" s="91" t="s">
        <v>5276</v>
      </c>
      <c r="G79" s="443" t="s">
        <v>5342</v>
      </c>
      <c r="H79" s="91"/>
      <c r="I79" s="91" t="s">
        <v>5276</v>
      </c>
      <c r="J79" s="91" t="s">
        <v>5336</v>
      </c>
      <c r="K79" s="4">
        <v>400</v>
      </c>
      <c r="L79" s="4">
        <v>4400</v>
      </c>
      <c r="M79" s="91" t="s">
        <v>5337</v>
      </c>
    </row>
    <row r="80" spans="1:13" ht="45" x14ac:dyDescent="0.2">
      <c r="A80" s="91">
        <v>72</v>
      </c>
      <c r="B80" s="441">
        <v>42983</v>
      </c>
      <c r="C80" s="442" t="s">
        <v>5332</v>
      </c>
      <c r="D80" s="91" t="s">
        <v>5343</v>
      </c>
      <c r="E80" s="91" t="s">
        <v>5344</v>
      </c>
      <c r="F80" s="91" t="s">
        <v>5276</v>
      </c>
      <c r="G80" s="443" t="s">
        <v>5342</v>
      </c>
      <c r="H80" s="91"/>
      <c r="I80" s="91" t="s">
        <v>5276</v>
      </c>
      <c r="J80" s="91" t="s">
        <v>5336</v>
      </c>
      <c r="K80" s="4">
        <v>550</v>
      </c>
      <c r="L80" s="4">
        <v>6050</v>
      </c>
      <c r="M80" s="91" t="s">
        <v>5337</v>
      </c>
    </row>
    <row r="81" spans="1:13" ht="45" x14ac:dyDescent="0.2">
      <c r="A81" s="91">
        <v>73</v>
      </c>
      <c r="B81" s="441">
        <v>42983</v>
      </c>
      <c r="C81" s="442" t="s">
        <v>5332</v>
      </c>
      <c r="D81" s="91" t="s">
        <v>5345</v>
      </c>
      <c r="E81" s="91" t="s">
        <v>5346</v>
      </c>
      <c r="F81" s="91" t="s">
        <v>5276</v>
      </c>
      <c r="G81" s="443" t="s">
        <v>5342</v>
      </c>
      <c r="H81" s="91"/>
      <c r="I81" s="91" t="s">
        <v>5276</v>
      </c>
      <c r="J81" s="91" t="s">
        <v>5336</v>
      </c>
      <c r="K81" s="4">
        <v>944</v>
      </c>
      <c r="L81" s="4">
        <v>10384</v>
      </c>
      <c r="M81" s="91" t="s">
        <v>5337</v>
      </c>
    </row>
    <row r="82" spans="1:13" ht="45" x14ac:dyDescent="0.2">
      <c r="A82" s="91">
        <v>74</v>
      </c>
      <c r="B82" s="441">
        <v>42983</v>
      </c>
      <c r="C82" s="442" t="s">
        <v>5332</v>
      </c>
      <c r="D82" s="91" t="s">
        <v>5347</v>
      </c>
      <c r="E82" s="91" t="s">
        <v>5348</v>
      </c>
      <c r="F82" s="91" t="s">
        <v>5276</v>
      </c>
      <c r="G82" s="443" t="s">
        <v>5349</v>
      </c>
      <c r="H82" s="91"/>
      <c r="I82" s="91" t="s">
        <v>5276</v>
      </c>
      <c r="J82" s="91" t="s">
        <v>5336</v>
      </c>
      <c r="K82" s="4">
        <v>450</v>
      </c>
      <c r="L82" s="4">
        <v>4950</v>
      </c>
      <c r="M82" s="91" t="s">
        <v>5337</v>
      </c>
    </row>
    <row r="83" spans="1:13" ht="60" x14ac:dyDescent="0.2">
      <c r="A83" s="91">
        <v>75</v>
      </c>
      <c r="B83" s="441">
        <v>42983</v>
      </c>
      <c r="C83" s="442" t="s">
        <v>5332</v>
      </c>
      <c r="D83" s="91" t="s">
        <v>5350</v>
      </c>
      <c r="E83" s="91" t="s">
        <v>5351</v>
      </c>
      <c r="F83" s="91" t="s">
        <v>5276</v>
      </c>
      <c r="G83" s="443" t="s">
        <v>5352</v>
      </c>
      <c r="H83" s="91"/>
      <c r="I83" s="91" t="s">
        <v>5276</v>
      </c>
      <c r="J83" s="91" t="s">
        <v>5336</v>
      </c>
      <c r="K83" s="4">
        <v>750</v>
      </c>
      <c r="L83" s="4">
        <v>8250</v>
      </c>
      <c r="M83" s="91" t="s">
        <v>5337</v>
      </c>
    </row>
    <row r="84" spans="1:13" ht="45" x14ac:dyDescent="0.2">
      <c r="A84" s="91">
        <v>76</v>
      </c>
      <c r="B84" s="441">
        <v>42983</v>
      </c>
      <c r="C84" s="442" t="s">
        <v>5332</v>
      </c>
      <c r="D84" s="91" t="s">
        <v>5353</v>
      </c>
      <c r="E84" s="91" t="s">
        <v>5354</v>
      </c>
      <c r="F84" s="91" t="s">
        <v>5276</v>
      </c>
      <c r="G84" s="443" t="s">
        <v>5342</v>
      </c>
      <c r="H84" s="91"/>
      <c r="I84" s="91" t="s">
        <v>5276</v>
      </c>
      <c r="J84" s="91" t="s">
        <v>5336</v>
      </c>
      <c r="K84" s="4">
        <v>800</v>
      </c>
      <c r="L84" s="4">
        <v>8800</v>
      </c>
      <c r="M84" s="91" t="s">
        <v>5337</v>
      </c>
    </row>
    <row r="85" spans="1:13" ht="45" x14ac:dyDescent="0.2">
      <c r="A85" s="91">
        <v>77</v>
      </c>
      <c r="B85" s="441">
        <v>42983</v>
      </c>
      <c r="C85" s="442" t="s">
        <v>5332</v>
      </c>
      <c r="D85" s="91" t="s">
        <v>5355</v>
      </c>
      <c r="E85" s="91" t="s">
        <v>5356</v>
      </c>
      <c r="F85" s="91" t="s">
        <v>5276</v>
      </c>
      <c r="G85" s="443" t="s">
        <v>5342</v>
      </c>
      <c r="H85" s="91"/>
      <c r="I85" s="91" t="s">
        <v>5276</v>
      </c>
      <c r="J85" s="91" t="s">
        <v>5336</v>
      </c>
      <c r="K85" s="4">
        <v>420</v>
      </c>
      <c r="L85" s="4">
        <v>4620</v>
      </c>
      <c r="M85" s="91" t="s">
        <v>5337</v>
      </c>
    </row>
    <row r="86" spans="1:13" ht="45" x14ac:dyDescent="0.2">
      <c r="A86" s="91">
        <v>78</v>
      </c>
      <c r="B86" s="441">
        <v>42986</v>
      </c>
      <c r="C86" s="442" t="s">
        <v>5332</v>
      </c>
      <c r="D86" s="91" t="s">
        <v>5357</v>
      </c>
      <c r="E86" s="91" t="s">
        <v>5358</v>
      </c>
      <c r="F86" s="91" t="s">
        <v>5276</v>
      </c>
      <c r="G86" s="443" t="s">
        <v>5359</v>
      </c>
      <c r="H86" s="91"/>
      <c r="I86" s="91" t="s">
        <v>5276</v>
      </c>
      <c r="J86" s="91" t="s">
        <v>5336</v>
      </c>
      <c r="K86" s="4"/>
      <c r="L86" s="4">
        <v>219862.5</v>
      </c>
      <c r="M86" s="91" t="s">
        <v>5337</v>
      </c>
    </row>
    <row r="87" spans="1:13" ht="45" x14ac:dyDescent="0.2">
      <c r="A87" s="91">
        <v>79</v>
      </c>
      <c r="B87" s="441">
        <v>43012</v>
      </c>
      <c r="C87" s="442" t="s">
        <v>347</v>
      </c>
      <c r="D87" s="91" t="s">
        <v>5280</v>
      </c>
      <c r="E87" s="91" t="s">
        <v>5281</v>
      </c>
      <c r="F87" s="91" t="s">
        <v>5276</v>
      </c>
      <c r="G87" s="443">
        <v>43012</v>
      </c>
      <c r="H87" s="91"/>
      <c r="I87" s="91" t="s">
        <v>5276</v>
      </c>
      <c r="J87" s="91" t="s">
        <v>5277</v>
      </c>
      <c r="K87" s="4">
        <v>62.5</v>
      </c>
      <c r="L87" s="4">
        <v>250</v>
      </c>
      <c r="M87" s="91" t="s">
        <v>5314</v>
      </c>
    </row>
    <row r="88" spans="1:13" ht="60" x14ac:dyDescent="0.2">
      <c r="A88" s="91">
        <v>80</v>
      </c>
      <c r="B88" s="441" t="s">
        <v>5360</v>
      </c>
      <c r="C88" s="442" t="s">
        <v>5332</v>
      </c>
      <c r="D88" s="91" t="s">
        <v>5361</v>
      </c>
      <c r="E88" s="91" t="s">
        <v>5358</v>
      </c>
      <c r="F88" s="91" t="s">
        <v>5276</v>
      </c>
      <c r="G88" s="443" t="s">
        <v>5360</v>
      </c>
      <c r="H88" s="91"/>
      <c r="I88" s="91" t="s">
        <v>5276</v>
      </c>
      <c r="J88" s="91" t="s">
        <v>5336</v>
      </c>
      <c r="K88" s="4"/>
      <c r="L88" s="4">
        <v>50000</v>
      </c>
      <c r="M88" s="91"/>
    </row>
    <row r="89" spans="1:13" ht="60" x14ac:dyDescent="0.2">
      <c r="A89" s="91">
        <v>81</v>
      </c>
      <c r="B89" s="441" t="s">
        <v>5360</v>
      </c>
      <c r="C89" s="442" t="s">
        <v>5332</v>
      </c>
      <c r="D89" s="91" t="s">
        <v>5361</v>
      </c>
      <c r="E89" s="91" t="s">
        <v>5358</v>
      </c>
      <c r="F89" s="91" t="s">
        <v>5276</v>
      </c>
      <c r="G89" s="443" t="s">
        <v>5360</v>
      </c>
      <c r="H89" s="91"/>
      <c r="I89" s="91" t="s">
        <v>5276</v>
      </c>
      <c r="J89" s="91" t="s">
        <v>5336</v>
      </c>
      <c r="K89" s="4"/>
      <c r="L89" s="4">
        <v>20000</v>
      </c>
      <c r="M89" s="91"/>
    </row>
    <row r="90" spans="1:13" ht="60" x14ac:dyDescent="0.2">
      <c r="A90" s="91">
        <v>82</v>
      </c>
      <c r="B90" s="441" t="s">
        <v>5360</v>
      </c>
      <c r="C90" s="442" t="s">
        <v>5332</v>
      </c>
      <c r="D90" s="91" t="s">
        <v>5361</v>
      </c>
      <c r="E90" s="91" t="s">
        <v>5358</v>
      </c>
      <c r="F90" s="91" t="s">
        <v>5276</v>
      </c>
      <c r="G90" s="443" t="s">
        <v>5360</v>
      </c>
      <c r="H90" s="91"/>
      <c r="I90" s="91" t="s">
        <v>5276</v>
      </c>
      <c r="J90" s="91" t="s">
        <v>5336</v>
      </c>
      <c r="K90" s="4"/>
      <c r="L90" s="4">
        <v>41161.67</v>
      </c>
      <c r="M90" s="91"/>
    </row>
    <row r="91" spans="1:13" ht="60" x14ac:dyDescent="0.2">
      <c r="A91" s="91">
        <v>83</v>
      </c>
      <c r="B91" s="441" t="s">
        <v>5362</v>
      </c>
      <c r="C91" s="442" t="s">
        <v>5332</v>
      </c>
      <c r="D91" s="91" t="s">
        <v>5361</v>
      </c>
      <c r="E91" s="91" t="s">
        <v>5358</v>
      </c>
      <c r="F91" s="91" t="s">
        <v>5276</v>
      </c>
      <c r="G91" s="443" t="s">
        <v>5362</v>
      </c>
      <c r="H91" s="91"/>
      <c r="I91" s="91" t="s">
        <v>5276</v>
      </c>
      <c r="J91" s="91" t="s">
        <v>5336</v>
      </c>
      <c r="K91" s="4"/>
      <c r="L91" s="4">
        <v>58838.33</v>
      </c>
      <c r="M91" s="91"/>
    </row>
    <row r="92" spans="1:13" ht="45" x14ac:dyDescent="0.2">
      <c r="A92" s="91">
        <v>84</v>
      </c>
      <c r="B92" s="441" t="s">
        <v>5363</v>
      </c>
      <c r="C92" s="442" t="s">
        <v>5364</v>
      </c>
      <c r="D92" s="91" t="s">
        <v>5365</v>
      </c>
      <c r="E92" s="91" t="s">
        <v>5366</v>
      </c>
      <c r="F92" s="91" t="s">
        <v>5276</v>
      </c>
      <c r="G92" s="443" t="s">
        <v>5363</v>
      </c>
      <c r="H92" s="91"/>
      <c r="I92" s="91" t="s">
        <v>5276</v>
      </c>
      <c r="J92" s="91" t="s">
        <v>5336</v>
      </c>
      <c r="K92" s="4"/>
      <c r="L92" s="4">
        <v>350</v>
      </c>
      <c r="M92" s="91"/>
    </row>
    <row r="93" spans="1:13" ht="45" x14ac:dyDescent="0.2">
      <c r="A93" s="91">
        <v>85</v>
      </c>
      <c r="B93" s="441">
        <v>43028</v>
      </c>
      <c r="C93" s="442" t="s">
        <v>347</v>
      </c>
      <c r="D93" s="91" t="s">
        <v>5280</v>
      </c>
      <c r="E93" s="91" t="s">
        <v>5281</v>
      </c>
      <c r="F93" s="91" t="s">
        <v>5276</v>
      </c>
      <c r="G93" s="443">
        <v>43028</v>
      </c>
      <c r="H93" s="91"/>
      <c r="I93" s="91" t="s">
        <v>5276</v>
      </c>
      <c r="J93" s="91" t="s">
        <v>5277</v>
      </c>
      <c r="K93" s="4">
        <v>62.5</v>
      </c>
      <c r="L93" s="4">
        <v>187.5</v>
      </c>
      <c r="M93" s="91" t="s">
        <v>5314</v>
      </c>
    </row>
    <row r="94" spans="1:13" ht="45" x14ac:dyDescent="0.2">
      <c r="A94" s="91">
        <v>86</v>
      </c>
      <c r="B94" s="441">
        <v>43028</v>
      </c>
      <c r="C94" s="442" t="s">
        <v>347</v>
      </c>
      <c r="D94" s="91" t="s">
        <v>5280</v>
      </c>
      <c r="E94" s="91" t="s">
        <v>5281</v>
      </c>
      <c r="F94" s="91" t="s">
        <v>5276</v>
      </c>
      <c r="G94" s="443">
        <v>43028</v>
      </c>
      <c r="H94" s="91"/>
      <c r="I94" s="91" t="s">
        <v>5276</v>
      </c>
      <c r="J94" s="91" t="s">
        <v>5277</v>
      </c>
      <c r="K94" s="4">
        <v>62.5</v>
      </c>
      <c r="L94" s="4">
        <v>125</v>
      </c>
      <c r="M94" s="91" t="s">
        <v>5314</v>
      </c>
    </row>
    <row r="95" spans="1:13" ht="45" x14ac:dyDescent="0.2">
      <c r="A95" s="91">
        <v>87</v>
      </c>
      <c r="B95" s="441">
        <v>43028</v>
      </c>
      <c r="C95" s="442" t="s">
        <v>347</v>
      </c>
      <c r="D95" s="91" t="s">
        <v>5280</v>
      </c>
      <c r="E95" s="91" t="s">
        <v>5281</v>
      </c>
      <c r="F95" s="91" t="s">
        <v>5276</v>
      </c>
      <c r="G95" s="443">
        <v>43028</v>
      </c>
      <c r="H95" s="91"/>
      <c r="I95" s="91" t="s">
        <v>5276</v>
      </c>
      <c r="J95" s="91" t="s">
        <v>5277</v>
      </c>
      <c r="K95" s="4">
        <v>62.5</v>
      </c>
      <c r="L95" s="4">
        <v>500</v>
      </c>
      <c r="M95" s="91" t="s">
        <v>5314</v>
      </c>
    </row>
    <row r="96" spans="1:13" ht="45" x14ac:dyDescent="0.2">
      <c r="A96" s="91">
        <v>88</v>
      </c>
      <c r="B96" s="441" t="s">
        <v>5367</v>
      </c>
      <c r="C96" s="442" t="s">
        <v>5332</v>
      </c>
      <c r="D96" s="91" t="s">
        <v>5368</v>
      </c>
      <c r="E96" s="91" t="s">
        <v>5334</v>
      </c>
      <c r="F96" s="91" t="s">
        <v>5276</v>
      </c>
      <c r="G96" s="443" t="s">
        <v>5367</v>
      </c>
      <c r="H96" s="91"/>
      <c r="I96" s="91" t="s">
        <v>5276</v>
      </c>
      <c r="J96" s="91" t="s">
        <v>5336</v>
      </c>
      <c r="K96" s="4">
        <v>450</v>
      </c>
      <c r="L96" s="4">
        <v>1500</v>
      </c>
      <c r="M96" s="91"/>
    </row>
    <row r="97" spans="1:13" ht="45" x14ac:dyDescent="0.2">
      <c r="A97" s="91">
        <v>89</v>
      </c>
      <c r="B97" s="441">
        <v>42989</v>
      </c>
      <c r="C97" s="442" t="s">
        <v>347</v>
      </c>
      <c r="D97" s="91" t="s">
        <v>5301</v>
      </c>
      <c r="E97" s="91">
        <v>400196364</v>
      </c>
      <c r="F97" s="91" t="s">
        <v>5276</v>
      </c>
      <c r="G97" s="443">
        <v>42989</v>
      </c>
      <c r="H97" s="91"/>
      <c r="I97" s="91" t="s">
        <v>5295</v>
      </c>
      <c r="J97" s="91" t="s">
        <v>5277</v>
      </c>
      <c r="K97" s="4">
        <v>7.6700000000000004E-2</v>
      </c>
      <c r="L97" s="4">
        <v>460</v>
      </c>
      <c r="M97" s="91" t="s">
        <v>5290</v>
      </c>
    </row>
    <row r="98" spans="1:13" ht="45" x14ac:dyDescent="0.2">
      <c r="A98" s="91">
        <v>90</v>
      </c>
      <c r="B98" s="441">
        <v>42993</v>
      </c>
      <c r="C98" s="442" t="s">
        <v>347</v>
      </c>
      <c r="D98" s="91" t="s">
        <v>5301</v>
      </c>
      <c r="E98" s="91">
        <v>400196364</v>
      </c>
      <c r="F98" s="91" t="s">
        <v>5276</v>
      </c>
      <c r="G98" s="443">
        <v>42993</v>
      </c>
      <c r="H98" s="91"/>
      <c r="I98" s="91" t="s">
        <v>5369</v>
      </c>
      <c r="J98" s="91" t="s">
        <v>5277</v>
      </c>
      <c r="K98" s="4">
        <v>7.6700000000000004E-2</v>
      </c>
      <c r="L98" s="4">
        <v>460</v>
      </c>
      <c r="M98" s="91" t="s">
        <v>5290</v>
      </c>
    </row>
    <row r="99" spans="1:13" ht="45" x14ac:dyDescent="0.2">
      <c r="A99" s="91">
        <v>91</v>
      </c>
      <c r="B99" s="441">
        <v>42993</v>
      </c>
      <c r="C99" s="442" t="s">
        <v>347</v>
      </c>
      <c r="D99" s="91" t="s">
        <v>5301</v>
      </c>
      <c r="E99" s="91">
        <v>400196364</v>
      </c>
      <c r="F99" s="91" t="s">
        <v>5276</v>
      </c>
      <c r="G99" s="443">
        <v>42993</v>
      </c>
      <c r="H99" s="91"/>
      <c r="I99" s="91" t="s">
        <v>5370</v>
      </c>
      <c r="J99" s="91" t="s">
        <v>5277</v>
      </c>
      <c r="K99" s="4">
        <v>0.1167</v>
      </c>
      <c r="L99" s="4">
        <v>350</v>
      </c>
      <c r="M99" s="91" t="s">
        <v>5290</v>
      </c>
    </row>
    <row r="100" spans="1:13" ht="45" x14ac:dyDescent="0.2">
      <c r="A100" s="91">
        <v>92</v>
      </c>
      <c r="B100" s="441">
        <v>42996</v>
      </c>
      <c r="C100" s="442" t="s">
        <v>347</v>
      </c>
      <c r="D100" s="91" t="s">
        <v>5301</v>
      </c>
      <c r="E100" s="91">
        <v>400196364</v>
      </c>
      <c r="F100" s="91" t="s">
        <v>5276</v>
      </c>
      <c r="G100" s="443">
        <v>42996</v>
      </c>
      <c r="H100" s="91"/>
      <c r="I100" s="91" t="s">
        <v>5371</v>
      </c>
      <c r="J100" s="91" t="s">
        <v>5277</v>
      </c>
      <c r="K100" s="4">
        <v>7.6700000000000004E-2</v>
      </c>
      <c r="L100" s="4">
        <v>460</v>
      </c>
      <c r="M100" s="91" t="s">
        <v>5290</v>
      </c>
    </row>
    <row r="101" spans="1:13" ht="45" x14ac:dyDescent="0.2">
      <c r="A101" s="91">
        <v>93</v>
      </c>
      <c r="B101" s="441">
        <v>43000</v>
      </c>
      <c r="C101" s="442" t="s">
        <v>347</v>
      </c>
      <c r="D101" s="91" t="s">
        <v>5301</v>
      </c>
      <c r="E101" s="91">
        <v>400196364</v>
      </c>
      <c r="F101" s="91" t="s">
        <v>5276</v>
      </c>
      <c r="G101" s="443">
        <v>43000</v>
      </c>
      <c r="H101" s="91"/>
      <c r="I101" s="91" t="s">
        <v>5372</v>
      </c>
      <c r="J101" s="91" t="s">
        <v>5277</v>
      </c>
      <c r="K101" s="4">
        <v>7.6700000000000004E-2</v>
      </c>
      <c r="L101" s="4">
        <v>460</v>
      </c>
      <c r="M101" s="91" t="s">
        <v>5290</v>
      </c>
    </row>
    <row r="102" spans="1:13" ht="45" x14ac:dyDescent="0.2">
      <c r="A102" s="91">
        <v>94</v>
      </c>
      <c r="B102" s="441">
        <v>43005</v>
      </c>
      <c r="C102" s="442" t="s">
        <v>347</v>
      </c>
      <c r="D102" s="91" t="s">
        <v>5301</v>
      </c>
      <c r="E102" s="91">
        <v>400196364</v>
      </c>
      <c r="F102" s="91" t="s">
        <v>5276</v>
      </c>
      <c r="G102" s="443">
        <v>43005</v>
      </c>
      <c r="H102" s="91"/>
      <c r="I102" s="91" t="s">
        <v>5373</v>
      </c>
      <c r="J102" s="91" t="s">
        <v>5277</v>
      </c>
      <c r="K102" s="4">
        <v>0.1167</v>
      </c>
      <c r="L102" s="4">
        <v>350</v>
      </c>
      <c r="M102" s="91" t="s">
        <v>5290</v>
      </c>
    </row>
    <row r="103" spans="1:13" ht="45" x14ac:dyDescent="0.2">
      <c r="A103" s="91">
        <v>95</v>
      </c>
      <c r="B103" s="441">
        <v>43007</v>
      </c>
      <c r="C103" s="442" t="s">
        <v>347</v>
      </c>
      <c r="D103" s="91" t="s">
        <v>5301</v>
      </c>
      <c r="E103" s="91">
        <v>400196364</v>
      </c>
      <c r="F103" s="91" t="s">
        <v>5276</v>
      </c>
      <c r="G103" s="443">
        <v>43007</v>
      </c>
      <c r="H103" s="91"/>
      <c r="I103" s="91" t="s">
        <v>5374</v>
      </c>
      <c r="J103" s="91" t="s">
        <v>5277</v>
      </c>
      <c r="K103" s="4">
        <v>7.6700000000000004E-2</v>
      </c>
      <c r="L103" s="4">
        <v>460</v>
      </c>
      <c r="M103" s="91" t="s">
        <v>5290</v>
      </c>
    </row>
    <row r="104" spans="1:13" ht="45" x14ac:dyDescent="0.2">
      <c r="A104" s="91">
        <v>96</v>
      </c>
      <c r="B104" s="441">
        <v>42992</v>
      </c>
      <c r="C104" s="442" t="s">
        <v>347</v>
      </c>
      <c r="D104" s="91" t="s">
        <v>5288</v>
      </c>
      <c r="E104" s="91">
        <v>200179145</v>
      </c>
      <c r="F104" s="91" t="s">
        <v>5276</v>
      </c>
      <c r="G104" s="443">
        <v>42992</v>
      </c>
      <c r="H104" s="91"/>
      <c r="I104" s="91" t="s">
        <v>5375</v>
      </c>
      <c r="J104" s="91" t="s">
        <v>5277</v>
      </c>
      <c r="K104" s="4">
        <v>1.25</v>
      </c>
      <c r="L104" s="4">
        <v>250</v>
      </c>
      <c r="M104" s="91" t="s">
        <v>5325</v>
      </c>
    </row>
    <row r="105" spans="1:13" ht="45" x14ac:dyDescent="0.2">
      <c r="A105" s="91">
        <v>97</v>
      </c>
      <c r="B105" s="441">
        <v>42992</v>
      </c>
      <c r="C105" s="442" t="s">
        <v>347</v>
      </c>
      <c r="D105" s="91" t="s">
        <v>5288</v>
      </c>
      <c r="E105" s="91">
        <v>200179145</v>
      </c>
      <c r="F105" s="91" t="s">
        <v>5276</v>
      </c>
      <c r="G105" s="443">
        <v>42992</v>
      </c>
      <c r="H105" s="91"/>
      <c r="I105" s="91" t="s">
        <v>5375</v>
      </c>
      <c r="J105" s="91" t="s">
        <v>5277</v>
      </c>
      <c r="K105" s="4">
        <v>0.191</v>
      </c>
      <c r="L105" s="4">
        <v>257.85000000000002</v>
      </c>
      <c r="M105" s="91" t="s">
        <v>5325</v>
      </c>
    </row>
    <row r="106" spans="1:13" ht="45" x14ac:dyDescent="0.2">
      <c r="A106" s="91">
        <v>98</v>
      </c>
      <c r="B106" s="441">
        <v>42992</v>
      </c>
      <c r="C106" s="442" t="s">
        <v>347</v>
      </c>
      <c r="D106" s="91" t="s">
        <v>5288</v>
      </c>
      <c r="E106" s="91">
        <v>200179145</v>
      </c>
      <c r="F106" s="91" t="s">
        <v>5276</v>
      </c>
      <c r="G106" s="443">
        <v>42992</v>
      </c>
      <c r="H106" s="91"/>
      <c r="I106" s="91" t="s">
        <v>5375</v>
      </c>
      <c r="J106" s="91" t="s">
        <v>5277</v>
      </c>
      <c r="K106" s="4">
        <v>0.251</v>
      </c>
      <c r="L106" s="4">
        <v>213.35</v>
      </c>
      <c r="M106" s="91" t="s">
        <v>5325</v>
      </c>
    </row>
    <row r="107" spans="1:13" ht="45" x14ac:dyDescent="0.2">
      <c r="A107" s="91">
        <v>99</v>
      </c>
      <c r="B107" s="441">
        <v>42992</v>
      </c>
      <c r="C107" s="442" t="s">
        <v>347</v>
      </c>
      <c r="D107" s="91" t="s">
        <v>5288</v>
      </c>
      <c r="E107" s="91">
        <v>200179145</v>
      </c>
      <c r="F107" s="91" t="s">
        <v>5276</v>
      </c>
      <c r="G107" s="443">
        <v>42992</v>
      </c>
      <c r="H107" s="91"/>
      <c r="I107" s="91" t="s">
        <v>5375</v>
      </c>
      <c r="J107" s="91" t="s">
        <v>5277</v>
      </c>
      <c r="K107" s="4">
        <v>0.28000000000000003</v>
      </c>
      <c r="L107" s="4">
        <v>392</v>
      </c>
      <c r="M107" s="91" t="s">
        <v>5325</v>
      </c>
    </row>
    <row r="108" spans="1:13" ht="45" x14ac:dyDescent="0.2">
      <c r="A108" s="91">
        <v>100</v>
      </c>
      <c r="B108" s="441">
        <v>42992</v>
      </c>
      <c r="C108" s="442" t="s">
        <v>347</v>
      </c>
      <c r="D108" s="91" t="s">
        <v>5288</v>
      </c>
      <c r="E108" s="91">
        <v>200179145</v>
      </c>
      <c r="F108" s="91" t="s">
        <v>5276</v>
      </c>
      <c r="G108" s="443">
        <v>42992</v>
      </c>
      <c r="H108" s="91"/>
      <c r="I108" s="91" t="s">
        <v>5375</v>
      </c>
      <c r="J108" s="91" t="s">
        <v>5277</v>
      </c>
      <c r="K108" s="4">
        <v>0.45700000000000002</v>
      </c>
      <c r="L108" s="4">
        <v>1279.5999999999999</v>
      </c>
      <c r="M108" s="91" t="s">
        <v>5325</v>
      </c>
    </row>
    <row r="109" spans="1:13" ht="45" x14ac:dyDescent="0.2">
      <c r="A109" s="91">
        <v>101</v>
      </c>
      <c r="B109" s="441">
        <v>42992</v>
      </c>
      <c r="C109" s="442" t="s">
        <v>347</v>
      </c>
      <c r="D109" s="91" t="s">
        <v>5288</v>
      </c>
      <c r="E109" s="91">
        <v>200179145</v>
      </c>
      <c r="F109" s="91" t="s">
        <v>5276</v>
      </c>
      <c r="G109" s="443">
        <v>42992</v>
      </c>
      <c r="H109" s="91"/>
      <c r="I109" s="91" t="s">
        <v>5375</v>
      </c>
      <c r="J109" s="91" t="s">
        <v>5277</v>
      </c>
      <c r="K109" s="4">
        <v>0.73599999999999999</v>
      </c>
      <c r="L109" s="4">
        <v>184</v>
      </c>
      <c r="M109" s="91" t="s">
        <v>5306</v>
      </c>
    </row>
    <row r="110" spans="1:13" ht="45" x14ac:dyDescent="0.2">
      <c r="A110" s="91">
        <v>102</v>
      </c>
      <c r="B110" s="441">
        <v>42992</v>
      </c>
      <c r="C110" s="442" t="s">
        <v>347</v>
      </c>
      <c r="D110" s="91" t="s">
        <v>5288</v>
      </c>
      <c r="E110" s="91">
        <v>200179145</v>
      </c>
      <c r="F110" s="91" t="s">
        <v>5276</v>
      </c>
      <c r="G110" s="443">
        <v>42992</v>
      </c>
      <c r="H110" s="91"/>
      <c r="I110" s="91" t="s">
        <v>5375</v>
      </c>
      <c r="J110" s="91" t="s">
        <v>5277</v>
      </c>
      <c r="K110" s="4">
        <v>0.1704</v>
      </c>
      <c r="L110" s="4">
        <v>230</v>
      </c>
      <c r="M110" s="91" t="s">
        <v>5306</v>
      </c>
    </row>
    <row r="111" spans="1:13" ht="45" x14ac:dyDescent="0.2">
      <c r="A111" s="91">
        <v>103</v>
      </c>
      <c r="B111" s="441">
        <v>42992</v>
      </c>
      <c r="C111" s="442" t="s">
        <v>347</v>
      </c>
      <c r="D111" s="91" t="s">
        <v>5288</v>
      </c>
      <c r="E111" s="91">
        <v>200179145</v>
      </c>
      <c r="F111" s="91" t="s">
        <v>5276</v>
      </c>
      <c r="G111" s="443">
        <v>42992</v>
      </c>
      <c r="H111" s="91"/>
      <c r="I111" s="91" t="s">
        <v>5375</v>
      </c>
      <c r="J111" s="91" t="s">
        <v>5277</v>
      </c>
      <c r="K111" s="4">
        <v>0.14349999999999999</v>
      </c>
      <c r="L111" s="4">
        <v>200.9</v>
      </c>
      <c r="M111" s="91" t="s">
        <v>5306</v>
      </c>
    </row>
    <row r="112" spans="1:13" ht="45" x14ac:dyDescent="0.2">
      <c r="A112" s="91">
        <v>104</v>
      </c>
      <c r="B112" s="441">
        <v>42992</v>
      </c>
      <c r="C112" s="442" t="s">
        <v>347</v>
      </c>
      <c r="D112" s="91" t="s">
        <v>5288</v>
      </c>
      <c r="E112" s="91">
        <v>200179145</v>
      </c>
      <c r="F112" s="91" t="s">
        <v>5276</v>
      </c>
      <c r="G112" s="443">
        <v>42992</v>
      </c>
      <c r="H112" s="91"/>
      <c r="I112" s="91" t="s">
        <v>5375</v>
      </c>
      <c r="J112" s="91" t="s">
        <v>5277</v>
      </c>
      <c r="K112" s="4">
        <v>7.9200000000000007E-2</v>
      </c>
      <c r="L112" s="4">
        <v>158.33000000000001</v>
      </c>
      <c r="M112" s="91" t="s">
        <v>5306</v>
      </c>
    </row>
    <row r="113" spans="1:13" ht="45" x14ac:dyDescent="0.2">
      <c r="A113" s="91">
        <v>105</v>
      </c>
      <c r="B113" s="441">
        <v>42993</v>
      </c>
      <c r="C113" s="442" t="s">
        <v>347</v>
      </c>
      <c r="D113" s="91" t="s">
        <v>5288</v>
      </c>
      <c r="E113" s="91">
        <v>200179145</v>
      </c>
      <c r="F113" s="91" t="s">
        <v>5276</v>
      </c>
      <c r="G113" s="443">
        <v>42993</v>
      </c>
      <c r="H113" s="91"/>
      <c r="I113" s="91" t="s">
        <v>5375</v>
      </c>
      <c r="J113" s="91" t="s">
        <v>5277</v>
      </c>
      <c r="K113" s="4">
        <v>0.76470000000000005</v>
      </c>
      <c r="L113" s="4">
        <v>1170</v>
      </c>
      <c r="M113" s="91" t="s">
        <v>5325</v>
      </c>
    </row>
    <row r="114" spans="1:13" ht="45" x14ac:dyDescent="0.2">
      <c r="A114" s="91">
        <v>106</v>
      </c>
      <c r="B114" s="441">
        <v>42996</v>
      </c>
      <c r="C114" s="442" t="s">
        <v>347</v>
      </c>
      <c r="D114" s="91" t="s">
        <v>5288</v>
      </c>
      <c r="E114" s="91">
        <v>200179145</v>
      </c>
      <c r="F114" s="91" t="s">
        <v>5276</v>
      </c>
      <c r="G114" s="443">
        <v>42996</v>
      </c>
      <c r="H114" s="91"/>
      <c r="I114" s="91" t="s">
        <v>5375</v>
      </c>
      <c r="J114" s="91" t="s">
        <v>5277</v>
      </c>
      <c r="K114" s="4">
        <v>1.5</v>
      </c>
      <c r="L114" s="4">
        <v>600</v>
      </c>
      <c r="M114" s="91" t="s">
        <v>5325</v>
      </c>
    </row>
    <row r="115" spans="1:13" ht="45" x14ac:dyDescent="0.2">
      <c r="A115" s="91">
        <v>107</v>
      </c>
      <c r="B115" s="441">
        <v>42996</v>
      </c>
      <c r="C115" s="442" t="s">
        <v>347</v>
      </c>
      <c r="D115" s="91" t="s">
        <v>5288</v>
      </c>
      <c r="E115" s="91">
        <v>200179145</v>
      </c>
      <c r="F115" s="91" t="s">
        <v>5276</v>
      </c>
      <c r="G115" s="443">
        <v>42996</v>
      </c>
      <c r="H115" s="91"/>
      <c r="I115" s="91" t="s">
        <v>5375</v>
      </c>
      <c r="J115" s="91" t="s">
        <v>5277</v>
      </c>
      <c r="K115" s="4">
        <v>2.875</v>
      </c>
      <c r="L115" s="4">
        <v>920</v>
      </c>
      <c r="M115" s="91" t="s">
        <v>5325</v>
      </c>
    </row>
    <row r="116" spans="1:13" ht="45" x14ac:dyDescent="0.2">
      <c r="A116" s="91">
        <v>108</v>
      </c>
      <c r="B116" s="441">
        <v>42996</v>
      </c>
      <c r="C116" s="442" t="s">
        <v>347</v>
      </c>
      <c r="D116" s="91" t="s">
        <v>5288</v>
      </c>
      <c r="E116" s="91">
        <v>200179145</v>
      </c>
      <c r="F116" s="91" t="s">
        <v>5276</v>
      </c>
      <c r="G116" s="443">
        <v>42996</v>
      </c>
      <c r="H116" s="91"/>
      <c r="I116" s="91" t="s">
        <v>5375</v>
      </c>
      <c r="J116" s="91" t="s">
        <v>5277</v>
      </c>
      <c r="K116" s="4">
        <v>2.34</v>
      </c>
      <c r="L116" s="4">
        <v>1404</v>
      </c>
      <c r="M116" s="91" t="s">
        <v>5325</v>
      </c>
    </row>
    <row r="117" spans="1:13" ht="45" x14ac:dyDescent="0.2">
      <c r="A117" s="91">
        <v>109</v>
      </c>
      <c r="B117" s="441">
        <v>42996</v>
      </c>
      <c r="C117" s="442" t="s">
        <v>347</v>
      </c>
      <c r="D117" s="91" t="s">
        <v>5288</v>
      </c>
      <c r="E117" s="91">
        <v>200179145</v>
      </c>
      <c r="F117" s="91" t="s">
        <v>5276</v>
      </c>
      <c r="G117" s="443">
        <v>42996</v>
      </c>
      <c r="H117" s="91"/>
      <c r="I117" s="91" t="s">
        <v>5375</v>
      </c>
      <c r="J117" s="91" t="s">
        <v>5277</v>
      </c>
      <c r="K117" s="4">
        <v>0.20499999999999999</v>
      </c>
      <c r="L117" s="4">
        <v>205</v>
      </c>
      <c r="M117" s="91" t="s">
        <v>5290</v>
      </c>
    </row>
    <row r="118" spans="1:13" ht="45" x14ac:dyDescent="0.2">
      <c r="A118" s="91">
        <v>110</v>
      </c>
      <c r="B118" s="441">
        <v>42996</v>
      </c>
      <c r="C118" s="442" t="s">
        <v>347</v>
      </c>
      <c r="D118" s="91" t="s">
        <v>5288</v>
      </c>
      <c r="E118" s="91">
        <v>200179145</v>
      </c>
      <c r="F118" s="91" t="s">
        <v>5276</v>
      </c>
      <c r="G118" s="443">
        <v>42996</v>
      </c>
      <c r="H118" s="91"/>
      <c r="I118" s="91" t="s">
        <v>5375</v>
      </c>
      <c r="J118" s="91" t="s">
        <v>5277</v>
      </c>
      <c r="K118" s="4">
        <v>0.1794</v>
      </c>
      <c r="L118" s="4">
        <v>305</v>
      </c>
      <c r="M118" s="91" t="s">
        <v>5325</v>
      </c>
    </row>
    <row r="119" spans="1:13" ht="54.95" customHeight="1" x14ac:dyDescent="0.2">
      <c r="A119" s="91">
        <v>111</v>
      </c>
      <c r="B119" s="441">
        <v>42996</v>
      </c>
      <c r="C119" s="442" t="s">
        <v>347</v>
      </c>
      <c r="D119" s="91" t="s">
        <v>5288</v>
      </c>
      <c r="E119" s="91">
        <v>200179145</v>
      </c>
      <c r="F119" s="91" t="s">
        <v>5276</v>
      </c>
      <c r="G119" s="443">
        <v>42996</v>
      </c>
      <c r="H119" s="91"/>
      <c r="I119" s="91" t="s">
        <v>5375</v>
      </c>
      <c r="J119" s="91" t="s">
        <v>5277</v>
      </c>
      <c r="K119" s="4">
        <v>0.45700000000000002</v>
      </c>
      <c r="L119" s="4">
        <v>159.94999999999999</v>
      </c>
      <c r="M119" s="91" t="s">
        <v>5325</v>
      </c>
    </row>
    <row r="120" spans="1:13" ht="54.95" customHeight="1" x14ac:dyDescent="0.2">
      <c r="A120" s="91">
        <v>112</v>
      </c>
      <c r="B120" s="441">
        <v>42996</v>
      </c>
      <c r="C120" s="442" t="s">
        <v>347</v>
      </c>
      <c r="D120" s="91" t="s">
        <v>5288</v>
      </c>
      <c r="E120" s="91">
        <v>200179145</v>
      </c>
      <c r="F120" s="91" t="s">
        <v>5276</v>
      </c>
      <c r="G120" s="443">
        <v>42996</v>
      </c>
      <c r="H120" s="91"/>
      <c r="I120" s="91" t="s">
        <v>5375</v>
      </c>
      <c r="J120" s="91" t="s">
        <v>5277</v>
      </c>
      <c r="K120" s="4">
        <v>0.22800000000000001</v>
      </c>
      <c r="L120" s="4">
        <v>228</v>
      </c>
      <c r="M120" s="91" t="s">
        <v>5325</v>
      </c>
    </row>
    <row r="121" spans="1:13" ht="54.95" customHeight="1" x14ac:dyDescent="0.2">
      <c r="A121" s="91">
        <v>113</v>
      </c>
      <c r="B121" s="441">
        <v>42996</v>
      </c>
      <c r="C121" s="442" t="s">
        <v>347</v>
      </c>
      <c r="D121" s="91" t="s">
        <v>5288</v>
      </c>
      <c r="E121" s="91">
        <v>200179145</v>
      </c>
      <c r="F121" s="91" t="s">
        <v>5276</v>
      </c>
      <c r="G121" s="443">
        <v>42996</v>
      </c>
      <c r="H121" s="91"/>
      <c r="I121" s="91" t="s">
        <v>5375</v>
      </c>
      <c r="J121" s="91" t="s">
        <v>5277</v>
      </c>
      <c r="K121" s="4">
        <v>0.1305</v>
      </c>
      <c r="L121" s="4">
        <v>313.10000000000002</v>
      </c>
      <c r="M121" s="91" t="s">
        <v>5325</v>
      </c>
    </row>
    <row r="122" spans="1:13" ht="54.95" customHeight="1" x14ac:dyDescent="0.2">
      <c r="A122" s="91">
        <v>114</v>
      </c>
      <c r="B122" s="441">
        <v>42996</v>
      </c>
      <c r="C122" s="442" t="s">
        <v>347</v>
      </c>
      <c r="D122" s="91" t="s">
        <v>5288</v>
      </c>
      <c r="E122" s="91">
        <v>200179145</v>
      </c>
      <c r="F122" s="91" t="s">
        <v>5276</v>
      </c>
      <c r="G122" s="443">
        <v>42996</v>
      </c>
      <c r="H122" s="91"/>
      <c r="I122" s="91" t="s">
        <v>5375</v>
      </c>
      <c r="J122" s="91" t="s">
        <v>5277</v>
      </c>
      <c r="K122" s="4">
        <v>0.45700000000000002</v>
      </c>
      <c r="L122" s="4">
        <v>319.89999999999998</v>
      </c>
      <c r="M122" s="91" t="s">
        <v>5325</v>
      </c>
    </row>
    <row r="123" spans="1:13" ht="54.95" customHeight="1" x14ac:dyDescent="0.2">
      <c r="A123" s="91">
        <v>115</v>
      </c>
      <c r="B123" s="441">
        <v>42996</v>
      </c>
      <c r="C123" s="442" t="s">
        <v>347</v>
      </c>
      <c r="D123" s="91" t="s">
        <v>5288</v>
      </c>
      <c r="E123" s="91">
        <v>200179145</v>
      </c>
      <c r="F123" s="91" t="s">
        <v>5276</v>
      </c>
      <c r="G123" s="443">
        <v>42996</v>
      </c>
      <c r="H123" s="91"/>
      <c r="I123" s="91" t="s">
        <v>5375</v>
      </c>
      <c r="J123" s="91" t="s">
        <v>5277</v>
      </c>
      <c r="K123" s="4">
        <v>0.46139999999999998</v>
      </c>
      <c r="L123" s="4">
        <v>323</v>
      </c>
      <c r="M123" s="91" t="s">
        <v>5376</v>
      </c>
    </row>
    <row r="124" spans="1:13" ht="54.95" customHeight="1" x14ac:dyDescent="0.2">
      <c r="A124" s="91">
        <v>116</v>
      </c>
      <c r="B124" s="441">
        <v>42997</v>
      </c>
      <c r="C124" s="442" t="s">
        <v>347</v>
      </c>
      <c r="D124" s="91" t="s">
        <v>5288</v>
      </c>
      <c r="E124" s="91">
        <v>200179145</v>
      </c>
      <c r="F124" s="91" t="s">
        <v>5276</v>
      </c>
      <c r="G124" s="443">
        <v>42997</v>
      </c>
      <c r="H124" s="91"/>
      <c r="I124" s="91" t="s">
        <v>5375</v>
      </c>
      <c r="J124" s="91" t="s">
        <v>5277</v>
      </c>
      <c r="K124" s="4">
        <v>0.22800000000000001</v>
      </c>
      <c r="L124" s="4">
        <v>5472</v>
      </c>
      <c r="M124" s="91" t="s">
        <v>5325</v>
      </c>
    </row>
    <row r="125" spans="1:13" ht="54.95" customHeight="1" x14ac:dyDescent="0.2">
      <c r="A125" s="91">
        <v>117</v>
      </c>
      <c r="B125" s="441">
        <v>42997</v>
      </c>
      <c r="C125" s="442" t="s">
        <v>347</v>
      </c>
      <c r="D125" s="91" t="s">
        <v>5288</v>
      </c>
      <c r="E125" s="91">
        <v>200179145</v>
      </c>
      <c r="F125" s="91" t="s">
        <v>5276</v>
      </c>
      <c r="G125" s="443">
        <v>42997</v>
      </c>
      <c r="H125" s="91"/>
      <c r="I125" s="91" t="s">
        <v>5375</v>
      </c>
      <c r="J125" s="91" t="s">
        <v>5277</v>
      </c>
      <c r="K125" s="4">
        <v>0.28000000000000003</v>
      </c>
      <c r="L125" s="4">
        <v>392</v>
      </c>
      <c r="M125" s="91" t="s">
        <v>5325</v>
      </c>
    </row>
    <row r="126" spans="1:13" ht="54.95" customHeight="1" x14ac:dyDescent="0.2">
      <c r="A126" s="91">
        <v>118</v>
      </c>
      <c r="B126" s="441">
        <v>42998</v>
      </c>
      <c r="C126" s="442" t="s">
        <v>347</v>
      </c>
      <c r="D126" s="91" t="s">
        <v>5288</v>
      </c>
      <c r="E126" s="91">
        <v>200179145</v>
      </c>
      <c r="F126" s="91" t="s">
        <v>5276</v>
      </c>
      <c r="G126" s="443">
        <v>42998</v>
      </c>
      <c r="H126" s="91"/>
      <c r="I126" s="91" t="s">
        <v>5375</v>
      </c>
      <c r="J126" s="91" t="s">
        <v>5277</v>
      </c>
      <c r="K126" s="4">
        <v>0.13400000000000001</v>
      </c>
      <c r="L126" s="4">
        <v>268</v>
      </c>
      <c r="M126" s="91" t="s">
        <v>5290</v>
      </c>
    </row>
    <row r="127" spans="1:13" ht="54.95" customHeight="1" x14ac:dyDescent="0.2">
      <c r="A127" s="91">
        <v>119</v>
      </c>
      <c r="B127" s="441">
        <v>42998</v>
      </c>
      <c r="C127" s="442" t="s">
        <v>347</v>
      </c>
      <c r="D127" s="91" t="s">
        <v>5288</v>
      </c>
      <c r="E127" s="91">
        <v>200179145</v>
      </c>
      <c r="F127" s="91" t="s">
        <v>5276</v>
      </c>
      <c r="G127" s="443">
        <v>42998</v>
      </c>
      <c r="H127" s="91"/>
      <c r="I127" s="91" t="s">
        <v>5375</v>
      </c>
      <c r="J127" s="91" t="s">
        <v>5277</v>
      </c>
      <c r="K127" s="4">
        <v>0.16109999999999999</v>
      </c>
      <c r="L127" s="4">
        <v>241.6</v>
      </c>
      <c r="M127" s="91" t="s">
        <v>5290</v>
      </c>
    </row>
    <row r="128" spans="1:13" ht="54.95" customHeight="1" x14ac:dyDescent="0.2">
      <c r="A128" s="91">
        <v>120</v>
      </c>
      <c r="B128" s="441">
        <v>42998</v>
      </c>
      <c r="C128" s="442" t="s">
        <v>347</v>
      </c>
      <c r="D128" s="91" t="s">
        <v>5288</v>
      </c>
      <c r="E128" s="91">
        <v>200179145</v>
      </c>
      <c r="F128" s="91" t="s">
        <v>5276</v>
      </c>
      <c r="G128" s="443">
        <v>42998</v>
      </c>
      <c r="H128" s="91"/>
      <c r="I128" s="91" t="s">
        <v>5375</v>
      </c>
      <c r="J128" s="91" t="s">
        <v>5277</v>
      </c>
      <c r="K128" s="4">
        <v>0.1704</v>
      </c>
      <c r="L128" s="4">
        <v>230</v>
      </c>
      <c r="M128" s="91" t="s">
        <v>5290</v>
      </c>
    </row>
    <row r="129" spans="1:13" ht="54.95" customHeight="1" x14ac:dyDescent="0.2">
      <c r="A129" s="91">
        <v>121</v>
      </c>
      <c r="B129" s="441">
        <v>42998</v>
      </c>
      <c r="C129" s="442" t="s">
        <v>347</v>
      </c>
      <c r="D129" s="91" t="s">
        <v>5288</v>
      </c>
      <c r="E129" s="91">
        <v>200179145</v>
      </c>
      <c r="F129" s="91" t="s">
        <v>5276</v>
      </c>
      <c r="G129" s="443">
        <v>42998</v>
      </c>
      <c r="H129" s="91"/>
      <c r="I129" s="91" t="s">
        <v>5375</v>
      </c>
      <c r="J129" s="91" t="s">
        <v>5277</v>
      </c>
      <c r="K129" s="4">
        <v>0.18210000000000001</v>
      </c>
      <c r="L129" s="4">
        <v>218.5</v>
      </c>
      <c r="M129" s="91" t="s">
        <v>5290</v>
      </c>
    </row>
    <row r="130" spans="1:13" ht="54.95" customHeight="1" x14ac:dyDescent="0.2">
      <c r="A130" s="91">
        <v>122</v>
      </c>
      <c r="B130" s="441">
        <v>42999</v>
      </c>
      <c r="C130" s="442" t="s">
        <v>347</v>
      </c>
      <c r="D130" s="91" t="s">
        <v>5288</v>
      </c>
      <c r="E130" s="91">
        <v>200179145</v>
      </c>
      <c r="F130" s="91" t="s">
        <v>5276</v>
      </c>
      <c r="G130" s="443">
        <v>42999</v>
      </c>
      <c r="H130" s="91"/>
      <c r="I130" s="91" t="s">
        <v>5375</v>
      </c>
      <c r="J130" s="91" t="s">
        <v>5277</v>
      </c>
      <c r="K130" s="4">
        <v>1.25</v>
      </c>
      <c r="L130" s="4">
        <v>750</v>
      </c>
      <c r="M130" s="91" t="s">
        <v>5325</v>
      </c>
    </row>
    <row r="131" spans="1:13" ht="54.95" customHeight="1" x14ac:dyDescent="0.2">
      <c r="A131" s="91">
        <v>123</v>
      </c>
      <c r="B131" s="441">
        <v>42999</v>
      </c>
      <c r="C131" s="442" t="s">
        <v>347</v>
      </c>
      <c r="D131" s="91" t="s">
        <v>5288</v>
      </c>
      <c r="E131" s="91">
        <v>200179145</v>
      </c>
      <c r="F131" s="91" t="s">
        <v>5276</v>
      </c>
      <c r="G131" s="443">
        <v>42999</v>
      </c>
      <c r="H131" s="91"/>
      <c r="I131" s="91" t="s">
        <v>5375</v>
      </c>
      <c r="J131" s="91" t="s">
        <v>5277</v>
      </c>
      <c r="K131" s="4">
        <v>1.7285999999999999</v>
      </c>
      <c r="L131" s="4">
        <v>242</v>
      </c>
      <c r="M131" s="91" t="s">
        <v>5325</v>
      </c>
    </row>
    <row r="132" spans="1:13" ht="54.95" customHeight="1" x14ac:dyDescent="0.2">
      <c r="A132" s="91">
        <v>124</v>
      </c>
      <c r="B132" s="441">
        <v>42999</v>
      </c>
      <c r="C132" s="442" t="s">
        <v>347</v>
      </c>
      <c r="D132" s="91" t="s">
        <v>5288</v>
      </c>
      <c r="E132" s="91">
        <v>200179145</v>
      </c>
      <c r="F132" s="91" t="s">
        <v>5276</v>
      </c>
      <c r="G132" s="443">
        <v>42999</v>
      </c>
      <c r="H132" s="91"/>
      <c r="I132" s="91" t="s">
        <v>5375</v>
      </c>
      <c r="J132" s="91" t="s">
        <v>5277</v>
      </c>
      <c r="K132" s="4">
        <v>2.34</v>
      </c>
      <c r="L132" s="4">
        <v>936</v>
      </c>
      <c r="M132" s="91" t="s">
        <v>5325</v>
      </c>
    </row>
    <row r="133" spans="1:13" ht="54.95" customHeight="1" x14ac:dyDescent="0.2">
      <c r="A133" s="91">
        <v>125</v>
      </c>
      <c r="B133" s="441">
        <v>42999</v>
      </c>
      <c r="C133" s="442" t="s">
        <v>347</v>
      </c>
      <c r="D133" s="91" t="s">
        <v>5288</v>
      </c>
      <c r="E133" s="91">
        <v>200179145</v>
      </c>
      <c r="F133" s="91" t="s">
        <v>5276</v>
      </c>
      <c r="G133" s="443">
        <v>42999</v>
      </c>
      <c r="H133" s="91"/>
      <c r="I133" s="91" t="s">
        <v>5375</v>
      </c>
      <c r="J133" s="91" t="s">
        <v>5277</v>
      </c>
      <c r="K133" s="4">
        <v>0.28000000000000003</v>
      </c>
      <c r="L133" s="4">
        <v>196</v>
      </c>
      <c r="M133" s="91" t="s">
        <v>5325</v>
      </c>
    </row>
    <row r="134" spans="1:13" ht="54.95" customHeight="1" x14ac:dyDescent="0.2">
      <c r="A134" s="91">
        <v>126</v>
      </c>
      <c r="B134" s="441">
        <v>42999</v>
      </c>
      <c r="C134" s="442" t="s">
        <v>347</v>
      </c>
      <c r="D134" s="91" t="s">
        <v>5288</v>
      </c>
      <c r="E134" s="91">
        <v>200179145</v>
      </c>
      <c r="F134" s="91" t="s">
        <v>5276</v>
      </c>
      <c r="G134" s="443">
        <v>42999</v>
      </c>
      <c r="H134" s="91"/>
      <c r="I134" s="91" t="s">
        <v>5375</v>
      </c>
      <c r="J134" s="91" t="s">
        <v>5277</v>
      </c>
      <c r="K134" s="4">
        <v>0.35399999999999998</v>
      </c>
      <c r="L134" s="4">
        <v>354</v>
      </c>
      <c r="M134" s="91" t="s">
        <v>5325</v>
      </c>
    </row>
    <row r="135" spans="1:13" ht="54.95" customHeight="1" x14ac:dyDescent="0.2">
      <c r="A135" s="91">
        <v>127</v>
      </c>
      <c r="B135" s="441">
        <v>42999</v>
      </c>
      <c r="C135" s="442" t="s">
        <v>347</v>
      </c>
      <c r="D135" s="91" t="s">
        <v>5288</v>
      </c>
      <c r="E135" s="91">
        <v>200179145</v>
      </c>
      <c r="F135" s="91" t="s">
        <v>5276</v>
      </c>
      <c r="G135" s="443">
        <v>42999</v>
      </c>
      <c r="H135" s="91"/>
      <c r="I135" s="91" t="s">
        <v>5375</v>
      </c>
      <c r="J135" s="91" t="s">
        <v>5277</v>
      </c>
      <c r="K135" s="4">
        <v>0.82350000000000001</v>
      </c>
      <c r="L135" s="4">
        <v>140</v>
      </c>
      <c r="M135" s="91" t="s">
        <v>5325</v>
      </c>
    </row>
    <row r="136" spans="1:13" ht="54.95" customHeight="1" x14ac:dyDescent="0.2">
      <c r="A136" s="91">
        <v>128</v>
      </c>
      <c r="B136" s="441">
        <v>42999</v>
      </c>
      <c r="C136" s="442" t="s">
        <v>347</v>
      </c>
      <c r="D136" s="91" t="s">
        <v>5288</v>
      </c>
      <c r="E136" s="91">
        <v>200179145</v>
      </c>
      <c r="F136" s="91" t="s">
        <v>5276</v>
      </c>
      <c r="G136" s="443">
        <v>42999</v>
      </c>
      <c r="H136" s="91"/>
      <c r="I136" s="91" t="s">
        <v>5375</v>
      </c>
      <c r="J136" s="91" t="s">
        <v>5277</v>
      </c>
      <c r="K136" s="4">
        <v>0.76470000000000005</v>
      </c>
      <c r="L136" s="4">
        <v>910</v>
      </c>
      <c r="M136" s="91" t="s">
        <v>5325</v>
      </c>
    </row>
    <row r="137" spans="1:13" ht="54.95" customHeight="1" x14ac:dyDescent="0.2">
      <c r="A137" s="91">
        <v>129</v>
      </c>
      <c r="B137" s="441">
        <v>42999</v>
      </c>
      <c r="C137" s="442" t="s">
        <v>347</v>
      </c>
      <c r="D137" s="91" t="s">
        <v>5288</v>
      </c>
      <c r="E137" s="91">
        <v>200179145</v>
      </c>
      <c r="F137" s="91" t="s">
        <v>5276</v>
      </c>
      <c r="G137" s="443">
        <v>42999</v>
      </c>
      <c r="H137" s="91"/>
      <c r="I137" s="91" t="s">
        <v>5375</v>
      </c>
      <c r="J137" s="91" t="s">
        <v>5277</v>
      </c>
      <c r="K137" s="4">
        <v>0.22800000000000001</v>
      </c>
      <c r="L137" s="4">
        <v>456</v>
      </c>
      <c r="M137" s="91" t="s">
        <v>5325</v>
      </c>
    </row>
    <row r="138" spans="1:13" ht="54.95" customHeight="1" x14ac:dyDescent="0.2">
      <c r="A138" s="91">
        <v>130</v>
      </c>
      <c r="B138" s="441">
        <v>42999</v>
      </c>
      <c r="C138" s="442" t="s">
        <v>347</v>
      </c>
      <c r="D138" s="91" t="s">
        <v>5288</v>
      </c>
      <c r="E138" s="91">
        <v>200179145</v>
      </c>
      <c r="F138" s="91" t="s">
        <v>5276</v>
      </c>
      <c r="G138" s="443">
        <v>42999</v>
      </c>
      <c r="H138" s="91"/>
      <c r="I138" s="91" t="s">
        <v>5375</v>
      </c>
      <c r="J138" s="91" t="s">
        <v>5277</v>
      </c>
      <c r="K138" s="4">
        <v>0.45700000000000002</v>
      </c>
      <c r="L138" s="4">
        <v>159.94999999999999</v>
      </c>
      <c r="M138" s="91" t="s">
        <v>5325</v>
      </c>
    </row>
    <row r="139" spans="1:13" ht="54.95" customHeight="1" x14ac:dyDescent="0.2">
      <c r="A139" s="91">
        <v>131</v>
      </c>
      <c r="B139" s="441">
        <v>43006</v>
      </c>
      <c r="C139" s="442" t="s">
        <v>347</v>
      </c>
      <c r="D139" s="91" t="s">
        <v>5303</v>
      </c>
      <c r="E139" s="91" t="s">
        <v>5304</v>
      </c>
      <c r="F139" s="91" t="s">
        <v>5276</v>
      </c>
      <c r="G139" s="443">
        <v>43006</v>
      </c>
      <c r="H139" s="91"/>
      <c r="I139" s="91" t="s">
        <v>5331</v>
      </c>
      <c r="J139" s="91" t="s">
        <v>5277</v>
      </c>
      <c r="K139" s="4">
        <v>0.15</v>
      </c>
      <c r="L139" s="4">
        <v>450</v>
      </c>
      <c r="M139" s="91" t="s">
        <v>5300</v>
      </c>
    </row>
    <row r="140" spans="1:13" ht="54.95" customHeight="1" x14ac:dyDescent="0.2">
      <c r="A140" s="91">
        <v>132</v>
      </c>
      <c r="B140" s="441">
        <v>42999</v>
      </c>
      <c r="C140" s="442" t="s">
        <v>347</v>
      </c>
      <c r="D140" s="91" t="s">
        <v>5303</v>
      </c>
      <c r="E140" s="91" t="s">
        <v>5304</v>
      </c>
      <c r="F140" s="91" t="s">
        <v>5276</v>
      </c>
      <c r="G140" s="443">
        <v>42999</v>
      </c>
      <c r="H140" s="91"/>
      <c r="I140" s="91" t="s">
        <v>5331</v>
      </c>
      <c r="J140" s="91" t="s">
        <v>5277</v>
      </c>
      <c r="K140" s="4">
        <v>0.11899999999999999</v>
      </c>
      <c r="L140" s="4">
        <v>1190</v>
      </c>
      <c r="M140" s="91" t="s">
        <v>5300</v>
      </c>
    </row>
    <row r="141" spans="1:13" ht="54.95" customHeight="1" x14ac:dyDescent="0.2">
      <c r="A141" s="91">
        <v>133</v>
      </c>
      <c r="B141" s="441">
        <v>43012</v>
      </c>
      <c r="C141" s="442" t="s">
        <v>347</v>
      </c>
      <c r="D141" s="91" t="s">
        <v>5303</v>
      </c>
      <c r="E141" s="91" t="s">
        <v>5304</v>
      </c>
      <c r="F141" s="91" t="s">
        <v>5276</v>
      </c>
      <c r="G141" s="443">
        <v>43012</v>
      </c>
      <c r="H141" s="91"/>
      <c r="I141" s="91" t="s">
        <v>5331</v>
      </c>
      <c r="J141" s="91" t="s">
        <v>5277</v>
      </c>
      <c r="K141" s="4">
        <v>0.42</v>
      </c>
      <c r="L141" s="4">
        <v>14532</v>
      </c>
      <c r="M141" s="91" t="s">
        <v>5300</v>
      </c>
    </row>
    <row r="142" spans="1:13" ht="54.95" customHeight="1" x14ac:dyDescent="0.2">
      <c r="A142" s="91">
        <v>134</v>
      </c>
      <c r="B142" s="441" t="s">
        <v>5362</v>
      </c>
      <c r="C142" s="442" t="s">
        <v>5332</v>
      </c>
      <c r="D142" s="91" t="s">
        <v>5361</v>
      </c>
      <c r="E142" s="91" t="s">
        <v>5358</v>
      </c>
      <c r="F142" s="91" t="s">
        <v>5276</v>
      </c>
      <c r="G142" s="443" t="s">
        <v>5362</v>
      </c>
      <c r="H142" s="91"/>
      <c r="I142" s="91" t="s">
        <v>5276</v>
      </c>
      <c r="J142" s="91" t="s">
        <v>5336</v>
      </c>
      <c r="K142" s="4"/>
      <c r="L142" s="4">
        <v>48078.33</v>
      </c>
      <c r="M142" s="91"/>
    </row>
    <row r="143" spans="1:13" ht="54.95" customHeight="1" x14ac:dyDescent="0.2">
      <c r="A143" s="91">
        <v>135</v>
      </c>
      <c r="B143" s="441" t="s">
        <v>5362</v>
      </c>
      <c r="C143" s="442" t="s">
        <v>5332</v>
      </c>
      <c r="D143" s="91" t="s">
        <v>5361</v>
      </c>
      <c r="E143" s="91" t="s">
        <v>5358</v>
      </c>
      <c r="F143" s="91" t="s">
        <v>5276</v>
      </c>
      <c r="G143" s="443" t="s">
        <v>5362</v>
      </c>
      <c r="H143" s="91"/>
      <c r="I143" s="91" t="s">
        <v>5276</v>
      </c>
      <c r="J143" s="91" t="s">
        <v>5336</v>
      </c>
      <c r="K143" s="4"/>
      <c r="L143" s="4">
        <v>13193.5</v>
      </c>
      <c r="M143" s="91"/>
    </row>
    <row r="144" spans="1:13" ht="54.95" customHeight="1" x14ac:dyDescent="0.2">
      <c r="A144" s="91">
        <v>136</v>
      </c>
      <c r="B144" s="441">
        <v>42993</v>
      </c>
      <c r="C144" s="442" t="s">
        <v>347</v>
      </c>
      <c r="D144" s="91" t="s">
        <v>5377</v>
      </c>
      <c r="E144" s="91" t="s">
        <v>5378</v>
      </c>
      <c r="F144" s="91" t="s">
        <v>5276</v>
      </c>
      <c r="G144" s="443">
        <v>42993</v>
      </c>
      <c r="H144" s="91"/>
      <c r="I144" s="91" t="s">
        <v>5379</v>
      </c>
      <c r="J144" s="91" t="s">
        <v>5277</v>
      </c>
      <c r="K144" s="4"/>
      <c r="L144" s="4">
        <v>2500</v>
      </c>
      <c r="M144" s="91" t="s">
        <v>5380</v>
      </c>
    </row>
    <row r="145" spans="1:13" ht="54.95" customHeight="1" x14ac:dyDescent="0.2">
      <c r="A145" s="91">
        <v>137</v>
      </c>
      <c r="B145" s="441">
        <v>43011</v>
      </c>
      <c r="C145" s="442" t="s">
        <v>5273</v>
      </c>
      <c r="D145" s="91" t="s">
        <v>5274</v>
      </c>
      <c r="E145" s="91" t="s">
        <v>5275</v>
      </c>
      <c r="F145" s="91" t="s">
        <v>5276</v>
      </c>
      <c r="G145" s="443">
        <v>43011</v>
      </c>
      <c r="H145" s="91"/>
      <c r="I145" s="91" t="s">
        <v>5276</v>
      </c>
      <c r="J145" s="91" t="s">
        <v>5277</v>
      </c>
      <c r="K145" s="4">
        <v>8</v>
      </c>
      <c r="L145" s="4">
        <v>120</v>
      </c>
      <c r="M145" s="91" t="s">
        <v>5381</v>
      </c>
    </row>
    <row r="146" spans="1:13" ht="54.95" customHeight="1" x14ac:dyDescent="0.2">
      <c r="A146" s="91">
        <v>138</v>
      </c>
      <c r="B146" s="441">
        <v>43011</v>
      </c>
      <c r="C146" s="442" t="s">
        <v>5273</v>
      </c>
      <c r="D146" s="91" t="s">
        <v>5274</v>
      </c>
      <c r="E146" s="91" t="s">
        <v>5275</v>
      </c>
      <c r="F146" s="91" t="s">
        <v>5276</v>
      </c>
      <c r="G146" s="443">
        <v>43011</v>
      </c>
      <c r="H146" s="91"/>
      <c r="I146" s="91" t="s">
        <v>5276</v>
      </c>
      <c r="J146" s="91" t="s">
        <v>5277</v>
      </c>
      <c r="K146" s="4">
        <v>9</v>
      </c>
      <c r="L146" s="4">
        <v>135</v>
      </c>
      <c r="M146" s="91" t="s">
        <v>5381</v>
      </c>
    </row>
    <row r="147" spans="1:13" ht="54.95" customHeight="1" x14ac:dyDescent="0.2">
      <c r="A147" s="91">
        <v>139</v>
      </c>
      <c r="B147" s="441">
        <v>42983</v>
      </c>
      <c r="C147" s="442" t="s">
        <v>347</v>
      </c>
      <c r="D147" s="91" t="s">
        <v>5382</v>
      </c>
      <c r="E147" s="91" t="s">
        <v>5383</v>
      </c>
      <c r="F147" s="91" t="s">
        <v>5276</v>
      </c>
      <c r="G147" s="443">
        <v>42983</v>
      </c>
      <c r="H147" s="91"/>
      <c r="I147" s="91" t="s">
        <v>5384</v>
      </c>
      <c r="J147" s="91" t="s">
        <v>5277</v>
      </c>
      <c r="K147" s="4">
        <v>0.94</v>
      </c>
      <c r="L147" s="4">
        <v>1504</v>
      </c>
      <c r="M147" s="91" t="s">
        <v>5385</v>
      </c>
    </row>
    <row r="148" spans="1:13" ht="54.95" customHeight="1" x14ac:dyDescent="0.2">
      <c r="A148" s="91">
        <v>140</v>
      </c>
      <c r="B148" s="441">
        <v>42983</v>
      </c>
      <c r="C148" s="442" t="s">
        <v>347</v>
      </c>
      <c r="D148" s="91" t="s">
        <v>5382</v>
      </c>
      <c r="E148" s="91" t="s">
        <v>5383</v>
      </c>
      <c r="F148" s="91" t="s">
        <v>5276</v>
      </c>
      <c r="G148" s="443">
        <v>42983</v>
      </c>
      <c r="H148" s="91"/>
      <c r="I148" s="91" t="s">
        <v>5384</v>
      </c>
      <c r="J148" s="91" t="s">
        <v>5277</v>
      </c>
      <c r="K148" s="4">
        <v>0.16700000000000001</v>
      </c>
      <c r="L148" s="4">
        <v>996</v>
      </c>
      <c r="M148" s="80" t="s">
        <v>5306</v>
      </c>
    </row>
    <row r="149" spans="1:13" ht="54.95" customHeight="1" x14ac:dyDescent="0.2">
      <c r="A149" s="91">
        <v>141</v>
      </c>
      <c r="B149" s="441">
        <v>42993</v>
      </c>
      <c r="C149" s="442" t="s">
        <v>347</v>
      </c>
      <c r="D149" s="91" t="s">
        <v>5386</v>
      </c>
      <c r="E149" s="91">
        <v>1026000274</v>
      </c>
      <c r="F149" s="91" t="s">
        <v>5276</v>
      </c>
      <c r="G149" s="443">
        <v>42993</v>
      </c>
      <c r="H149" s="91"/>
      <c r="I149" s="91" t="s">
        <v>5276</v>
      </c>
      <c r="J149" s="91" t="s">
        <v>5277</v>
      </c>
      <c r="K149" s="4">
        <v>12500</v>
      </c>
      <c r="L149" s="4">
        <v>12500</v>
      </c>
      <c r="M149" s="80" t="s">
        <v>5387</v>
      </c>
    </row>
    <row r="150" spans="1:13" ht="54.95" customHeight="1" x14ac:dyDescent="0.2">
      <c r="A150" s="91">
        <v>142</v>
      </c>
      <c r="B150" s="441" t="s">
        <v>5388</v>
      </c>
      <c r="C150" s="442" t="s">
        <v>347</v>
      </c>
      <c r="D150" s="91" t="s">
        <v>5301</v>
      </c>
      <c r="E150" s="91">
        <v>400196364</v>
      </c>
      <c r="F150" s="91" t="s">
        <v>5276</v>
      </c>
      <c r="G150" s="443" t="s">
        <v>5388</v>
      </c>
      <c r="H150" s="91"/>
      <c r="I150" s="91" t="s">
        <v>5276</v>
      </c>
      <c r="J150" s="91" t="s">
        <v>5277</v>
      </c>
      <c r="K150" s="4">
        <v>0</v>
      </c>
      <c r="L150" s="4">
        <v>10289</v>
      </c>
      <c r="M150" s="80" t="s">
        <v>5389</v>
      </c>
    </row>
    <row r="151" spans="1:13" ht="54.95" customHeight="1" x14ac:dyDescent="0.2">
      <c r="A151" s="91">
        <v>143</v>
      </c>
      <c r="B151" s="441">
        <v>43021</v>
      </c>
      <c r="C151" s="442" t="s">
        <v>347</v>
      </c>
      <c r="D151" s="91" t="s">
        <v>5390</v>
      </c>
      <c r="E151" s="91">
        <v>412703686</v>
      </c>
      <c r="F151" s="91" t="s">
        <v>5276</v>
      </c>
      <c r="G151" s="443">
        <v>43021</v>
      </c>
      <c r="H151" s="91"/>
      <c r="I151" s="91" t="s">
        <v>5276</v>
      </c>
      <c r="J151" s="91" t="s">
        <v>5277</v>
      </c>
      <c r="K151" s="4">
        <v>160</v>
      </c>
      <c r="L151" s="4">
        <v>160</v>
      </c>
      <c r="M151" s="80" t="s">
        <v>5391</v>
      </c>
    </row>
    <row r="152" spans="1:13" ht="54.95" customHeight="1" x14ac:dyDescent="0.2">
      <c r="A152" s="91">
        <v>144</v>
      </c>
      <c r="B152" s="441">
        <v>42993</v>
      </c>
      <c r="C152" s="442" t="s">
        <v>347</v>
      </c>
      <c r="D152" s="91" t="s">
        <v>596</v>
      </c>
      <c r="E152" s="91">
        <v>404892513</v>
      </c>
      <c r="F152" s="91" t="s">
        <v>5276</v>
      </c>
      <c r="G152" s="443">
        <v>42993</v>
      </c>
      <c r="H152" s="91"/>
      <c r="I152" s="91" t="s">
        <v>5276</v>
      </c>
      <c r="J152" s="91" t="s">
        <v>5277</v>
      </c>
      <c r="K152" s="4">
        <v>29500</v>
      </c>
      <c r="L152" s="4">
        <v>29500</v>
      </c>
      <c r="M152" s="80" t="s">
        <v>5387</v>
      </c>
    </row>
    <row r="153" spans="1:13" ht="54.95" customHeight="1" x14ac:dyDescent="0.2">
      <c r="A153" s="91">
        <v>145</v>
      </c>
      <c r="B153" s="441" t="s">
        <v>5392</v>
      </c>
      <c r="C153" s="442" t="s">
        <v>347</v>
      </c>
      <c r="D153" s="91" t="s">
        <v>5288</v>
      </c>
      <c r="E153" s="91">
        <v>200179145</v>
      </c>
      <c r="F153" s="91" t="s">
        <v>5276</v>
      </c>
      <c r="G153" s="443" t="s">
        <v>5392</v>
      </c>
      <c r="H153" s="91"/>
      <c r="I153" s="91" t="s">
        <v>5375</v>
      </c>
      <c r="J153" s="91" t="s">
        <v>5277</v>
      </c>
      <c r="K153" s="4">
        <v>0</v>
      </c>
      <c r="L153" s="4">
        <v>175450.7</v>
      </c>
      <c r="M153" s="80" t="s">
        <v>5393</v>
      </c>
    </row>
    <row r="154" spans="1:13" ht="15" x14ac:dyDescent="0.2">
      <c r="A154" s="80" t="s">
        <v>271</v>
      </c>
      <c r="B154" s="344"/>
      <c r="C154" s="442"/>
      <c r="D154" s="80"/>
      <c r="E154" s="80"/>
      <c r="F154" s="80"/>
      <c r="G154" s="80"/>
      <c r="H154" s="80"/>
      <c r="I154" s="80"/>
      <c r="J154" s="80"/>
      <c r="K154" s="4"/>
      <c r="L154" s="4"/>
      <c r="M154" s="80"/>
    </row>
    <row r="155" spans="1:13" ht="15" x14ac:dyDescent="0.3">
      <c r="A155" s="80"/>
      <c r="B155" s="344"/>
      <c r="C155" s="442"/>
      <c r="D155" s="444"/>
      <c r="E155" s="444"/>
      <c r="F155" s="444"/>
      <c r="G155" s="444"/>
      <c r="H155" s="80"/>
      <c r="I155" s="80"/>
      <c r="J155" s="80"/>
      <c r="K155" s="80" t="s">
        <v>456</v>
      </c>
      <c r="L155" s="445">
        <f>SUM(L9:L154)</f>
        <v>852453.34999999963</v>
      </c>
      <c r="M155" s="80"/>
    </row>
    <row r="156" spans="1:13" ht="15" x14ac:dyDescent="0.3">
      <c r="A156" s="446"/>
      <c r="B156" s="446"/>
      <c r="C156" s="446"/>
      <c r="D156" s="446"/>
      <c r="E156" s="446"/>
      <c r="F156" s="446"/>
      <c r="G156" s="446"/>
      <c r="H156" s="446"/>
      <c r="I156" s="446"/>
      <c r="J156" s="446"/>
      <c r="K156" s="446"/>
      <c r="L156" s="364"/>
    </row>
    <row r="157" spans="1:13" ht="15" x14ac:dyDescent="0.3">
      <c r="A157" s="447" t="s">
        <v>457</v>
      </c>
      <c r="B157" s="447"/>
      <c r="C157" s="447"/>
      <c r="D157" s="446"/>
      <c r="E157" s="446"/>
      <c r="F157" s="446"/>
      <c r="G157" s="446"/>
      <c r="H157" s="446"/>
      <c r="I157" s="446"/>
      <c r="J157" s="446"/>
      <c r="K157" s="446"/>
      <c r="L157" s="364"/>
    </row>
    <row r="158" spans="1:13" ht="15" x14ac:dyDescent="0.3">
      <c r="A158" s="447" t="s">
        <v>458</v>
      </c>
      <c r="B158" s="447"/>
      <c r="C158" s="447"/>
      <c r="D158" s="446"/>
      <c r="E158" s="446"/>
      <c r="F158" s="446"/>
      <c r="G158" s="446"/>
      <c r="H158" s="446"/>
      <c r="I158" s="446"/>
      <c r="J158" s="446"/>
      <c r="K158" s="446"/>
      <c r="L158" s="364"/>
    </row>
    <row r="159" spans="1:13" ht="15" x14ac:dyDescent="0.3">
      <c r="A159" s="448" t="s">
        <v>459</v>
      </c>
      <c r="B159" s="448"/>
      <c r="C159" s="447"/>
      <c r="D159" s="364"/>
      <c r="E159" s="364"/>
      <c r="F159" s="364"/>
      <c r="G159" s="364"/>
      <c r="H159" s="364"/>
      <c r="I159" s="364"/>
      <c r="J159" s="364"/>
      <c r="K159" s="364"/>
      <c r="L159" s="364"/>
    </row>
    <row r="160" spans="1:13" ht="15" x14ac:dyDescent="0.3">
      <c r="A160" s="448" t="s">
        <v>460</v>
      </c>
      <c r="B160" s="448"/>
      <c r="C160" s="447"/>
      <c r="D160" s="364"/>
      <c r="E160" s="364"/>
      <c r="F160" s="364"/>
      <c r="G160" s="364"/>
      <c r="H160" s="364"/>
      <c r="I160" s="364"/>
      <c r="J160" s="364"/>
      <c r="K160" s="364"/>
      <c r="L160" s="364"/>
    </row>
    <row r="161" spans="1:12" ht="15" customHeight="1" x14ac:dyDescent="0.2">
      <c r="A161" s="580" t="s">
        <v>477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</row>
    <row r="162" spans="1:12" ht="15" customHeight="1" x14ac:dyDescent="0.2">
      <c r="A162" s="580"/>
      <c r="B162" s="580"/>
      <c r="C162" s="580"/>
      <c r="D162" s="580"/>
      <c r="E162" s="580"/>
      <c r="F162" s="580"/>
      <c r="G162" s="580"/>
      <c r="H162" s="580"/>
      <c r="I162" s="580"/>
      <c r="J162" s="580"/>
      <c r="K162" s="580"/>
      <c r="L162" s="580"/>
    </row>
    <row r="163" spans="1:12" ht="12.75" customHeight="1" x14ac:dyDescent="0.2">
      <c r="A163" s="449"/>
      <c r="B163" s="449"/>
      <c r="C163" s="449"/>
      <c r="D163" s="449"/>
      <c r="E163" s="449"/>
      <c r="F163" s="449"/>
      <c r="G163" s="449"/>
      <c r="H163" s="449"/>
      <c r="I163" s="449"/>
      <c r="J163" s="449"/>
      <c r="K163" s="449"/>
      <c r="L163" s="449"/>
    </row>
    <row r="164" spans="1:12" ht="15" x14ac:dyDescent="0.3">
      <c r="A164" s="581" t="s">
        <v>107</v>
      </c>
      <c r="B164" s="581"/>
      <c r="C164" s="581"/>
      <c r="D164" s="450"/>
      <c r="E164" s="451"/>
      <c r="F164" s="451"/>
      <c r="G164" s="450"/>
      <c r="H164" s="450"/>
      <c r="I164" s="450"/>
      <c r="J164" s="450"/>
      <c r="K164" s="450"/>
      <c r="L164" s="364"/>
    </row>
    <row r="165" spans="1:12" ht="15" x14ac:dyDescent="0.3">
      <c r="A165" s="450"/>
      <c r="B165" s="450"/>
      <c r="C165" s="451"/>
      <c r="D165" s="450"/>
      <c r="E165" s="451"/>
      <c r="F165" s="451"/>
      <c r="G165" s="450"/>
      <c r="H165" s="450"/>
      <c r="I165" s="450"/>
      <c r="J165" s="450"/>
      <c r="K165" s="452"/>
      <c r="L165" s="364"/>
    </row>
    <row r="166" spans="1:12" ht="15" customHeight="1" x14ac:dyDescent="0.3">
      <c r="A166" s="450"/>
      <c r="B166" s="450"/>
      <c r="C166" s="451"/>
      <c r="D166" s="582" t="s">
        <v>263</v>
      </c>
      <c r="E166" s="582"/>
      <c r="F166" s="455"/>
      <c r="G166" s="453"/>
      <c r="H166" s="583" t="s">
        <v>461</v>
      </c>
      <c r="I166" s="583"/>
      <c r="J166" s="583"/>
      <c r="K166" s="454"/>
      <c r="L166" s="364"/>
    </row>
    <row r="167" spans="1:12" ht="15" x14ac:dyDescent="0.3">
      <c r="A167" s="450"/>
      <c r="B167" s="450"/>
      <c r="C167" s="451"/>
      <c r="D167" s="450"/>
      <c r="E167" s="451"/>
      <c r="F167" s="451"/>
      <c r="G167" s="450"/>
      <c r="H167" s="584"/>
      <c r="I167" s="584"/>
      <c r="J167" s="584"/>
      <c r="K167" s="454"/>
      <c r="L167" s="364"/>
    </row>
    <row r="168" spans="1:12" ht="15" x14ac:dyDescent="0.3">
      <c r="A168" s="450"/>
      <c r="B168" s="450"/>
      <c r="C168" s="451"/>
      <c r="D168" s="578" t="s">
        <v>139</v>
      </c>
      <c r="E168" s="578"/>
      <c r="F168" s="455"/>
      <c r="G168" s="453"/>
      <c r="H168" s="450"/>
      <c r="I168" s="450"/>
      <c r="J168" s="450"/>
      <c r="K168" s="450"/>
      <c r="L168" s="364"/>
    </row>
  </sheetData>
  <mergeCells count="7">
    <mergeCell ref="D168:E168"/>
    <mergeCell ref="A1:E1"/>
    <mergeCell ref="L2:M2"/>
    <mergeCell ref="A161:L162"/>
    <mergeCell ref="A164:C164"/>
    <mergeCell ref="D166:E166"/>
    <mergeCell ref="H166:J167"/>
  </mergeCells>
  <dataValidations count="1">
    <dataValidation type="list" allowBlank="1" showInputMessage="1" showErrorMessage="1" sqref="C9:C15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7" t="s">
        <v>424</v>
      </c>
      <c r="B1" s="69"/>
      <c r="C1" s="585" t="s">
        <v>109</v>
      </c>
      <c r="D1" s="585"/>
    </row>
    <row r="2" spans="1:5" x14ac:dyDescent="0.3">
      <c r="A2" s="67" t="s">
        <v>425</v>
      </c>
      <c r="B2" s="69"/>
      <c r="C2" s="563" t="str">
        <f>'ფორმა N1'!L2</f>
        <v>01/01/2017-12/31/2017</v>
      </c>
      <c r="D2" s="564"/>
    </row>
    <row r="3" spans="1:5" x14ac:dyDescent="0.3">
      <c r="A3" s="69" t="s">
        <v>140</v>
      </c>
      <c r="B3" s="69"/>
      <c r="C3" s="68"/>
      <c r="D3" s="68"/>
    </row>
    <row r="4" spans="1:5" x14ac:dyDescent="0.3">
      <c r="A4" s="67"/>
      <c r="B4" s="69"/>
      <c r="C4" s="68"/>
      <c r="D4" s="68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70"/>
      <c r="D5" s="69"/>
      <c r="E5" s="5"/>
    </row>
    <row r="6" spans="1:5" x14ac:dyDescent="0.3">
      <c r="A6" s="110" t="str">
        <f>'ფორმა N1'!A5</f>
        <v>მპგ „ერთიანი ნაციონალური მოძრაობა“</v>
      </c>
      <c r="B6" s="111"/>
      <c r="C6" s="111"/>
      <c r="D6" s="54"/>
      <c r="E6" s="5"/>
    </row>
    <row r="7" spans="1:5" x14ac:dyDescent="0.3">
      <c r="A7" s="70"/>
      <c r="B7" s="70"/>
      <c r="C7" s="70"/>
      <c r="D7" s="69"/>
      <c r="E7" s="5"/>
    </row>
    <row r="8" spans="1:5" s="6" customFormat="1" x14ac:dyDescent="0.3">
      <c r="A8" s="93"/>
      <c r="B8" s="93"/>
      <c r="C8" s="71"/>
      <c r="D8" s="71"/>
    </row>
    <row r="9" spans="1:5" s="6" customFormat="1" ht="30" x14ac:dyDescent="0.3">
      <c r="A9" s="98" t="s">
        <v>64</v>
      </c>
      <c r="B9" s="72" t="s">
        <v>11</v>
      </c>
      <c r="C9" s="72" t="s">
        <v>10</v>
      </c>
      <c r="D9" s="72" t="s">
        <v>9</v>
      </c>
    </row>
    <row r="10" spans="1:5" s="7" customFormat="1" x14ac:dyDescent="0.2">
      <c r="A10" s="13">
        <v>1</v>
      </c>
      <c r="B10" s="13" t="s">
        <v>108</v>
      </c>
      <c r="C10" s="75">
        <f>SUM(C11,C14,C17,C20:C22)</f>
        <v>0</v>
      </c>
      <c r="D10" s="7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5">
        <f>SUM(C12:C13)</f>
        <v>0</v>
      </c>
      <c r="D11" s="7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75">
        <f>SUM(C15:C16)</f>
        <v>0</v>
      </c>
      <c r="D14" s="75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5">
        <f>SUM(C18:C19)</f>
        <v>0</v>
      </c>
      <c r="D17" s="75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6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2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59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426</v>
      </c>
      <c r="B1" s="70"/>
      <c r="C1" s="565" t="s">
        <v>109</v>
      </c>
      <c r="D1" s="565"/>
      <c r="E1" s="84"/>
    </row>
    <row r="2" spans="1:5" s="6" customFormat="1" x14ac:dyDescent="0.3">
      <c r="A2" s="67" t="s">
        <v>423</v>
      </c>
      <c r="B2" s="70"/>
      <c r="C2" s="563" t="str">
        <f>'ფორმა N1'!L2</f>
        <v>01/01/2017-12/31/2017</v>
      </c>
      <c r="D2" s="563"/>
      <c r="E2" s="84"/>
    </row>
    <row r="3" spans="1:5" s="6" customFormat="1" x14ac:dyDescent="0.3">
      <c r="A3" s="69" t="s">
        <v>140</v>
      </c>
      <c r="B3" s="67"/>
      <c r="C3" s="149"/>
      <c r="D3" s="149"/>
      <c r="E3" s="84"/>
    </row>
    <row r="4" spans="1:5" s="6" customFormat="1" x14ac:dyDescent="0.3">
      <c r="A4" s="69"/>
      <c r="B4" s="69"/>
      <c r="C4" s="149"/>
      <c r="D4" s="149"/>
      <c r="E4" s="84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x14ac:dyDescent="0.3">
      <c r="A6" s="192" t="str">
        <f>'ფორმა N1'!A5</f>
        <v>მპგ „ერთიანი ნაციონალური მოძრაობა“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8"/>
      <c r="B8" s="148"/>
      <c r="C8" s="71"/>
      <c r="D8" s="71"/>
      <c r="E8" s="84"/>
    </row>
    <row r="9" spans="1:5" s="6" customFormat="1" ht="30" x14ac:dyDescent="0.3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292</v>
      </c>
      <c r="B10" s="91"/>
      <c r="C10" s="4"/>
      <c r="D10" s="4"/>
      <c r="E10" s="86"/>
    </row>
    <row r="11" spans="1:5" s="10" customFormat="1" x14ac:dyDescent="0.2">
      <c r="A11" s="91" t="s">
        <v>293</v>
      </c>
      <c r="B11" s="91"/>
      <c r="C11" s="4"/>
      <c r="D11" s="4"/>
      <c r="E11" s="87"/>
    </row>
    <row r="12" spans="1:5" s="10" customFormat="1" x14ac:dyDescent="0.2">
      <c r="A12" s="91" t="s">
        <v>294</v>
      </c>
      <c r="B12" s="80"/>
      <c r="C12" s="4"/>
      <c r="D12" s="4"/>
      <c r="E12" s="87"/>
    </row>
    <row r="13" spans="1:5" s="10" customFormat="1" x14ac:dyDescent="0.2">
      <c r="A13" s="80" t="s">
        <v>273</v>
      </c>
      <c r="B13" s="80"/>
      <c r="C13" s="4"/>
      <c r="D13" s="4"/>
      <c r="E13" s="87"/>
    </row>
    <row r="14" spans="1:5" s="10" customFormat="1" x14ac:dyDescent="0.2">
      <c r="A14" s="80" t="s">
        <v>273</v>
      </c>
      <c r="B14" s="80"/>
      <c r="C14" s="4"/>
      <c r="D14" s="4"/>
      <c r="E14" s="87"/>
    </row>
    <row r="15" spans="1:5" s="10" customFormat="1" x14ac:dyDescent="0.2">
      <c r="A15" s="80" t="s">
        <v>273</v>
      </c>
      <c r="B15" s="80"/>
      <c r="C15" s="4"/>
      <c r="D15" s="4"/>
      <c r="E15" s="87"/>
    </row>
    <row r="16" spans="1:5" s="10" customFormat="1" x14ac:dyDescent="0.2">
      <c r="A16" s="80" t="s">
        <v>273</v>
      </c>
      <c r="B16" s="80"/>
      <c r="C16" s="4"/>
      <c r="D16" s="4"/>
      <c r="E16" s="87"/>
    </row>
    <row r="17" spans="1:9" x14ac:dyDescent="0.3">
      <c r="A17" s="92"/>
      <c r="B17" s="92" t="s">
        <v>321</v>
      </c>
      <c r="C17" s="79">
        <f>SUM(C10:C16)</f>
        <v>0</v>
      </c>
      <c r="D17" s="79">
        <f>SUM(D10:D16)</f>
        <v>0</v>
      </c>
      <c r="E17" s="89"/>
    </row>
    <row r="18" spans="1:9" x14ac:dyDescent="0.3">
      <c r="A18" s="39"/>
      <c r="B18" s="39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85"/>
    </row>
    <row r="22" spans="1:9" x14ac:dyDescent="0.3">
      <c r="A22" s="185" t="s">
        <v>383</v>
      </c>
    </row>
    <row r="23" spans="1:9" s="22" customFormat="1" ht="12.75" x14ac:dyDescent="0.2"/>
    <row r="24" spans="1:9" x14ac:dyDescent="0.3">
      <c r="A24" s="6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2"/>
      <c r="B27" s="62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59"/>
      <c r="B29" s="59" t="s">
        <v>139</v>
      </c>
    </row>
    <row r="30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topLeftCell="A67" zoomScale="80" zoomScaleNormal="100" zoomScaleSheetLayoutView="80" workbookViewId="0"/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224</v>
      </c>
      <c r="B1" s="112"/>
      <c r="C1" s="586" t="s">
        <v>198</v>
      </c>
      <c r="D1" s="586"/>
      <c r="E1" s="97"/>
    </row>
    <row r="2" spans="1:5" x14ac:dyDescent="0.3">
      <c r="A2" s="69" t="s">
        <v>140</v>
      </c>
      <c r="B2" s="112"/>
      <c r="C2" s="70"/>
      <c r="D2" s="404" t="s">
        <v>514</v>
      </c>
      <c r="E2" s="97"/>
    </row>
    <row r="3" spans="1:5" x14ac:dyDescent="0.3">
      <c r="A3" s="108"/>
      <c r="B3" s="112"/>
      <c r="C3" s="70"/>
      <c r="D3" s="70"/>
      <c r="E3" s="97"/>
    </row>
    <row r="4" spans="1: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0"/>
    </row>
    <row r="5" spans="1:5" x14ac:dyDescent="0.3">
      <c r="A5" s="110" t="str">
        <f>'ფორმა N1'!A5</f>
        <v>მპგ „ერთიანი ნაციონალური მოძრაობა“</v>
      </c>
      <c r="B5" s="396"/>
      <c r="C5" s="111"/>
      <c r="D5" s="54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7"/>
      <c r="B7" s="113"/>
      <c r="C7" s="114"/>
      <c r="D7" s="114"/>
      <c r="E7" s="97"/>
    </row>
    <row r="8" spans="1:5" ht="45" x14ac:dyDescent="0.3">
      <c r="A8" s="115" t="s">
        <v>113</v>
      </c>
      <c r="B8" s="115" t="s">
        <v>190</v>
      </c>
      <c r="C8" s="115" t="s">
        <v>298</v>
      </c>
      <c r="D8" s="115" t="s">
        <v>252</v>
      </c>
      <c r="E8" s="97"/>
    </row>
    <row r="9" spans="1:5" x14ac:dyDescent="0.3">
      <c r="A9" s="44"/>
      <c r="B9" s="45"/>
      <c r="C9" s="142"/>
      <c r="D9" s="142"/>
      <c r="E9" s="97"/>
    </row>
    <row r="10" spans="1:5" x14ac:dyDescent="0.3">
      <c r="A10" s="46" t="s">
        <v>191</v>
      </c>
      <c r="B10" s="47"/>
      <c r="C10" s="116">
        <f>SUM(C11,C34)</f>
        <v>4984582.12</v>
      </c>
      <c r="D10" s="116">
        <f>SUM(D11,D34)</f>
        <v>4808869.1899999995</v>
      </c>
      <c r="E10" s="97"/>
    </row>
    <row r="11" spans="1:5" x14ac:dyDescent="0.3">
      <c r="A11" s="48" t="s">
        <v>192</v>
      </c>
      <c r="B11" s="49"/>
      <c r="C11" s="78">
        <f>SUM(C12:C32)</f>
        <v>75983.5</v>
      </c>
      <c r="D11" s="78">
        <f>SUM(D12:D32)</f>
        <v>351580.32999999973</v>
      </c>
      <c r="E11" s="97"/>
    </row>
    <row r="12" spans="1:5" x14ac:dyDescent="0.3">
      <c r="A12" s="52">
        <v>1110</v>
      </c>
      <c r="B12" s="51" t="s">
        <v>142</v>
      </c>
      <c r="C12" s="8">
        <v>31.949999999999989</v>
      </c>
      <c r="D12" s="8">
        <v>31.949999999999989</v>
      </c>
      <c r="E12" s="97"/>
    </row>
    <row r="13" spans="1:5" x14ac:dyDescent="0.3">
      <c r="A13" s="52">
        <v>1120</v>
      </c>
      <c r="B13" s="51" t="s">
        <v>143</v>
      </c>
      <c r="C13" s="8"/>
      <c r="D13" s="8"/>
      <c r="E13" s="97"/>
    </row>
    <row r="14" spans="1:5" x14ac:dyDescent="0.3">
      <c r="A14" s="52">
        <v>1211</v>
      </c>
      <c r="B14" s="51" t="s">
        <v>144</v>
      </c>
      <c r="C14" s="8">
        <v>6834.94</v>
      </c>
      <c r="D14" s="8">
        <v>44238.64999999974</v>
      </c>
      <c r="E14" s="97"/>
    </row>
    <row r="15" spans="1:5" x14ac:dyDescent="0.3">
      <c r="A15" s="52">
        <v>1212</v>
      </c>
      <c r="B15" s="51" t="s">
        <v>145</v>
      </c>
      <c r="C15" s="8">
        <v>0</v>
      </c>
      <c r="D15" s="8">
        <v>0</v>
      </c>
      <c r="E15" s="97"/>
    </row>
    <row r="16" spans="1:5" x14ac:dyDescent="0.3">
      <c r="A16" s="52">
        <v>1213</v>
      </c>
      <c r="B16" s="51" t="s">
        <v>146</v>
      </c>
      <c r="C16" s="8"/>
      <c r="D16" s="8"/>
      <c r="E16" s="97"/>
    </row>
    <row r="17" spans="1:5" x14ac:dyDescent="0.3">
      <c r="A17" s="52">
        <v>1214</v>
      </c>
      <c r="B17" s="51" t="s">
        <v>147</v>
      </c>
      <c r="C17" s="8"/>
      <c r="D17" s="8"/>
      <c r="E17" s="97"/>
    </row>
    <row r="18" spans="1:5" x14ac:dyDescent="0.3">
      <c r="A18" s="52">
        <v>1215</v>
      </c>
      <c r="B18" s="51" t="s">
        <v>148</v>
      </c>
      <c r="C18" s="8"/>
      <c r="D18" s="8"/>
      <c r="E18" s="97"/>
    </row>
    <row r="19" spans="1:5" x14ac:dyDescent="0.3">
      <c r="A19" s="52">
        <v>1300</v>
      </c>
      <c r="B19" s="51" t="s">
        <v>149</v>
      </c>
      <c r="C19" s="8"/>
      <c r="D19" s="8"/>
      <c r="E19" s="97"/>
    </row>
    <row r="20" spans="1:5" x14ac:dyDescent="0.3">
      <c r="A20" s="52">
        <v>1410</v>
      </c>
      <c r="B20" s="51" t="s">
        <v>150</v>
      </c>
      <c r="C20" s="8"/>
      <c r="D20" s="8"/>
      <c r="E20" s="97"/>
    </row>
    <row r="21" spans="1:5" x14ac:dyDescent="0.3">
      <c r="A21" s="52">
        <v>1421</v>
      </c>
      <c r="B21" s="51" t="s">
        <v>151</v>
      </c>
      <c r="C21" s="8"/>
      <c r="D21" s="8"/>
      <c r="E21" s="97"/>
    </row>
    <row r="22" spans="1:5" x14ac:dyDescent="0.3">
      <c r="A22" s="52">
        <v>1422</v>
      </c>
      <c r="B22" s="51" t="s">
        <v>152</v>
      </c>
      <c r="C22" s="8"/>
      <c r="D22" s="8"/>
      <c r="E22" s="97"/>
    </row>
    <row r="23" spans="1:5" x14ac:dyDescent="0.3">
      <c r="A23" s="52">
        <v>1423</v>
      </c>
      <c r="B23" s="51" t="s">
        <v>153</v>
      </c>
      <c r="C23" s="8"/>
      <c r="D23" s="8"/>
      <c r="E23" s="97"/>
    </row>
    <row r="24" spans="1:5" x14ac:dyDescent="0.3">
      <c r="A24" s="52">
        <v>1431</v>
      </c>
      <c r="B24" s="51" t="s">
        <v>154</v>
      </c>
      <c r="C24" s="8"/>
      <c r="D24" s="8"/>
      <c r="E24" s="97"/>
    </row>
    <row r="25" spans="1:5" x14ac:dyDescent="0.3">
      <c r="A25" s="52">
        <v>1432</v>
      </c>
      <c r="B25" s="51" t="s">
        <v>155</v>
      </c>
      <c r="C25" s="8"/>
      <c r="D25" s="8"/>
      <c r="E25" s="97"/>
    </row>
    <row r="26" spans="1:5" x14ac:dyDescent="0.3">
      <c r="A26" s="52">
        <v>1433</v>
      </c>
      <c r="B26" s="51" t="s">
        <v>156</v>
      </c>
      <c r="C26" s="8"/>
      <c r="D26" s="8"/>
      <c r="E26" s="97"/>
    </row>
    <row r="27" spans="1:5" x14ac:dyDescent="0.3">
      <c r="A27" s="52">
        <v>1441</v>
      </c>
      <c r="B27" s="51" t="s">
        <v>157</v>
      </c>
      <c r="C27" s="8"/>
      <c r="D27" s="8"/>
      <c r="E27" s="97"/>
    </row>
    <row r="28" spans="1:5" x14ac:dyDescent="0.3">
      <c r="A28" s="52">
        <v>1442</v>
      </c>
      <c r="B28" s="51" t="s">
        <v>158</v>
      </c>
      <c r="C28" s="8">
        <v>69116.61</v>
      </c>
      <c r="D28" s="8">
        <v>307309.73</v>
      </c>
      <c r="E28" s="97"/>
    </row>
    <row r="29" spans="1:5" x14ac:dyDescent="0.3">
      <c r="A29" s="52">
        <v>1443</v>
      </c>
      <c r="B29" s="51" t="s">
        <v>159</v>
      </c>
      <c r="C29" s="8"/>
      <c r="D29" s="8"/>
      <c r="E29" s="97"/>
    </row>
    <row r="30" spans="1:5" x14ac:dyDescent="0.3">
      <c r="A30" s="52">
        <v>1444</v>
      </c>
      <c r="B30" s="51" t="s">
        <v>160</v>
      </c>
      <c r="C30" s="8"/>
      <c r="D30" s="8"/>
      <c r="E30" s="97"/>
    </row>
    <row r="31" spans="1:5" x14ac:dyDescent="0.3">
      <c r="A31" s="52">
        <v>1445</v>
      </c>
      <c r="B31" s="51" t="s">
        <v>161</v>
      </c>
      <c r="C31" s="8"/>
      <c r="D31" s="8"/>
      <c r="E31" s="97"/>
    </row>
    <row r="32" spans="1:5" x14ac:dyDescent="0.3">
      <c r="A32" s="52">
        <v>1446</v>
      </c>
      <c r="B32" s="51" t="s">
        <v>162</v>
      </c>
      <c r="C32" s="8"/>
      <c r="D32" s="8"/>
      <c r="E32" s="97"/>
    </row>
    <row r="33" spans="1:5" x14ac:dyDescent="0.3">
      <c r="A33" s="30"/>
      <c r="E33" s="97"/>
    </row>
    <row r="34" spans="1:5" x14ac:dyDescent="0.3">
      <c r="A34" s="53" t="s">
        <v>193</v>
      </c>
      <c r="B34" s="51"/>
      <c r="C34" s="78">
        <f>SUM(C35:C42)</f>
        <v>4908598.62</v>
      </c>
      <c r="D34" s="78">
        <f>SUM(D35:D42)</f>
        <v>4457288.8599999994</v>
      </c>
      <c r="E34" s="97"/>
    </row>
    <row r="35" spans="1:5" x14ac:dyDescent="0.3">
      <c r="A35" s="52">
        <v>2110</v>
      </c>
      <c r="B35" s="51" t="s">
        <v>100</v>
      </c>
      <c r="C35" s="8">
        <v>3360057.04</v>
      </c>
      <c r="D35" s="8">
        <v>2952428.55</v>
      </c>
      <c r="E35" s="97"/>
    </row>
    <row r="36" spans="1:5" x14ac:dyDescent="0.3">
      <c r="A36" s="52">
        <v>2120</v>
      </c>
      <c r="B36" s="51" t="s">
        <v>163</v>
      </c>
      <c r="C36" s="8">
        <v>353887.86</v>
      </c>
      <c r="D36" s="8">
        <v>300629.59000000003</v>
      </c>
      <c r="E36" s="97"/>
    </row>
    <row r="37" spans="1:5" x14ac:dyDescent="0.3">
      <c r="A37" s="52">
        <v>2130</v>
      </c>
      <c r="B37" s="51" t="s">
        <v>101</v>
      </c>
      <c r="C37" s="8">
        <v>1165648.72</v>
      </c>
      <c r="D37" s="8">
        <v>1175225.72</v>
      </c>
      <c r="E37" s="97"/>
    </row>
    <row r="38" spans="1:5" x14ac:dyDescent="0.3">
      <c r="A38" s="52">
        <v>2140</v>
      </c>
      <c r="B38" s="51" t="s">
        <v>389</v>
      </c>
      <c r="C38" s="8"/>
      <c r="D38" s="8"/>
      <c r="E38" s="97"/>
    </row>
    <row r="39" spans="1:5" x14ac:dyDescent="0.3">
      <c r="A39" s="52">
        <v>2150</v>
      </c>
      <c r="B39" s="51" t="s">
        <v>393</v>
      </c>
      <c r="C39" s="8">
        <v>29005</v>
      </c>
      <c r="D39" s="8">
        <v>29005</v>
      </c>
      <c r="E39" s="97"/>
    </row>
    <row r="40" spans="1:5" x14ac:dyDescent="0.3">
      <c r="A40" s="52">
        <v>2220</v>
      </c>
      <c r="B40" s="51" t="s">
        <v>102</v>
      </c>
      <c r="C40" s="8"/>
      <c r="D40" s="8"/>
      <c r="E40" s="97"/>
    </row>
    <row r="41" spans="1:5" x14ac:dyDescent="0.3">
      <c r="A41" s="52">
        <v>2300</v>
      </c>
      <c r="B41" s="51" t="s">
        <v>164</v>
      </c>
      <c r="C41" s="8"/>
      <c r="D41" s="8"/>
      <c r="E41" s="97"/>
    </row>
    <row r="42" spans="1:5" x14ac:dyDescent="0.3">
      <c r="A42" s="52">
        <v>2400</v>
      </c>
      <c r="B42" s="51" t="s">
        <v>165</v>
      </c>
      <c r="C42" s="8"/>
      <c r="D42" s="8"/>
      <c r="E42" s="97"/>
    </row>
    <row r="43" spans="1:5" x14ac:dyDescent="0.3">
      <c r="A43" s="31"/>
      <c r="E43" s="97"/>
    </row>
    <row r="44" spans="1:5" x14ac:dyDescent="0.3">
      <c r="A44" s="50" t="s">
        <v>197</v>
      </c>
      <c r="B44" s="51"/>
      <c r="C44" s="78">
        <f>SUM(C45,C64)</f>
        <v>4984582.12</v>
      </c>
      <c r="D44" s="78">
        <f>SUM(D45,D64)</f>
        <v>4808869.1899999995</v>
      </c>
      <c r="E44" s="97"/>
    </row>
    <row r="45" spans="1:5" x14ac:dyDescent="0.3">
      <c r="A45" s="53" t="s">
        <v>194</v>
      </c>
      <c r="B45" s="51"/>
      <c r="C45" s="78">
        <f>SUM(C46:C61)</f>
        <v>0</v>
      </c>
      <c r="D45" s="78">
        <f>SUM(D46:D61)</f>
        <v>247285.94</v>
      </c>
      <c r="E45" s="97"/>
    </row>
    <row r="46" spans="1:5" x14ac:dyDescent="0.3">
      <c r="A46" s="52">
        <v>3100</v>
      </c>
      <c r="B46" s="51" t="s">
        <v>166</v>
      </c>
      <c r="C46" s="8"/>
      <c r="D46" s="8"/>
      <c r="E46" s="97"/>
    </row>
    <row r="47" spans="1:5" x14ac:dyDescent="0.3">
      <c r="A47" s="52">
        <v>3210</v>
      </c>
      <c r="B47" s="51" t="s">
        <v>167</v>
      </c>
      <c r="C47" s="8">
        <v>0</v>
      </c>
      <c r="D47" s="8">
        <v>247285.94</v>
      </c>
      <c r="E47" s="97"/>
    </row>
    <row r="48" spans="1:5" x14ac:dyDescent="0.3">
      <c r="A48" s="52">
        <v>3221</v>
      </c>
      <c r="B48" s="51" t="s">
        <v>168</v>
      </c>
      <c r="C48" s="8"/>
      <c r="D48" s="8"/>
      <c r="E48" s="97"/>
    </row>
    <row r="49" spans="1:5" x14ac:dyDescent="0.3">
      <c r="A49" s="52">
        <v>3222</v>
      </c>
      <c r="B49" s="51" t="s">
        <v>169</v>
      </c>
      <c r="C49" s="8"/>
      <c r="D49" s="8"/>
      <c r="E49" s="97"/>
    </row>
    <row r="50" spans="1:5" x14ac:dyDescent="0.3">
      <c r="A50" s="52">
        <v>3223</v>
      </c>
      <c r="B50" s="51" t="s">
        <v>170</v>
      </c>
      <c r="C50" s="8"/>
      <c r="D50" s="8"/>
      <c r="E50" s="97"/>
    </row>
    <row r="51" spans="1:5" x14ac:dyDescent="0.3">
      <c r="A51" s="52">
        <v>3224</v>
      </c>
      <c r="B51" s="51" t="s">
        <v>171</v>
      </c>
      <c r="C51" s="8"/>
      <c r="D51" s="8"/>
      <c r="E51" s="97"/>
    </row>
    <row r="52" spans="1:5" x14ac:dyDescent="0.3">
      <c r="A52" s="52">
        <v>3231</v>
      </c>
      <c r="B52" s="51" t="s">
        <v>172</v>
      </c>
      <c r="C52" s="8"/>
      <c r="D52" s="8"/>
      <c r="E52" s="97"/>
    </row>
    <row r="53" spans="1:5" x14ac:dyDescent="0.3">
      <c r="A53" s="52">
        <v>3232</v>
      </c>
      <c r="B53" s="51" t="s">
        <v>173</v>
      </c>
      <c r="C53" s="8"/>
      <c r="D53" s="8"/>
      <c r="E53" s="97"/>
    </row>
    <row r="54" spans="1:5" x14ac:dyDescent="0.3">
      <c r="A54" s="52">
        <v>3234</v>
      </c>
      <c r="B54" s="51" t="s">
        <v>174</v>
      </c>
      <c r="C54" s="8"/>
      <c r="D54" s="8"/>
      <c r="E54" s="97"/>
    </row>
    <row r="55" spans="1:5" ht="30" x14ac:dyDescent="0.3">
      <c r="A55" s="52">
        <v>3236</v>
      </c>
      <c r="B55" s="51" t="s">
        <v>189</v>
      </c>
      <c r="C55" s="8"/>
      <c r="D55" s="8"/>
      <c r="E55" s="97"/>
    </row>
    <row r="56" spans="1:5" ht="45" x14ac:dyDescent="0.3">
      <c r="A56" s="52">
        <v>3237</v>
      </c>
      <c r="B56" s="51" t="s">
        <v>175</v>
      </c>
      <c r="C56" s="8"/>
      <c r="D56" s="8"/>
      <c r="E56" s="97"/>
    </row>
    <row r="57" spans="1:5" x14ac:dyDescent="0.3">
      <c r="A57" s="52">
        <v>3241</v>
      </c>
      <c r="B57" s="51" t="s">
        <v>176</v>
      </c>
      <c r="C57" s="8"/>
      <c r="D57" s="8"/>
      <c r="E57" s="97"/>
    </row>
    <row r="58" spans="1:5" x14ac:dyDescent="0.3">
      <c r="A58" s="52">
        <v>3242</v>
      </c>
      <c r="B58" s="51" t="s">
        <v>177</v>
      </c>
      <c r="C58" s="8"/>
      <c r="D58" s="8"/>
      <c r="E58" s="97"/>
    </row>
    <row r="59" spans="1:5" x14ac:dyDescent="0.3">
      <c r="A59" s="52">
        <v>3243</v>
      </c>
      <c r="B59" s="51" t="s">
        <v>178</v>
      </c>
      <c r="C59" s="8"/>
      <c r="D59" s="8"/>
      <c r="E59" s="97"/>
    </row>
    <row r="60" spans="1:5" x14ac:dyDescent="0.3">
      <c r="A60" s="52">
        <v>3245</v>
      </c>
      <c r="B60" s="51" t="s">
        <v>179</v>
      </c>
      <c r="C60" s="8"/>
      <c r="D60" s="8"/>
      <c r="E60" s="97"/>
    </row>
    <row r="61" spans="1:5" x14ac:dyDescent="0.3">
      <c r="A61" s="52">
        <v>3246</v>
      </c>
      <c r="B61" s="51" t="s">
        <v>180</v>
      </c>
      <c r="C61" s="8"/>
      <c r="D61" s="8"/>
      <c r="E61" s="97"/>
    </row>
    <row r="62" spans="1:5" x14ac:dyDescent="0.3">
      <c r="A62" s="31"/>
      <c r="E62" s="97"/>
    </row>
    <row r="63" spans="1:5" x14ac:dyDescent="0.3">
      <c r="A63" s="32"/>
      <c r="E63" s="97"/>
    </row>
    <row r="64" spans="1:5" x14ac:dyDescent="0.3">
      <c r="A64" s="53" t="s">
        <v>195</v>
      </c>
      <c r="B64" s="51"/>
      <c r="C64" s="78">
        <f>SUM(C65:C67)</f>
        <v>4984582.12</v>
      </c>
      <c r="D64" s="78">
        <f>SUM(D65:D67)</f>
        <v>4561583.2499999991</v>
      </c>
      <c r="E64" s="97"/>
    </row>
    <row r="65" spans="1:5" x14ac:dyDescent="0.3">
      <c r="A65" s="52">
        <v>5100</v>
      </c>
      <c r="B65" s="51" t="s">
        <v>250</v>
      </c>
      <c r="C65" s="8"/>
      <c r="D65" s="8"/>
      <c r="E65" s="97"/>
    </row>
    <row r="66" spans="1:5" x14ac:dyDescent="0.3">
      <c r="A66" s="52">
        <v>5220</v>
      </c>
      <c r="B66" s="51" t="s">
        <v>402</v>
      </c>
      <c r="C66" s="8">
        <v>4984582.12</v>
      </c>
      <c r="D66" s="8">
        <v>4561583.2499999991</v>
      </c>
      <c r="E66" s="97"/>
    </row>
    <row r="67" spans="1:5" x14ac:dyDescent="0.3">
      <c r="A67" s="52">
        <v>5230</v>
      </c>
      <c r="B67" s="51" t="s">
        <v>403</v>
      </c>
      <c r="C67" s="8"/>
      <c r="D67" s="8"/>
      <c r="E67" s="97"/>
    </row>
    <row r="68" spans="1:5" x14ac:dyDescent="0.3">
      <c r="A68" s="31"/>
      <c r="E68" s="97"/>
    </row>
    <row r="69" spans="1:5" x14ac:dyDescent="0.3">
      <c r="A69" s="2"/>
      <c r="E69" s="97"/>
    </row>
    <row r="70" spans="1:5" x14ac:dyDescent="0.3">
      <c r="A70" s="50" t="s">
        <v>196</v>
      </c>
      <c r="B70" s="51"/>
      <c r="C70" s="8"/>
      <c r="D70" s="8"/>
      <c r="E70" s="97"/>
    </row>
    <row r="71" spans="1:5" ht="30" x14ac:dyDescent="0.3">
      <c r="A71" s="52">
        <v>1</v>
      </c>
      <c r="B71" s="51" t="s">
        <v>181</v>
      </c>
      <c r="C71" s="8"/>
      <c r="D71" s="8"/>
      <c r="E71" s="97"/>
    </row>
    <row r="72" spans="1:5" x14ac:dyDescent="0.3">
      <c r="A72" s="52">
        <v>2</v>
      </c>
      <c r="B72" s="51" t="s">
        <v>182</v>
      </c>
      <c r="C72" s="8"/>
      <c r="D72" s="8"/>
      <c r="E72" s="97"/>
    </row>
    <row r="73" spans="1:5" x14ac:dyDescent="0.3">
      <c r="A73" s="52">
        <v>3</v>
      </c>
      <c r="B73" s="51" t="s">
        <v>183</v>
      </c>
      <c r="C73" s="8"/>
      <c r="D73" s="8"/>
      <c r="E73" s="97"/>
    </row>
    <row r="74" spans="1:5" x14ac:dyDescent="0.3">
      <c r="A74" s="52">
        <v>4</v>
      </c>
      <c r="B74" s="51" t="s">
        <v>353</v>
      </c>
      <c r="C74" s="8"/>
      <c r="D74" s="8"/>
      <c r="E74" s="97"/>
    </row>
    <row r="75" spans="1:5" x14ac:dyDescent="0.3">
      <c r="A75" s="52">
        <v>5</v>
      </c>
      <c r="B75" s="51" t="s">
        <v>184</v>
      </c>
      <c r="C75" s="8"/>
      <c r="D75" s="8"/>
      <c r="E75" s="97"/>
    </row>
    <row r="76" spans="1:5" x14ac:dyDescent="0.3">
      <c r="A76" s="52">
        <v>6</v>
      </c>
      <c r="B76" s="51" t="s">
        <v>185</v>
      </c>
      <c r="C76" s="8"/>
      <c r="D76" s="8"/>
      <c r="E76" s="97"/>
    </row>
    <row r="77" spans="1:5" x14ac:dyDescent="0.3">
      <c r="A77" s="52">
        <v>7</v>
      </c>
      <c r="B77" s="51" t="s">
        <v>186</v>
      </c>
      <c r="C77" s="8"/>
      <c r="D77" s="8"/>
      <c r="E77" s="97"/>
    </row>
    <row r="78" spans="1:5" x14ac:dyDescent="0.3">
      <c r="A78" s="52">
        <v>8</v>
      </c>
      <c r="B78" s="51" t="s">
        <v>187</v>
      </c>
      <c r="C78" s="8"/>
      <c r="D78" s="8"/>
      <c r="E78" s="97"/>
    </row>
    <row r="79" spans="1:5" x14ac:dyDescent="0.3">
      <c r="A79" s="52">
        <v>9</v>
      </c>
      <c r="B79" s="51" t="s">
        <v>188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59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showGridLines="0" zoomScaleSheetLayoutView="70" workbookViewId="0"/>
  </sheetViews>
  <sheetFormatPr defaultRowHeight="15" x14ac:dyDescent="0.3"/>
  <cols>
    <col min="1" max="1" width="4.85546875" style="2" customWidth="1"/>
    <col min="2" max="2" width="19.5703125" style="2" customWidth="1"/>
    <col min="3" max="3" width="30.570312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256" width="9.140625" style="2"/>
    <col min="257" max="257" width="4.85546875" style="2" customWidth="1"/>
    <col min="258" max="258" width="19.5703125" style="2" customWidth="1"/>
    <col min="259" max="259" width="30.5703125" style="2" customWidth="1"/>
    <col min="260" max="260" width="13.140625" style="2" customWidth="1"/>
    <col min="261" max="261" width="12" style="2" customWidth="1"/>
    <col min="262" max="262" width="12.42578125" style="2" customWidth="1"/>
    <col min="263" max="264" width="13.85546875" style="2" customWidth="1"/>
    <col min="265" max="265" width="13.7109375" style="2" customWidth="1"/>
    <col min="266" max="266" width="15" style="2" customWidth="1"/>
    <col min="267" max="267" width="0.85546875" style="2" customWidth="1"/>
    <col min="268" max="512" width="9.140625" style="2"/>
    <col min="513" max="513" width="4.85546875" style="2" customWidth="1"/>
    <col min="514" max="514" width="19.5703125" style="2" customWidth="1"/>
    <col min="515" max="515" width="30.5703125" style="2" customWidth="1"/>
    <col min="516" max="516" width="13.140625" style="2" customWidth="1"/>
    <col min="517" max="517" width="12" style="2" customWidth="1"/>
    <col min="518" max="518" width="12.42578125" style="2" customWidth="1"/>
    <col min="519" max="520" width="13.85546875" style="2" customWidth="1"/>
    <col min="521" max="521" width="13.7109375" style="2" customWidth="1"/>
    <col min="522" max="522" width="15" style="2" customWidth="1"/>
    <col min="523" max="523" width="0.85546875" style="2" customWidth="1"/>
    <col min="524" max="768" width="9.140625" style="2"/>
    <col min="769" max="769" width="4.85546875" style="2" customWidth="1"/>
    <col min="770" max="770" width="19.5703125" style="2" customWidth="1"/>
    <col min="771" max="771" width="30.5703125" style="2" customWidth="1"/>
    <col min="772" max="772" width="13.140625" style="2" customWidth="1"/>
    <col min="773" max="773" width="12" style="2" customWidth="1"/>
    <col min="774" max="774" width="12.42578125" style="2" customWidth="1"/>
    <col min="775" max="776" width="13.85546875" style="2" customWidth="1"/>
    <col min="777" max="777" width="13.7109375" style="2" customWidth="1"/>
    <col min="778" max="778" width="15" style="2" customWidth="1"/>
    <col min="779" max="779" width="0.85546875" style="2" customWidth="1"/>
    <col min="780" max="1024" width="9.140625" style="2"/>
    <col min="1025" max="1025" width="4.85546875" style="2" customWidth="1"/>
    <col min="1026" max="1026" width="19.5703125" style="2" customWidth="1"/>
    <col min="1027" max="1027" width="30.5703125" style="2" customWidth="1"/>
    <col min="1028" max="1028" width="13.140625" style="2" customWidth="1"/>
    <col min="1029" max="1029" width="12" style="2" customWidth="1"/>
    <col min="1030" max="1030" width="12.42578125" style="2" customWidth="1"/>
    <col min="1031" max="1032" width="13.85546875" style="2" customWidth="1"/>
    <col min="1033" max="1033" width="13.7109375" style="2" customWidth="1"/>
    <col min="1034" max="1034" width="15" style="2" customWidth="1"/>
    <col min="1035" max="1035" width="0.85546875" style="2" customWidth="1"/>
    <col min="1036" max="1280" width="9.140625" style="2"/>
    <col min="1281" max="1281" width="4.85546875" style="2" customWidth="1"/>
    <col min="1282" max="1282" width="19.5703125" style="2" customWidth="1"/>
    <col min="1283" max="1283" width="30.5703125" style="2" customWidth="1"/>
    <col min="1284" max="1284" width="13.140625" style="2" customWidth="1"/>
    <col min="1285" max="1285" width="12" style="2" customWidth="1"/>
    <col min="1286" max="1286" width="12.42578125" style="2" customWidth="1"/>
    <col min="1287" max="1288" width="13.85546875" style="2" customWidth="1"/>
    <col min="1289" max="1289" width="13.7109375" style="2" customWidth="1"/>
    <col min="1290" max="1290" width="15" style="2" customWidth="1"/>
    <col min="1291" max="1291" width="0.85546875" style="2" customWidth="1"/>
    <col min="1292" max="1536" width="9.140625" style="2"/>
    <col min="1537" max="1537" width="4.85546875" style="2" customWidth="1"/>
    <col min="1538" max="1538" width="19.5703125" style="2" customWidth="1"/>
    <col min="1539" max="1539" width="30.5703125" style="2" customWidth="1"/>
    <col min="1540" max="1540" width="13.140625" style="2" customWidth="1"/>
    <col min="1541" max="1541" width="12" style="2" customWidth="1"/>
    <col min="1542" max="1542" width="12.42578125" style="2" customWidth="1"/>
    <col min="1543" max="1544" width="13.85546875" style="2" customWidth="1"/>
    <col min="1545" max="1545" width="13.7109375" style="2" customWidth="1"/>
    <col min="1546" max="1546" width="15" style="2" customWidth="1"/>
    <col min="1547" max="1547" width="0.85546875" style="2" customWidth="1"/>
    <col min="1548" max="1792" width="9.140625" style="2"/>
    <col min="1793" max="1793" width="4.85546875" style="2" customWidth="1"/>
    <col min="1794" max="1794" width="19.5703125" style="2" customWidth="1"/>
    <col min="1795" max="1795" width="30.5703125" style="2" customWidth="1"/>
    <col min="1796" max="1796" width="13.140625" style="2" customWidth="1"/>
    <col min="1797" max="1797" width="12" style="2" customWidth="1"/>
    <col min="1798" max="1798" width="12.42578125" style="2" customWidth="1"/>
    <col min="1799" max="1800" width="13.85546875" style="2" customWidth="1"/>
    <col min="1801" max="1801" width="13.7109375" style="2" customWidth="1"/>
    <col min="1802" max="1802" width="15" style="2" customWidth="1"/>
    <col min="1803" max="1803" width="0.85546875" style="2" customWidth="1"/>
    <col min="1804" max="2048" width="9.140625" style="2"/>
    <col min="2049" max="2049" width="4.85546875" style="2" customWidth="1"/>
    <col min="2050" max="2050" width="19.5703125" style="2" customWidth="1"/>
    <col min="2051" max="2051" width="30.5703125" style="2" customWidth="1"/>
    <col min="2052" max="2052" width="13.140625" style="2" customWidth="1"/>
    <col min="2053" max="2053" width="12" style="2" customWidth="1"/>
    <col min="2054" max="2054" width="12.42578125" style="2" customWidth="1"/>
    <col min="2055" max="2056" width="13.85546875" style="2" customWidth="1"/>
    <col min="2057" max="2057" width="13.7109375" style="2" customWidth="1"/>
    <col min="2058" max="2058" width="15" style="2" customWidth="1"/>
    <col min="2059" max="2059" width="0.85546875" style="2" customWidth="1"/>
    <col min="2060" max="2304" width="9.140625" style="2"/>
    <col min="2305" max="2305" width="4.85546875" style="2" customWidth="1"/>
    <col min="2306" max="2306" width="19.5703125" style="2" customWidth="1"/>
    <col min="2307" max="2307" width="30.5703125" style="2" customWidth="1"/>
    <col min="2308" max="2308" width="13.140625" style="2" customWidth="1"/>
    <col min="2309" max="2309" width="12" style="2" customWidth="1"/>
    <col min="2310" max="2310" width="12.42578125" style="2" customWidth="1"/>
    <col min="2311" max="2312" width="13.85546875" style="2" customWidth="1"/>
    <col min="2313" max="2313" width="13.7109375" style="2" customWidth="1"/>
    <col min="2314" max="2314" width="15" style="2" customWidth="1"/>
    <col min="2315" max="2315" width="0.85546875" style="2" customWidth="1"/>
    <col min="2316" max="2560" width="9.140625" style="2"/>
    <col min="2561" max="2561" width="4.85546875" style="2" customWidth="1"/>
    <col min="2562" max="2562" width="19.5703125" style="2" customWidth="1"/>
    <col min="2563" max="2563" width="30.5703125" style="2" customWidth="1"/>
    <col min="2564" max="2564" width="13.140625" style="2" customWidth="1"/>
    <col min="2565" max="2565" width="12" style="2" customWidth="1"/>
    <col min="2566" max="2566" width="12.42578125" style="2" customWidth="1"/>
    <col min="2567" max="2568" width="13.85546875" style="2" customWidth="1"/>
    <col min="2569" max="2569" width="13.7109375" style="2" customWidth="1"/>
    <col min="2570" max="2570" width="15" style="2" customWidth="1"/>
    <col min="2571" max="2571" width="0.85546875" style="2" customWidth="1"/>
    <col min="2572" max="2816" width="9.140625" style="2"/>
    <col min="2817" max="2817" width="4.85546875" style="2" customWidth="1"/>
    <col min="2818" max="2818" width="19.5703125" style="2" customWidth="1"/>
    <col min="2819" max="2819" width="30.5703125" style="2" customWidth="1"/>
    <col min="2820" max="2820" width="13.140625" style="2" customWidth="1"/>
    <col min="2821" max="2821" width="12" style="2" customWidth="1"/>
    <col min="2822" max="2822" width="12.42578125" style="2" customWidth="1"/>
    <col min="2823" max="2824" width="13.85546875" style="2" customWidth="1"/>
    <col min="2825" max="2825" width="13.7109375" style="2" customWidth="1"/>
    <col min="2826" max="2826" width="15" style="2" customWidth="1"/>
    <col min="2827" max="2827" width="0.85546875" style="2" customWidth="1"/>
    <col min="2828" max="3072" width="9.140625" style="2"/>
    <col min="3073" max="3073" width="4.85546875" style="2" customWidth="1"/>
    <col min="3074" max="3074" width="19.5703125" style="2" customWidth="1"/>
    <col min="3075" max="3075" width="30.5703125" style="2" customWidth="1"/>
    <col min="3076" max="3076" width="13.140625" style="2" customWidth="1"/>
    <col min="3077" max="3077" width="12" style="2" customWidth="1"/>
    <col min="3078" max="3078" width="12.42578125" style="2" customWidth="1"/>
    <col min="3079" max="3080" width="13.85546875" style="2" customWidth="1"/>
    <col min="3081" max="3081" width="13.7109375" style="2" customWidth="1"/>
    <col min="3082" max="3082" width="15" style="2" customWidth="1"/>
    <col min="3083" max="3083" width="0.85546875" style="2" customWidth="1"/>
    <col min="3084" max="3328" width="9.140625" style="2"/>
    <col min="3329" max="3329" width="4.85546875" style="2" customWidth="1"/>
    <col min="3330" max="3330" width="19.5703125" style="2" customWidth="1"/>
    <col min="3331" max="3331" width="30.5703125" style="2" customWidth="1"/>
    <col min="3332" max="3332" width="13.140625" style="2" customWidth="1"/>
    <col min="3333" max="3333" width="12" style="2" customWidth="1"/>
    <col min="3334" max="3334" width="12.42578125" style="2" customWidth="1"/>
    <col min="3335" max="3336" width="13.85546875" style="2" customWidth="1"/>
    <col min="3337" max="3337" width="13.7109375" style="2" customWidth="1"/>
    <col min="3338" max="3338" width="15" style="2" customWidth="1"/>
    <col min="3339" max="3339" width="0.85546875" style="2" customWidth="1"/>
    <col min="3340" max="3584" width="9.140625" style="2"/>
    <col min="3585" max="3585" width="4.85546875" style="2" customWidth="1"/>
    <col min="3586" max="3586" width="19.5703125" style="2" customWidth="1"/>
    <col min="3587" max="3587" width="30.5703125" style="2" customWidth="1"/>
    <col min="3588" max="3588" width="13.140625" style="2" customWidth="1"/>
    <col min="3589" max="3589" width="12" style="2" customWidth="1"/>
    <col min="3590" max="3590" width="12.42578125" style="2" customWidth="1"/>
    <col min="3591" max="3592" width="13.85546875" style="2" customWidth="1"/>
    <col min="3593" max="3593" width="13.7109375" style="2" customWidth="1"/>
    <col min="3594" max="3594" width="15" style="2" customWidth="1"/>
    <col min="3595" max="3595" width="0.85546875" style="2" customWidth="1"/>
    <col min="3596" max="3840" width="9.140625" style="2"/>
    <col min="3841" max="3841" width="4.85546875" style="2" customWidth="1"/>
    <col min="3842" max="3842" width="19.5703125" style="2" customWidth="1"/>
    <col min="3843" max="3843" width="30.5703125" style="2" customWidth="1"/>
    <col min="3844" max="3844" width="13.140625" style="2" customWidth="1"/>
    <col min="3845" max="3845" width="12" style="2" customWidth="1"/>
    <col min="3846" max="3846" width="12.42578125" style="2" customWidth="1"/>
    <col min="3847" max="3848" width="13.85546875" style="2" customWidth="1"/>
    <col min="3849" max="3849" width="13.7109375" style="2" customWidth="1"/>
    <col min="3850" max="3850" width="15" style="2" customWidth="1"/>
    <col min="3851" max="3851" width="0.85546875" style="2" customWidth="1"/>
    <col min="3852" max="4096" width="9.140625" style="2"/>
    <col min="4097" max="4097" width="4.85546875" style="2" customWidth="1"/>
    <col min="4098" max="4098" width="19.5703125" style="2" customWidth="1"/>
    <col min="4099" max="4099" width="30.5703125" style="2" customWidth="1"/>
    <col min="4100" max="4100" width="13.140625" style="2" customWidth="1"/>
    <col min="4101" max="4101" width="12" style="2" customWidth="1"/>
    <col min="4102" max="4102" width="12.42578125" style="2" customWidth="1"/>
    <col min="4103" max="4104" width="13.85546875" style="2" customWidth="1"/>
    <col min="4105" max="4105" width="13.7109375" style="2" customWidth="1"/>
    <col min="4106" max="4106" width="15" style="2" customWidth="1"/>
    <col min="4107" max="4107" width="0.85546875" style="2" customWidth="1"/>
    <col min="4108" max="4352" width="9.140625" style="2"/>
    <col min="4353" max="4353" width="4.85546875" style="2" customWidth="1"/>
    <col min="4354" max="4354" width="19.5703125" style="2" customWidth="1"/>
    <col min="4355" max="4355" width="30.5703125" style="2" customWidth="1"/>
    <col min="4356" max="4356" width="13.140625" style="2" customWidth="1"/>
    <col min="4357" max="4357" width="12" style="2" customWidth="1"/>
    <col min="4358" max="4358" width="12.42578125" style="2" customWidth="1"/>
    <col min="4359" max="4360" width="13.85546875" style="2" customWidth="1"/>
    <col min="4361" max="4361" width="13.7109375" style="2" customWidth="1"/>
    <col min="4362" max="4362" width="15" style="2" customWidth="1"/>
    <col min="4363" max="4363" width="0.85546875" style="2" customWidth="1"/>
    <col min="4364" max="4608" width="9.140625" style="2"/>
    <col min="4609" max="4609" width="4.85546875" style="2" customWidth="1"/>
    <col min="4610" max="4610" width="19.5703125" style="2" customWidth="1"/>
    <col min="4611" max="4611" width="30.5703125" style="2" customWidth="1"/>
    <col min="4612" max="4612" width="13.140625" style="2" customWidth="1"/>
    <col min="4613" max="4613" width="12" style="2" customWidth="1"/>
    <col min="4614" max="4614" width="12.42578125" style="2" customWidth="1"/>
    <col min="4615" max="4616" width="13.85546875" style="2" customWidth="1"/>
    <col min="4617" max="4617" width="13.7109375" style="2" customWidth="1"/>
    <col min="4618" max="4618" width="15" style="2" customWidth="1"/>
    <col min="4619" max="4619" width="0.85546875" style="2" customWidth="1"/>
    <col min="4620" max="4864" width="9.140625" style="2"/>
    <col min="4865" max="4865" width="4.85546875" style="2" customWidth="1"/>
    <col min="4866" max="4866" width="19.5703125" style="2" customWidth="1"/>
    <col min="4867" max="4867" width="30.5703125" style="2" customWidth="1"/>
    <col min="4868" max="4868" width="13.140625" style="2" customWidth="1"/>
    <col min="4869" max="4869" width="12" style="2" customWidth="1"/>
    <col min="4870" max="4870" width="12.42578125" style="2" customWidth="1"/>
    <col min="4871" max="4872" width="13.85546875" style="2" customWidth="1"/>
    <col min="4873" max="4873" width="13.7109375" style="2" customWidth="1"/>
    <col min="4874" max="4874" width="15" style="2" customWidth="1"/>
    <col min="4875" max="4875" width="0.85546875" style="2" customWidth="1"/>
    <col min="4876" max="5120" width="9.140625" style="2"/>
    <col min="5121" max="5121" width="4.85546875" style="2" customWidth="1"/>
    <col min="5122" max="5122" width="19.5703125" style="2" customWidth="1"/>
    <col min="5123" max="5123" width="30.5703125" style="2" customWidth="1"/>
    <col min="5124" max="5124" width="13.140625" style="2" customWidth="1"/>
    <col min="5125" max="5125" width="12" style="2" customWidth="1"/>
    <col min="5126" max="5126" width="12.42578125" style="2" customWidth="1"/>
    <col min="5127" max="5128" width="13.85546875" style="2" customWidth="1"/>
    <col min="5129" max="5129" width="13.7109375" style="2" customWidth="1"/>
    <col min="5130" max="5130" width="15" style="2" customWidth="1"/>
    <col min="5131" max="5131" width="0.85546875" style="2" customWidth="1"/>
    <col min="5132" max="5376" width="9.140625" style="2"/>
    <col min="5377" max="5377" width="4.85546875" style="2" customWidth="1"/>
    <col min="5378" max="5378" width="19.5703125" style="2" customWidth="1"/>
    <col min="5379" max="5379" width="30.5703125" style="2" customWidth="1"/>
    <col min="5380" max="5380" width="13.140625" style="2" customWidth="1"/>
    <col min="5381" max="5381" width="12" style="2" customWidth="1"/>
    <col min="5382" max="5382" width="12.42578125" style="2" customWidth="1"/>
    <col min="5383" max="5384" width="13.85546875" style="2" customWidth="1"/>
    <col min="5385" max="5385" width="13.7109375" style="2" customWidth="1"/>
    <col min="5386" max="5386" width="15" style="2" customWidth="1"/>
    <col min="5387" max="5387" width="0.85546875" style="2" customWidth="1"/>
    <col min="5388" max="5632" width="9.140625" style="2"/>
    <col min="5633" max="5633" width="4.85546875" style="2" customWidth="1"/>
    <col min="5634" max="5634" width="19.5703125" style="2" customWidth="1"/>
    <col min="5635" max="5635" width="30.5703125" style="2" customWidth="1"/>
    <col min="5636" max="5636" width="13.140625" style="2" customWidth="1"/>
    <col min="5637" max="5637" width="12" style="2" customWidth="1"/>
    <col min="5638" max="5638" width="12.42578125" style="2" customWidth="1"/>
    <col min="5639" max="5640" width="13.85546875" style="2" customWidth="1"/>
    <col min="5641" max="5641" width="13.7109375" style="2" customWidth="1"/>
    <col min="5642" max="5642" width="15" style="2" customWidth="1"/>
    <col min="5643" max="5643" width="0.85546875" style="2" customWidth="1"/>
    <col min="5644" max="5888" width="9.140625" style="2"/>
    <col min="5889" max="5889" width="4.85546875" style="2" customWidth="1"/>
    <col min="5890" max="5890" width="19.5703125" style="2" customWidth="1"/>
    <col min="5891" max="5891" width="30.5703125" style="2" customWidth="1"/>
    <col min="5892" max="5892" width="13.140625" style="2" customWidth="1"/>
    <col min="5893" max="5893" width="12" style="2" customWidth="1"/>
    <col min="5894" max="5894" width="12.42578125" style="2" customWidth="1"/>
    <col min="5895" max="5896" width="13.85546875" style="2" customWidth="1"/>
    <col min="5897" max="5897" width="13.7109375" style="2" customWidth="1"/>
    <col min="5898" max="5898" width="15" style="2" customWidth="1"/>
    <col min="5899" max="5899" width="0.85546875" style="2" customWidth="1"/>
    <col min="5900" max="6144" width="9.140625" style="2"/>
    <col min="6145" max="6145" width="4.85546875" style="2" customWidth="1"/>
    <col min="6146" max="6146" width="19.5703125" style="2" customWidth="1"/>
    <col min="6147" max="6147" width="30.5703125" style="2" customWidth="1"/>
    <col min="6148" max="6148" width="13.140625" style="2" customWidth="1"/>
    <col min="6149" max="6149" width="12" style="2" customWidth="1"/>
    <col min="6150" max="6150" width="12.42578125" style="2" customWidth="1"/>
    <col min="6151" max="6152" width="13.85546875" style="2" customWidth="1"/>
    <col min="6153" max="6153" width="13.7109375" style="2" customWidth="1"/>
    <col min="6154" max="6154" width="15" style="2" customWidth="1"/>
    <col min="6155" max="6155" width="0.85546875" style="2" customWidth="1"/>
    <col min="6156" max="6400" width="9.140625" style="2"/>
    <col min="6401" max="6401" width="4.85546875" style="2" customWidth="1"/>
    <col min="6402" max="6402" width="19.5703125" style="2" customWidth="1"/>
    <col min="6403" max="6403" width="30.5703125" style="2" customWidth="1"/>
    <col min="6404" max="6404" width="13.140625" style="2" customWidth="1"/>
    <col min="6405" max="6405" width="12" style="2" customWidth="1"/>
    <col min="6406" max="6406" width="12.42578125" style="2" customWidth="1"/>
    <col min="6407" max="6408" width="13.85546875" style="2" customWidth="1"/>
    <col min="6409" max="6409" width="13.7109375" style="2" customWidth="1"/>
    <col min="6410" max="6410" width="15" style="2" customWidth="1"/>
    <col min="6411" max="6411" width="0.85546875" style="2" customWidth="1"/>
    <col min="6412" max="6656" width="9.140625" style="2"/>
    <col min="6657" max="6657" width="4.85546875" style="2" customWidth="1"/>
    <col min="6658" max="6658" width="19.5703125" style="2" customWidth="1"/>
    <col min="6659" max="6659" width="30.5703125" style="2" customWidth="1"/>
    <col min="6660" max="6660" width="13.140625" style="2" customWidth="1"/>
    <col min="6661" max="6661" width="12" style="2" customWidth="1"/>
    <col min="6662" max="6662" width="12.42578125" style="2" customWidth="1"/>
    <col min="6663" max="6664" width="13.85546875" style="2" customWidth="1"/>
    <col min="6665" max="6665" width="13.7109375" style="2" customWidth="1"/>
    <col min="6666" max="6666" width="15" style="2" customWidth="1"/>
    <col min="6667" max="6667" width="0.85546875" style="2" customWidth="1"/>
    <col min="6668" max="6912" width="9.140625" style="2"/>
    <col min="6913" max="6913" width="4.85546875" style="2" customWidth="1"/>
    <col min="6914" max="6914" width="19.5703125" style="2" customWidth="1"/>
    <col min="6915" max="6915" width="30.5703125" style="2" customWidth="1"/>
    <col min="6916" max="6916" width="13.140625" style="2" customWidth="1"/>
    <col min="6917" max="6917" width="12" style="2" customWidth="1"/>
    <col min="6918" max="6918" width="12.42578125" style="2" customWidth="1"/>
    <col min="6919" max="6920" width="13.85546875" style="2" customWidth="1"/>
    <col min="6921" max="6921" width="13.7109375" style="2" customWidth="1"/>
    <col min="6922" max="6922" width="15" style="2" customWidth="1"/>
    <col min="6923" max="6923" width="0.85546875" style="2" customWidth="1"/>
    <col min="6924" max="7168" width="9.140625" style="2"/>
    <col min="7169" max="7169" width="4.85546875" style="2" customWidth="1"/>
    <col min="7170" max="7170" width="19.5703125" style="2" customWidth="1"/>
    <col min="7171" max="7171" width="30.5703125" style="2" customWidth="1"/>
    <col min="7172" max="7172" width="13.140625" style="2" customWidth="1"/>
    <col min="7173" max="7173" width="12" style="2" customWidth="1"/>
    <col min="7174" max="7174" width="12.42578125" style="2" customWidth="1"/>
    <col min="7175" max="7176" width="13.85546875" style="2" customWidth="1"/>
    <col min="7177" max="7177" width="13.7109375" style="2" customWidth="1"/>
    <col min="7178" max="7178" width="15" style="2" customWidth="1"/>
    <col min="7179" max="7179" width="0.85546875" style="2" customWidth="1"/>
    <col min="7180" max="7424" width="9.140625" style="2"/>
    <col min="7425" max="7425" width="4.85546875" style="2" customWidth="1"/>
    <col min="7426" max="7426" width="19.5703125" style="2" customWidth="1"/>
    <col min="7427" max="7427" width="30.5703125" style="2" customWidth="1"/>
    <col min="7428" max="7428" width="13.140625" style="2" customWidth="1"/>
    <col min="7429" max="7429" width="12" style="2" customWidth="1"/>
    <col min="7430" max="7430" width="12.42578125" style="2" customWidth="1"/>
    <col min="7431" max="7432" width="13.85546875" style="2" customWidth="1"/>
    <col min="7433" max="7433" width="13.7109375" style="2" customWidth="1"/>
    <col min="7434" max="7434" width="15" style="2" customWidth="1"/>
    <col min="7435" max="7435" width="0.85546875" style="2" customWidth="1"/>
    <col min="7436" max="7680" width="9.140625" style="2"/>
    <col min="7681" max="7681" width="4.85546875" style="2" customWidth="1"/>
    <col min="7682" max="7682" width="19.5703125" style="2" customWidth="1"/>
    <col min="7683" max="7683" width="30.5703125" style="2" customWidth="1"/>
    <col min="7684" max="7684" width="13.140625" style="2" customWidth="1"/>
    <col min="7685" max="7685" width="12" style="2" customWidth="1"/>
    <col min="7686" max="7686" width="12.42578125" style="2" customWidth="1"/>
    <col min="7687" max="7688" width="13.85546875" style="2" customWidth="1"/>
    <col min="7689" max="7689" width="13.7109375" style="2" customWidth="1"/>
    <col min="7690" max="7690" width="15" style="2" customWidth="1"/>
    <col min="7691" max="7691" width="0.85546875" style="2" customWidth="1"/>
    <col min="7692" max="7936" width="9.140625" style="2"/>
    <col min="7937" max="7937" width="4.85546875" style="2" customWidth="1"/>
    <col min="7938" max="7938" width="19.5703125" style="2" customWidth="1"/>
    <col min="7939" max="7939" width="30.5703125" style="2" customWidth="1"/>
    <col min="7940" max="7940" width="13.140625" style="2" customWidth="1"/>
    <col min="7941" max="7941" width="12" style="2" customWidth="1"/>
    <col min="7942" max="7942" width="12.42578125" style="2" customWidth="1"/>
    <col min="7943" max="7944" width="13.85546875" style="2" customWidth="1"/>
    <col min="7945" max="7945" width="13.7109375" style="2" customWidth="1"/>
    <col min="7946" max="7946" width="15" style="2" customWidth="1"/>
    <col min="7947" max="7947" width="0.85546875" style="2" customWidth="1"/>
    <col min="7948" max="8192" width="9.140625" style="2"/>
    <col min="8193" max="8193" width="4.85546875" style="2" customWidth="1"/>
    <col min="8194" max="8194" width="19.5703125" style="2" customWidth="1"/>
    <col min="8195" max="8195" width="30.5703125" style="2" customWidth="1"/>
    <col min="8196" max="8196" width="13.140625" style="2" customWidth="1"/>
    <col min="8197" max="8197" width="12" style="2" customWidth="1"/>
    <col min="8198" max="8198" width="12.42578125" style="2" customWidth="1"/>
    <col min="8199" max="8200" width="13.85546875" style="2" customWidth="1"/>
    <col min="8201" max="8201" width="13.7109375" style="2" customWidth="1"/>
    <col min="8202" max="8202" width="15" style="2" customWidth="1"/>
    <col min="8203" max="8203" width="0.85546875" style="2" customWidth="1"/>
    <col min="8204" max="8448" width="9.140625" style="2"/>
    <col min="8449" max="8449" width="4.85546875" style="2" customWidth="1"/>
    <col min="8450" max="8450" width="19.5703125" style="2" customWidth="1"/>
    <col min="8451" max="8451" width="30.5703125" style="2" customWidth="1"/>
    <col min="8452" max="8452" width="13.140625" style="2" customWidth="1"/>
    <col min="8453" max="8453" width="12" style="2" customWidth="1"/>
    <col min="8454" max="8454" width="12.42578125" style="2" customWidth="1"/>
    <col min="8455" max="8456" width="13.85546875" style="2" customWidth="1"/>
    <col min="8457" max="8457" width="13.7109375" style="2" customWidth="1"/>
    <col min="8458" max="8458" width="15" style="2" customWidth="1"/>
    <col min="8459" max="8459" width="0.85546875" style="2" customWidth="1"/>
    <col min="8460" max="8704" width="9.140625" style="2"/>
    <col min="8705" max="8705" width="4.85546875" style="2" customWidth="1"/>
    <col min="8706" max="8706" width="19.5703125" style="2" customWidth="1"/>
    <col min="8707" max="8707" width="30.5703125" style="2" customWidth="1"/>
    <col min="8708" max="8708" width="13.140625" style="2" customWidth="1"/>
    <col min="8709" max="8709" width="12" style="2" customWidth="1"/>
    <col min="8710" max="8710" width="12.42578125" style="2" customWidth="1"/>
    <col min="8711" max="8712" width="13.85546875" style="2" customWidth="1"/>
    <col min="8713" max="8713" width="13.7109375" style="2" customWidth="1"/>
    <col min="8714" max="8714" width="15" style="2" customWidth="1"/>
    <col min="8715" max="8715" width="0.85546875" style="2" customWidth="1"/>
    <col min="8716" max="8960" width="9.140625" style="2"/>
    <col min="8961" max="8961" width="4.85546875" style="2" customWidth="1"/>
    <col min="8962" max="8962" width="19.5703125" style="2" customWidth="1"/>
    <col min="8963" max="8963" width="30.5703125" style="2" customWidth="1"/>
    <col min="8964" max="8964" width="13.140625" style="2" customWidth="1"/>
    <col min="8965" max="8965" width="12" style="2" customWidth="1"/>
    <col min="8966" max="8966" width="12.42578125" style="2" customWidth="1"/>
    <col min="8967" max="8968" width="13.85546875" style="2" customWidth="1"/>
    <col min="8969" max="8969" width="13.7109375" style="2" customWidth="1"/>
    <col min="8970" max="8970" width="15" style="2" customWidth="1"/>
    <col min="8971" max="8971" width="0.85546875" style="2" customWidth="1"/>
    <col min="8972" max="9216" width="9.140625" style="2"/>
    <col min="9217" max="9217" width="4.85546875" style="2" customWidth="1"/>
    <col min="9218" max="9218" width="19.5703125" style="2" customWidth="1"/>
    <col min="9219" max="9219" width="30.5703125" style="2" customWidth="1"/>
    <col min="9220" max="9220" width="13.140625" style="2" customWidth="1"/>
    <col min="9221" max="9221" width="12" style="2" customWidth="1"/>
    <col min="9222" max="9222" width="12.42578125" style="2" customWidth="1"/>
    <col min="9223" max="9224" width="13.85546875" style="2" customWidth="1"/>
    <col min="9225" max="9225" width="13.7109375" style="2" customWidth="1"/>
    <col min="9226" max="9226" width="15" style="2" customWidth="1"/>
    <col min="9227" max="9227" width="0.85546875" style="2" customWidth="1"/>
    <col min="9228" max="9472" width="9.140625" style="2"/>
    <col min="9473" max="9473" width="4.85546875" style="2" customWidth="1"/>
    <col min="9474" max="9474" width="19.5703125" style="2" customWidth="1"/>
    <col min="9475" max="9475" width="30.5703125" style="2" customWidth="1"/>
    <col min="9476" max="9476" width="13.140625" style="2" customWidth="1"/>
    <col min="9477" max="9477" width="12" style="2" customWidth="1"/>
    <col min="9478" max="9478" width="12.42578125" style="2" customWidth="1"/>
    <col min="9479" max="9480" width="13.85546875" style="2" customWidth="1"/>
    <col min="9481" max="9481" width="13.7109375" style="2" customWidth="1"/>
    <col min="9482" max="9482" width="15" style="2" customWidth="1"/>
    <col min="9483" max="9483" width="0.85546875" style="2" customWidth="1"/>
    <col min="9484" max="9728" width="9.140625" style="2"/>
    <col min="9729" max="9729" width="4.85546875" style="2" customWidth="1"/>
    <col min="9730" max="9730" width="19.5703125" style="2" customWidth="1"/>
    <col min="9731" max="9731" width="30.5703125" style="2" customWidth="1"/>
    <col min="9732" max="9732" width="13.140625" style="2" customWidth="1"/>
    <col min="9733" max="9733" width="12" style="2" customWidth="1"/>
    <col min="9734" max="9734" width="12.42578125" style="2" customWidth="1"/>
    <col min="9735" max="9736" width="13.85546875" style="2" customWidth="1"/>
    <col min="9737" max="9737" width="13.7109375" style="2" customWidth="1"/>
    <col min="9738" max="9738" width="15" style="2" customWidth="1"/>
    <col min="9739" max="9739" width="0.85546875" style="2" customWidth="1"/>
    <col min="9740" max="9984" width="9.140625" style="2"/>
    <col min="9985" max="9985" width="4.85546875" style="2" customWidth="1"/>
    <col min="9986" max="9986" width="19.5703125" style="2" customWidth="1"/>
    <col min="9987" max="9987" width="30.5703125" style="2" customWidth="1"/>
    <col min="9988" max="9988" width="13.140625" style="2" customWidth="1"/>
    <col min="9989" max="9989" width="12" style="2" customWidth="1"/>
    <col min="9990" max="9990" width="12.42578125" style="2" customWidth="1"/>
    <col min="9991" max="9992" width="13.85546875" style="2" customWidth="1"/>
    <col min="9993" max="9993" width="13.7109375" style="2" customWidth="1"/>
    <col min="9994" max="9994" width="15" style="2" customWidth="1"/>
    <col min="9995" max="9995" width="0.85546875" style="2" customWidth="1"/>
    <col min="9996" max="10240" width="9.140625" style="2"/>
    <col min="10241" max="10241" width="4.85546875" style="2" customWidth="1"/>
    <col min="10242" max="10242" width="19.5703125" style="2" customWidth="1"/>
    <col min="10243" max="10243" width="30.5703125" style="2" customWidth="1"/>
    <col min="10244" max="10244" width="13.140625" style="2" customWidth="1"/>
    <col min="10245" max="10245" width="12" style="2" customWidth="1"/>
    <col min="10246" max="10246" width="12.42578125" style="2" customWidth="1"/>
    <col min="10247" max="10248" width="13.85546875" style="2" customWidth="1"/>
    <col min="10249" max="10249" width="13.7109375" style="2" customWidth="1"/>
    <col min="10250" max="10250" width="15" style="2" customWidth="1"/>
    <col min="10251" max="10251" width="0.85546875" style="2" customWidth="1"/>
    <col min="10252" max="10496" width="9.140625" style="2"/>
    <col min="10497" max="10497" width="4.85546875" style="2" customWidth="1"/>
    <col min="10498" max="10498" width="19.5703125" style="2" customWidth="1"/>
    <col min="10499" max="10499" width="30.5703125" style="2" customWidth="1"/>
    <col min="10500" max="10500" width="13.140625" style="2" customWidth="1"/>
    <col min="10501" max="10501" width="12" style="2" customWidth="1"/>
    <col min="10502" max="10502" width="12.42578125" style="2" customWidth="1"/>
    <col min="10503" max="10504" width="13.85546875" style="2" customWidth="1"/>
    <col min="10505" max="10505" width="13.7109375" style="2" customWidth="1"/>
    <col min="10506" max="10506" width="15" style="2" customWidth="1"/>
    <col min="10507" max="10507" width="0.85546875" style="2" customWidth="1"/>
    <col min="10508" max="10752" width="9.140625" style="2"/>
    <col min="10753" max="10753" width="4.85546875" style="2" customWidth="1"/>
    <col min="10754" max="10754" width="19.5703125" style="2" customWidth="1"/>
    <col min="10755" max="10755" width="30.5703125" style="2" customWidth="1"/>
    <col min="10756" max="10756" width="13.140625" style="2" customWidth="1"/>
    <col min="10757" max="10757" width="12" style="2" customWidth="1"/>
    <col min="10758" max="10758" width="12.42578125" style="2" customWidth="1"/>
    <col min="10759" max="10760" width="13.85546875" style="2" customWidth="1"/>
    <col min="10761" max="10761" width="13.7109375" style="2" customWidth="1"/>
    <col min="10762" max="10762" width="15" style="2" customWidth="1"/>
    <col min="10763" max="10763" width="0.85546875" style="2" customWidth="1"/>
    <col min="10764" max="11008" width="9.140625" style="2"/>
    <col min="11009" max="11009" width="4.85546875" style="2" customWidth="1"/>
    <col min="11010" max="11010" width="19.5703125" style="2" customWidth="1"/>
    <col min="11011" max="11011" width="30.5703125" style="2" customWidth="1"/>
    <col min="11012" max="11012" width="13.140625" style="2" customWidth="1"/>
    <col min="11013" max="11013" width="12" style="2" customWidth="1"/>
    <col min="11014" max="11014" width="12.42578125" style="2" customWidth="1"/>
    <col min="11015" max="11016" width="13.85546875" style="2" customWidth="1"/>
    <col min="11017" max="11017" width="13.7109375" style="2" customWidth="1"/>
    <col min="11018" max="11018" width="15" style="2" customWidth="1"/>
    <col min="11019" max="11019" width="0.85546875" style="2" customWidth="1"/>
    <col min="11020" max="11264" width="9.140625" style="2"/>
    <col min="11265" max="11265" width="4.85546875" style="2" customWidth="1"/>
    <col min="11266" max="11266" width="19.5703125" style="2" customWidth="1"/>
    <col min="11267" max="11267" width="30.5703125" style="2" customWidth="1"/>
    <col min="11268" max="11268" width="13.140625" style="2" customWidth="1"/>
    <col min="11269" max="11269" width="12" style="2" customWidth="1"/>
    <col min="11270" max="11270" width="12.42578125" style="2" customWidth="1"/>
    <col min="11271" max="11272" width="13.85546875" style="2" customWidth="1"/>
    <col min="11273" max="11273" width="13.7109375" style="2" customWidth="1"/>
    <col min="11274" max="11274" width="15" style="2" customWidth="1"/>
    <col min="11275" max="11275" width="0.85546875" style="2" customWidth="1"/>
    <col min="11276" max="11520" width="9.140625" style="2"/>
    <col min="11521" max="11521" width="4.85546875" style="2" customWidth="1"/>
    <col min="11522" max="11522" width="19.5703125" style="2" customWidth="1"/>
    <col min="11523" max="11523" width="30.5703125" style="2" customWidth="1"/>
    <col min="11524" max="11524" width="13.140625" style="2" customWidth="1"/>
    <col min="11525" max="11525" width="12" style="2" customWidth="1"/>
    <col min="11526" max="11526" width="12.42578125" style="2" customWidth="1"/>
    <col min="11527" max="11528" width="13.85546875" style="2" customWidth="1"/>
    <col min="11529" max="11529" width="13.7109375" style="2" customWidth="1"/>
    <col min="11530" max="11530" width="15" style="2" customWidth="1"/>
    <col min="11531" max="11531" width="0.85546875" style="2" customWidth="1"/>
    <col min="11532" max="11776" width="9.140625" style="2"/>
    <col min="11777" max="11777" width="4.85546875" style="2" customWidth="1"/>
    <col min="11778" max="11778" width="19.5703125" style="2" customWidth="1"/>
    <col min="11779" max="11779" width="30.5703125" style="2" customWidth="1"/>
    <col min="11780" max="11780" width="13.140625" style="2" customWidth="1"/>
    <col min="11781" max="11781" width="12" style="2" customWidth="1"/>
    <col min="11782" max="11782" width="12.42578125" style="2" customWidth="1"/>
    <col min="11783" max="11784" width="13.85546875" style="2" customWidth="1"/>
    <col min="11785" max="11785" width="13.7109375" style="2" customWidth="1"/>
    <col min="11786" max="11786" width="15" style="2" customWidth="1"/>
    <col min="11787" max="11787" width="0.85546875" style="2" customWidth="1"/>
    <col min="11788" max="12032" width="9.140625" style="2"/>
    <col min="12033" max="12033" width="4.85546875" style="2" customWidth="1"/>
    <col min="12034" max="12034" width="19.5703125" style="2" customWidth="1"/>
    <col min="12035" max="12035" width="30.5703125" style="2" customWidth="1"/>
    <col min="12036" max="12036" width="13.140625" style="2" customWidth="1"/>
    <col min="12037" max="12037" width="12" style="2" customWidth="1"/>
    <col min="12038" max="12038" width="12.42578125" style="2" customWidth="1"/>
    <col min="12039" max="12040" width="13.85546875" style="2" customWidth="1"/>
    <col min="12041" max="12041" width="13.7109375" style="2" customWidth="1"/>
    <col min="12042" max="12042" width="15" style="2" customWidth="1"/>
    <col min="12043" max="12043" width="0.85546875" style="2" customWidth="1"/>
    <col min="12044" max="12288" width="9.140625" style="2"/>
    <col min="12289" max="12289" width="4.85546875" style="2" customWidth="1"/>
    <col min="12290" max="12290" width="19.5703125" style="2" customWidth="1"/>
    <col min="12291" max="12291" width="30.5703125" style="2" customWidth="1"/>
    <col min="12292" max="12292" width="13.140625" style="2" customWidth="1"/>
    <col min="12293" max="12293" width="12" style="2" customWidth="1"/>
    <col min="12294" max="12294" width="12.42578125" style="2" customWidth="1"/>
    <col min="12295" max="12296" width="13.85546875" style="2" customWidth="1"/>
    <col min="12297" max="12297" width="13.7109375" style="2" customWidth="1"/>
    <col min="12298" max="12298" width="15" style="2" customWidth="1"/>
    <col min="12299" max="12299" width="0.85546875" style="2" customWidth="1"/>
    <col min="12300" max="12544" width="9.140625" style="2"/>
    <col min="12545" max="12545" width="4.85546875" style="2" customWidth="1"/>
    <col min="12546" max="12546" width="19.5703125" style="2" customWidth="1"/>
    <col min="12547" max="12547" width="30.5703125" style="2" customWidth="1"/>
    <col min="12548" max="12548" width="13.140625" style="2" customWidth="1"/>
    <col min="12549" max="12549" width="12" style="2" customWidth="1"/>
    <col min="12550" max="12550" width="12.42578125" style="2" customWidth="1"/>
    <col min="12551" max="12552" width="13.85546875" style="2" customWidth="1"/>
    <col min="12553" max="12553" width="13.7109375" style="2" customWidth="1"/>
    <col min="12554" max="12554" width="15" style="2" customWidth="1"/>
    <col min="12555" max="12555" width="0.85546875" style="2" customWidth="1"/>
    <col min="12556" max="12800" width="9.140625" style="2"/>
    <col min="12801" max="12801" width="4.85546875" style="2" customWidth="1"/>
    <col min="12802" max="12802" width="19.5703125" style="2" customWidth="1"/>
    <col min="12803" max="12803" width="30.5703125" style="2" customWidth="1"/>
    <col min="12804" max="12804" width="13.140625" style="2" customWidth="1"/>
    <col min="12805" max="12805" width="12" style="2" customWidth="1"/>
    <col min="12806" max="12806" width="12.42578125" style="2" customWidth="1"/>
    <col min="12807" max="12808" width="13.85546875" style="2" customWidth="1"/>
    <col min="12809" max="12809" width="13.7109375" style="2" customWidth="1"/>
    <col min="12810" max="12810" width="15" style="2" customWidth="1"/>
    <col min="12811" max="12811" width="0.85546875" style="2" customWidth="1"/>
    <col min="12812" max="13056" width="9.140625" style="2"/>
    <col min="13057" max="13057" width="4.85546875" style="2" customWidth="1"/>
    <col min="13058" max="13058" width="19.5703125" style="2" customWidth="1"/>
    <col min="13059" max="13059" width="30.5703125" style="2" customWidth="1"/>
    <col min="13060" max="13060" width="13.140625" style="2" customWidth="1"/>
    <col min="13061" max="13061" width="12" style="2" customWidth="1"/>
    <col min="13062" max="13062" width="12.42578125" style="2" customWidth="1"/>
    <col min="13063" max="13064" width="13.85546875" style="2" customWidth="1"/>
    <col min="13065" max="13065" width="13.7109375" style="2" customWidth="1"/>
    <col min="13066" max="13066" width="15" style="2" customWidth="1"/>
    <col min="13067" max="13067" width="0.85546875" style="2" customWidth="1"/>
    <col min="13068" max="13312" width="9.140625" style="2"/>
    <col min="13313" max="13313" width="4.85546875" style="2" customWidth="1"/>
    <col min="13314" max="13314" width="19.5703125" style="2" customWidth="1"/>
    <col min="13315" max="13315" width="30.5703125" style="2" customWidth="1"/>
    <col min="13316" max="13316" width="13.140625" style="2" customWidth="1"/>
    <col min="13317" max="13317" width="12" style="2" customWidth="1"/>
    <col min="13318" max="13318" width="12.42578125" style="2" customWidth="1"/>
    <col min="13319" max="13320" width="13.85546875" style="2" customWidth="1"/>
    <col min="13321" max="13321" width="13.7109375" style="2" customWidth="1"/>
    <col min="13322" max="13322" width="15" style="2" customWidth="1"/>
    <col min="13323" max="13323" width="0.85546875" style="2" customWidth="1"/>
    <col min="13324" max="13568" width="9.140625" style="2"/>
    <col min="13569" max="13569" width="4.85546875" style="2" customWidth="1"/>
    <col min="13570" max="13570" width="19.5703125" style="2" customWidth="1"/>
    <col min="13571" max="13571" width="30.5703125" style="2" customWidth="1"/>
    <col min="13572" max="13572" width="13.140625" style="2" customWidth="1"/>
    <col min="13573" max="13573" width="12" style="2" customWidth="1"/>
    <col min="13574" max="13574" width="12.42578125" style="2" customWidth="1"/>
    <col min="13575" max="13576" width="13.85546875" style="2" customWidth="1"/>
    <col min="13577" max="13577" width="13.7109375" style="2" customWidth="1"/>
    <col min="13578" max="13578" width="15" style="2" customWidth="1"/>
    <col min="13579" max="13579" width="0.85546875" style="2" customWidth="1"/>
    <col min="13580" max="13824" width="9.140625" style="2"/>
    <col min="13825" max="13825" width="4.85546875" style="2" customWidth="1"/>
    <col min="13826" max="13826" width="19.5703125" style="2" customWidth="1"/>
    <col min="13827" max="13827" width="30.5703125" style="2" customWidth="1"/>
    <col min="13828" max="13828" width="13.140625" style="2" customWidth="1"/>
    <col min="13829" max="13829" width="12" style="2" customWidth="1"/>
    <col min="13830" max="13830" width="12.42578125" style="2" customWidth="1"/>
    <col min="13831" max="13832" width="13.85546875" style="2" customWidth="1"/>
    <col min="13833" max="13833" width="13.7109375" style="2" customWidth="1"/>
    <col min="13834" max="13834" width="15" style="2" customWidth="1"/>
    <col min="13835" max="13835" width="0.85546875" style="2" customWidth="1"/>
    <col min="13836" max="14080" width="9.140625" style="2"/>
    <col min="14081" max="14081" width="4.85546875" style="2" customWidth="1"/>
    <col min="14082" max="14082" width="19.5703125" style="2" customWidth="1"/>
    <col min="14083" max="14083" width="30.5703125" style="2" customWidth="1"/>
    <col min="14084" max="14084" width="13.140625" style="2" customWidth="1"/>
    <col min="14085" max="14085" width="12" style="2" customWidth="1"/>
    <col min="14086" max="14086" width="12.42578125" style="2" customWidth="1"/>
    <col min="14087" max="14088" width="13.85546875" style="2" customWidth="1"/>
    <col min="14089" max="14089" width="13.7109375" style="2" customWidth="1"/>
    <col min="14090" max="14090" width="15" style="2" customWidth="1"/>
    <col min="14091" max="14091" width="0.85546875" style="2" customWidth="1"/>
    <col min="14092" max="14336" width="9.140625" style="2"/>
    <col min="14337" max="14337" width="4.85546875" style="2" customWidth="1"/>
    <col min="14338" max="14338" width="19.5703125" style="2" customWidth="1"/>
    <col min="14339" max="14339" width="30.5703125" style="2" customWidth="1"/>
    <col min="14340" max="14340" width="13.140625" style="2" customWidth="1"/>
    <col min="14341" max="14341" width="12" style="2" customWidth="1"/>
    <col min="14342" max="14342" width="12.42578125" style="2" customWidth="1"/>
    <col min="14343" max="14344" width="13.85546875" style="2" customWidth="1"/>
    <col min="14345" max="14345" width="13.7109375" style="2" customWidth="1"/>
    <col min="14346" max="14346" width="15" style="2" customWidth="1"/>
    <col min="14347" max="14347" width="0.85546875" style="2" customWidth="1"/>
    <col min="14348" max="14592" width="9.140625" style="2"/>
    <col min="14593" max="14593" width="4.85546875" style="2" customWidth="1"/>
    <col min="14594" max="14594" width="19.5703125" style="2" customWidth="1"/>
    <col min="14595" max="14595" width="30.5703125" style="2" customWidth="1"/>
    <col min="14596" max="14596" width="13.140625" style="2" customWidth="1"/>
    <col min="14597" max="14597" width="12" style="2" customWidth="1"/>
    <col min="14598" max="14598" width="12.42578125" style="2" customWidth="1"/>
    <col min="14599" max="14600" width="13.85546875" style="2" customWidth="1"/>
    <col min="14601" max="14601" width="13.7109375" style="2" customWidth="1"/>
    <col min="14602" max="14602" width="15" style="2" customWidth="1"/>
    <col min="14603" max="14603" width="0.85546875" style="2" customWidth="1"/>
    <col min="14604" max="14848" width="9.140625" style="2"/>
    <col min="14849" max="14849" width="4.85546875" style="2" customWidth="1"/>
    <col min="14850" max="14850" width="19.5703125" style="2" customWidth="1"/>
    <col min="14851" max="14851" width="30.5703125" style="2" customWidth="1"/>
    <col min="14852" max="14852" width="13.140625" style="2" customWidth="1"/>
    <col min="14853" max="14853" width="12" style="2" customWidth="1"/>
    <col min="14854" max="14854" width="12.42578125" style="2" customWidth="1"/>
    <col min="14855" max="14856" width="13.85546875" style="2" customWidth="1"/>
    <col min="14857" max="14857" width="13.7109375" style="2" customWidth="1"/>
    <col min="14858" max="14858" width="15" style="2" customWidth="1"/>
    <col min="14859" max="14859" width="0.85546875" style="2" customWidth="1"/>
    <col min="14860" max="15104" width="9.140625" style="2"/>
    <col min="15105" max="15105" width="4.85546875" style="2" customWidth="1"/>
    <col min="15106" max="15106" width="19.5703125" style="2" customWidth="1"/>
    <col min="15107" max="15107" width="30.5703125" style="2" customWidth="1"/>
    <col min="15108" max="15108" width="13.140625" style="2" customWidth="1"/>
    <col min="15109" max="15109" width="12" style="2" customWidth="1"/>
    <col min="15110" max="15110" width="12.42578125" style="2" customWidth="1"/>
    <col min="15111" max="15112" width="13.85546875" style="2" customWidth="1"/>
    <col min="15113" max="15113" width="13.7109375" style="2" customWidth="1"/>
    <col min="15114" max="15114" width="15" style="2" customWidth="1"/>
    <col min="15115" max="15115" width="0.85546875" style="2" customWidth="1"/>
    <col min="15116" max="15360" width="9.140625" style="2"/>
    <col min="15361" max="15361" width="4.85546875" style="2" customWidth="1"/>
    <col min="15362" max="15362" width="19.5703125" style="2" customWidth="1"/>
    <col min="15363" max="15363" width="30.5703125" style="2" customWidth="1"/>
    <col min="15364" max="15364" width="13.140625" style="2" customWidth="1"/>
    <col min="15365" max="15365" width="12" style="2" customWidth="1"/>
    <col min="15366" max="15366" width="12.42578125" style="2" customWidth="1"/>
    <col min="15367" max="15368" width="13.85546875" style="2" customWidth="1"/>
    <col min="15369" max="15369" width="13.7109375" style="2" customWidth="1"/>
    <col min="15370" max="15370" width="15" style="2" customWidth="1"/>
    <col min="15371" max="15371" width="0.85546875" style="2" customWidth="1"/>
    <col min="15372" max="15616" width="9.140625" style="2"/>
    <col min="15617" max="15617" width="4.85546875" style="2" customWidth="1"/>
    <col min="15618" max="15618" width="19.5703125" style="2" customWidth="1"/>
    <col min="15619" max="15619" width="30.5703125" style="2" customWidth="1"/>
    <col min="15620" max="15620" width="13.140625" style="2" customWidth="1"/>
    <col min="15621" max="15621" width="12" style="2" customWidth="1"/>
    <col min="15622" max="15622" width="12.42578125" style="2" customWidth="1"/>
    <col min="15623" max="15624" width="13.85546875" style="2" customWidth="1"/>
    <col min="15625" max="15625" width="13.7109375" style="2" customWidth="1"/>
    <col min="15626" max="15626" width="15" style="2" customWidth="1"/>
    <col min="15627" max="15627" width="0.85546875" style="2" customWidth="1"/>
    <col min="15628" max="15872" width="9.140625" style="2"/>
    <col min="15873" max="15873" width="4.85546875" style="2" customWidth="1"/>
    <col min="15874" max="15874" width="19.5703125" style="2" customWidth="1"/>
    <col min="15875" max="15875" width="30.5703125" style="2" customWidth="1"/>
    <col min="15876" max="15876" width="13.140625" style="2" customWidth="1"/>
    <col min="15877" max="15877" width="12" style="2" customWidth="1"/>
    <col min="15878" max="15878" width="12.42578125" style="2" customWidth="1"/>
    <col min="15879" max="15880" width="13.85546875" style="2" customWidth="1"/>
    <col min="15881" max="15881" width="13.7109375" style="2" customWidth="1"/>
    <col min="15882" max="15882" width="15" style="2" customWidth="1"/>
    <col min="15883" max="15883" width="0.85546875" style="2" customWidth="1"/>
    <col min="15884" max="16128" width="9.140625" style="2"/>
    <col min="16129" max="16129" width="4.85546875" style="2" customWidth="1"/>
    <col min="16130" max="16130" width="19.5703125" style="2" customWidth="1"/>
    <col min="16131" max="16131" width="30.5703125" style="2" customWidth="1"/>
    <col min="16132" max="16132" width="13.140625" style="2" customWidth="1"/>
    <col min="16133" max="16133" width="12" style="2" customWidth="1"/>
    <col min="16134" max="16134" width="12.42578125" style="2" customWidth="1"/>
    <col min="16135" max="16136" width="13.85546875" style="2" customWidth="1"/>
    <col min="16137" max="16137" width="13.7109375" style="2" customWidth="1"/>
    <col min="16138" max="16138" width="15" style="2" customWidth="1"/>
    <col min="16139" max="16139" width="0.85546875" style="2" customWidth="1"/>
    <col min="16140" max="16384" width="9.140625" style="2"/>
  </cols>
  <sheetData>
    <row r="1" spans="1:11" x14ac:dyDescent="0.3">
      <c r="A1" s="67" t="s">
        <v>420</v>
      </c>
      <c r="B1" s="69"/>
      <c r="C1" s="69"/>
      <c r="D1" s="69"/>
      <c r="E1" s="69"/>
      <c r="F1" s="69"/>
      <c r="G1" s="69"/>
      <c r="H1" s="69"/>
      <c r="I1" s="565" t="s">
        <v>109</v>
      </c>
      <c r="J1" s="565"/>
      <c r="K1" s="97"/>
    </row>
    <row r="2" spans="1:11" x14ac:dyDescent="0.3">
      <c r="A2" s="69" t="s">
        <v>140</v>
      </c>
      <c r="B2" s="69"/>
      <c r="C2" s="69"/>
      <c r="D2" s="69"/>
      <c r="E2" s="69"/>
      <c r="F2" s="69"/>
      <c r="G2" s="69"/>
      <c r="H2" s="69"/>
      <c r="I2" s="563" t="str">
        <f>'ფორმა N1'!L2</f>
        <v>01/01/2017-12/31/2017</v>
      </c>
      <c r="J2" s="564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459"/>
      <c r="J3" s="459"/>
      <c r="K3" s="97"/>
    </row>
    <row r="4" spans="1:11" x14ac:dyDescent="0.3">
      <c r="A4" s="69" t="str">
        <f>'[5]ფორმა N2'!A4</f>
        <v>ანგარიშვალდებული პირის დასახელება:</v>
      </c>
      <c r="B4" s="69"/>
      <c r="C4" s="69"/>
      <c r="D4" s="69"/>
      <c r="E4" s="69"/>
      <c r="F4" s="117"/>
      <c r="G4" s="69"/>
      <c r="H4" s="69"/>
      <c r="I4" s="69"/>
      <c r="J4" s="69"/>
      <c r="K4" s="97"/>
    </row>
    <row r="5" spans="1:11" x14ac:dyDescent="0.3">
      <c r="A5" s="587" t="str">
        <f>'ფორმა N1'!A5</f>
        <v>მპგ „ერთიანი ნაციონალური მოძრაობა“</v>
      </c>
      <c r="B5" s="588"/>
      <c r="C5" s="588"/>
      <c r="D5" s="588"/>
      <c r="E5" s="529"/>
      <c r="F5" s="530"/>
      <c r="G5" s="529"/>
      <c r="H5" s="529"/>
      <c r="I5" s="529"/>
      <c r="J5" s="529"/>
      <c r="K5" s="97"/>
    </row>
    <row r="6" spans="1:11" x14ac:dyDescent="0.3">
      <c r="A6" s="70"/>
      <c r="B6" s="70"/>
      <c r="C6" s="69"/>
      <c r="D6" s="69"/>
      <c r="E6" s="69"/>
      <c r="F6" s="117"/>
      <c r="G6" s="69"/>
      <c r="H6" s="69"/>
      <c r="I6" s="69"/>
      <c r="J6" s="69"/>
      <c r="K6" s="97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7"/>
    </row>
    <row r="8" spans="1:11" s="26" customFormat="1" ht="45" x14ac:dyDescent="0.3">
      <c r="A8" s="120" t="s">
        <v>64</v>
      </c>
      <c r="B8" s="120" t="s">
        <v>111</v>
      </c>
      <c r="C8" s="121" t="s">
        <v>113</v>
      </c>
      <c r="D8" s="121" t="s">
        <v>270</v>
      </c>
      <c r="E8" s="121" t="s">
        <v>112</v>
      </c>
      <c r="F8" s="119" t="s">
        <v>251</v>
      </c>
      <c r="G8" s="119" t="s">
        <v>289</v>
      </c>
      <c r="H8" s="119" t="s">
        <v>290</v>
      </c>
      <c r="I8" s="119" t="s">
        <v>252</v>
      </c>
      <c r="J8" s="122" t="s">
        <v>114</v>
      </c>
      <c r="K8" s="97"/>
    </row>
    <row r="9" spans="1:11" s="26" customFormat="1" x14ac:dyDescent="0.3">
      <c r="A9" s="146">
        <v>1</v>
      </c>
      <c r="B9" s="146">
        <v>2</v>
      </c>
      <c r="C9" s="147">
        <v>3</v>
      </c>
      <c r="D9" s="147">
        <v>4</v>
      </c>
      <c r="E9" s="147">
        <v>5</v>
      </c>
      <c r="F9" s="147">
        <v>6</v>
      </c>
      <c r="G9" s="147">
        <v>7</v>
      </c>
      <c r="H9" s="147">
        <v>8</v>
      </c>
      <c r="I9" s="147">
        <v>9</v>
      </c>
      <c r="J9" s="147">
        <v>10</v>
      </c>
      <c r="K9" s="97"/>
    </row>
    <row r="10" spans="1:11" s="26" customFormat="1" x14ac:dyDescent="0.3">
      <c r="A10" s="143"/>
      <c r="B10" s="531" t="s">
        <v>5749</v>
      </c>
      <c r="C10" s="144" t="s">
        <v>9032</v>
      </c>
      <c r="D10" s="532" t="s">
        <v>221</v>
      </c>
      <c r="E10" s="533" t="s">
        <v>9033</v>
      </c>
      <c r="F10" s="27">
        <v>5247.5400000000373</v>
      </c>
      <c r="G10" s="27">
        <v>3304604.09</v>
      </c>
      <c r="H10" s="27">
        <v>3265701.16</v>
      </c>
      <c r="I10" s="27">
        <f t="shared" ref="I10:I11" si="0">F10+G10-H10</f>
        <v>44150.469999999739</v>
      </c>
      <c r="J10" s="27" t="s">
        <v>9034</v>
      </c>
      <c r="K10" s="97"/>
    </row>
    <row r="11" spans="1:11" x14ac:dyDescent="0.3">
      <c r="A11" s="143"/>
      <c r="B11" s="531" t="s">
        <v>5749</v>
      </c>
      <c r="C11" s="144" t="s">
        <v>9035</v>
      </c>
      <c r="D11" s="532" t="s">
        <v>9036</v>
      </c>
      <c r="E11" s="533" t="s">
        <v>9033</v>
      </c>
      <c r="F11" s="27">
        <v>0</v>
      </c>
      <c r="G11" s="27">
        <v>1.28</v>
      </c>
      <c r="H11" s="534">
        <v>1.28</v>
      </c>
      <c r="I11" s="27">
        <f t="shared" si="0"/>
        <v>0</v>
      </c>
      <c r="J11" s="27" t="s">
        <v>9034</v>
      </c>
    </row>
    <row r="12" spans="1:11" x14ac:dyDescent="0.3">
      <c r="A12" s="143"/>
      <c r="B12" s="531" t="s">
        <v>5749</v>
      </c>
      <c r="C12" s="144" t="s">
        <v>9037</v>
      </c>
      <c r="D12" s="532" t="s">
        <v>9038</v>
      </c>
      <c r="E12" s="533" t="s">
        <v>9033</v>
      </c>
      <c r="F12" s="27">
        <v>0</v>
      </c>
      <c r="G12" s="27">
        <v>6420</v>
      </c>
      <c r="H12" s="534">
        <v>6420</v>
      </c>
      <c r="I12" s="535">
        <f>F12+G12-H12</f>
        <v>0</v>
      </c>
      <c r="J12" s="27" t="s">
        <v>9034</v>
      </c>
    </row>
    <row r="13" spans="1:11" x14ac:dyDescent="0.3">
      <c r="A13" s="143"/>
      <c r="B13" s="531" t="s">
        <v>5749</v>
      </c>
      <c r="C13" s="144" t="s">
        <v>9039</v>
      </c>
      <c r="D13" s="532" t="s">
        <v>9040</v>
      </c>
      <c r="E13" s="533" t="s">
        <v>9033</v>
      </c>
      <c r="F13" s="27">
        <v>0</v>
      </c>
      <c r="G13" s="27">
        <v>0</v>
      </c>
      <c r="H13" s="27">
        <v>0</v>
      </c>
      <c r="I13" s="27">
        <f>F13+G13-H13</f>
        <v>0</v>
      </c>
      <c r="J13" s="27" t="s">
        <v>9034</v>
      </c>
    </row>
    <row r="14" spans="1:11" x14ac:dyDescent="0.3">
      <c r="A14" s="143"/>
      <c r="B14" s="531" t="s">
        <v>5749</v>
      </c>
      <c r="C14" s="144" t="s">
        <v>9041</v>
      </c>
      <c r="D14" s="532" t="s">
        <v>221</v>
      </c>
      <c r="E14" s="536">
        <v>40943</v>
      </c>
      <c r="F14" s="27">
        <v>0</v>
      </c>
      <c r="G14" s="27">
        <v>0</v>
      </c>
      <c r="H14" s="27">
        <v>0</v>
      </c>
      <c r="I14" s="27">
        <f>F14+G14-H14</f>
        <v>0</v>
      </c>
      <c r="J14" s="27" t="s">
        <v>9034</v>
      </c>
    </row>
    <row r="15" spans="1:11" x14ac:dyDescent="0.3">
      <c r="A15" s="143"/>
      <c r="B15" s="531" t="s">
        <v>5691</v>
      </c>
      <c r="C15" s="144" t="s">
        <v>9042</v>
      </c>
      <c r="D15" s="532" t="s">
        <v>221</v>
      </c>
      <c r="E15" s="533"/>
      <c r="F15" s="27">
        <v>162.47000000000025</v>
      </c>
      <c r="G15" s="27">
        <v>1572.18</v>
      </c>
      <c r="H15" s="27">
        <v>1700</v>
      </c>
      <c r="I15" s="27">
        <f>F15+G15-H15</f>
        <v>34.650000000000318</v>
      </c>
      <c r="J15" s="27" t="s">
        <v>9034</v>
      </c>
    </row>
    <row r="16" spans="1:11" x14ac:dyDescent="0.3">
      <c r="A16" s="143"/>
      <c r="B16" s="531" t="s">
        <v>5687</v>
      </c>
      <c r="C16" s="144" t="s">
        <v>9043</v>
      </c>
      <c r="D16" s="532" t="s">
        <v>221</v>
      </c>
      <c r="E16" s="533"/>
      <c r="F16" s="27">
        <v>1424.93</v>
      </c>
      <c r="G16" s="27">
        <v>588.1</v>
      </c>
      <c r="H16" s="27">
        <v>1959.5</v>
      </c>
      <c r="I16" s="27">
        <f>F16+G16-H16</f>
        <v>53.5300000000002</v>
      </c>
      <c r="J16" s="27" t="s">
        <v>9034</v>
      </c>
    </row>
    <row r="17" spans="1:10" x14ac:dyDescent="0.3">
      <c r="A17" s="143"/>
      <c r="B17" s="531"/>
      <c r="C17" s="144"/>
      <c r="D17" s="145"/>
      <c r="E17" s="536"/>
      <c r="F17" s="27"/>
      <c r="G17" s="27"/>
      <c r="H17" s="27"/>
      <c r="I17" s="27"/>
      <c r="J17" s="27"/>
    </row>
    <row r="18" spans="1:10" x14ac:dyDescent="0.3">
      <c r="A18" s="96"/>
      <c r="B18" s="201" t="s">
        <v>107</v>
      </c>
      <c r="C18" s="96"/>
      <c r="D18" s="96"/>
      <c r="E18" s="96"/>
      <c r="F18" s="202"/>
      <c r="G18" s="96"/>
      <c r="H18" s="96"/>
      <c r="I18" s="96"/>
      <c r="J18" s="96"/>
    </row>
    <row r="19" spans="1:10" x14ac:dyDescent="0.3">
      <c r="A19" s="96"/>
      <c r="B19" s="96"/>
      <c r="C19" s="96"/>
      <c r="D19" s="96"/>
      <c r="E19" s="96"/>
      <c r="F19" s="537"/>
      <c r="G19" s="537"/>
      <c r="H19" s="537"/>
      <c r="I19" s="537"/>
      <c r="J19" s="537"/>
    </row>
    <row r="20" spans="1:10" x14ac:dyDescent="0.3">
      <c r="A20" s="96"/>
      <c r="B20" s="96"/>
      <c r="C20" s="238"/>
      <c r="D20" s="96"/>
      <c r="E20" s="96"/>
      <c r="F20" s="238"/>
      <c r="G20" s="538"/>
      <c r="H20" s="538"/>
      <c r="I20" s="537"/>
      <c r="J20" s="537"/>
    </row>
    <row r="21" spans="1:10" x14ac:dyDescent="0.3">
      <c r="A21" s="537"/>
      <c r="B21" s="96"/>
      <c r="C21" s="203" t="s">
        <v>263</v>
      </c>
      <c r="D21" s="203"/>
      <c r="E21" s="96"/>
      <c r="F21" s="96" t="s">
        <v>268</v>
      </c>
      <c r="G21" s="537"/>
      <c r="H21" s="537"/>
      <c r="I21" s="537"/>
      <c r="J21" s="537"/>
    </row>
    <row r="22" spans="1:10" x14ac:dyDescent="0.3">
      <c r="A22" s="537"/>
      <c r="B22" s="96"/>
      <c r="C22" s="204" t="s">
        <v>139</v>
      </c>
      <c r="D22" s="96"/>
      <c r="E22" s="96"/>
      <c r="F22" s="96" t="s">
        <v>264</v>
      </c>
      <c r="G22" s="537"/>
      <c r="H22" s="537"/>
      <c r="I22" s="537"/>
      <c r="J22" s="537"/>
    </row>
    <row r="23" spans="1:10" s="539" customFormat="1" x14ac:dyDescent="0.3">
      <c r="A23" s="537"/>
      <c r="B23" s="96"/>
      <c r="C23" s="96"/>
      <c r="D23" s="204"/>
      <c r="E23" s="537"/>
      <c r="F23" s="537"/>
      <c r="G23" s="537"/>
      <c r="H23" s="537"/>
      <c r="I23" s="537"/>
      <c r="J23" s="537"/>
    </row>
    <row r="24" spans="1:10" s="539" customFormat="1" ht="12.75" x14ac:dyDescent="0.2">
      <c r="A24" s="537"/>
      <c r="B24" s="537"/>
      <c r="C24" s="537"/>
      <c r="D24" s="537"/>
      <c r="E24" s="537"/>
      <c r="F24" s="537"/>
      <c r="G24" s="537"/>
      <c r="H24" s="537"/>
      <c r="I24" s="537"/>
      <c r="J24" s="537"/>
    </row>
    <row r="25" spans="1:10" s="539" customFormat="1" ht="12.75" x14ac:dyDescent="0.2"/>
    <row r="26" spans="1:10" s="539" customFormat="1" ht="12.75" x14ac:dyDescent="0.2"/>
    <row r="27" spans="1:10" s="539" customFormat="1" ht="12.75" x14ac:dyDescent="0.2"/>
    <row r="28" spans="1:10" s="539" customFormat="1" ht="12.75" x14ac:dyDescent="0.2"/>
  </sheetData>
  <mergeCells count="3">
    <mergeCell ref="I1:J1"/>
    <mergeCell ref="I2:J2"/>
    <mergeCell ref="A5:D5"/>
  </mergeCells>
  <dataValidations count="3">
    <dataValidation allowBlank="1" showInputMessage="1" showErrorMessage="1" prompt="თვე/დღე/წელი" sqref="WVR983051:WVR983057 JF10:JF17 TB10:TB17 ACX10:ACX17 AMT10:AMT17 AWP10:AWP17 BGL10:BGL17 BQH10:BQH17 CAD10:CAD17 CJZ10:CJZ17 CTV10:CTV17 DDR10:DDR17 DNN10:DNN17 DXJ10:DXJ17 EHF10:EHF17 ERB10:ERB17 FAX10:FAX17 FKT10:FKT17 FUP10:FUP17 GEL10:GEL17 GOH10:GOH17 GYD10:GYD17 HHZ10:HHZ17 HRV10:HRV17 IBR10:IBR17 ILN10:ILN17 IVJ10:IVJ17 JFF10:JFF17 JPB10:JPB17 JYX10:JYX17 KIT10:KIT17 KSP10:KSP17 LCL10:LCL17 LMH10:LMH17 LWD10:LWD17 MFZ10:MFZ17 MPV10:MPV17 MZR10:MZR17 NJN10:NJN17 NTJ10:NTJ17 ODF10:ODF17 ONB10:ONB17 OWX10:OWX17 PGT10:PGT17 PQP10:PQP17 QAL10:QAL17 QKH10:QKH17 QUD10:QUD17 RDZ10:RDZ17 RNV10:RNV17 RXR10:RXR17 SHN10:SHN17 SRJ10:SRJ17 TBF10:TBF17 TLB10:TLB17 TUX10:TUX17 UET10:UET17 UOP10:UOP17 UYL10:UYL17 VIH10:VIH17 VSD10:VSD17 WBZ10:WBZ17 WLV10:WLV17 WVR10:WVR17 J65547:J65553 JF65547:JF65553 TB65547:TB65553 ACX65547:ACX65553 AMT65547:AMT65553 AWP65547:AWP65553 BGL65547:BGL65553 BQH65547:BQH65553 CAD65547:CAD65553 CJZ65547:CJZ65553 CTV65547:CTV65553 DDR65547:DDR65553 DNN65547:DNN65553 DXJ65547:DXJ65553 EHF65547:EHF65553 ERB65547:ERB65553 FAX65547:FAX65553 FKT65547:FKT65553 FUP65547:FUP65553 GEL65547:GEL65553 GOH65547:GOH65553 GYD65547:GYD65553 HHZ65547:HHZ65553 HRV65547:HRV65553 IBR65547:IBR65553 ILN65547:ILN65553 IVJ65547:IVJ65553 JFF65547:JFF65553 JPB65547:JPB65553 JYX65547:JYX65553 KIT65547:KIT65553 KSP65547:KSP65553 LCL65547:LCL65553 LMH65547:LMH65553 LWD65547:LWD65553 MFZ65547:MFZ65553 MPV65547:MPV65553 MZR65547:MZR65553 NJN65547:NJN65553 NTJ65547:NTJ65553 ODF65547:ODF65553 ONB65547:ONB65553 OWX65547:OWX65553 PGT65547:PGT65553 PQP65547:PQP65553 QAL65547:QAL65553 QKH65547:QKH65553 QUD65547:QUD65553 RDZ65547:RDZ65553 RNV65547:RNV65553 RXR65547:RXR65553 SHN65547:SHN65553 SRJ65547:SRJ65553 TBF65547:TBF65553 TLB65547:TLB65553 TUX65547:TUX65553 UET65547:UET65553 UOP65547:UOP65553 UYL65547:UYL65553 VIH65547:VIH65553 VSD65547:VSD65553 WBZ65547:WBZ65553 WLV65547:WLV65553 WVR65547:WVR65553 J131083:J131089 JF131083:JF131089 TB131083:TB131089 ACX131083:ACX131089 AMT131083:AMT131089 AWP131083:AWP131089 BGL131083:BGL131089 BQH131083:BQH131089 CAD131083:CAD131089 CJZ131083:CJZ131089 CTV131083:CTV131089 DDR131083:DDR131089 DNN131083:DNN131089 DXJ131083:DXJ131089 EHF131083:EHF131089 ERB131083:ERB131089 FAX131083:FAX131089 FKT131083:FKT131089 FUP131083:FUP131089 GEL131083:GEL131089 GOH131083:GOH131089 GYD131083:GYD131089 HHZ131083:HHZ131089 HRV131083:HRV131089 IBR131083:IBR131089 ILN131083:ILN131089 IVJ131083:IVJ131089 JFF131083:JFF131089 JPB131083:JPB131089 JYX131083:JYX131089 KIT131083:KIT131089 KSP131083:KSP131089 LCL131083:LCL131089 LMH131083:LMH131089 LWD131083:LWD131089 MFZ131083:MFZ131089 MPV131083:MPV131089 MZR131083:MZR131089 NJN131083:NJN131089 NTJ131083:NTJ131089 ODF131083:ODF131089 ONB131083:ONB131089 OWX131083:OWX131089 PGT131083:PGT131089 PQP131083:PQP131089 QAL131083:QAL131089 QKH131083:QKH131089 QUD131083:QUD131089 RDZ131083:RDZ131089 RNV131083:RNV131089 RXR131083:RXR131089 SHN131083:SHN131089 SRJ131083:SRJ131089 TBF131083:TBF131089 TLB131083:TLB131089 TUX131083:TUX131089 UET131083:UET131089 UOP131083:UOP131089 UYL131083:UYL131089 VIH131083:VIH131089 VSD131083:VSD131089 WBZ131083:WBZ131089 WLV131083:WLV131089 WVR131083:WVR131089 J196619:J196625 JF196619:JF196625 TB196619:TB196625 ACX196619:ACX196625 AMT196619:AMT196625 AWP196619:AWP196625 BGL196619:BGL196625 BQH196619:BQH196625 CAD196619:CAD196625 CJZ196619:CJZ196625 CTV196619:CTV196625 DDR196619:DDR196625 DNN196619:DNN196625 DXJ196619:DXJ196625 EHF196619:EHF196625 ERB196619:ERB196625 FAX196619:FAX196625 FKT196619:FKT196625 FUP196619:FUP196625 GEL196619:GEL196625 GOH196619:GOH196625 GYD196619:GYD196625 HHZ196619:HHZ196625 HRV196619:HRV196625 IBR196619:IBR196625 ILN196619:ILN196625 IVJ196619:IVJ196625 JFF196619:JFF196625 JPB196619:JPB196625 JYX196619:JYX196625 KIT196619:KIT196625 KSP196619:KSP196625 LCL196619:LCL196625 LMH196619:LMH196625 LWD196619:LWD196625 MFZ196619:MFZ196625 MPV196619:MPV196625 MZR196619:MZR196625 NJN196619:NJN196625 NTJ196619:NTJ196625 ODF196619:ODF196625 ONB196619:ONB196625 OWX196619:OWX196625 PGT196619:PGT196625 PQP196619:PQP196625 QAL196619:QAL196625 QKH196619:QKH196625 QUD196619:QUD196625 RDZ196619:RDZ196625 RNV196619:RNV196625 RXR196619:RXR196625 SHN196619:SHN196625 SRJ196619:SRJ196625 TBF196619:TBF196625 TLB196619:TLB196625 TUX196619:TUX196625 UET196619:UET196625 UOP196619:UOP196625 UYL196619:UYL196625 VIH196619:VIH196625 VSD196619:VSD196625 WBZ196619:WBZ196625 WLV196619:WLV196625 WVR196619:WVR196625 J262155:J262161 JF262155:JF262161 TB262155:TB262161 ACX262155:ACX262161 AMT262155:AMT262161 AWP262155:AWP262161 BGL262155:BGL262161 BQH262155:BQH262161 CAD262155:CAD262161 CJZ262155:CJZ262161 CTV262155:CTV262161 DDR262155:DDR262161 DNN262155:DNN262161 DXJ262155:DXJ262161 EHF262155:EHF262161 ERB262155:ERB262161 FAX262155:FAX262161 FKT262155:FKT262161 FUP262155:FUP262161 GEL262155:GEL262161 GOH262155:GOH262161 GYD262155:GYD262161 HHZ262155:HHZ262161 HRV262155:HRV262161 IBR262155:IBR262161 ILN262155:ILN262161 IVJ262155:IVJ262161 JFF262155:JFF262161 JPB262155:JPB262161 JYX262155:JYX262161 KIT262155:KIT262161 KSP262155:KSP262161 LCL262155:LCL262161 LMH262155:LMH262161 LWD262155:LWD262161 MFZ262155:MFZ262161 MPV262155:MPV262161 MZR262155:MZR262161 NJN262155:NJN262161 NTJ262155:NTJ262161 ODF262155:ODF262161 ONB262155:ONB262161 OWX262155:OWX262161 PGT262155:PGT262161 PQP262155:PQP262161 QAL262155:QAL262161 QKH262155:QKH262161 QUD262155:QUD262161 RDZ262155:RDZ262161 RNV262155:RNV262161 RXR262155:RXR262161 SHN262155:SHN262161 SRJ262155:SRJ262161 TBF262155:TBF262161 TLB262155:TLB262161 TUX262155:TUX262161 UET262155:UET262161 UOP262155:UOP262161 UYL262155:UYL262161 VIH262155:VIH262161 VSD262155:VSD262161 WBZ262155:WBZ262161 WLV262155:WLV262161 WVR262155:WVR262161 J327691:J327697 JF327691:JF327697 TB327691:TB327697 ACX327691:ACX327697 AMT327691:AMT327697 AWP327691:AWP327697 BGL327691:BGL327697 BQH327691:BQH327697 CAD327691:CAD327697 CJZ327691:CJZ327697 CTV327691:CTV327697 DDR327691:DDR327697 DNN327691:DNN327697 DXJ327691:DXJ327697 EHF327691:EHF327697 ERB327691:ERB327697 FAX327691:FAX327697 FKT327691:FKT327697 FUP327691:FUP327697 GEL327691:GEL327697 GOH327691:GOH327697 GYD327691:GYD327697 HHZ327691:HHZ327697 HRV327691:HRV327697 IBR327691:IBR327697 ILN327691:ILN327697 IVJ327691:IVJ327697 JFF327691:JFF327697 JPB327691:JPB327697 JYX327691:JYX327697 KIT327691:KIT327697 KSP327691:KSP327697 LCL327691:LCL327697 LMH327691:LMH327697 LWD327691:LWD327697 MFZ327691:MFZ327697 MPV327691:MPV327697 MZR327691:MZR327697 NJN327691:NJN327697 NTJ327691:NTJ327697 ODF327691:ODF327697 ONB327691:ONB327697 OWX327691:OWX327697 PGT327691:PGT327697 PQP327691:PQP327697 QAL327691:QAL327697 QKH327691:QKH327697 QUD327691:QUD327697 RDZ327691:RDZ327697 RNV327691:RNV327697 RXR327691:RXR327697 SHN327691:SHN327697 SRJ327691:SRJ327697 TBF327691:TBF327697 TLB327691:TLB327697 TUX327691:TUX327697 UET327691:UET327697 UOP327691:UOP327697 UYL327691:UYL327697 VIH327691:VIH327697 VSD327691:VSD327697 WBZ327691:WBZ327697 WLV327691:WLV327697 WVR327691:WVR327697 J393227:J393233 JF393227:JF393233 TB393227:TB393233 ACX393227:ACX393233 AMT393227:AMT393233 AWP393227:AWP393233 BGL393227:BGL393233 BQH393227:BQH393233 CAD393227:CAD393233 CJZ393227:CJZ393233 CTV393227:CTV393233 DDR393227:DDR393233 DNN393227:DNN393233 DXJ393227:DXJ393233 EHF393227:EHF393233 ERB393227:ERB393233 FAX393227:FAX393233 FKT393227:FKT393233 FUP393227:FUP393233 GEL393227:GEL393233 GOH393227:GOH393233 GYD393227:GYD393233 HHZ393227:HHZ393233 HRV393227:HRV393233 IBR393227:IBR393233 ILN393227:ILN393233 IVJ393227:IVJ393233 JFF393227:JFF393233 JPB393227:JPB393233 JYX393227:JYX393233 KIT393227:KIT393233 KSP393227:KSP393233 LCL393227:LCL393233 LMH393227:LMH393233 LWD393227:LWD393233 MFZ393227:MFZ393233 MPV393227:MPV393233 MZR393227:MZR393233 NJN393227:NJN393233 NTJ393227:NTJ393233 ODF393227:ODF393233 ONB393227:ONB393233 OWX393227:OWX393233 PGT393227:PGT393233 PQP393227:PQP393233 QAL393227:QAL393233 QKH393227:QKH393233 QUD393227:QUD393233 RDZ393227:RDZ393233 RNV393227:RNV393233 RXR393227:RXR393233 SHN393227:SHN393233 SRJ393227:SRJ393233 TBF393227:TBF393233 TLB393227:TLB393233 TUX393227:TUX393233 UET393227:UET393233 UOP393227:UOP393233 UYL393227:UYL393233 VIH393227:VIH393233 VSD393227:VSD393233 WBZ393227:WBZ393233 WLV393227:WLV393233 WVR393227:WVR393233 J458763:J458769 JF458763:JF458769 TB458763:TB458769 ACX458763:ACX458769 AMT458763:AMT458769 AWP458763:AWP458769 BGL458763:BGL458769 BQH458763:BQH458769 CAD458763:CAD458769 CJZ458763:CJZ458769 CTV458763:CTV458769 DDR458763:DDR458769 DNN458763:DNN458769 DXJ458763:DXJ458769 EHF458763:EHF458769 ERB458763:ERB458769 FAX458763:FAX458769 FKT458763:FKT458769 FUP458763:FUP458769 GEL458763:GEL458769 GOH458763:GOH458769 GYD458763:GYD458769 HHZ458763:HHZ458769 HRV458763:HRV458769 IBR458763:IBR458769 ILN458763:ILN458769 IVJ458763:IVJ458769 JFF458763:JFF458769 JPB458763:JPB458769 JYX458763:JYX458769 KIT458763:KIT458769 KSP458763:KSP458769 LCL458763:LCL458769 LMH458763:LMH458769 LWD458763:LWD458769 MFZ458763:MFZ458769 MPV458763:MPV458769 MZR458763:MZR458769 NJN458763:NJN458769 NTJ458763:NTJ458769 ODF458763:ODF458769 ONB458763:ONB458769 OWX458763:OWX458769 PGT458763:PGT458769 PQP458763:PQP458769 QAL458763:QAL458769 QKH458763:QKH458769 QUD458763:QUD458769 RDZ458763:RDZ458769 RNV458763:RNV458769 RXR458763:RXR458769 SHN458763:SHN458769 SRJ458763:SRJ458769 TBF458763:TBF458769 TLB458763:TLB458769 TUX458763:TUX458769 UET458763:UET458769 UOP458763:UOP458769 UYL458763:UYL458769 VIH458763:VIH458769 VSD458763:VSD458769 WBZ458763:WBZ458769 WLV458763:WLV458769 WVR458763:WVR458769 J524299:J524305 JF524299:JF524305 TB524299:TB524305 ACX524299:ACX524305 AMT524299:AMT524305 AWP524299:AWP524305 BGL524299:BGL524305 BQH524299:BQH524305 CAD524299:CAD524305 CJZ524299:CJZ524305 CTV524299:CTV524305 DDR524299:DDR524305 DNN524299:DNN524305 DXJ524299:DXJ524305 EHF524299:EHF524305 ERB524299:ERB524305 FAX524299:FAX524305 FKT524299:FKT524305 FUP524299:FUP524305 GEL524299:GEL524305 GOH524299:GOH524305 GYD524299:GYD524305 HHZ524299:HHZ524305 HRV524299:HRV524305 IBR524299:IBR524305 ILN524299:ILN524305 IVJ524299:IVJ524305 JFF524299:JFF524305 JPB524299:JPB524305 JYX524299:JYX524305 KIT524299:KIT524305 KSP524299:KSP524305 LCL524299:LCL524305 LMH524299:LMH524305 LWD524299:LWD524305 MFZ524299:MFZ524305 MPV524299:MPV524305 MZR524299:MZR524305 NJN524299:NJN524305 NTJ524299:NTJ524305 ODF524299:ODF524305 ONB524299:ONB524305 OWX524299:OWX524305 PGT524299:PGT524305 PQP524299:PQP524305 QAL524299:QAL524305 QKH524299:QKH524305 QUD524299:QUD524305 RDZ524299:RDZ524305 RNV524299:RNV524305 RXR524299:RXR524305 SHN524299:SHN524305 SRJ524299:SRJ524305 TBF524299:TBF524305 TLB524299:TLB524305 TUX524299:TUX524305 UET524299:UET524305 UOP524299:UOP524305 UYL524299:UYL524305 VIH524299:VIH524305 VSD524299:VSD524305 WBZ524299:WBZ524305 WLV524299:WLV524305 WVR524299:WVR524305 J589835:J589841 JF589835:JF589841 TB589835:TB589841 ACX589835:ACX589841 AMT589835:AMT589841 AWP589835:AWP589841 BGL589835:BGL589841 BQH589835:BQH589841 CAD589835:CAD589841 CJZ589835:CJZ589841 CTV589835:CTV589841 DDR589835:DDR589841 DNN589835:DNN589841 DXJ589835:DXJ589841 EHF589835:EHF589841 ERB589835:ERB589841 FAX589835:FAX589841 FKT589835:FKT589841 FUP589835:FUP589841 GEL589835:GEL589841 GOH589835:GOH589841 GYD589835:GYD589841 HHZ589835:HHZ589841 HRV589835:HRV589841 IBR589835:IBR589841 ILN589835:ILN589841 IVJ589835:IVJ589841 JFF589835:JFF589841 JPB589835:JPB589841 JYX589835:JYX589841 KIT589835:KIT589841 KSP589835:KSP589841 LCL589835:LCL589841 LMH589835:LMH589841 LWD589835:LWD589841 MFZ589835:MFZ589841 MPV589835:MPV589841 MZR589835:MZR589841 NJN589835:NJN589841 NTJ589835:NTJ589841 ODF589835:ODF589841 ONB589835:ONB589841 OWX589835:OWX589841 PGT589835:PGT589841 PQP589835:PQP589841 QAL589835:QAL589841 QKH589835:QKH589841 QUD589835:QUD589841 RDZ589835:RDZ589841 RNV589835:RNV589841 RXR589835:RXR589841 SHN589835:SHN589841 SRJ589835:SRJ589841 TBF589835:TBF589841 TLB589835:TLB589841 TUX589835:TUX589841 UET589835:UET589841 UOP589835:UOP589841 UYL589835:UYL589841 VIH589835:VIH589841 VSD589835:VSD589841 WBZ589835:WBZ589841 WLV589835:WLV589841 WVR589835:WVR589841 J655371:J655377 JF655371:JF655377 TB655371:TB655377 ACX655371:ACX655377 AMT655371:AMT655377 AWP655371:AWP655377 BGL655371:BGL655377 BQH655371:BQH655377 CAD655371:CAD655377 CJZ655371:CJZ655377 CTV655371:CTV655377 DDR655371:DDR655377 DNN655371:DNN655377 DXJ655371:DXJ655377 EHF655371:EHF655377 ERB655371:ERB655377 FAX655371:FAX655377 FKT655371:FKT655377 FUP655371:FUP655377 GEL655371:GEL655377 GOH655371:GOH655377 GYD655371:GYD655377 HHZ655371:HHZ655377 HRV655371:HRV655377 IBR655371:IBR655377 ILN655371:ILN655377 IVJ655371:IVJ655377 JFF655371:JFF655377 JPB655371:JPB655377 JYX655371:JYX655377 KIT655371:KIT655377 KSP655371:KSP655377 LCL655371:LCL655377 LMH655371:LMH655377 LWD655371:LWD655377 MFZ655371:MFZ655377 MPV655371:MPV655377 MZR655371:MZR655377 NJN655371:NJN655377 NTJ655371:NTJ655377 ODF655371:ODF655377 ONB655371:ONB655377 OWX655371:OWX655377 PGT655371:PGT655377 PQP655371:PQP655377 QAL655371:QAL655377 QKH655371:QKH655377 QUD655371:QUD655377 RDZ655371:RDZ655377 RNV655371:RNV655377 RXR655371:RXR655377 SHN655371:SHN655377 SRJ655371:SRJ655377 TBF655371:TBF655377 TLB655371:TLB655377 TUX655371:TUX655377 UET655371:UET655377 UOP655371:UOP655377 UYL655371:UYL655377 VIH655371:VIH655377 VSD655371:VSD655377 WBZ655371:WBZ655377 WLV655371:WLV655377 WVR655371:WVR655377 J720907:J720913 JF720907:JF720913 TB720907:TB720913 ACX720907:ACX720913 AMT720907:AMT720913 AWP720907:AWP720913 BGL720907:BGL720913 BQH720907:BQH720913 CAD720907:CAD720913 CJZ720907:CJZ720913 CTV720907:CTV720913 DDR720907:DDR720913 DNN720907:DNN720913 DXJ720907:DXJ720913 EHF720907:EHF720913 ERB720907:ERB720913 FAX720907:FAX720913 FKT720907:FKT720913 FUP720907:FUP720913 GEL720907:GEL720913 GOH720907:GOH720913 GYD720907:GYD720913 HHZ720907:HHZ720913 HRV720907:HRV720913 IBR720907:IBR720913 ILN720907:ILN720913 IVJ720907:IVJ720913 JFF720907:JFF720913 JPB720907:JPB720913 JYX720907:JYX720913 KIT720907:KIT720913 KSP720907:KSP720913 LCL720907:LCL720913 LMH720907:LMH720913 LWD720907:LWD720913 MFZ720907:MFZ720913 MPV720907:MPV720913 MZR720907:MZR720913 NJN720907:NJN720913 NTJ720907:NTJ720913 ODF720907:ODF720913 ONB720907:ONB720913 OWX720907:OWX720913 PGT720907:PGT720913 PQP720907:PQP720913 QAL720907:QAL720913 QKH720907:QKH720913 QUD720907:QUD720913 RDZ720907:RDZ720913 RNV720907:RNV720913 RXR720907:RXR720913 SHN720907:SHN720913 SRJ720907:SRJ720913 TBF720907:TBF720913 TLB720907:TLB720913 TUX720907:TUX720913 UET720907:UET720913 UOP720907:UOP720913 UYL720907:UYL720913 VIH720907:VIH720913 VSD720907:VSD720913 WBZ720907:WBZ720913 WLV720907:WLV720913 WVR720907:WVR720913 J786443:J786449 JF786443:JF786449 TB786443:TB786449 ACX786443:ACX786449 AMT786443:AMT786449 AWP786443:AWP786449 BGL786443:BGL786449 BQH786443:BQH786449 CAD786443:CAD786449 CJZ786443:CJZ786449 CTV786443:CTV786449 DDR786443:DDR786449 DNN786443:DNN786449 DXJ786443:DXJ786449 EHF786443:EHF786449 ERB786443:ERB786449 FAX786443:FAX786449 FKT786443:FKT786449 FUP786443:FUP786449 GEL786443:GEL786449 GOH786443:GOH786449 GYD786443:GYD786449 HHZ786443:HHZ786449 HRV786443:HRV786449 IBR786443:IBR786449 ILN786443:ILN786449 IVJ786443:IVJ786449 JFF786443:JFF786449 JPB786443:JPB786449 JYX786443:JYX786449 KIT786443:KIT786449 KSP786443:KSP786449 LCL786443:LCL786449 LMH786443:LMH786449 LWD786443:LWD786449 MFZ786443:MFZ786449 MPV786443:MPV786449 MZR786443:MZR786449 NJN786443:NJN786449 NTJ786443:NTJ786449 ODF786443:ODF786449 ONB786443:ONB786449 OWX786443:OWX786449 PGT786443:PGT786449 PQP786443:PQP786449 QAL786443:QAL786449 QKH786443:QKH786449 QUD786443:QUD786449 RDZ786443:RDZ786449 RNV786443:RNV786449 RXR786443:RXR786449 SHN786443:SHN786449 SRJ786443:SRJ786449 TBF786443:TBF786449 TLB786443:TLB786449 TUX786443:TUX786449 UET786443:UET786449 UOP786443:UOP786449 UYL786443:UYL786449 VIH786443:VIH786449 VSD786443:VSD786449 WBZ786443:WBZ786449 WLV786443:WLV786449 WVR786443:WVR786449 J851979:J851985 JF851979:JF851985 TB851979:TB851985 ACX851979:ACX851985 AMT851979:AMT851985 AWP851979:AWP851985 BGL851979:BGL851985 BQH851979:BQH851985 CAD851979:CAD851985 CJZ851979:CJZ851985 CTV851979:CTV851985 DDR851979:DDR851985 DNN851979:DNN851985 DXJ851979:DXJ851985 EHF851979:EHF851985 ERB851979:ERB851985 FAX851979:FAX851985 FKT851979:FKT851985 FUP851979:FUP851985 GEL851979:GEL851985 GOH851979:GOH851985 GYD851979:GYD851985 HHZ851979:HHZ851985 HRV851979:HRV851985 IBR851979:IBR851985 ILN851979:ILN851985 IVJ851979:IVJ851985 JFF851979:JFF851985 JPB851979:JPB851985 JYX851979:JYX851985 KIT851979:KIT851985 KSP851979:KSP851985 LCL851979:LCL851985 LMH851979:LMH851985 LWD851979:LWD851985 MFZ851979:MFZ851985 MPV851979:MPV851985 MZR851979:MZR851985 NJN851979:NJN851985 NTJ851979:NTJ851985 ODF851979:ODF851985 ONB851979:ONB851985 OWX851979:OWX851985 PGT851979:PGT851985 PQP851979:PQP851985 QAL851979:QAL851985 QKH851979:QKH851985 QUD851979:QUD851985 RDZ851979:RDZ851985 RNV851979:RNV851985 RXR851979:RXR851985 SHN851979:SHN851985 SRJ851979:SRJ851985 TBF851979:TBF851985 TLB851979:TLB851985 TUX851979:TUX851985 UET851979:UET851985 UOP851979:UOP851985 UYL851979:UYL851985 VIH851979:VIH851985 VSD851979:VSD851985 WBZ851979:WBZ851985 WLV851979:WLV851985 WVR851979:WVR851985 J917515:J917521 JF917515:JF917521 TB917515:TB917521 ACX917515:ACX917521 AMT917515:AMT917521 AWP917515:AWP917521 BGL917515:BGL917521 BQH917515:BQH917521 CAD917515:CAD917521 CJZ917515:CJZ917521 CTV917515:CTV917521 DDR917515:DDR917521 DNN917515:DNN917521 DXJ917515:DXJ917521 EHF917515:EHF917521 ERB917515:ERB917521 FAX917515:FAX917521 FKT917515:FKT917521 FUP917515:FUP917521 GEL917515:GEL917521 GOH917515:GOH917521 GYD917515:GYD917521 HHZ917515:HHZ917521 HRV917515:HRV917521 IBR917515:IBR917521 ILN917515:ILN917521 IVJ917515:IVJ917521 JFF917515:JFF917521 JPB917515:JPB917521 JYX917515:JYX917521 KIT917515:KIT917521 KSP917515:KSP917521 LCL917515:LCL917521 LMH917515:LMH917521 LWD917515:LWD917521 MFZ917515:MFZ917521 MPV917515:MPV917521 MZR917515:MZR917521 NJN917515:NJN917521 NTJ917515:NTJ917521 ODF917515:ODF917521 ONB917515:ONB917521 OWX917515:OWX917521 PGT917515:PGT917521 PQP917515:PQP917521 QAL917515:QAL917521 QKH917515:QKH917521 QUD917515:QUD917521 RDZ917515:RDZ917521 RNV917515:RNV917521 RXR917515:RXR917521 SHN917515:SHN917521 SRJ917515:SRJ917521 TBF917515:TBF917521 TLB917515:TLB917521 TUX917515:TUX917521 UET917515:UET917521 UOP917515:UOP917521 UYL917515:UYL917521 VIH917515:VIH917521 VSD917515:VSD917521 WBZ917515:WBZ917521 WLV917515:WLV917521 WVR917515:WVR917521 J983051:J983057 JF983051:JF983057 TB983051:TB983057 ACX983051:ACX983057 AMT983051:AMT983057 AWP983051:AWP983057 BGL983051:BGL983057 BQH983051:BQH983057 CAD983051:CAD983057 CJZ983051:CJZ983057 CTV983051:CTV983057 DDR983051:DDR983057 DNN983051:DNN983057 DXJ983051:DXJ983057 EHF983051:EHF983057 ERB983051:ERB983057 FAX983051:FAX983057 FKT983051:FKT983057 FUP983051:FUP983057 GEL983051:GEL983057 GOH983051:GOH983057 GYD983051:GYD983057 HHZ983051:HHZ983057 HRV983051:HRV983057 IBR983051:IBR983057 ILN983051:ILN983057 IVJ983051:IVJ983057 JFF983051:JFF983057 JPB983051:JPB983057 JYX983051:JYX983057 KIT983051:KIT983057 KSP983051:KSP983057 LCL983051:LCL983057 LMH983051:LMH983057 LWD983051:LWD983057 MFZ983051:MFZ983057 MPV983051:MPV983057 MZR983051:MZR983057 NJN983051:NJN983057 NTJ983051:NTJ983057 ODF983051:ODF983057 ONB983051:ONB983057 OWX983051:OWX983057 PGT983051:PGT983057 PQP983051:PQP983057 QAL983051:QAL983057 QKH983051:QKH983057 QUD983051:QUD983057 RDZ983051:RDZ983057 RNV983051:RNV983057 RXR983051:RXR983057 SHN983051:SHN983057 SRJ983051:SRJ983057 TBF983051:TBF983057 TLB983051:TLB983057 TUX983051:TUX983057 UET983051:UET983057 UOP983051:UOP983057 UYL983051:UYL983057 VIH983051:VIH983057 VSD983051:VSD983057 WBZ983051:WBZ983057 WLV983051:WLV983057 J10:J17"/>
    <dataValidation allowBlank="1" showInputMessage="1" showErrorMessage="1" error="თვე/დღე/წელი" prompt="თვე/დღე/წელი" sqref="E10:E17 JA10:JA17 SW10:SW17 ACS10:ACS17 AMO10:AMO17 AWK10:AWK17 BGG10:BGG17 BQC10:BQC17 BZY10:BZY17 CJU10:CJU17 CTQ10:CTQ17 DDM10:DDM17 DNI10:DNI17 DXE10:DXE17 EHA10:EHA17 EQW10:EQW17 FAS10:FAS17 FKO10:FKO17 FUK10:FUK17 GEG10:GEG17 GOC10:GOC17 GXY10:GXY17 HHU10:HHU17 HRQ10:HRQ17 IBM10:IBM17 ILI10:ILI17 IVE10:IVE17 JFA10:JFA17 JOW10:JOW17 JYS10:JYS17 KIO10:KIO17 KSK10:KSK17 LCG10:LCG17 LMC10:LMC17 LVY10:LVY17 MFU10:MFU17 MPQ10:MPQ17 MZM10:MZM17 NJI10:NJI17 NTE10:NTE17 ODA10:ODA17 OMW10:OMW17 OWS10:OWS17 PGO10:PGO17 PQK10:PQK17 QAG10:QAG17 QKC10:QKC17 QTY10:QTY17 RDU10:RDU17 RNQ10:RNQ17 RXM10:RXM17 SHI10:SHI17 SRE10:SRE17 TBA10:TBA17 TKW10:TKW17 TUS10:TUS17 UEO10:UEO17 UOK10:UOK17 UYG10:UYG17 VIC10:VIC17 VRY10:VRY17 WBU10:WBU17 WLQ10:WLQ17 WVM10:WVM17 E65547:E65553 JA65547:JA65553 SW65547:SW65553 ACS65547:ACS65553 AMO65547:AMO65553 AWK65547:AWK65553 BGG65547:BGG65553 BQC65547:BQC65553 BZY65547:BZY65553 CJU65547:CJU65553 CTQ65547:CTQ65553 DDM65547:DDM65553 DNI65547:DNI65553 DXE65547:DXE65553 EHA65547:EHA65553 EQW65547:EQW65553 FAS65547:FAS65553 FKO65547:FKO65553 FUK65547:FUK65553 GEG65547:GEG65553 GOC65547:GOC65553 GXY65547:GXY65553 HHU65547:HHU65553 HRQ65547:HRQ65553 IBM65547:IBM65553 ILI65547:ILI65553 IVE65547:IVE65553 JFA65547:JFA65553 JOW65547:JOW65553 JYS65547:JYS65553 KIO65547:KIO65553 KSK65547:KSK65553 LCG65547:LCG65553 LMC65547:LMC65553 LVY65547:LVY65553 MFU65547:MFU65553 MPQ65547:MPQ65553 MZM65547:MZM65553 NJI65547:NJI65553 NTE65547:NTE65553 ODA65547:ODA65553 OMW65547:OMW65553 OWS65547:OWS65553 PGO65547:PGO65553 PQK65547:PQK65553 QAG65547:QAG65553 QKC65547:QKC65553 QTY65547:QTY65553 RDU65547:RDU65553 RNQ65547:RNQ65553 RXM65547:RXM65553 SHI65547:SHI65553 SRE65547:SRE65553 TBA65547:TBA65553 TKW65547:TKW65553 TUS65547:TUS65553 UEO65547:UEO65553 UOK65547:UOK65553 UYG65547:UYG65553 VIC65547:VIC65553 VRY65547:VRY65553 WBU65547:WBU65553 WLQ65547:WLQ65553 WVM65547:WVM65553 E131083:E131089 JA131083:JA131089 SW131083:SW131089 ACS131083:ACS131089 AMO131083:AMO131089 AWK131083:AWK131089 BGG131083:BGG131089 BQC131083:BQC131089 BZY131083:BZY131089 CJU131083:CJU131089 CTQ131083:CTQ131089 DDM131083:DDM131089 DNI131083:DNI131089 DXE131083:DXE131089 EHA131083:EHA131089 EQW131083:EQW131089 FAS131083:FAS131089 FKO131083:FKO131089 FUK131083:FUK131089 GEG131083:GEG131089 GOC131083:GOC131089 GXY131083:GXY131089 HHU131083:HHU131089 HRQ131083:HRQ131089 IBM131083:IBM131089 ILI131083:ILI131089 IVE131083:IVE131089 JFA131083:JFA131089 JOW131083:JOW131089 JYS131083:JYS131089 KIO131083:KIO131089 KSK131083:KSK131089 LCG131083:LCG131089 LMC131083:LMC131089 LVY131083:LVY131089 MFU131083:MFU131089 MPQ131083:MPQ131089 MZM131083:MZM131089 NJI131083:NJI131089 NTE131083:NTE131089 ODA131083:ODA131089 OMW131083:OMW131089 OWS131083:OWS131089 PGO131083:PGO131089 PQK131083:PQK131089 QAG131083:QAG131089 QKC131083:QKC131089 QTY131083:QTY131089 RDU131083:RDU131089 RNQ131083:RNQ131089 RXM131083:RXM131089 SHI131083:SHI131089 SRE131083:SRE131089 TBA131083:TBA131089 TKW131083:TKW131089 TUS131083:TUS131089 UEO131083:UEO131089 UOK131083:UOK131089 UYG131083:UYG131089 VIC131083:VIC131089 VRY131083:VRY131089 WBU131083:WBU131089 WLQ131083:WLQ131089 WVM131083:WVM131089 E196619:E196625 JA196619:JA196625 SW196619:SW196625 ACS196619:ACS196625 AMO196619:AMO196625 AWK196619:AWK196625 BGG196619:BGG196625 BQC196619:BQC196625 BZY196619:BZY196625 CJU196619:CJU196625 CTQ196619:CTQ196625 DDM196619:DDM196625 DNI196619:DNI196625 DXE196619:DXE196625 EHA196619:EHA196625 EQW196619:EQW196625 FAS196619:FAS196625 FKO196619:FKO196625 FUK196619:FUK196625 GEG196619:GEG196625 GOC196619:GOC196625 GXY196619:GXY196625 HHU196619:HHU196625 HRQ196619:HRQ196625 IBM196619:IBM196625 ILI196619:ILI196625 IVE196619:IVE196625 JFA196619:JFA196625 JOW196619:JOW196625 JYS196619:JYS196625 KIO196619:KIO196625 KSK196619:KSK196625 LCG196619:LCG196625 LMC196619:LMC196625 LVY196619:LVY196625 MFU196619:MFU196625 MPQ196619:MPQ196625 MZM196619:MZM196625 NJI196619:NJI196625 NTE196619:NTE196625 ODA196619:ODA196625 OMW196619:OMW196625 OWS196619:OWS196625 PGO196619:PGO196625 PQK196619:PQK196625 QAG196619:QAG196625 QKC196619:QKC196625 QTY196619:QTY196625 RDU196619:RDU196625 RNQ196619:RNQ196625 RXM196619:RXM196625 SHI196619:SHI196625 SRE196619:SRE196625 TBA196619:TBA196625 TKW196619:TKW196625 TUS196619:TUS196625 UEO196619:UEO196625 UOK196619:UOK196625 UYG196619:UYG196625 VIC196619:VIC196625 VRY196619:VRY196625 WBU196619:WBU196625 WLQ196619:WLQ196625 WVM196619:WVM196625 E262155:E262161 JA262155:JA262161 SW262155:SW262161 ACS262155:ACS262161 AMO262155:AMO262161 AWK262155:AWK262161 BGG262155:BGG262161 BQC262155:BQC262161 BZY262155:BZY262161 CJU262155:CJU262161 CTQ262155:CTQ262161 DDM262155:DDM262161 DNI262155:DNI262161 DXE262155:DXE262161 EHA262155:EHA262161 EQW262155:EQW262161 FAS262155:FAS262161 FKO262155:FKO262161 FUK262155:FUK262161 GEG262155:GEG262161 GOC262155:GOC262161 GXY262155:GXY262161 HHU262155:HHU262161 HRQ262155:HRQ262161 IBM262155:IBM262161 ILI262155:ILI262161 IVE262155:IVE262161 JFA262155:JFA262161 JOW262155:JOW262161 JYS262155:JYS262161 KIO262155:KIO262161 KSK262155:KSK262161 LCG262155:LCG262161 LMC262155:LMC262161 LVY262155:LVY262161 MFU262155:MFU262161 MPQ262155:MPQ262161 MZM262155:MZM262161 NJI262155:NJI262161 NTE262155:NTE262161 ODA262155:ODA262161 OMW262155:OMW262161 OWS262155:OWS262161 PGO262155:PGO262161 PQK262155:PQK262161 QAG262155:QAG262161 QKC262155:QKC262161 QTY262155:QTY262161 RDU262155:RDU262161 RNQ262155:RNQ262161 RXM262155:RXM262161 SHI262155:SHI262161 SRE262155:SRE262161 TBA262155:TBA262161 TKW262155:TKW262161 TUS262155:TUS262161 UEO262155:UEO262161 UOK262155:UOK262161 UYG262155:UYG262161 VIC262155:VIC262161 VRY262155:VRY262161 WBU262155:WBU262161 WLQ262155:WLQ262161 WVM262155:WVM262161 E327691:E327697 JA327691:JA327697 SW327691:SW327697 ACS327691:ACS327697 AMO327691:AMO327697 AWK327691:AWK327697 BGG327691:BGG327697 BQC327691:BQC327697 BZY327691:BZY327697 CJU327691:CJU327697 CTQ327691:CTQ327697 DDM327691:DDM327697 DNI327691:DNI327697 DXE327691:DXE327697 EHA327691:EHA327697 EQW327691:EQW327697 FAS327691:FAS327697 FKO327691:FKO327697 FUK327691:FUK327697 GEG327691:GEG327697 GOC327691:GOC327697 GXY327691:GXY327697 HHU327691:HHU327697 HRQ327691:HRQ327697 IBM327691:IBM327697 ILI327691:ILI327697 IVE327691:IVE327697 JFA327691:JFA327697 JOW327691:JOW327697 JYS327691:JYS327697 KIO327691:KIO327697 KSK327691:KSK327697 LCG327691:LCG327697 LMC327691:LMC327697 LVY327691:LVY327697 MFU327691:MFU327697 MPQ327691:MPQ327697 MZM327691:MZM327697 NJI327691:NJI327697 NTE327691:NTE327697 ODA327691:ODA327697 OMW327691:OMW327697 OWS327691:OWS327697 PGO327691:PGO327697 PQK327691:PQK327697 QAG327691:QAG327697 QKC327691:QKC327697 QTY327691:QTY327697 RDU327691:RDU327697 RNQ327691:RNQ327697 RXM327691:RXM327697 SHI327691:SHI327697 SRE327691:SRE327697 TBA327691:TBA327697 TKW327691:TKW327697 TUS327691:TUS327697 UEO327691:UEO327697 UOK327691:UOK327697 UYG327691:UYG327697 VIC327691:VIC327697 VRY327691:VRY327697 WBU327691:WBU327697 WLQ327691:WLQ327697 WVM327691:WVM327697 E393227:E393233 JA393227:JA393233 SW393227:SW393233 ACS393227:ACS393233 AMO393227:AMO393233 AWK393227:AWK393233 BGG393227:BGG393233 BQC393227:BQC393233 BZY393227:BZY393233 CJU393227:CJU393233 CTQ393227:CTQ393233 DDM393227:DDM393233 DNI393227:DNI393233 DXE393227:DXE393233 EHA393227:EHA393233 EQW393227:EQW393233 FAS393227:FAS393233 FKO393227:FKO393233 FUK393227:FUK393233 GEG393227:GEG393233 GOC393227:GOC393233 GXY393227:GXY393233 HHU393227:HHU393233 HRQ393227:HRQ393233 IBM393227:IBM393233 ILI393227:ILI393233 IVE393227:IVE393233 JFA393227:JFA393233 JOW393227:JOW393233 JYS393227:JYS393233 KIO393227:KIO393233 KSK393227:KSK393233 LCG393227:LCG393233 LMC393227:LMC393233 LVY393227:LVY393233 MFU393227:MFU393233 MPQ393227:MPQ393233 MZM393227:MZM393233 NJI393227:NJI393233 NTE393227:NTE393233 ODA393227:ODA393233 OMW393227:OMW393233 OWS393227:OWS393233 PGO393227:PGO393233 PQK393227:PQK393233 QAG393227:QAG393233 QKC393227:QKC393233 QTY393227:QTY393233 RDU393227:RDU393233 RNQ393227:RNQ393233 RXM393227:RXM393233 SHI393227:SHI393233 SRE393227:SRE393233 TBA393227:TBA393233 TKW393227:TKW393233 TUS393227:TUS393233 UEO393227:UEO393233 UOK393227:UOK393233 UYG393227:UYG393233 VIC393227:VIC393233 VRY393227:VRY393233 WBU393227:WBU393233 WLQ393227:WLQ393233 WVM393227:WVM393233 E458763:E458769 JA458763:JA458769 SW458763:SW458769 ACS458763:ACS458769 AMO458763:AMO458769 AWK458763:AWK458769 BGG458763:BGG458769 BQC458763:BQC458769 BZY458763:BZY458769 CJU458763:CJU458769 CTQ458763:CTQ458769 DDM458763:DDM458769 DNI458763:DNI458769 DXE458763:DXE458769 EHA458763:EHA458769 EQW458763:EQW458769 FAS458763:FAS458769 FKO458763:FKO458769 FUK458763:FUK458769 GEG458763:GEG458769 GOC458763:GOC458769 GXY458763:GXY458769 HHU458763:HHU458769 HRQ458763:HRQ458769 IBM458763:IBM458769 ILI458763:ILI458769 IVE458763:IVE458769 JFA458763:JFA458769 JOW458763:JOW458769 JYS458763:JYS458769 KIO458763:KIO458769 KSK458763:KSK458769 LCG458763:LCG458769 LMC458763:LMC458769 LVY458763:LVY458769 MFU458763:MFU458769 MPQ458763:MPQ458769 MZM458763:MZM458769 NJI458763:NJI458769 NTE458763:NTE458769 ODA458763:ODA458769 OMW458763:OMW458769 OWS458763:OWS458769 PGO458763:PGO458769 PQK458763:PQK458769 QAG458763:QAG458769 QKC458763:QKC458769 QTY458763:QTY458769 RDU458763:RDU458769 RNQ458763:RNQ458769 RXM458763:RXM458769 SHI458763:SHI458769 SRE458763:SRE458769 TBA458763:TBA458769 TKW458763:TKW458769 TUS458763:TUS458769 UEO458763:UEO458769 UOK458763:UOK458769 UYG458763:UYG458769 VIC458763:VIC458769 VRY458763:VRY458769 WBU458763:WBU458769 WLQ458763:WLQ458769 WVM458763:WVM458769 E524299:E524305 JA524299:JA524305 SW524299:SW524305 ACS524299:ACS524305 AMO524299:AMO524305 AWK524299:AWK524305 BGG524299:BGG524305 BQC524299:BQC524305 BZY524299:BZY524305 CJU524299:CJU524305 CTQ524299:CTQ524305 DDM524299:DDM524305 DNI524299:DNI524305 DXE524299:DXE524305 EHA524299:EHA524305 EQW524299:EQW524305 FAS524299:FAS524305 FKO524299:FKO524305 FUK524299:FUK524305 GEG524299:GEG524305 GOC524299:GOC524305 GXY524299:GXY524305 HHU524299:HHU524305 HRQ524299:HRQ524305 IBM524299:IBM524305 ILI524299:ILI524305 IVE524299:IVE524305 JFA524299:JFA524305 JOW524299:JOW524305 JYS524299:JYS524305 KIO524299:KIO524305 KSK524299:KSK524305 LCG524299:LCG524305 LMC524299:LMC524305 LVY524299:LVY524305 MFU524299:MFU524305 MPQ524299:MPQ524305 MZM524299:MZM524305 NJI524299:NJI524305 NTE524299:NTE524305 ODA524299:ODA524305 OMW524299:OMW524305 OWS524299:OWS524305 PGO524299:PGO524305 PQK524299:PQK524305 QAG524299:QAG524305 QKC524299:QKC524305 QTY524299:QTY524305 RDU524299:RDU524305 RNQ524299:RNQ524305 RXM524299:RXM524305 SHI524299:SHI524305 SRE524299:SRE524305 TBA524299:TBA524305 TKW524299:TKW524305 TUS524299:TUS524305 UEO524299:UEO524305 UOK524299:UOK524305 UYG524299:UYG524305 VIC524299:VIC524305 VRY524299:VRY524305 WBU524299:WBU524305 WLQ524299:WLQ524305 WVM524299:WVM524305 E589835:E589841 JA589835:JA589841 SW589835:SW589841 ACS589835:ACS589841 AMO589835:AMO589841 AWK589835:AWK589841 BGG589835:BGG589841 BQC589835:BQC589841 BZY589835:BZY589841 CJU589835:CJU589841 CTQ589835:CTQ589841 DDM589835:DDM589841 DNI589835:DNI589841 DXE589835:DXE589841 EHA589835:EHA589841 EQW589835:EQW589841 FAS589835:FAS589841 FKO589835:FKO589841 FUK589835:FUK589841 GEG589835:GEG589841 GOC589835:GOC589841 GXY589835:GXY589841 HHU589835:HHU589841 HRQ589835:HRQ589841 IBM589835:IBM589841 ILI589835:ILI589841 IVE589835:IVE589841 JFA589835:JFA589841 JOW589835:JOW589841 JYS589835:JYS589841 KIO589835:KIO589841 KSK589835:KSK589841 LCG589835:LCG589841 LMC589835:LMC589841 LVY589835:LVY589841 MFU589835:MFU589841 MPQ589835:MPQ589841 MZM589835:MZM589841 NJI589835:NJI589841 NTE589835:NTE589841 ODA589835:ODA589841 OMW589835:OMW589841 OWS589835:OWS589841 PGO589835:PGO589841 PQK589835:PQK589841 QAG589835:QAG589841 QKC589835:QKC589841 QTY589835:QTY589841 RDU589835:RDU589841 RNQ589835:RNQ589841 RXM589835:RXM589841 SHI589835:SHI589841 SRE589835:SRE589841 TBA589835:TBA589841 TKW589835:TKW589841 TUS589835:TUS589841 UEO589835:UEO589841 UOK589835:UOK589841 UYG589835:UYG589841 VIC589835:VIC589841 VRY589835:VRY589841 WBU589835:WBU589841 WLQ589835:WLQ589841 WVM589835:WVM589841 E655371:E655377 JA655371:JA655377 SW655371:SW655377 ACS655371:ACS655377 AMO655371:AMO655377 AWK655371:AWK655377 BGG655371:BGG655377 BQC655371:BQC655377 BZY655371:BZY655377 CJU655371:CJU655377 CTQ655371:CTQ655377 DDM655371:DDM655377 DNI655371:DNI655377 DXE655371:DXE655377 EHA655371:EHA655377 EQW655371:EQW655377 FAS655371:FAS655377 FKO655371:FKO655377 FUK655371:FUK655377 GEG655371:GEG655377 GOC655371:GOC655377 GXY655371:GXY655377 HHU655371:HHU655377 HRQ655371:HRQ655377 IBM655371:IBM655377 ILI655371:ILI655377 IVE655371:IVE655377 JFA655371:JFA655377 JOW655371:JOW655377 JYS655371:JYS655377 KIO655371:KIO655377 KSK655371:KSK655377 LCG655371:LCG655377 LMC655371:LMC655377 LVY655371:LVY655377 MFU655371:MFU655377 MPQ655371:MPQ655377 MZM655371:MZM655377 NJI655371:NJI655377 NTE655371:NTE655377 ODA655371:ODA655377 OMW655371:OMW655377 OWS655371:OWS655377 PGO655371:PGO655377 PQK655371:PQK655377 QAG655371:QAG655377 QKC655371:QKC655377 QTY655371:QTY655377 RDU655371:RDU655377 RNQ655371:RNQ655377 RXM655371:RXM655377 SHI655371:SHI655377 SRE655371:SRE655377 TBA655371:TBA655377 TKW655371:TKW655377 TUS655371:TUS655377 UEO655371:UEO655377 UOK655371:UOK655377 UYG655371:UYG655377 VIC655371:VIC655377 VRY655371:VRY655377 WBU655371:WBU655377 WLQ655371:WLQ655377 WVM655371:WVM655377 E720907:E720913 JA720907:JA720913 SW720907:SW720913 ACS720907:ACS720913 AMO720907:AMO720913 AWK720907:AWK720913 BGG720907:BGG720913 BQC720907:BQC720913 BZY720907:BZY720913 CJU720907:CJU720913 CTQ720907:CTQ720913 DDM720907:DDM720913 DNI720907:DNI720913 DXE720907:DXE720913 EHA720907:EHA720913 EQW720907:EQW720913 FAS720907:FAS720913 FKO720907:FKO720913 FUK720907:FUK720913 GEG720907:GEG720913 GOC720907:GOC720913 GXY720907:GXY720913 HHU720907:HHU720913 HRQ720907:HRQ720913 IBM720907:IBM720913 ILI720907:ILI720913 IVE720907:IVE720913 JFA720907:JFA720913 JOW720907:JOW720913 JYS720907:JYS720913 KIO720907:KIO720913 KSK720907:KSK720913 LCG720907:LCG720913 LMC720907:LMC720913 LVY720907:LVY720913 MFU720907:MFU720913 MPQ720907:MPQ720913 MZM720907:MZM720913 NJI720907:NJI720913 NTE720907:NTE720913 ODA720907:ODA720913 OMW720907:OMW720913 OWS720907:OWS720913 PGO720907:PGO720913 PQK720907:PQK720913 QAG720907:QAG720913 QKC720907:QKC720913 QTY720907:QTY720913 RDU720907:RDU720913 RNQ720907:RNQ720913 RXM720907:RXM720913 SHI720907:SHI720913 SRE720907:SRE720913 TBA720907:TBA720913 TKW720907:TKW720913 TUS720907:TUS720913 UEO720907:UEO720913 UOK720907:UOK720913 UYG720907:UYG720913 VIC720907:VIC720913 VRY720907:VRY720913 WBU720907:WBU720913 WLQ720907:WLQ720913 WVM720907:WVM720913 E786443:E786449 JA786443:JA786449 SW786443:SW786449 ACS786443:ACS786449 AMO786443:AMO786449 AWK786443:AWK786449 BGG786443:BGG786449 BQC786443:BQC786449 BZY786443:BZY786449 CJU786443:CJU786449 CTQ786443:CTQ786449 DDM786443:DDM786449 DNI786443:DNI786449 DXE786443:DXE786449 EHA786443:EHA786449 EQW786443:EQW786449 FAS786443:FAS786449 FKO786443:FKO786449 FUK786443:FUK786449 GEG786443:GEG786449 GOC786443:GOC786449 GXY786443:GXY786449 HHU786443:HHU786449 HRQ786443:HRQ786449 IBM786443:IBM786449 ILI786443:ILI786449 IVE786443:IVE786449 JFA786443:JFA786449 JOW786443:JOW786449 JYS786443:JYS786449 KIO786443:KIO786449 KSK786443:KSK786449 LCG786443:LCG786449 LMC786443:LMC786449 LVY786443:LVY786449 MFU786443:MFU786449 MPQ786443:MPQ786449 MZM786443:MZM786449 NJI786443:NJI786449 NTE786443:NTE786449 ODA786443:ODA786449 OMW786443:OMW786449 OWS786443:OWS786449 PGO786443:PGO786449 PQK786443:PQK786449 QAG786443:QAG786449 QKC786443:QKC786449 QTY786443:QTY786449 RDU786443:RDU786449 RNQ786443:RNQ786449 RXM786443:RXM786449 SHI786443:SHI786449 SRE786443:SRE786449 TBA786443:TBA786449 TKW786443:TKW786449 TUS786443:TUS786449 UEO786443:UEO786449 UOK786443:UOK786449 UYG786443:UYG786449 VIC786443:VIC786449 VRY786443:VRY786449 WBU786443:WBU786449 WLQ786443:WLQ786449 WVM786443:WVM786449 E851979:E851985 JA851979:JA851985 SW851979:SW851985 ACS851979:ACS851985 AMO851979:AMO851985 AWK851979:AWK851985 BGG851979:BGG851985 BQC851979:BQC851985 BZY851979:BZY851985 CJU851979:CJU851985 CTQ851979:CTQ851985 DDM851979:DDM851985 DNI851979:DNI851985 DXE851979:DXE851985 EHA851979:EHA851985 EQW851979:EQW851985 FAS851979:FAS851985 FKO851979:FKO851985 FUK851979:FUK851985 GEG851979:GEG851985 GOC851979:GOC851985 GXY851979:GXY851985 HHU851979:HHU851985 HRQ851979:HRQ851985 IBM851979:IBM851985 ILI851979:ILI851985 IVE851979:IVE851985 JFA851979:JFA851985 JOW851979:JOW851985 JYS851979:JYS851985 KIO851979:KIO851985 KSK851979:KSK851985 LCG851979:LCG851985 LMC851979:LMC851985 LVY851979:LVY851985 MFU851979:MFU851985 MPQ851979:MPQ851985 MZM851979:MZM851985 NJI851979:NJI851985 NTE851979:NTE851985 ODA851979:ODA851985 OMW851979:OMW851985 OWS851979:OWS851985 PGO851979:PGO851985 PQK851979:PQK851985 QAG851979:QAG851985 QKC851979:QKC851985 QTY851979:QTY851985 RDU851979:RDU851985 RNQ851979:RNQ851985 RXM851979:RXM851985 SHI851979:SHI851985 SRE851979:SRE851985 TBA851979:TBA851985 TKW851979:TKW851985 TUS851979:TUS851985 UEO851979:UEO851985 UOK851979:UOK851985 UYG851979:UYG851985 VIC851979:VIC851985 VRY851979:VRY851985 WBU851979:WBU851985 WLQ851979:WLQ851985 WVM851979:WVM851985 E917515:E917521 JA917515:JA917521 SW917515:SW917521 ACS917515:ACS917521 AMO917515:AMO917521 AWK917515:AWK917521 BGG917515:BGG917521 BQC917515:BQC917521 BZY917515:BZY917521 CJU917515:CJU917521 CTQ917515:CTQ917521 DDM917515:DDM917521 DNI917515:DNI917521 DXE917515:DXE917521 EHA917515:EHA917521 EQW917515:EQW917521 FAS917515:FAS917521 FKO917515:FKO917521 FUK917515:FUK917521 GEG917515:GEG917521 GOC917515:GOC917521 GXY917515:GXY917521 HHU917515:HHU917521 HRQ917515:HRQ917521 IBM917515:IBM917521 ILI917515:ILI917521 IVE917515:IVE917521 JFA917515:JFA917521 JOW917515:JOW917521 JYS917515:JYS917521 KIO917515:KIO917521 KSK917515:KSK917521 LCG917515:LCG917521 LMC917515:LMC917521 LVY917515:LVY917521 MFU917515:MFU917521 MPQ917515:MPQ917521 MZM917515:MZM917521 NJI917515:NJI917521 NTE917515:NTE917521 ODA917515:ODA917521 OMW917515:OMW917521 OWS917515:OWS917521 PGO917515:PGO917521 PQK917515:PQK917521 QAG917515:QAG917521 QKC917515:QKC917521 QTY917515:QTY917521 RDU917515:RDU917521 RNQ917515:RNQ917521 RXM917515:RXM917521 SHI917515:SHI917521 SRE917515:SRE917521 TBA917515:TBA917521 TKW917515:TKW917521 TUS917515:TUS917521 UEO917515:UEO917521 UOK917515:UOK917521 UYG917515:UYG917521 VIC917515:VIC917521 VRY917515:VRY917521 WBU917515:WBU917521 WLQ917515:WLQ917521 WVM917515:WVM917521 E983051:E983057 JA983051:JA983057 SW983051:SW983057 ACS983051:ACS983057 AMO983051:AMO983057 AWK983051:AWK983057 BGG983051:BGG983057 BQC983051:BQC983057 BZY983051:BZY983057 CJU983051:CJU983057 CTQ983051:CTQ983057 DDM983051:DDM983057 DNI983051:DNI983057 DXE983051:DXE983057 EHA983051:EHA983057 EQW983051:EQW983057 FAS983051:FAS983057 FKO983051:FKO983057 FUK983051:FUK983057 GEG983051:GEG983057 GOC983051:GOC983057 GXY983051:GXY983057 HHU983051:HHU983057 HRQ983051:HRQ983057 IBM983051:IBM983057 ILI983051:ILI983057 IVE983051:IVE983057 JFA983051:JFA983057 JOW983051:JOW983057 JYS983051:JYS983057 KIO983051:KIO983057 KSK983051:KSK983057 LCG983051:LCG983057 LMC983051:LMC983057 LVY983051:LVY983057 MFU983051:MFU983057 MPQ983051:MPQ983057 MZM983051:MZM983057 NJI983051:NJI983057 NTE983051:NTE983057 ODA983051:ODA983057 OMW983051:OMW983057 OWS983051:OWS983057 PGO983051:PGO983057 PQK983051:PQK983057 QAG983051:QAG983057 QKC983051:QKC983057 QTY983051:QTY983057 RDU983051:RDU983057 RNQ983051:RNQ983057 RXM983051:RXM983057 SHI983051:SHI983057 SRE983051:SRE983057 TBA983051:TBA983057 TKW983051:TKW983057 TUS983051:TUS983057 UEO983051:UEO983057 UOK983051:UOK983057 UYG983051:UYG983057 VIC983051:VIC983057 VRY983051:VRY983057 WBU983051:WBU983057 WLQ983051:WLQ983057 WVM983051:WVM983057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7 IX10:IX17 ST10:ST17 ACP10:ACP17 AML10:AML17 AWH10:AWH17 BGD10:BGD17 BPZ10:BPZ17 BZV10:BZV17 CJR10:CJR17 CTN10:CTN17 DDJ10:DDJ17 DNF10:DNF17 DXB10:DXB17 EGX10:EGX17 EQT10:EQT17 FAP10:FAP17 FKL10:FKL17 FUH10:FUH17 GED10:GED17 GNZ10:GNZ17 GXV10:GXV17 HHR10:HHR17 HRN10:HRN17 IBJ10:IBJ17 ILF10:ILF17 IVB10:IVB17 JEX10:JEX17 JOT10:JOT17 JYP10:JYP17 KIL10:KIL17 KSH10:KSH17 LCD10:LCD17 LLZ10:LLZ17 LVV10:LVV17 MFR10:MFR17 MPN10:MPN17 MZJ10:MZJ17 NJF10:NJF17 NTB10:NTB17 OCX10:OCX17 OMT10:OMT17 OWP10:OWP17 PGL10:PGL17 PQH10:PQH17 QAD10:QAD17 QJZ10:QJZ17 QTV10:QTV17 RDR10:RDR17 RNN10:RNN17 RXJ10:RXJ17 SHF10:SHF17 SRB10:SRB17 TAX10:TAX17 TKT10:TKT17 TUP10:TUP17 UEL10:UEL17 UOH10:UOH17 UYD10:UYD17 VHZ10:VHZ17 VRV10:VRV17 WBR10:WBR17 WLN10:WLN17 WVJ10:WVJ17 B65547:B65553 IX65547:IX65553 ST65547:ST65553 ACP65547:ACP65553 AML65547:AML65553 AWH65547:AWH65553 BGD65547:BGD65553 BPZ65547:BPZ65553 BZV65547:BZV65553 CJR65547:CJR65553 CTN65547:CTN65553 DDJ65547:DDJ65553 DNF65547:DNF65553 DXB65547:DXB65553 EGX65547:EGX65553 EQT65547:EQT65553 FAP65547:FAP65553 FKL65547:FKL65553 FUH65547:FUH65553 GED65547:GED65553 GNZ65547:GNZ65553 GXV65547:GXV65553 HHR65547:HHR65553 HRN65547:HRN65553 IBJ65547:IBJ65553 ILF65547:ILF65553 IVB65547:IVB65553 JEX65547:JEX65553 JOT65547:JOT65553 JYP65547:JYP65553 KIL65547:KIL65553 KSH65547:KSH65553 LCD65547:LCD65553 LLZ65547:LLZ65553 LVV65547:LVV65553 MFR65547:MFR65553 MPN65547:MPN65553 MZJ65547:MZJ65553 NJF65547:NJF65553 NTB65547:NTB65553 OCX65547:OCX65553 OMT65547:OMT65553 OWP65547:OWP65553 PGL65547:PGL65553 PQH65547:PQH65553 QAD65547:QAD65553 QJZ65547:QJZ65553 QTV65547:QTV65553 RDR65547:RDR65553 RNN65547:RNN65553 RXJ65547:RXJ65553 SHF65547:SHF65553 SRB65547:SRB65553 TAX65547:TAX65553 TKT65547:TKT65553 TUP65547:TUP65553 UEL65547:UEL65553 UOH65547:UOH65553 UYD65547:UYD65553 VHZ65547:VHZ65553 VRV65547:VRV65553 WBR65547:WBR65553 WLN65547:WLN65553 WVJ65547:WVJ65553 B131083:B131089 IX131083:IX131089 ST131083:ST131089 ACP131083:ACP131089 AML131083:AML131089 AWH131083:AWH131089 BGD131083:BGD131089 BPZ131083:BPZ131089 BZV131083:BZV131089 CJR131083:CJR131089 CTN131083:CTN131089 DDJ131083:DDJ131089 DNF131083:DNF131089 DXB131083:DXB131089 EGX131083:EGX131089 EQT131083:EQT131089 FAP131083:FAP131089 FKL131083:FKL131089 FUH131083:FUH131089 GED131083:GED131089 GNZ131083:GNZ131089 GXV131083:GXV131089 HHR131083:HHR131089 HRN131083:HRN131089 IBJ131083:IBJ131089 ILF131083:ILF131089 IVB131083:IVB131089 JEX131083:JEX131089 JOT131083:JOT131089 JYP131083:JYP131089 KIL131083:KIL131089 KSH131083:KSH131089 LCD131083:LCD131089 LLZ131083:LLZ131089 LVV131083:LVV131089 MFR131083:MFR131089 MPN131083:MPN131089 MZJ131083:MZJ131089 NJF131083:NJF131089 NTB131083:NTB131089 OCX131083:OCX131089 OMT131083:OMT131089 OWP131083:OWP131089 PGL131083:PGL131089 PQH131083:PQH131089 QAD131083:QAD131089 QJZ131083:QJZ131089 QTV131083:QTV131089 RDR131083:RDR131089 RNN131083:RNN131089 RXJ131083:RXJ131089 SHF131083:SHF131089 SRB131083:SRB131089 TAX131083:TAX131089 TKT131083:TKT131089 TUP131083:TUP131089 UEL131083:UEL131089 UOH131083:UOH131089 UYD131083:UYD131089 VHZ131083:VHZ131089 VRV131083:VRV131089 WBR131083:WBR131089 WLN131083:WLN131089 WVJ131083:WVJ131089 B196619:B196625 IX196619:IX196625 ST196619:ST196625 ACP196619:ACP196625 AML196619:AML196625 AWH196619:AWH196625 BGD196619:BGD196625 BPZ196619:BPZ196625 BZV196619:BZV196625 CJR196619:CJR196625 CTN196619:CTN196625 DDJ196619:DDJ196625 DNF196619:DNF196625 DXB196619:DXB196625 EGX196619:EGX196625 EQT196619:EQT196625 FAP196619:FAP196625 FKL196619:FKL196625 FUH196619:FUH196625 GED196619:GED196625 GNZ196619:GNZ196625 GXV196619:GXV196625 HHR196619:HHR196625 HRN196619:HRN196625 IBJ196619:IBJ196625 ILF196619:ILF196625 IVB196619:IVB196625 JEX196619:JEX196625 JOT196619:JOT196625 JYP196619:JYP196625 KIL196619:KIL196625 KSH196619:KSH196625 LCD196619:LCD196625 LLZ196619:LLZ196625 LVV196619:LVV196625 MFR196619:MFR196625 MPN196619:MPN196625 MZJ196619:MZJ196625 NJF196619:NJF196625 NTB196619:NTB196625 OCX196619:OCX196625 OMT196619:OMT196625 OWP196619:OWP196625 PGL196619:PGL196625 PQH196619:PQH196625 QAD196619:QAD196625 QJZ196619:QJZ196625 QTV196619:QTV196625 RDR196619:RDR196625 RNN196619:RNN196625 RXJ196619:RXJ196625 SHF196619:SHF196625 SRB196619:SRB196625 TAX196619:TAX196625 TKT196619:TKT196625 TUP196619:TUP196625 UEL196619:UEL196625 UOH196619:UOH196625 UYD196619:UYD196625 VHZ196619:VHZ196625 VRV196619:VRV196625 WBR196619:WBR196625 WLN196619:WLN196625 WVJ196619:WVJ196625 B262155:B262161 IX262155:IX262161 ST262155:ST262161 ACP262155:ACP262161 AML262155:AML262161 AWH262155:AWH262161 BGD262155:BGD262161 BPZ262155:BPZ262161 BZV262155:BZV262161 CJR262155:CJR262161 CTN262155:CTN262161 DDJ262155:DDJ262161 DNF262155:DNF262161 DXB262155:DXB262161 EGX262155:EGX262161 EQT262155:EQT262161 FAP262155:FAP262161 FKL262155:FKL262161 FUH262155:FUH262161 GED262155:GED262161 GNZ262155:GNZ262161 GXV262155:GXV262161 HHR262155:HHR262161 HRN262155:HRN262161 IBJ262155:IBJ262161 ILF262155:ILF262161 IVB262155:IVB262161 JEX262155:JEX262161 JOT262155:JOT262161 JYP262155:JYP262161 KIL262155:KIL262161 KSH262155:KSH262161 LCD262155:LCD262161 LLZ262155:LLZ262161 LVV262155:LVV262161 MFR262155:MFR262161 MPN262155:MPN262161 MZJ262155:MZJ262161 NJF262155:NJF262161 NTB262155:NTB262161 OCX262155:OCX262161 OMT262155:OMT262161 OWP262155:OWP262161 PGL262155:PGL262161 PQH262155:PQH262161 QAD262155:QAD262161 QJZ262155:QJZ262161 QTV262155:QTV262161 RDR262155:RDR262161 RNN262155:RNN262161 RXJ262155:RXJ262161 SHF262155:SHF262161 SRB262155:SRB262161 TAX262155:TAX262161 TKT262155:TKT262161 TUP262155:TUP262161 UEL262155:UEL262161 UOH262155:UOH262161 UYD262155:UYD262161 VHZ262155:VHZ262161 VRV262155:VRV262161 WBR262155:WBR262161 WLN262155:WLN262161 WVJ262155:WVJ262161 B327691:B327697 IX327691:IX327697 ST327691:ST327697 ACP327691:ACP327697 AML327691:AML327697 AWH327691:AWH327697 BGD327691:BGD327697 BPZ327691:BPZ327697 BZV327691:BZV327697 CJR327691:CJR327697 CTN327691:CTN327697 DDJ327691:DDJ327697 DNF327691:DNF327697 DXB327691:DXB327697 EGX327691:EGX327697 EQT327691:EQT327697 FAP327691:FAP327697 FKL327691:FKL327697 FUH327691:FUH327697 GED327691:GED327697 GNZ327691:GNZ327697 GXV327691:GXV327697 HHR327691:HHR327697 HRN327691:HRN327697 IBJ327691:IBJ327697 ILF327691:ILF327697 IVB327691:IVB327697 JEX327691:JEX327697 JOT327691:JOT327697 JYP327691:JYP327697 KIL327691:KIL327697 KSH327691:KSH327697 LCD327691:LCD327697 LLZ327691:LLZ327697 LVV327691:LVV327697 MFR327691:MFR327697 MPN327691:MPN327697 MZJ327691:MZJ327697 NJF327691:NJF327697 NTB327691:NTB327697 OCX327691:OCX327697 OMT327691:OMT327697 OWP327691:OWP327697 PGL327691:PGL327697 PQH327691:PQH327697 QAD327691:QAD327697 QJZ327691:QJZ327697 QTV327691:QTV327697 RDR327691:RDR327697 RNN327691:RNN327697 RXJ327691:RXJ327697 SHF327691:SHF327697 SRB327691:SRB327697 TAX327691:TAX327697 TKT327691:TKT327697 TUP327691:TUP327697 UEL327691:UEL327697 UOH327691:UOH327697 UYD327691:UYD327697 VHZ327691:VHZ327697 VRV327691:VRV327697 WBR327691:WBR327697 WLN327691:WLN327697 WVJ327691:WVJ327697 B393227:B393233 IX393227:IX393233 ST393227:ST393233 ACP393227:ACP393233 AML393227:AML393233 AWH393227:AWH393233 BGD393227:BGD393233 BPZ393227:BPZ393233 BZV393227:BZV393233 CJR393227:CJR393233 CTN393227:CTN393233 DDJ393227:DDJ393233 DNF393227:DNF393233 DXB393227:DXB393233 EGX393227:EGX393233 EQT393227:EQT393233 FAP393227:FAP393233 FKL393227:FKL393233 FUH393227:FUH393233 GED393227:GED393233 GNZ393227:GNZ393233 GXV393227:GXV393233 HHR393227:HHR393233 HRN393227:HRN393233 IBJ393227:IBJ393233 ILF393227:ILF393233 IVB393227:IVB393233 JEX393227:JEX393233 JOT393227:JOT393233 JYP393227:JYP393233 KIL393227:KIL393233 KSH393227:KSH393233 LCD393227:LCD393233 LLZ393227:LLZ393233 LVV393227:LVV393233 MFR393227:MFR393233 MPN393227:MPN393233 MZJ393227:MZJ393233 NJF393227:NJF393233 NTB393227:NTB393233 OCX393227:OCX393233 OMT393227:OMT393233 OWP393227:OWP393233 PGL393227:PGL393233 PQH393227:PQH393233 QAD393227:QAD393233 QJZ393227:QJZ393233 QTV393227:QTV393233 RDR393227:RDR393233 RNN393227:RNN393233 RXJ393227:RXJ393233 SHF393227:SHF393233 SRB393227:SRB393233 TAX393227:TAX393233 TKT393227:TKT393233 TUP393227:TUP393233 UEL393227:UEL393233 UOH393227:UOH393233 UYD393227:UYD393233 VHZ393227:VHZ393233 VRV393227:VRV393233 WBR393227:WBR393233 WLN393227:WLN393233 WVJ393227:WVJ393233 B458763:B458769 IX458763:IX458769 ST458763:ST458769 ACP458763:ACP458769 AML458763:AML458769 AWH458763:AWH458769 BGD458763:BGD458769 BPZ458763:BPZ458769 BZV458763:BZV458769 CJR458763:CJR458769 CTN458763:CTN458769 DDJ458763:DDJ458769 DNF458763:DNF458769 DXB458763:DXB458769 EGX458763:EGX458769 EQT458763:EQT458769 FAP458763:FAP458769 FKL458763:FKL458769 FUH458763:FUH458769 GED458763:GED458769 GNZ458763:GNZ458769 GXV458763:GXV458769 HHR458763:HHR458769 HRN458763:HRN458769 IBJ458763:IBJ458769 ILF458763:ILF458769 IVB458763:IVB458769 JEX458763:JEX458769 JOT458763:JOT458769 JYP458763:JYP458769 KIL458763:KIL458769 KSH458763:KSH458769 LCD458763:LCD458769 LLZ458763:LLZ458769 LVV458763:LVV458769 MFR458763:MFR458769 MPN458763:MPN458769 MZJ458763:MZJ458769 NJF458763:NJF458769 NTB458763:NTB458769 OCX458763:OCX458769 OMT458763:OMT458769 OWP458763:OWP458769 PGL458763:PGL458769 PQH458763:PQH458769 QAD458763:QAD458769 QJZ458763:QJZ458769 QTV458763:QTV458769 RDR458763:RDR458769 RNN458763:RNN458769 RXJ458763:RXJ458769 SHF458763:SHF458769 SRB458763:SRB458769 TAX458763:TAX458769 TKT458763:TKT458769 TUP458763:TUP458769 UEL458763:UEL458769 UOH458763:UOH458769 UYD458763:UYD458769 VHZ458763:VHZ458769 VRV458763:VRV458769 WBR458763:WBR458769 WLN458763:WLN458769 WVJ458763:WVJ458769 B524299:B524305 IX524299:IX524305 ST524299:ST524305 ACP524299:ACP524305 AML524299:AML524305 AWH524299:AWH524305 BGD524299:BGD524305 BPZ524299:BPZ524305 BZV524299:BZV524305 CJR524299:CJR524305 CTN524299:CTN524305 DDJ524299:DDJ524305 DNF524299:DNF524305 DXB524299:DXB524305 EGX524299:EGX524305 EQT524299:EQT524305 FAP524299:FAP524305 FKL524299:FKL524305 FUH524299:FUH524305 GED524299:GED524305 GNZ524299:GNZ524305 GXV524299:GXV524305 HHR524299:HHR524305 HRN524299:HRN524305 IBJ524299:IBJ524305 ILF524299:ILF524305 IVB524299:IVB524305 JEX524299:JEX524305 JOT524299:JOT524305 JYP524299:JYP524305 KIL524299:KIL524305 KSH524299:KSH524305 LCD524299:LCD524305 LLZ524299:LLZ524305 LVV524299:LVV524305 MFR524299:MFR524305 MPN524299:MPN524305 MZJ524299:MZJ524305 NJF524299:NJF524305 NTB524299:NTB524305 OCX524299:OCX524305 OMT524299:OMT524305 OWP524299:OWP524305 PGL524299:PGL524305 PQH524299:PQH524305 QAD524299:QAD524305 QJZ524299:QJZ524305 QTV524299:QTV524305 RDR524299:RDR524305 RNN524299:RNN524305 RXJ524299:RXJ524305 SHF524299:SHF524305 SRB524299:SRB524305 TAX524299:TAX524305 TKT524299:TKT524305 TUP524299:TUP524305 UEL524299:UEL524305 UOH524299:UOH524305 UYD524299:UYD524305 VHZ524299:VHZ524305 VRV524299:VRV524305 WBR524299:WBR524305 WLN524299:WLN524305 WVJ524299:WVJ524305 B589835:B589841 IX589835:IX589841 ST589835:ST589841 ACP589835:ACP589841 AML589835:AML589841 AWH589835:AWH589841 BGD589835:BGD589841 BPZ589835:BPZ589841 BZV589835:BZV589841 CJR589835:CJR589841 CTN589835:CTN589841 DDJ589835:DDJ589841 DNF589835:DNF589841 DXB589835:DXB589841 EGX589835:EGX589841 EQT589835:EQT589841 FAP589835:FAP589841 FKL589835:FKL589841 FUH589835:FUH589841 GED589835:GED589841 GNZ589835:GNZ589841 GXV589835:GXV589841 HHR589835:HHR589841 HRN589835:HRN589841 IBJ589835:IBJ589841 ILF589835:ILF589841 IVB589835:IVB589841 JEX589835:JEX589841 JOT589835:JOT589841 JYP589835:JYP589841 KIL589835:KIL589841 KSH589835:KSH589841 LCD589835:LCD589841 LLZ589835:LLZ589841 LVV589835:LVV589841 MFR589835:MFR589841 MPN589835:MPN589841 MZJ589835:MZJ589841 NJF589835:NJF589841 NTB589835:NTB589841 OCX589835:OCX589841 OMT589835:OMT589841 OWP589835:OWP589841 PGL589835:PGL589841 PQH589835:PQH589841 QAD589835:QAD589841 QJZ589835:QJZ589841 QTV589835:QTV589841 RDR589835:RDR589841 RNN589835:RNN589841 RXJ589835:RXJ589841 SHF589835:SHF589841 SRB589835:SRB589841 TAX589835:TAX589841 TKT589835:TKT589841 TUP589835:TUP589841 UEL589835:UEL589841 UOH589835:UOH589841 UYD589835:UYD589841 VHZ589835:VHZ589841 VRV589835:VRV589841 WBR589835:WBR589841 WLN589835:WLN589841 WVJ589835:WVJ589841 B655371:B655377 IX655371:IX655377 ST655371:ST655377 ACP655371:ACP655377 AML655371:AML655377 AWH655371:AWH655377 BGD655371:BGD655377 BPZ655371:BPZ655377 BZV655371:BZV655377 CJR655371:CJR655377 CTN655371:CTN655377 DDJ655371:DDJ655377 DNF655371:DNF655377 DXB655371:DXB655377 EGX655371:EGX655377 EQT655371:EQT655377 FAP655371:FAP655377 FKL655371:FKL655377 FUH655371:FUH655377 GED655371:GED655377 GNZ655371:GNZ655377 GXV655371:GXV655377 HHR655371:HHR655377 HRN655371:HRN655377 IBJ655371:IBJ655377 ILF655371:ILF655377 IVB655371:IVB655377 JEX655371:JEX655377 JOT655371:JOT655377 JYP655371:JYP655377 KIL655371:KIL655377 KSH655371:KSH655377 LCD655371:LCD655377 LLZ655371:LLZ655377 LVV655371:LVV655377 MFR655371:MFR655377 MPN655371:MPN655377 MZJ655371:MZJ655377 NJF655371:NJF655377 NTB655371:NTB655377 OCX655371:OCX655377 OMT655371:OMT655377 OWP655371:OWP655377 PGL655371:PGL655377 PQH655371:PQH655377 QAD655371:QAD655377 QJZ655371:QJZ655377 QTV655371:QTV655377 RDR655371:RDR655377 RNN655371:RNN655377 RXJ655371:RXJ655377 SHF655371:SHF655377 SRB655371:SRB655377 TAX655371:TAX655377 TKT655371:TKT655377 TUP655371:TUP655377 UEL655371:UEL655377 UOH655371:UOH655377 UYD655371:UYD655377 VHZ655371:VHZ655377 VRV655371:VRV655377 WBR655371:WBR655377 WLN655371:WLN655377 WVJ655371:WVJ655377 B720907:B720913 IX720907:IX720913 ST720907:ST720913 ACP720907:ACP720913 AML720907:AML720913 AWH720907:AWH720913 BGD720907:BGD720913 BPZ720907:BPZ720913 BZV720907:BZV720913 CJR720907:CJR720913 CTN720907:CTN720913 DDJ720907:DDJ720913 DNF720907:DNF720913 DXB720907:DXB720913 EGX720907:EGX720913 EQT720907:EQT720913 FAP720907:FAP720913 FKL720907:FKL720913 FUH720907:FUH720913 GED720907:GED720913 GNZ720907:GNZ720913 GXV720907:GXV720913 HHR720907:HHR720913 HRN720907:HRN720913 IBJ720907:IBJ720913 ILF720907:ILF720913 IVB720907:IVB720913 JEX720907:JEX720913 JOT720907:JOT720913 JYP720907:JYP720913 KIL720907:KIL720913 KSH720907:KSH720913 LCD720907:LCD720913 LLZ720907:LLZ720913 LVV720907:LVV720913 MFR720907:MFR720913 MPN720907:MPN720913 MZJ720907:MZJ720913 NJF720907:NJF720913 NTB720907:NTB720913 OCX720907:OCX720913 OMT720907:OMT720913 OWP720907:OWP720913 PGL720907:PGL720913 PQH720907:PQH720913 QAD720907:QAD720913 QJZ720907:QJZ720913 QTV720907:QTV720913 RDR720907:RDR720913 RNN720907:RNN720913 RXJ720907:RXJ720913 SHF720907:SHF720913 SRB720907:SRB720913 TAX720907:TAX720913 TKT720907:TKT720913 TUP720907:TUP720913 UEL720907:UEL720913 UOH720907:UOH720913 UYD720907:UYD720913 VHZ720907:VHZ720913 VRV720907:VRV720913 WBR720907:WBR720913 WLN720907:WLN720913 WVJ720907:WVJ720913 B786443:B786449 IX786443:IX786449 ST786443:ST786449 ACP786443:ACP786449 AML786443:AML786449 AWH786443:AWH786449 BGD786443:BGD786449 BPZ786443:BPZ786449 BZV786443:BZV786449 CJR786443:CJR786449 CTN786443:CTN786449 DDJ786443:DDJ786449 DNF786443:DNF786449 DXB786443:DXB786449 EGX786443:EGX786449 EQT786443:EQT786449 FAP786443:FAP786449 FKL786443:FKL786449 FUH786443:FUH786449 GED786443:GED786449 GNZ786443:GNZ786449 GXV786443:GXV786449 HHR786443:HHR786449 HRN786443:HRN786449 IBJ786443:IBJ786449 ILF786443:ILF786449 IVB786443:IVB786449 JEX786443:JEX786449 JOT786443:JOT786449 JYP786443:JYP786449 KIL786443:KIL786449 KSH786443:KSH786449 LCD786443:LCD786449 LLZ786443:LLZ786449 LVV786443:LVV786449 MFR786443:MFR786449 MPN786443:MPN786449 MZJ786443:MZJ786449 NJF786443:NJF786449 NTB786443:NTB786449 OCX786443:OCX786449 OMT786443:OMT786449 OWP786443:OWP786449 PGL786443:PGL786449 PQH786443:PQH786449 QAD786443:QAD786449 QJZ786443:QJZ786449 QTV786443:QTV786449 RDR786443:RDR786449 RNN786443:RNN786449 RXJ786443:RXJ786449 SHF786443:SHF786449 SRB786443:SRB786449 TAX786443:TAX786449 TKT786443:TKT786449 TUP786443:TUP786449 UEL786443:UEL786449 UOH786443:UOH786449 UYD786443:UYD786449 VHZ786443:VHZ786449 VRV786443:VRV786449 WBR786443:WBR786449 WLN786443:WLN786449 WVJ786443:WVJ786449 B851979:B851985 IX851979:IX851985 ST851979:ST851985 ACP851979:ACP851985 AML851979:AML851985 AWH851979:AWH851985 BGD851979:BGD851985 BPZ851979:BPZ851985 BZV851979:BZV851985 CJR851979:CJR851985 CTN851979:CTN851985 DDJ851979:DDJ851985 DNF851979:DNF851985 DXB851979:DXB851985 EGX851979:EGX851985 EQT851979:EQT851985 FAP851979:FAP851985 FKL851979:FKL851985 FUH851979:FUH851985 GED851979:GED851985 GNZ851979:GNZ851985 GXV851979:GXV851985 HHR851979:HHR851985 HRN851979:HRN851985 IBJ851979:IBJ851985 ILF851979:ILF851985 IVB851979:IVB851985 JEX851979:JEX851985 JOT851979:JOT851985 JYP851979:JYP851985 KIL851979:KIL851985 KSH851979:KSH851985 LCD851979:LCD851985 LLZ851979:LLZ851985 LVV851979:LVV851985 MFR851979:MFR851985 MPN851979:MPN851985 MZJ851979:MZJ851985 NJF851979:NJF851985 NTB851979:NTB851985 OCX851979:OCX851985 OMT851979:OMT851985 OWP851979:OWP851985 PGL851979:PGL851985 PQH851979:PQH851985 QAD851979:QAD851985 QJZ851979:QJZ851985 QTV851979:QTV851985 RDR851979:RDR851985 RNN851979:RNN851985 RXJ851979:RXJ851985 SHF851979:SHF851985 SRB851979:SRB851985 TAX851979:TAX851985 TKT851979:TKT851985 TUP851979:TUP851985 UEL851979:UEL851985 UOH851979:UOH851985 UYD851979:UYD851985 VHZ851979:VHZ851985 VRV851979:VRV851985 WBR851979:WBR851985 WLN851979:WLN851985 WVJ851979:WVJ851985 B917515:B917521 IX917515:IX917521 ST917515:ST917521 ACP917515:ACP917521 AML917515:AML917521 AWH917515:AWH917521 BGD917515:BGD917521 BPZ917515:BPZ917521 BZV917515:BZV917521 CJR917515:CJR917521 CTN917515:CTN917521 DDJ917515:DDJ917521 DNF917515:DNF917521 DXB917515:DXB917521 EGX917515:EGX917521 EQT917515:EQT917521 FAP917515:FAP917521 FKL917515:FKL917521 FUH917515:FUH917521 GED917515:GED917521 GNZ917515:GNZ917521 GXV917515:GXV917521 HHR917515:HHR917521 HRN917515:HRN917521 IBJ917515:IBJ917521 ILF917515:ILF917521 IVB917515:IVB917521 JEX917515:JEX917521 JOT917515:JOT917521 JYP917515:JYP917521 KIL917515:KIL917521 KSH917515:KSH917521 LCD917515:LCD917521 LLZ917515:LLZ917521 LVV917515:LVV917521 MFR917515:MFR917521 MPN917515:MPN917521 MZJ917515:MZJ917521 NJF917515:NJF917521 NTB917515:NTB917521 OCX917515:OCX917521 OMT917515:OMT917521 OWP917515:OWP917521 PGL917515:PGL917521 PQH917515:PQH917521 QAD917515:QAD917521 QJZ917515:QJZ917521 QTV917515:QTV917521 RDR917515:RDR917521 RNN917515:RNN917521 RXJ917515:RXJ917521 SHF917515:SHF917521 SRB917515:SRB917521 TAX917515:TAX917521 TKT917515:TKT917521 TUP917515:TUP917521 UEL917515:UEL917521 UOH917515:UOH917521 UYD917515:UYD917521 VHZ917515:VHZ917521 VRV917515:VRV917521 WBR917515:WBR917521 WLN917515:WLN917521 WVJ917515:WVJ917521 B983051:B983057 IX983051:IX983057 ST983051:ST983057 ACP983051:ACP983057 AML983051:AML983057 AWH983051:AWH983057 BGD983051:BGD983057 BPZ983051:BPZ983057 BZV983051:BZV983057 CJR983051:CJR983057 CTN983051:CTN983057 DDJ983051:DDJ983057 DNF983051:DNF983057 DXB983051:DXB983057 EGX983051:EGX983057 EQT983051:EQT983057 FAP983051:FAP983057 FKL983051:FKL983057 FUH983051:FUH983057 GED983051:GED983057 GNZ983051:GNZ983057 GXV983051:GXV983057 HHR983051:HHR983057 HRN983051:HRN983057 IBJ983051:IBJ983057 ILF983051:ILF983057 IVB983051:IVB983057 JEX983051:JEX983057 JOT983051:JOT983057 JYP983051:JYP983057 KIL983051:KIL983057 KSH983051:KSH983057 LCD983051:LCD983057 LLZ983051:LLZ983057 LVV983051:LVV983057 MFR983051:MFR983057 MPN983051:MPN983057 MZJ983051:MZJ983057 NJF983051:NJF983057 NTB983051:NTB983057 OCX983051:OCX983057 OMT983051:OMT983057 OWP983051:OWP983057 PGL983051:PGL983057 PQH983051:PQH983057 QAD983051:QAD983057 QJZ983051:QJZ983057 QTV983051:QTV983057 RDR983051:RDR983057 RNN983051:RNN983057 RXJ983051:RXJ983057 SHF983051:SHF983057 SRB983051:SRB983057 TAX983051:TAX983057 TKT983051:TKT983057 TUP983051:TUP983057 UEL983051:UEL983057 UOH983051:UOH983057 UYD983051:UYD983057 VHZ983051:VHZ983057 VRV983051:VRV983057 WBR983051:WBR983057 WLN983051:WLN983057 WVJ983051:WVJ98305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25" right="0.25" top="0.75" bottom="0.75" header="0.3" footer="0.3"/>
  <pageSetup paperSize="9" scale="97" fitToHeight="0" orientation="landscape" r:id="rId1"/>
  <ignoredErrors>
    <ignoredError sqref="I10:I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0" zoomScale="80" zoomScaleNormal="100" zoomScaleSheetLayoutView="80" workbookViewId="0">
      <selection activeCell="D10" activeCellId="1" sqref="C26 D1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7" t="s">
        <v>296</v>
      </c>
      <c r="B1" s="69"/>
      <c r="C1" s="565" t="s">
        <v>109</v>
      </c>
      <c r="D1" s="565"/>
      <c r="E1" s="100"/>
    </row>
    <row r="2" spans="1:7" x14ac:dyDescent="0.3">
      <c r="A2" s="69" t="s">
        <v>140</v>
      </c>
      <c r="B2" s="69"/>
      <c r="C2" s="563" t="str">
        <f>'ფორმა N1'!L2</f>
        <v>01/01/2017-12/31/2017</v>
      </c>
      <c r="D2" s="564"/>
      <c r="E2" s="100"/>
    </row>
    <row r="3" spans="1:7" x14ac:dyDescent="0.3">
      <c r="A3" s="67"/>
      <c r="B3" s="69"/>
      <c r="C3" s="68"/>
      <c r="D3" s="68"/>
      <c r="E3" s="100"/>
    </row>
    <row r="4" spans="1:7" x14ac:dyDescent="0.3">
      <c r="A4" s="70" t="s">
        <v>269</v>
      </c>
      <c r="B4" s="94"/>
      <c r="C4" s="95"/>
      <c r="D4" s="69"/>
      <c r="E4" s="100"/>
    </row>
    <row r="5" spans="1:7" x14ac:dyDescent="0.3">
      <c r="A5" s="207" t="str">
        <f>'ფორმა N1'!A5</f>
        <v>მპგ „ერთიანი ნაციონალური მოძრაობა“</v>
      </c>
      <c r="B5" s="12"/>
      <c r="C5" s="12"/>
      <c r="E5" s="100"/>
    </row>
    <row r="6" spans="1:7" x14ac:dyDescent="0.3">
      <c r="A6" s="96"/>
      <c r="B6" s="96"/>
      <c r="C6" s="96"/>
      <c r="D6" s="97"/>
      <c r="E6" s="100"/>
    </row>
    <row r="7" spans="1:7" x14ac:dyDescent="0.3">
      <c r="A7" s="69"/>
      <c r="B7" s="69"/>
      <c r="C7" s="69"/>
      <c r="D7" s="69"/>
      <c r="E7" s="100"/>
    </row>
    <row r="8" spans="1:7" s="6" customFormat="1" ht="39" customHeight="1" x14ac:dyDescent="0.3">
      <c r="A8" s="98" t="s">
        <v>64</v>
      </c>
      <c r="B8" s="72" t="s">
        <v>244</v>
      </c>
      <c r="C8" s="72" t="s">
        <v>66</v>
      </c>
      <c r="D8" s="72" t="s">
        <v>67</v>
      </c>
      <c r="E8" s="100"/>
    </row>
    <row r="9" spans="1:7" s="7" customFormat="1" ht="16.5" customHeight="1" x14ac:dyDescent="0.3">
      <c r="A9" s="208">
        <v>1</v>
      </c>
      <c r="B9" s="208" t="s">
        <v>65</v>
      </c>
      <c r="C9" s="78">
        <f>SUM(C10,C26)</f>
        <v>2036657.9399999997</v>
      </c>
      <c r="D9" s="78">
        <f>SUM(D10,D26)</f>
        <v>2005400.5799999998</v>
      </c>
      <c r="E9" s="100"/>
    </row>
    <row r="10" spans="1:7" s="7" customFormat="1" ht="16.5" customHeight="1" x14ac:dyDescent="0.3">
      <c r="A10" s="80">
        <v>1.1000000000000001</v>
      </c>
      <c r="B10" s="80" t="s">
        <v>80</v>
      </c>
      <c r="C10" s="78">
        <f>SUM(C11,C12,C16,C19,C25,C26)</f>
        <v>2021029.2599999998</v>
      </c>
      <c r="D10" s="78">
        <f>SUM(D11,D12,D16,D19,D24,D25)</f>
        <v>2005400.5799999998</v>
      </c>
      <c r="E10" s="100"/>
    </row>
    <row r="11" spans="1:7" s="9" customFormat="1" ht="16.5" customHeight="1" x14ac:dyDescent="0.3">
      <c r="A11" s="81" t="s">
        <v>30</v>
      </c>
      <c r="B11" s="81" t="s">
        <v>79</v>
      </c>
      <c r="C11" s="8"/>
      <c r="D11" s="8"/>
      <c r="E11" s="100"/>
    </row>
    <row r="12" spans="1:7" s="10" customFormat="1" ht="16.5" customHeight="1" x14ac:dyDescent="0.3">
      <c r="A12" s="81" t="s">
        <v>31</v>
      </c>
      <c r="B12" s="81" t="s">
        <v>302</v>
      </c>
      <c r="C12" s="99">
        <f>SUM(C13:C15)</f>
        <v>29316.720000000001</v>
      </c>
      <c r="D12" s="99">
        <f>SUM(D13:D15)</f>
        <v>29316.720000000001</v>
      </c>
      <c r="E12" s="100"/>
      <c r="G12" s="61"/>
    </row>
    <row r="13" spans="1:7" s="3" customFormat="1" ht="16.5" customHeight="1" x14ac:dyDescent="0.3">
      <c r="A13" s="90" t="s">
        <v>81</v>
      </c>
      <c r="B13" s="90" t="s">
        <v>305</v>
      </c>
      <c r="C13" s="8">
        <v>29316.720000000001</v>
      </c>
      <c r="D13" s="8">
        <v>29316.720000000001</v>
      </c>
      <c r="E13" s="100"/>
    </row>
    <row r="14" spans="1:7" s="3" customFormat="1" ht="16.5" customHeight="1" x14ac:dyDescent="0.3">
      <c r="A14" s="90" t="s">
        <v>470</v>
      </c>
      <c r="B14" s="90" t="s">
        <v>469</v>
      </c>
      <c r="C14" s="8"/>
      <c r="D14" s="8"/>
      <c r="E14" s="100"/>
    </row>
    <row r="15" spans="1:7" s="3" customFormat="1" ht="16.5" customHeight="1" x14ac:dyDescent="0.3">
      <c r="A15" s="90" t="s">
        <v>471</v>
      </c>
      <c r="B15" s="90" t="s">
        <v>97</v>
      </c>
      <c r="C15" s="8"/>
      <c r="D15" s="8"/>
      <c r="E15" s="100"/>
    </row>
    <row r="16" spans="1:7" s="3" customFormat="1" ht="16.5" customHeight="1" x14ac:dyDescent="0.3">
      <c r="A16" s="81" t="s">
        <v>82</v>
      </c>
      <c r="B16" s="81" t="s">
        <v>83</v>
      </c>
      <c r="C16" s="99">
        <f>SUM(C17:C18)</f>
        <v>1383190</v>
      </c>
      <c r="D16" s="99">
        <f>SUM(D17:D18)</f>
        <v>1383190</v>
      </c>
      <c r="E16" s="100"/>
    </row>
    <row r="17" spans="1:5" s="3" customFormat="1" ht="16.5" customHeight="1" x14ac:dyDescent="0.3">
      <c r="A17" s="90" t="s">
        <v>84</v>
      </c>
      <c r="B17" s="90" t="s">
        <v>86</v>
      </c>
      <c r="C17" s="8">
        <v>1271205</v>
      </c>
      <c r="D17" s="8">
        <v>1271205</v>
      </c>
      <c r="E17" s="100"/>
    </row>
    <row r="18" spans="1:5" s="3" customFormat="1" ht="30" x14ac:dyDescent="0.3">
      <c r="A18" s="90" t="s">
        <v>85</v>
      </c>
      <c r="B18" s="90" t="s">
        <v>110</v>
      </c>
      <c r="C18" s="8">
        <v>111985</v>
      </c>
      <c r="D18" s="8">
        <v>111985</v>
      </c>
      <c r="E18" s="100"/>
    </row>
    <row r="19" spans="1:5" s="3" customFormat="1" ht="16.5" customHeight="1" x14ac:dyDescent="0.3">
      <c r="A19" s="81" t="s">
        <v>87</v>
      </c>
      <c r="B19" s="81" t="s">
        <v>395</v>
      </c>
      <c r="C19" s="99">
        <f>SUM(C20:C23)</f>
        <v>0</v>
      </c>
      <c r="D19" s="99">
        <f>SUM(D20:D23)</f>
        <v>0</v>
      </c>
      <c r="E19" s="100"/>
    </row>
    <row r="20" spans="1:5" s="3" customFormat="1" ht="16.5" customHeight="1" x14ac:dyDescent="0.3">
      <c r="A20" s="90" t="s">
        <v>88</v>
      </c>
      <c r="B20" s="90" t="s">
        <v>89</v>
      </c>
      <c r="C20" s="8"/>
      <c r="D20" s="8"/>
      <c r="E20" s="100"/>
    </row>
    <row r="21" spans="1:5" s="3" customFormat="1" ht="30" x14ac:dyDescent="0.3">
      <c r="A21" s="90" t="s">
        <v>92</v>
      </c>
      <c r="B21" s="90" t="s">
        <v>90</v>
      </c>
      <c r="C21" s="8"/>
      <c r="D21" s="8"/>
      <c r="E21" s="100"/>
    </row>
    <row r="22" spans="1:5" s="3" customFormat="1" ht="16.5" customHeight="1" x14ac:dyDescent="0.3">
      <c r="A22" s="90" t="s">
        <v>93</v>
      </c>
      <c r="B22" s="90" t="s">
        <v>91</v>
      </c>
      <c r="C22" s="8"/>
      <c r="D22" s="8"/>
      <c r="E22" s="100"/>
    </row>
    <row r="23" spans="1:5" s="3" customFormat="1" ht="16.5" customHeight="1" x14ac:dyDescent="0.3">
      <c r="A23" s="90" t="s">
        <v>94</v>
      </c>
      <c r="B23" s="90" t="s">
        <v>412</v>
      </c>
      <c r="C23" s="8"/>
      <c r="D23" s="8"/>
      <c r="E23" s="100"/>
    </row>
    <row r="24" spans="1:5" s="3" customFormat="1" ht="16.5" customHeight="1" x14ac:dyDescent="0.3">
      <c r="A24" s="81" t="s">
        <v>95</v>
      </c>
      <c r="B24" s="81" t="s">
        <v>413</v>
      </c>
      <c r="C24" s="397"/>
      <c r="D24" s="8"/>
      <c r="E24" s="100"/>
    </row>
    <row r="25" spans="1:5" s="3" customFormat="1" x14ac:dyDescent="0.3">
      <c r="A25" s="81" t="s">
        <v>246</v>
      </c>
      <c r="B25" s="81" t="s">
        <v>419</v>
      </c>
      <c r="C25" s="8">
        <v>592893.85999999987</v>
      </c>
      <c r="D25" s="8">
        <v>592893.85999999987</v>
      </c>
      <c r="E25" s="100"/>
    </row>
    <row r="26" spans="1:5" ht="16.5" customHeight="1" x14ac:dyDescent="0.3">
      <c r="A26" s="80">
        <v>1.2</v>
      </c>
      <c r="B26" s="80" t="s">
        <v>96</v>
      </c>
      <c r="C26" s="78">
        <f>SUM(C27,C31,C35)</f>
        <v>15628.68</v>
      </c>
      <c r="D26" s="78">
        <f>SUM(D27,D35)</f>
        <v>0</v>
      </c>
      <c r="E26" s="100"/>
    </row>
    <row r="27" spans="1:5" ht="16.5" customHeight="1" x14ac:dyDescent="0.3">
      <c r="A27" s="81" t="s">
        <v>32</v>
      </c>
      <c r="B27" s="81" t="s">
        <v>305</v>
      </c>
      <c r="C27" s="99">
        <f>SUM(C28:C30)</f>
        <v>5177</v>
      </c>
      <c r="D27" s="99">
        <f>SUM(D28:D30)</f>
        <v>0</v>
      </c>
      <c r="E27" s="100"/>
    </row>
    <row r="28" spans="1:5" x14ac:dyDescent="0.3">
      <c r="A28" s="216" t="s">
        <v>98</v>
      </c>
      <c r="B28" s="216" t="s">
        <v>303</v>
      </c>
      <c r="C28" s="8"/>
      <c r="D28" s="8"/>
      <c r="E28" s="100"/>
    </row>
    <row r="29" spans="1:5" x14ac:dyDescent="0.3">
      <c r="A29" s="216" t="s">
        <v>99</v>
      </c>
      <c r="B29" s="216" t="s">
        <v>306</v>
      </c>
      <c r="C29" s="8"/>
      <c r="D29" s="8"/>
      <c r="E29" s="100"/>
    </row>
    <row r="30" spans="1:5" x14ac:dyDescent="0.3">
      <c r="A30" s="216" t="s">
        <v>421</v>
      </c>
      <c r="B30" s="216" t="s">
        <v>304</v>
      </c>
      <c r="C30" s="8">
        <v>5177</v>
      </c>
      <c r="D30" s="8"/>
      <c r="E30" s="100"/>
    </row>
    <row r="31" spans="1:5" x14ac:dyDescent="0.3">
      <c r="A31" s="81" t="s">
        <v>33</v>
      </c>
      <c r="B31" s="81" t="s">
        <v>469</v>
      </c>
      <c r="C31" s="99">
        <f>SUM(C32:C34)</f>
        <v>10451.68</v>
      </c>
      <c r="D31" s="99">
        <f>SUM(D32:D34)</f>
        <v>0</v>
      </c>
      <c r="E31" s="100"/>
    </row>
    <row r="32" spans="1:5" x14ac:dyDescent="0.3">
      <c r="A32" s="216" t="s">
        <v>12</v>
      </c>
      <c r="B32" s="216" t="s">
        <v>472</v>
      </c>
      <c r="C32" s="8"/>
      <c r="D32" s="8"/>
      <c r="E32" s="100"/>
    </row>
    <row r="33" spans="1:9" x14ac:dyDescent="0.3">
      <c r="A33" s="216" t="s">
        <v>13</v>
      </c>
      <c r="B33" s="216" t="s">
        <v>473</v>
      </c>
      <c r="C33" s="8"/>
      <c r="D33" s="8"/>
      <c r="E33" s="100"/>
    </row>
    <row r="34" spans="1:9" x14ac:dyDescent="0.3">
      <c r="A34" s="216" t="s">
        <v>276</v>
      </c>
      <c r="B34" s="216" t="s">
        <v>474</v>
      </c>
      <c r="C34" s="8">
        <v>10451.68</v>
      </c>
      <c r="D34" s="8"/>
      <c r="E34" s="100"/>
    </row>
    <row r="35" spans="1:9" x14ac:dyDescent="0.3">
      <c r="A35" s="81" t="s">
        <v>34</v>
      </c>
      <c r="B35" s="230" t="s">
        <v>418</v>
      </c>
      <c r="C35" s="8"/>
      <c r="D35" s="8"/>
      <c r="E35" s="100"/>
    </row>
    <row r="36" spans="1:9" x14ac:dyDescent="0.3">
      <c r="D36" s="26"/>
      <c r="E36" s="101"/>
      <c r="F36" s="26"/>
    </row>
    <row r="37" spans="1:9" x14ac:dyDescent="0.3">
      <c r="A37" s="1"/>
      <c r="D37" s="26"/>
      <c r="E37" s="101"/>
      <c r="F37" s="26"/>
    </row>
    <row r="38" spans="1:9" x14ac:dyDescent="0.3">
      <c r="D38" s="26"/>
      <c r="E38" s="101"/>
      <c r="F38" s="26"/>
    </row>
    <row r="39" spans="1:9" x14ac:dyDescent="0.3">
      <c r="D39" s="26"/>
      <c r="E39" s="101"/>
      <c r="F39" s="26"/>
    </row>
    <row r="40" spans="1:9" x14ac:dyDescent="0.3">
      <c r="A40" s="62" t="s">
        <v>107</v>
      </c>
      <c r="D40" s="26"/>
      <c r="E40" s="101"/>
      <c r="F40" s="26"/>
    </row>
    <row r="41" spans="1:9" x14ac:dyDescent="0.3">
      <c r="D41" s="26"/>
      <c r="E41" s="102"/>
      <c r="F41" s="102"/>
      <c r="G41"/>
      <c r="H41"/>
      <c r="I41"/>
    </row>
    <row r="42" spans="1:9" x14ac:dyDescent="0.3">
      <c r="D42" s="103"/>
      <c r="E42" s="102"/>
      <c r="F42" s="102"/>
      <c r="G42"/>
      <c r="H42"/>
      <c r="I42"/>
    </row>
    <row r="43" spans="1:9" x14ac:dyDescent="0.3">
      <c r="A43"/>
      <c r="B43" s="62" t="s">
        <v>266</v>
      </c>
      <c r="D43" s="103"/>
      <c r="E43" s="102"/>
      <c r="F43" s="102"/>
      <c r="G43"/>
      <c r="H43"/>
      <c r="I43"/>
    </row>
    <row r="44" spans="1:9" x14ac:dyDescent="0.3">
      <c r="A44"/>
      <c r="B44" s="2" t="s">
        <v>265</v>
      </c>
      <c r="D44" s="103"/>
      <c r="E44" s="102"/>
      <c r="F44" s="102"/>
      <c r="G44"/>
      <c r="H44"/>
      <c r="I44"/>
    </row>
    <row r="45" spans="1:9" customFormat="1" ht="12.75" x14ac:dyDescent="0.2">
      <c r="B45" s="59" t="s">
        <v>139</v>
      </c>
      <c r="D45" s="102"/>
      <c r="E45" s="102"/>
      <c r="F45" s="102"/>
    </row>
    <row r="46" spans="1:9" x14ac:dyDescent="0.3">
      <c r="D46" s="26"/>
      <c r="E46" s="101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80" zoomScaleNormal="100" zoomScaleSheetLayoutView="80" workbookViewId="0">
      <selection activeCell="G16" sqref="G16"/>
    </sheetView>
  </sheetViews>
  <sheetFormatPr defaultRowHeight="15" x14ac:dyDescent="0.3"/>
  <cols>
    <col min="1" max="1" width="12" style="168" customWidth="1"/>
    <col min="2" max="2" width="13.28515625" style="168" customWidth="1"/>
    <col min="3" max="3" width="21.42578125" style="168" customWidth="1"/>
    <col min="4" max="4" width="17.85546875" style="168" customWidth="1"/>
    <col min="5" max="5" width="12.7109375" style="168" customWidth="1"/>
    <col min="6" max="6" width="36.85546875" style="168" customWidth="1"/>
    <col min="7" max="7" width="22.28515625" style="168" customWidth="1"/>
    <col min="8" max="8" width="0.5703125" style="168" customWidth="1"/>
    <col min="9" max="16384" width="9.140625" style="168"/>
  </cols>
  <sheetData>
    <row r="1" spans="1:8" x14ac:dyDescent="0.3">
      <c r="A1" s="67" t="s">
        <v>356</v>
      </c>
      <c r="B1" s="69"/>
      <c r="C1" s="69"/>
      <c r="D1" s="69"/>
      <c r="E1" s="69"/>
      <c r="F1" s="69"/>
      <c r="G1" s="150" t="s">
        <v>109</v>
      </c>
      <c r="H1" s="151"/>
    </row>
    <row r="2" spans="1:8" x14ac:dyDescent="0.3">
      <c r="A2" s="69" t="s">
        <v>140</v>
      </c>
      <c r="B2" s="69"/>
      <c r="C2" s="69"/>
      <c r="D2" s="69"/>
      <c r="E2" s="69"/>
      <c r="F2" s="69"/>
      <c r="G2" s="152" t="str">
        <f>'ფორმა N1'!L2</f>
        <v>01/01/2017-12/31/2017</v>
      </c>
      <c r="H2" s="151"/>
    </row>
    <row r="3" spans="1:8" x14ac:dyDescent="0.3">
      <c r="A3" s="69"/>
      <c r="B3" s="69"/>
      <c r="C3" s="69"/>
      <c r="D3" s="69"/>
      <c r="E3" s="69"/>
      <c r="F3" s="69"/>
      <c r="G3" s="94"/>
      <c r="H3" s="151"/>
    </row>
    <row r="4" spans="1:8" x14ac:dyDescent="0.3">
      <c r="A4" s="70" t="str">
        <f>'[6]ფორმა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192" t="str">
        <f>'ფორმა N1'!A5</f>
        <v>მპგ „ერთიანი ნაციონალური მოძრაობა“</v>
      </c>
      <c r="B5" s="192"/>
      <c r="C5" s="192"/>
      <c r="D5" s="192"/>
      <c r="E5" s="192"/>
      <c r="F5" s="192"/>
      <c r="G5" s="192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53" t="s">
        <v>307</v>
      </c>
      <c r="B8" s="153" t="s">
        <v>141</v>
      </c>
      <c r="C8" s="154" t="s">
        <v>354</v>
      </c>
      <c r="D8" s="154" t="s">
        <v>355</v>
      </c>
      <c r="E8" s="154" t="s">
        <v>270</v>
      </c>
      <c r="F8" s="153" t="s">
        <v>312</v>
      </c>
      <c r="G8" s="154" t="s">
        <v>308</v>
      </c>
      <c r="H8" s="97"/>
    </row>
    <row r="9" spans="1:8" x14ac:dyDescent="0.3">
      <c r="A9" s="155" t="s">
        <v>309</v>
      </c>
      <c r="B9" s="156"/>
      <c r="C9" s="157"/>
      <c r="D9" s="158"/>
      <c r="E9" s="158"/>
      <c r="F9" s="158"/>
      <c r="G9" s="545">
        <v>31.95</v>
      </c>
      <c r="H9" s="97"/>
    </row>
    <row r="10" spans="1:8" ht="15.75" x14ac:dyDescent="0.3">
      <c r="A10" s="156">
        <v>1</v>
      </c>
      <c r="B10" s="141"/>
      <c r="C10" s="159"/>
      <c r="D10" s="160"/>
      <c r="E10" s="160"/>
      <c r="F10" s="160"/>
      <c r="G10" s="546">
        <f>G9+C10-D10</f>
        <v>31.95</v>
      </c>
      <c r="H10" s="97"/>
    </row>
    <row r="11" spans="1:8" ht="15.75" x14ac:dyDescent="0.3">
      <c r="A11" s="156">
        <v>2</v>
      </c>
      <c r="B11" s="141"/>
      <c r="C11" s="159"/>
      <c r="D11" s="160"/>
      <c r="E11" s="160"/>
      <c r="F11" s="160"/>
      <c r="G11" s="546">
        <f t="shared" ref="G11:G12" si="0">G10+C11-D11</f>
        <v>31.95</v>
      </c>
      <c r="H11" s="97"/>
    </row>
    <row r="12" spans="1:8" ht="15.75" x14ac:dyDescent="0.3">
      <c r="A12" s="156" t="s">
        <v>273</v>
      </c>
      <c r="B12" s="141"/>
      <c r="C12" s="161"/>
      <c r="D12" s="162"/>
      <c r="E12" s="162"/>
      <c r="F12" s="162"/>
      <c r="G12" s="546">
        <f t="shared" si="0"/>
        <v>31.95</v>
      </c>
      <c r="H12" s="97"/>
    </row>
    <row r="13" spans="1:8" x14ac:dyDescent="0.3">
      <c r="A13" s="163" t="s">
        <v>310</v>
      </c>
      <c r="B13" s="164"/>
      <c r="C13" s="165"/>
      <c r="D13" s="166"/>
      <c r="E13" s="166"/>
      <c r="F13" s="167"/>
      <c r="G13" s="547">
        <f>G12</f>
        <v>31.95</v>
      </c>
      <c r="H13" s="97"/>
    </row>
    <row r="17" spans="1:10" x14ac:dyDescent="0.3">
      <c r="B17" s="170" t="s">
        <v>107</v>
      </c>
      <c r="F17" s="171"/>
    </row>
    <row r="18" spans="1:10" x14ac:dyDescent="0.3">
      <c r="F18" s="169"/>
      <c r="G18" s="169"/>
      <c r="H18" s="169"/>
      <c r="I18" s="169"/>
      <c r="J18" s="169"/>
    </row>
    <row r="19" spans="1:10" x14ac:dyDescent="0.3">
      <c r="C19" s="172"/>
      <c r="F19" s="172"/>
      <c r="G19" s="173"/>
      <c r="H19" s="169"/>
      <c r="I19" s="169"/>
      <c r="J19" s="169"/>
    </row>
    <row r="20" spans="1:10" x14ac:dyDescent="0.3">
      <c r="A20" s="169"/>
      <c r="C20" s="174" t="s">
        <v>263</v>
      </c>
      <c r="F20" s="175" t="s">
        <v>268</v>
      </c>
      <c r="G20" s="173"/>
      <c r="H20" s="169"/>
      <c r="I20" s="169"/>
      <c r="J20" s="169"/>
    </row>
    <row r="21" spans="1:10" x14ac:dyDescent="0.3">
      <c r="A21" s="169"/>
      <c r="C21" s="176" t="s">
        <v>139</v>
      </c>
      <c r="F21" s="168" t="s">
        <v>264</v>
      </c>
      <c r="G21" s="169"/>
      <c r="H21" s="169"/>
      <c r="I21" s="169"/>
      <c r="J21" s="169"/>
    </row>
    <row r="22" spans="1:10" s="169" customFormat="1" x14ac:dyDescent="0.3">
      <c r="B22" s="168"/>
    </row>
    <row r="23" spans="1:10" s="169" customFormat="1" ht="12.75" x14ac:dyDescent="0.2"/>
    <row r="24" spans="1:10" s="169" customFormat="1" ht="12.75" x14ac:dyDescent="0.2"/>
    <row r="25" spans="1:10" s="169" customFormat="1" ht="12.75" x14ac:dyDescent="0.2"/>
    <row r="26" spans="1:10" s="169" customFormat="1" ht="12.75" x14ac:dyDescent="0.2"/>
  </sheetData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fitToHeight="0" orientation="portrait" r:id="rId1"/>
  <ignoredErrors>
    <ignoredError sqref="G10 G11:G1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E13" sqref="E13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10.2851562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8" t="s">
        <v>299</v>
      </c>
      <c r="B1" s="129"/>
      <c r="C1" s="129"/>
      <c r="D1" s="129"/>
      <c r="E1" s="129"/>
      <c r="F1" s="71"/>
      <c r="G1" s="71"/>
      <c r="H1" s="71"/>
      <c r="I1" s="585" t="s">
        <v>109</v>
      </c>
      <c r="J1" s="585"/>
      <c r="K1" s="135"/>
    </row>
    <row r="2" spans="1:12" s="22" customFormat="1" ht="15" x14ac:dyDescent="0.3">
      <c r="A2" s="97" t="s">
        <v>140</v>
      </c>
      <c r="B2" s="129"/>
      <c r="C2" s="129"/>
      <c r="D2" s="129"/>
      <c r="E2" s="129"/>
      <c r="F2" s="130"/>
      <c r="G2" s="131"/>
      <c r="H2" s="131"/>
      <c r="I2" s="563" t="str">
        <f>'ფორმა N1'!L2</f>
        <v>01/01/2017-12/31/2017</v>
      </c>
      <c r="J2" s="564"/>
      <c r="K2" s="135"/>
    </row>
    <row r="3" spans="1:12" s="22" customFormat="1" ht="15" x14ac:dyDescent="0.2">
      <c r="A3" s="129"/>
      <c r="B3" s="129"/>
      <c r="C3" s="129"/>
      <c r="D3" s="129"/>
      <c r="E3" s="129"/>
      <c r="F3" s="130"/>
      <c r="G3" s="131"/>
      <c r="H3" s="131"/>
      <c r="I3" s="132"/>
      <c r="J3" s="68"/>
      <c r="K3" s="135"/>
    </row>
    <row r="4" spans="1:12" s="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7"/>
      <c r="J4" s="69"/>
      <c r="K4" s="97"/>
      <c r="L4" s="22"/>
    </row>
    <row r="5" spans="1:12" s="2" customFormat="1" ht="15" x14ac:dyDescent="0.3">
      <c r="A5" s="110" t="str">
        <f>'ფორმა N1'!A5</f>
        <v>მპგ „ერთიანი ნაციონალური მოძრაობა“</v>
      </c>
      <c r="B5" s="111"/>
      <c r="C5" s="111"/>
      <c r="D5" s="111"/>
      <c r="E5" s="111"/>
      <c r="F5" s="54"/>
      <c r="G5" s="54"/>
      <c r="H5" s="54"/>
      <c r="I5" s="123"/>
      <c r="J5" s="54"/>
      <c r="K5" s="97"/>
    </row>
    <row r="6" spans="1:12" s="22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  <c r="J6" s="129"/>
      <c r="K6" s="135"/>
    </row>
    <row r="7" spans="1:12" ht="75" x14ac:dyDescent="0.2">
      <c r="A7" s="124"/>
      <c r="B7" s="589" t="s">
        <v>220</v>
      </c>
      <c r="C7" s="589"/>
      <c r="D7" s="589" t="s">
        <v>287</v>
      </c>
      <c r="E7" s="589"/>
      <c r="F7" s="589" t="s">
        <v>288</v>
      </c>
      <c r="G7" s="589"/>
      <c r="H7" s="140" t="s">
        <v>274</v>
      </c>
      <c r="I7" s="589" t="s">
        <v>223</v>
      </c>
      <c r="J7" s="589"/>
      <c r="K7" s="136"/>
    </row>
    <row r="8" spans="1:12" ht="15" x14ac:dyDescent="0.2">
      <c r="A8" s="125" t="s">
        <v>115</v>
      </c>
      <c r="B8" s="126" t="s">
        <v>222</v>
      </c>
      <c r="C8" s="127" t="s">
        <v>221</v>
      </c>
      <c r="D8" s="126" t="s">
        <v>222</v>
      </c>
      <c r="E8" s="127" t="s">
        <v>221</v>
      </c>
      <c r="F8" s="126" t="s">
        <v>222</v>
      </c>
      <c r="G8" s="127" t="s">
        <v>221</v>
      </c>
      <c r="H8" s="127" t="s">
        <v>221</v>
      </c>
      <c r="I8" s="126" t="s">
        <v>222</v>
      </c>
      <c r="J8" s="127" t="s">
        <v>221</v>
      </c>
      <c r="K8" s="136"/>
    </row>
    <row r="9" spans="1:12" ht="15" x14ac:dyDescent="0.2">
      <c r="A9" s="55" t="s">
        <v>116</v>
      </c>
      <c r="B9" s="75">
        <f>SUM(B10,B14,B17)</f>
        <v>24</v>
      </c>
      <c r="C9" s="75">
        <f>SUM(C10,C14,C17)</f>
        <v>4908598.62</v>
      </c>
      <c r="D9" s="75">
        <f t="shared" ref="D9:J9" si="0">SUM(D10,D14,D17)</f>
        <v>0</v>
      </c>
      <c r="E9" s="75">
        <f>SUM(E10,E14,E17)</f>
        <v>9577</v>
      </c>
      <c r="F9" s="75">
        <f t="shared" si="0"/>
        <v>9</v>
      </c>
      <c r="G9" s="75">
        <f>SUM(G10,G14,G17)</f>
        <v>460886.75999999995</v>
      </c>
      <c r="H9" s="75">
        <f>SUM(H10,H14,H17)</f>
        <v>0</v>
      </c>
      <c r="I9" s="75">
        <f>SUM(I10,I14,I17)</f>
        <v>15</v>
      </c>
      <c r="J9" s="75">
        <f t="shared" si="0"/>
        <v>4457288.8599999994</v>
      </c>
      <c r="K9" s="136"/>
    </row>
    <row r="10" spans="1:12" ht="15" x14ac:dyDescent="0.2">
      <c r="A10" s="56" t="s">
        <v>117</v>
      </c>
      <c r="B10" s="124">
        <f>SUM(B11:B13)</f>
        <v>7</v>
      </c>
      <c r="C10" s="124">
        <f>SUM(C11:C13)</f>
        <v>3360057.04</v>
      </c>
      <c r="D10" s="124">
        <f t="shared" ref="D10:J10" si="1">SUM(D11:D13)</f>
        <v>0</v>
      </c>
      <c r="E10" s="124">
        <f>SUM(E11:E13)</f>
        <v>0</v>
      </c>
      <c r="F10" s="124">
        <f t="shared" si="1"/>
        <v>4</v>
      </c>
      <c r="G10" s="124">
        <f>SUM(G11:G13)</f>
        <v>407628.49</v>
      </c>
      <c r="H10" s="124">
        <f>SUM(H11:H13)</f>
        <v>0</v>
      </c>
      <c r="I10" s="124">
        <f>SUM(I11:I13)</f>
        <v>3</v>
      </c>
      <c r="J10" s="124">
        <f t="shared" si="1"/>
        <v>2952428.55</v>
      </c>
      <c r="K10" s="136"/>
    </row>
    <row r="11" spans="1:12" ht="15" x14ac:dyDescent="0.2">
      <c r="A11" s="56" t="s">
        <v>118</v>
      </c>
      <c r="B11" s="25"/>
      <c r="C11" s="25"/>
      <c r="D11" s="25"/>
      <c r="E11" s="25"/>
      <c r="F11" s="25"/>
      <c r="G11" s="25"/>
      <c r="H11" s="25"/>
      <c r="I11" s="25">
        <f t="shared" ref="I11" si="2">B11+D11+-F11-G11</f>
        <v>0</v>
      </c>
      <c r="J11" s="25">
        <f t="shared" ref="J11" si="3">C11+E11+-G11-H11</f>
        <v>0</v>
      </c>
      <c r="K11" s="136"/>
    </row>
    <row r="12" spans="1:12" ht="15" x14ac:dyDescent="0.2">
      <c r="A12" s="56" t="s">
        <v>119</v>
      </c>
      <c r="B12" s="25">
        <v>7</v>
      </c>
      <c r="C12" s="25">
        <v>3360057.04</v>
      </c>
      <c r="D12" s="25"/>
      <c r="E12" s="25"/>
      <c r="F12" s="25">
        <v>4</v>
      </c>
      <c r="G12" s="25">
        <v>407628.49</v>
      </c>
      <c r="H12" s="25"/>
      <c r="I12" s="25">
        <f>B12+D12-F12</f>
        <v>3</v>
      </c>
      <c r="J12" s="25">
        <f>C12+E12+-G12-H12</f>
        <v>2952428.55</v>
      </c>
      <c r="K12" s="136"/>
    </row>
    <row r="13" spans="1:12" ht="15" x14ac:dyDescent="0.2">
      <c r="A13" s="56" t="s">
        <v>120</v>
      </c>
      <c r="B13" s="25"/>
      <c r="C13" s="25"/>
      <c r="D13" s="25"/>
      <c r="E13" s="25"/>
      <c r="F13" s="25"/>
      <c r="G13" s="25"/>
      <c r="H13" s="25"/>
      <c r="I13" s="25">
        <f t="shared" ref="I13:J13" si="4">B13+D13+-F13-G13</f>
        <v>0</v>
      </c>
      <c r="J13" s="25">
        <f t="shared" si="4"/>
        <v>0</v>
      </c>
      <c r="K13" s="136"/>
    </row>
    <row r="14" spans="1:12" ht="15" x14ac:dyDescent="0.2">
      <c r="A14" s="56" t="s">
        <v>121</v>
      </c>
      <c r="B14" s="124">
        <f>SUM(B15:B16)</f>
        <v>17</v>
      </c>
      <c r="C14" s="124">
        <f>SUM(C15:C16)</f>
        <v>1519536.58</v>
      </c>
      <c r="D14" s="124">
        <f t="shared" ref="D14:J14" si="5">SUM(D15:D16)</f>
        <v>0</v>
      </c>
      <c r="E14" s="124">
        <f>SUM(E15:E16)</f>
        <v>9577</v>
      </c>
      <c r="F14" s="124">
        <f t="shared" si="5"/>
        <v>5</v>
      </c>
      <c r="G14" s="124">
        <f>SUM(G15:G16)</f>
        <v>53258.26999999996</v>
      </c>
      <c r="H14" s="124">
        <f>SUM(H15:H16)</f>
        <v>0</v>
      </c>
      <c r="I14" s="124">
        <f>SUM(I15:I16)</f>
        <v>12</v>
      </c>
      <c r="J14" s="124">
        <f t="shared" si="5"/>
        <v>1475855.31</v>
      </c>
      <c r="K14" s="136"/>
    </row>
    <row r="15" spans="1:12" ht="15" x14ac:dyDescent="0.2">
      <c r="A15" s="56" t="s">
        <v>122</v>
      </c>
      <c r="B15" s="25">
        <v>17</v>
      </c>
      <c r="C15" s="25">
        <v>353887.86</v>
      </c>
      <c r="D15" s="25"/>
      <c r="E15" s="25"/>
      <c r="F15" s="25">
        <v>5</v>
      </c>
      <c r="G15" s="25">
        <v>53258.26999999996</v>
      </c>
      <c r="H15" s="25"/>
      <c r="I15" s="25">
        <f>B15+D15-F15</f>
        <v>12</v>
      </c>
      <c r="J15" s="25">
        <f t="shared" ref="J15:J16" si="6">C15+E15+-G15-H15</f>
        <v>300629.59000000003</v>
      </c>
      <c r="K15" s="136"/>
    </row>
    <row r="16" spans="1:12" ht="15" x14ac:dyDescent="0.2">
      <c r="A16" s="56" t="s">
        <v>123</v>
      </c>
      <c r="B16" s="25"/>
      <c r="C16" s="25">
        <v>1165648.72</v>
      </c>
      <c r="D16" s="25"/>
      <c r="E16" s="25">
        <v>9577</v>
      </c>
      <c r="F16" s="25"/>
      <c r="G16" s="25"/>
      <c r="H16" s="25"/>
      <c r="I16" s="25">
        <f t="shared" ref="I16" si="7">B16+D16+-F16-G16</f>
        <v>0</v>
      </c>
      <c r="J16" s="25">
        <f t="shared" si="6"/>
        <v>1175225.72</v>
      </c>
      <c r="K16" s="136"/>
    </row>
    <row r="17" spans="1:11" ht="15" x14ac:dyDescent="0.2">
      <c r="A17" s="56" t="s">
        <v>124</v>
      </c>
      <c r="B17" s="124">
        <f>SUM(B18:B19,B22,B23)</f>
        <v>0</v>
      </c>
      <c r="C17" s="124">
        <f>SUM(C18:C19,C22,C23)</f>
        <v>29005</v>
      </c>
      <c r="D17" s="124">
        <f t="shared" ref="D17:J17" si="8">SUM(D18:D19,D22,D23)</f>
        <v>0</v>
      </c>
      <c r="E17" s="124">
        <f>SUM(E18:E19,E22,E23)</f>
        <v>0</v>
      </c>
      <c r="F17" s="124">
        <f t="shared" si="8"/>
        <v>0</v>
      </c>
      <c r="G17" s="124">
        <f>SUM(G18:G19,G22,G23)</f>
        <v>0</v>
      </c>
      <c r="H17" s="124">
        <f>SUM(H18:H19,H22,H23)</f>
        <v>0</v>
      </c>
      <c r="I17" s="124">
        <f>SUM(I18:I19,I22,I23)</f>
        <v>0</v>
      </c>
      <c r="J17" s="124">
        <f t="shared" si="8"/>
        <v>29005</v>
      </c>
      <c r="K17" s="136"/>
    </row>
    <row r="18" spans="1:11" ht="15" x14ac:dyDescent="0.2">
      <c r="A18" s="56" t="s">
        <v>125</v>
      </c>
      <c r="B18" s="25"/>
      <c r="C18" s="25"/>
      <c r="D18" s="25"/>
      <c r="E18" s="25"/>
      <c r="F18" s="25"/>
      <c r="G18" s="25"/>
      <c r="H18" s="25"/>
      <c r="I18" s="25">
        <f>B18+D18+-F18-G18</f>
        <v>0</v>
      </c>
      <c r="J18" s="25">
        <f>C18+E18+-G18-H18</f>
        <v>0</v>
      </c>
      <c r="K18" s="136"/>
    </row>
    <row r="19" spans="1:11" ht="15" x14ac:dyDescent="0.2">
      <c r="A19" s="56" t="s">
        <v>126</v>
      </c>
      <c r="B19" s="124">
        <f>SUM(B20:B21)</f>
        <v>0</v>
      </c>
      <c r="C19" s="124">
        <f>SUM(C20:C21)</f>
        <v>19301.009999999998</v>
      </c>
      <c r="D19" s="124">
        <f t="shared" ref="D19:J19" si="9">SUM(D20:D21)</f>
        <v>0</v>
      </c>
      <c r="E19" s="124">
        <f>SUM(E20:E21)</f>
        <v>0</v>
      </c>
      <c r="F19" s="124">
        <f t="shared" si="9"/>
        <v>0</v>
      </c>
      <c r="G19" s="124">
        <f>SUM(G20:G21)</f>
        <v>0</v>
      </c>
      <c r="H19" s="124">
        <f>SUM(H20:H21)</f>
        <v>0</v>
      </c>
      <c r="I19" s="124">
        <f>SUM(I20:I21)</f>
        <v>0</v>
      </c>
      <c r="J19" s="124">
        <f t="shared" si="9"/>
        <v>19301.009999999998</v>
      </c>
      <c r="K19" s="136"/>
    </row>
    <row r="20" spans="1:11" ht="15" x14ac:dyDescent="0.2">
      <c r="A20" s="56" t="s">
        <v>127</v>
      </c>
      <c r="B20" s="25"/>
      <c r="C20" s="25"/>
      <c r="D20" s="25"/>
      <c r="E20" s="25"/>
      <c r="F20" s="25"/>
      <c r="G20" s="25"/>
      <c r="H20" s="25"/>
      <c r="I20" s="25">
        <f t="shared" ref="I20:I23" si="10">B20+D20+-F20-G20</f>
        <v>0</v>
      </c>
      <c r="J20" s="25">
        <f t="shared" ref="J20:J23" si="11">C20+E20+-G20-H20</f>
        <v>0</v>
      </c>
      <c r="K20" s="136"/>
    </row>
    <row r="21" spans="1:11" ht="15" x14ac:dyDescent="0.2">
      <c r="A21" s="56" t="s">
        <v>128</v>
      </c>
      <c r="B21" s="25"/>
      <c r="C21" s="25">
        <v>19301.009999999998</v>
      </c>
      <c r="D21" s="25"/>
      <c r="E21" s="25"/>
      <c r="F21" s="25"/>
      <c r="G21" s="25"/>
      <c r="H21" s="25"/>
      <c r="I21" s="25">
        <f t="shared" si="10"/>
        <v>0</v>
      </c>
      <c r="J21" s="25">
        <f t="shared" si="11"/>
        <v>19301.009999999998</v>
      </c>
      <c r="K21" s="136"/>
    </row>
    <row r="22" spans="1:11" ht="15" x14ac:dyDescent="0.2">
      <c r="A22" s="56" t="s">
        <v>129</v>
      </c>
      <c r="B22" s="25"/>
      <c r="C22" s="25"/>
      <c r="D22" s="25"/>
      <c r="E22" s="25"/>
      <c r="F22" s="25"/>
      <c r="G22" s="25"/>
      <c r="H22" s="25"/>
      <c r="I22" s="25">
        <f t="shared" si="10"/>
        <v>0</v>
      </c>
      <c r="J22" s="25">
        <f t="shared" si="11"/>
        <v>0</v>
      </c>
      <c r="K22" s="136"/>
    </row>
    <row r="23" spans="1:11" ht="15" x14ac:dyDescent="0.2">
      <c r="A23" s="56" t="s">
        <v>130</v>
      </c>
      <c r="B23" s="25"/>
      <c r="C23" s="25">
        <v>9703.99</v>
      </c>
      <c r="D23" s="25"/>
      <c r="E23" s="25"/>
      <c r="F23" s="25"/>
      <c r="G23" s="25"/>
      <c r="H23" s="25"/>
      <c r="I23" s="25">
        <f t="shared" si="10"/>
        <v>0</v>
      </c>
      <c r="J23" s="25">
        <f t="shared" si="11"/>
        <v>9703.99</v>
      </c>
      <c r="K23" s="136"/>
    </row>
    <row r="24" spans="1:11" ht="15" x14ac:dyDescent="0.2">
      <c r="A24" s="55" t="s">
        <v>131</v>
      </c>
      <c r="B24" s="75">
        <f>SUM(B25:B31)</f>
        <v>0</v>
      </c>
      <c r="C24" s="75">
        <f t="shared" ref="C24:J24" si="12">SUM(C25:C31)</f>
        <v>0</v>
      </c>
      <c r="D24" s="75">
        <f t="shared" si="12"/>
        <v>0</v>
      </c>
      <c r="E24" s="75">
        <f t="shared" si="12"/>
        <v>0</v>
      </c>
      <c r="F24" s="75">
        <f t="shared" si="12"/>
        <v>0</v>
      </c>
      <c r="G24" s="75">
        <f t="shared" si="12"/>
        <v>0</v>
      </c>
      <c r="H24" s="75">
        <f t="shared" si="12"/>
        <v>0</v>
      </c>
      <c r="I24" s="75">
        <f t="shared" si="12"/>
        <v>0</v>
      </c>
      <c r="J24" s="75">
        <f t="shared" si="12"/>
        <v>0</v>
      </c>
      <c r="K24" s="136"/>
    </row>
    <row r="25" spans="1:11" ht="15" x14ac:dyDescent="0.2">
      <c r="A25" s="56" t="s">
        <v>253</v>
      </c>
      <c r="B25" s="25"/>
      <c r="C25" s="25"/>
      <c r="D25" s="25"/>
      <c r="E25" s="25"/>
      <c r="F25" s="25"/>
      <c r="G25" s="25"/>
      <c r="H25" s="25"/>
      <c r="I25" s="25"/>
      <c r="J25" s="25"/>
      <c r="K25" s="136"/>
    </row>
    <row r="26" spans="1:11" ht="15" x14ac:dyDescent="0.2">
      <c r="A26" s="56" t="s">
        <v>254</v>
      </c>
      <c r="B26" s="25"/>
      <c r="C26" s="25"/>
      <c r="D26" s="25"/>
      <c r="E26" s="25"/>
      <c r="F26" s="25"/>
      <c r="G26" s="25"/>
      <c r="H26" s="25"/>
      <c r="I26" s="25"/>
      <c r="J26" s="25"/>
      <c r="K26" s="136"/>
    </row>
    <row r="27" spans="1:11" ht="15" x14ac:dyDescent="0.2">
      <c r="A27" s="56" t="s">
        <v>255</v>
      </c>
      <c r="B27" s="25"/>
      <c r="C27" s="25"/>
      <c r="D27" s="25"/>
      <c r="E27" s="25"/>
      <c r="F27" s="25"/>
      <c r="G27" s="25"/>
      <c r="H27" s="25"/>
      <c r="I27" s="25"/>
      <c r="J27" s="25"/>
      <c r="K27" s="136"/>
    </row>
    <row r="28" spans="1:11" ht="15" x14ac:dyDescent="0.2">
      <c r="A28" s="56" t="s">
        <v>256</v>
      </c>
      <c r="B28" s="25"/>
      <c r="C28" s="25"/>
      <c r="D28" s="25"/>
      <c r="E28" s="25"/>
      <c r="F28" s="25"/>
      <c r="G28" s="25"/>
      <c r="H28" s="25"/>
      <c r="I28" s="25"/>
      <c r="J28" s="25"/>
      <c r="K28" s="136"/>
    </row>
    <row r="29" spans="1:11" ht="15" x14ac:dyDescent="0.2">
      <c r="A29" s="56" t="s">
        <v>257</v>
      </c>
      <c r="B29" s="25"/>
      <c r="C29" s="25"/>
      <c r="D29" s="25"/>
      <c r="E29" s="25"/>
      <c r="F29" s="25"/>
      <c r="G29" s="25"/>
      <c r="H29" s="25"/>
      <c r="I29" s="25"/>
      <c r="J29" s="25"/>
      <c r="K29" s="136"/>
    </row>
    <row r="30" spans="1:11" ht="15" x14ac:dyDescent="0.2">
      <c r="A30" s="56" t="s">
        <v>258</v>
      </c>
      <c r="B30" s="25"/>
      <c r="C30" s="25"/>
      <c r="D30" s="25"/>
      <c r="E30" s="25"/>
      <c r="F30" s="25"/>
      <c r="G30" s="25"/>
      <c r="H30" s="25"/>
      <c r="I30" s="25"/>
      <c r="J30" s="25"/>
      <c r="K30" s="136"/>
    </row>
    <row r="31" spans="1:11" ht="15" x14ac:dyDescent="0.2">
      <c r="A31" s="56" t="s">
        <v>259</v>
      </c>
      <c r="B31" s="25"/>
      <c r="C31" s="25"/>
      <c r="D31" s="25"/>
      <c r="E31" s="25"/>
      <c r="F31" s="25"/>
      <c r="G31" s="25"/>
      <c r="H31" s="25"/>
      <c r="I31" s="25"/>
      <c r="J31" s="25"/>
      <c r="K31" s="136"/>
    </row>
    <row r="32" spans="1:11" ht="15" x14ac:dyDescent="0.2">
      <c r="A32" s="55" t="s">
        <v>132</v>
      </c>
      <c r="B32" s="75">
        <f>SUM(B33:B35)</f>
        <v>0</v>
      </c>
      <c r="C32" s="75">
        <f>SUM(C33:C35)</f>
        <v>0</v>
      </c>
      <c r="D32" s="75">
        <f t="shared" ref="D32:J32" si="13">SUM(D33:D35)</f>
        <v>0</v>
      </c>
      <c r="E32" s="75">
        <f>SUM(E33:E35)</f>
        <v>0</v>
      </c>
      <c r="F32" s="75">
        <f t="shared" si="13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13"/>
        <v>0</v>
      </c>
      <c r="K32" s="136"/>
    </row>
    <row r="33" spans="1:11" ht="15" x14ac:dyDescent="0.2">
      <c r="A33" s="56" t="s">
        <v>260</v>
      </c>
      <c r="B33" s="25"/>
      <c r="C33" s="25"/>
      <c r="D33" s="25"/>
      <c r="E33" s="25"/>
      <c r="F33" s="25"/>
      <c r="G33" s="25"/>
      <c r="H33" s="25"/>
      <c r="I33" s="25"/>
      <c r="J33" s="25"/>
      <c r="K33" s="136"/>
    </row>
    <row r="34" spans="1:11" ht="15" x14ac:dyDescent="0.2">
      <c r="A34" s="56" t="s">
        <v>261</v>
      </c>
      <c r="B34" s="25"/>
      <c r="C34" s="25"/>
      <c r="D34" s="25"/>
      <c r="E34" s="25"/>
      <c r="F34" s="25"/>
      <c r="G34" s="25"/>
      <c r="H34" s="25"/>
      <c r="I34" s="25"/>
      <c r="J34" s="25"/>
      <c r="K34" s="136"/>
    </row>
    <row r="35" spans="1:11" ht="15" x14ac:dyDescent="0.2">
      <c r="A35" s="56" t="s">
        <v>262</v>
      </c>
      <c r="B35" s="25"/>
      <c r="C35" s="25"/>
      <c r="D35" s="25"/>
      <c r="E35" s="25"/>
      <c r="F35" s="25"/>
      <c r="G35" s="25"/>
      <c r="H35" s="25"/>
      <c r="I35" s="25"/>
      <c r="J35" s="25"/>
      <c r="K35" s="136"/>
    </row>
    <row r="36" spans="1:11" ht="15" x14ac:dyDescent="0.2">
      <c r="A36" s="55" t="s">
        <v>133</v>
      </c>
      <c r="B36" s="75">
        <f t="shared" ref="B36:J36" si="14">SUM(B37:B39,B42)</f>
        <v>0</v>
      </c>
      <c r="C36" s="75">
        <f t="shared" si="14"/>
        <v>0</v>
      </c>
      <c r="D36" s="75">
        <f t="shared" si="14"/>
        <v>0</v>
      </c>
      <c r="E36" s="75">
        <f t="shared" si="14"/>
        <v>0</v>
      </c>
      <c r="F36" s="75">
        <f t="shared" si="14"/>
        <v>0</v>
      </c>
      <c r="G36" s="75">
        <f t="shared" si="14"/>
        <v>0</v>
      </c>
      <c r="H36" s="75">
        <f t="shared" si="14"/>
        <v>0</v>
      </c>
      <c r="I36" s="75">
        <f t="shared" si="14"/>
        <v>0</v>
      </c>
      <c r="J36" s="75">
        <f t="shared" si="14"/>
        <v>0</v>
      </c>
      <c r="K36" s="136"/>
    </row>
    <row r="37" spans="1:11" ht="15" x14ac:dyDescent="0.2">
      <c r="A37" s="56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6"/>
    </row>
    <row r="38" spans="1:11" ht="15" x14ac:dyDescent="0.2">
      <c r="A38" s="56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6"/>
    </row>
    <row r="39" spans="1:11" ht="15" x14ac:dyDescent="0.2">
      <c r="A39" s="56" t="s">
        <v>136</v>
      </c>
      <c r="B39" s="124">
        <f t="shared" ref="B39:J39" si="15">SUM(B40:B41)</f>
        <v>0</v>
      </c>
      <c r="C39" s="124">
        <f t="shared" si="15"/>
        <v>0</v>
      </c>
      <c r="D39" s="124">
        <f t="shared" si="15"/>
        <v>0</v>
      </c>
      <c r="E39" s="124">
        <f t="shared" si="15"/>
        <v>0</v>
      </c>
      <c r="F39" s="124">
        <f t="shared" si="15"/>
        <v>0</v>
      </c>
      <c r="G39" s="124">
        <f t="shared" si="15"/>
        <v>0</v>
      </c>
      <c r="H39" s="124">
        <f t="shared" si="15"/>
        <v>0</v>
      </c>
      <c r="I39" s="124">
        <f t="shared" si="15"/>
        <v>0</v>
      </c>
      <c r="J39" s="124">
        <f t="shared" si="15"/>
        <v>0</v>
      </c>
      <c r="K39" s="136"/>
    </row>
    <row r="40" spans="1:11" ht="30" x14ac:dyDescent="0.2">
      <c r="A40" s="56" t="s">
        <v>404</v>
      </c>
      <c r="B40" s="25"/>
      <c r="C40" s="25"/>
      <c r="D40" s="25"/>
      <c r="E40" s="25"/>
      <c r="F40" s="25"/>
      <c r="G40" s="25"/>
      <c r="H40" s="25"/>
      <c r="I40" s="25"/>
      <c r="J40" s="25"/>
      <c r="K40" s="136"/>
    </row>
    <row r="41" spans="1:11" ht="15" x14ac:dyDescent="0.2">
      <c r="A41" s="56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6"/>
    </row>
    <row r="42" spans="1:11" ht="15" x14ac:dyDescent="0.2">
      <c r="A42" s="56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6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3"/>
      <c r="C48" s="63"/>
      <c r="F48" s="63"/>
      <c r="G48" s="66"/>
      <c r="H48" s="63"/>
      <c r="I48"/>
      <c r="J48"/>
    </row>
    <row r="49" spans="1:10" s="2" customFormat="1" ht="15" x14ac:dyDescent="0.3">
      <c r="B49" s="62" t="s">
        <v>263</v>
      </c>
      <c r="F49" s="12" t="s">
        <v>268</v>
      </c>
      <c r="G49" s="65"/>
      <c r="I49"/>
      <c r="J49"/>
    </row>
    <row r="50" spans="1:10" s="2" customFormat="1" ht="15" x14ac:dyDescent="0.3">
      <c r="B50" s="59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  <ignoredErrors>
    <ignoredError sqref="I11:J11 I20:J23 I18:J18 I16:J16 I13:J13 J12 I15:J15" unlockedFormula="1"/>
    <ignoredError sqref="I19:J19 I17:J17 I14:J14 I12" formula="1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93"/>
  <sheetViews>
    <sheetView view="pageBreakPreview" zoomScale="80" zoomScaleNormal="80" zoomScaleSheetLayoutView="80" workbookViewId="0">
      <selection activeCell="I11" sqref="I11"/>
    </sheetView>
  </sheetViews>
  <sheetFormatPr defaultRowHeight="12.75" x14ac:dyDescent="0.2"/>
  <cols>
    <col min="1" max="1" width="6" style="184" customWidth="1"/>
    <col min="2" max="2" width="21.140625" style="184" customWidth="1"/>
    <col min="3" max="3" width="25.140625" style="184" bestFit="1" customWidth="1"/>
    <col min="4" max="4" width="19.28515625" style="184" customWidth="1"/>
    <col min="5" max="5" width="19.5703125" style="184" customWidth="1"/>
    <col min="6" max="6" width="22" style="184" customWidth="1"/>
    <col min="7" max="7" width="25.28515625" style="184" customWidth="1"/>
    <col min="8" max="8" width="19.7109375" style="184" customWidth="1"/>
    <col min="9" max="9" width="24.28515625" style="184" customWidth="1"/>
    <col min="10" max="16384" width="9.140625" style="184"/>
  </cols>
  <sheetData>
    <row r="1" spans="1:9" ht="15" x14ac:dyDescent="0.2">
      <c r="A1" s="177" t="s">
        <v>493</v>
      </c>
      <c r="B1" s="177"/>
      <c r="C1" s="178"/>
      <c r="D1" s="178"/>
      <c r="E1" s="178"/>
      <c r="F1" s="178"/>
      <c r="G1" s="178"/>
      <c r="H1" s="178"/>
      <c r="I1" s="395" t="s">
        <v>109</v>
      </c>
    </row>
    <row r="2" spans="1:9" ht="15" x14ac:dyDescent="0.3">
      <c r="A2" s="139" t="s">
        <v>140</v>
      </c>
      <c r="B2" s="139"/>
      <c r="C2" s="178"/>
      <c r="D2" s="178"/>
      <c r="E2" s="178"/>
      <c r="F2" s="178"/>
      <c r="G2" s="178"/>
      <c r="H2" s="178"/>
      <c r="I2" s="392" t="str">
        <f>'ფორმა N1'!L2</f>
        <v>01/01/2017-12/31/2017</v>
      </c>
    </row>
    <row r="3" spans="1:9" ht="15" x14ac:dyDescent="0.2">
      <c r="A3" s="178"/>
      <c r="B3" s="178"/>
      <c r="C3" s="178"/>
      <c r="D3" s="178"/>
      <c r="E3" s="178"/>
      <c r="F3" s="178"/>
      <c r="G3" s="178"/>
      <c r="H3" s="178"/>
      <c r="I3" s="132"/>
    </row>
    <row r="4" spans="1:9" ht="15" x14ac:dyDescent="0.3">
      <c r="A4" s="106" t="s">
        <v>269</v>
      </c>
      <c r="B4" s="106"/>
      <c r="C4" s="106"/>
      <c r="D4" s="106"/>
      <c r="E4" s="348"/>
      <c r="F4" s="179"/>
      <c r="G4" s="178"/>
      <c r="H4" s="178"/>
      <c r="I4" s="179"/>
    </row>
    <row r="5" spans="1:9" s="353" customFormat="1" ht="15" x14ac:dyDescent="0.3">
      <c r="A5" s="349" t="str">
        <f>'ფორმა N1'!A5</f>
        <v>მპგ „ერთიანი ნაციონალური მოძრაობა“</v>
      </c>
      <c r="B5" s="349"/>
      <c r="C5" s="350"/>
      <c r="D5" s="350"/>
      <c r="E5" s="350"/>
      <c r="F5" s="351"/>
      <c r="G5" s="352"/>
      <c r="H5" s="352"/>
      <c r="I5" s="351"/>
    </row>
    <row r="6" spans="1:9" ht="13.5" x14ac:dyDescent="0.2">
      <c r="A6" s="133"/>
      <c r="B6" s="133"/>
      <c r="C6" s="354"/>
      <c r="D6" s="354"/>
      <c r="E6" s="354"/>
      <c r="F6" s="178"/>
      <c r="G6" s="178"/>
      <c r="H6" s="178"/>
      <c r="I6" s="178"/>
    </row>
    <row r="7" spans="1:9" ht="60" x14ac:dyDescent="0.2">
      <c r="A7" s="355" t="s">
        <v>64</v>
      </c>
      <c r="B7" s="355" t="s">
        <v>484</v>
      </c>
      <c r="C7" s="356" t="s">
        <v>485</v>
      </c>
      <c r="D7" s="356" t="s">
        <v>486</v>
      </c>
      <c r="E7" s="356" t="s">
        <v>487</v>
      </c>
      <c r="F7" s="356" t="s">
        <v>365</v>
      </c>
      <c r="G7" s="356" t="s">
        <v>488</v>
      </c>
      <c r="H7" s="356" t="s">
        <v>489</v>
      </c>
      <c r="I7" s="356" t="s">
        <v>490</v>
      </c>
    </row>
    <row r="8" spans="1:9" ht="15" x14ac:dyDescent="0.2">
      <c r="A8" s="355">
        <v>1</v>
      </c>
      <c r="B8" s="355">
        <v>2</v>
      </c>
      <c r="C8" s="355">
        <v>3</v>
      </c>
      <c r="D8" s="356">
        <v>4</v>
      </c>
      <c r="E8" s="355">
        <v>5</v>
      </c>
      <c r="F8" s="356">
        <v>6</v>
      </c>
      <c r="G8" s="355">
        <v>7</v>
      </c>
      <c r="H8" s="356">
        <v>8</v>
      </c>
      <c r="I8" s="356">
        <v>9</v>
      </c>
    </row>
    <row r="9" spans="1:9" ht="30" x14ac:dyDescent="0.3">
      <c r="A9" s="357">
        <v>1</v>
      </c>
      <c r="B9" s="358" t="s">
        <v>5394</v>
      </c>
      <c r="C9" s="358" t="s">
        <v>5395</v>
      </c>
      <c r="D9" s="358" t="s">
        <v>5396</v>
      </c>
      <c r="E9" s="456" t="s">
        <v>5397</v>
      </c>
      <c r="F9" s="358">
        <v>480.8</v>
      </c>
      <c r="G9" s="358">
        <v>146823.32999999999</v>
      </c>
      <c r="H9" s="457"/>
      <c r="I9" s="358"/>
    </row>
    <row r="10" spans="1:9" ht="30" x14ac:dyDescent="0.3">
      <c r="A10" s="357">
        <v>2</v>
      </c>
      <c r="B10" s="358" t="s">
        <v>5394</v>
      </c>
      <c r="C10" s="358" t="s">
        <v>5398</v>
      </c>
      <c r="D10" s="358" t="s">
        <v>5399</v>
      </c>
      <c r="E10" s="456" t="s">
        <v>5400</v>
      </c>
      <c r="F10" s="358">
        <v>108.5</v>
      </c>
      <c r="G10" s="358">
        <v>17404.71</v>
      </c>
      <c r="H10" s="457"/>
      <c r="I10" s="358"/>
    </row>
    <row r="11" spans="1:9" ht="30" x14ac:dyDescent="0.3">
      <c r="A11" s="357">
        <v>3</v>
      </c>
      <c r="B11" s="358" t="s">
        <v>5394</v>
      </c>
      <c r="C11" s="358" t="s">
        <v>5401</v>
      </c>
      <c r="D11" s="358" t="s">
        <v>9058</v>
      </c>
      <c r="E11" s="456" t="s">
        <v>9059</v>
      </c>
      <c r="F11" s="358">
        <v>77</v>
      </c>
      <c r="G11" s="358">
        <v>19295.45</v>
      </c>
      <c r="H11" s="457"/>
      <c r="I11" s="358"/>
    </row>
    <row r="12" spans="1:9" ht="15" x14ac:dyDescent="0.3">
      <c r="A12" s="357">
        <v>4</v>
      </c>
      <c r="B12" s="358" t="s">
        <v>5394</v>
      </c>
      <c r="C12" s="358" t="s">
        <v>5402</v>
      </c>
      <c r="D12" s="358" t="s">
        <v>5403</v>
      </c>
      <c r="E12" s="456">
        <v>41124</v>
      </c>
      <c r="F12" s="358">
        <v>180</v>
      </c>
      <c r="G12" s="358">
        <v>55000</v>
      </c>
      <c r="H12" s="457"/>
      <c r="I12" s="358"/>
    </row>
    <row r="13" spans="1:9" ht="30" x14ac:dyDescent="0.3">
      <c r="A13" s="357">
        <v>5</v>
      </c>
      <c r="B13" s="358" t="s">
        <v>5394</v>
      </c>
      <c r="C13" s="358" t="s">
        <v>5404</v>
      </c>
      <c r="D13" s="358" t="s">
        <v>5405</v>
      </c>
      <c r="E13" s="456" t="s">
        <v>5406</v>
      </c>
      <c r="F13" s="358">
        <v>250.7</v>
      </c>
      <c r="G13" s="358">
        <v>224105</v>
      </c>
      <c r="H13" s="457"/>
      <c r="I13" s="358"/>
    </row>
    <row r="14" spans="1:9" ht="15" x14ac:dyDescent="0.3">
      <c r="A14" s="357">
        <v>6</v>
      </c>
      <c r="B14" s="358" t="s">
        <v>5394</v>
      </c>
      <c r="C14" s="358" t="s">
        <v>5407</v>
      </c>
      <c r="D14" s="358" t="s">
        <v>5408</v>
      </c>
      <c r="E14" s="456">
        <v>40843</v>
      </c>
      <c r="F14" s="358">
        <v>2406.19</v>
      </c>
      <c r="G14" s="358">
        <v>2865918.99</v>
      </c>
      <c r="H14" s="457"/>
      <c r="I14" s="358"/>
    </row>
    <row r="15" spans="1:9" ht="15" x14ac:dyDescent="0.3">
      <c r="A15" s="357">
        <v>7</v>
      </c>
      <c r="B15" s="358" t="s">
        <v>5394</v>
      </c>
      <c r="C15" s="358" t="s">
        <v>5409</v>
      </c>
      <c r="D15" s="358" t="s">
        <v>5410</v>
      </c>
      <c r="E15" s="456">
        <v>41271</v>
      </c>
      <c r="F15" s="358">
        <v>52</v>
      </c>
      <c r="G15" s="358">
        <v>31509.599999999999</v>
      </c>
      <c r="H15" s="457"/>
      <c r="I15" s="358"/>
    </row>
    <row r="16" spans="1:9" ht="30" x14ac:dyDescent="0.3">
      <c r="A16" s="357">
        <v>8</v>
      </c>
      <c r="B16" s="358" t="s">
        <v>587</v>
      </c>
      <c r="C16" s="358" t="s">
        <v>5411</v>
      </c>
      <c r="D16" s="358" t="s">
        <v>5412</v>
      </c>
      <c r="E16" s="456" t="s">
        <v>5413</v>
      </c>
      <c r="F16" s="358">
        <v>150</v>
      </c>
      <c r="G16" s="358">
        <v>1100</v>
      </c>
      <c r="H16" s="457">
        <v>208147423</v>
      </c>
      <c r="I16" s="358" t="s">
        <v>612</v>
      </c>
    </row>
    <row r="17" spans="1:9" ht="30" x14ac:dyDescent="0.3">
      <c r="A17" s="357">
        <v>9</v>
      </c>
      <c r="B17" s="358" t="s">
        <v>587</v>
      </c>
      <c r="C17" s="358" t="s">
        <v>5414</v>
      </c>
      <c r="D17" s="358" t="s">
        <v>5415</v>
      </c>
      <c r="E17" s="456" t="s">
        <v>5416</v>
      </c>
      <c r="F17" s="358">
        <v>75</v>
      </c>
      <c r="G17" s="358">
        <v>2125</v>
      </c>
      <c r="H17" s="457" t="s">
        <v>5417</v>
      </c>
      <c r="I17" s="358" t="s">
        <v>5418</v>
      </c>
    </row>
    <row r="18" spans="1:9" ht="45" x14ac:dyDescent="0.3">
      <c r="A18" s="357">
        <v>10</v>
      </c>
      <c r="B18" s="358" t="s">
        <v>587</v>
      </c>
      <c r="C18" s="358" t="s">
        <v>5419</v>
      </c>
      <c r="D18" s="358" t="s">
        <v>5420</v>
      </c>
      <c r="E18" s="456" t="s">
        <v>5416</v>
      </c>
      <c r="F18" s="358">
        <v>72</v>
      </c>
      <c r="G18" s="358">
        <v>2000</v>
      </c>
      <c r="H18" s="457" t="s">
        <v>604</v>
      </c>
      <c r="I18" s="358" t="s">
        <v>603</v>
      </c>
    </row>
    <row r="19" spans="1:9" ht="45" x14ac:dyDescent="0.3">
      <c r="A19" s="357">
        <v>11</v>
      </c>
      <c r="B19" s="358" t="s">
        <v>587</v>
      </c>
      <c r="C19" s="358" t="s">
        <v>5421</v>
      </c>
      <c r="D19" s="358" t="s">
        <v>5422</v>
      </c>
      <c r="E19" s="456" t="s">
        <v>5423</v>
      </c>
      <c r="F19" s="358">
        <v>92.2</v>
      </c>
      <c r="G19" s="358">
        <v>2650</v>
      </c>
      <c r="H19" s="457" t="s">
        <v>607</v>
      </c>
      <c r="I19" s="358" t="s">
        <v>606</v>
      </c>
    </row>
    <row r="20" spans="1:9" ht="30" x14ac:dyDescent="0.3">
      <c r="A20" s="357">
        <v>12</v>
      </c>
      <c r="B20" s="358" t="s">
        <v>587</v>
      </c>
      <c r="C20" s="358" t="s">
        <v>5424</v>
      </c>
      <c r="D20" s="358" t="s">
        <v>5425</v>
      </c>
      <c r="E20" s="456" t="s">
        <v>5416</v>
      </c>
      <c r="F20" s="358">
        <v>80</v>
      </c>
      <c r="G20" s="358">
        <v>1250</v>
      </c>
      <c r="H20" s="457" t="s">
        <v>615</v>
      </c>
      <c r="I20" s="358" t="s">
        <v>614</v>
      </c>
    </row>
    <row r="21" spans="1:9" ht="45" x14ac:dyDescent="0.3">
      <c r="A21" s="357">
        <v>13</v>
      </c>
      <c r="B21" s="358" t="s">
        <v>587</v>
      </c>
      <c r="C21" s="358" t="s">
        <v>5426</v>
      </c>
      <c r="D21" s="358" t="s">
        <v>5427</v>
      </c>
      <c r="E21" s="456" t="s">
        <v>5428</v>
      </c>
      <c r="F21" s="358">
        <v>110</v>
      </c>
      <c r="G21" s="358">
        <v>1000</v>
      </c>
      <c r="H21" s="457" t="s">
        <v>5429</v>
      </c>
      <c r="I21" s="358" t="s">
        <v>5430</v>
      </c>
    </row>
    <row r="22" spans="1:9" ht="30" x14ac:dyDescent="0.3">
      <c r="A22" s="357">
        <v>14</v>
      </c>
      <c r="B22" s="358" t="s">
        <v>587</v>
      </c>
      <c r="C22" s="358" t="s">
        <v>5431</v>
      </c>
      <c r="D22" s="358" t="s">
        <v>5432</v>
      </c>
      <c r="E22" s="456" t="s">
        <v>5428</v>
      </c>
      <c r="F22" s="358">
        <v>121.7</v>
      </c>
      <c r="G22" s="358">
        <v>1958.1250000000002</v>
      </c>
      <c r="H22" s="457" t="s">
        <v>625</v>
      </c>
      <c r="I22" s="358" t="s">
        <v>624</v>
      </c>
    </row>
    <row r="23" spans="1:9" ht="45" x14ac:dyDescent="0.3">
      <c r="A23" s="357">
        <v>15</v>
      </c>
      <c r="B23" s="358" t="s">
        <v>587</v>
      </c>
      <c r="C23" s="358" t="s">
        <v>5433</v>
      </c>
      <c r="D23" s="358" t="s">
        <v>5434</v>
      </c>
      <c r="E23" s="456" t="s">
        <v>5435</v>
      </c>
      <c r="F23" s="358">
        <v>19</v>
      </c>
      <c r="G23" s="358">
        <v>875</v>
      </c>
      <c r="H23" s="457" t="s">
        <v>627</v>
      </c>
      <c r="I23" s="358" t="s">
        <v>626</v>
      </c>
    </row>
    <row r="24" spans="1:9" ht="45" x14ac:dyDescent="0.3">
      <c r="A24" s="357">
        <v>16</v>
      </c>
      <c r="B24" s="358" t="s">
        <v>587</v>
      </c>
      <c r="C24" s="358" t="s">
        <v>5436</v>
      </c>
      <c r="D24" s="358" t="s">
        <v>5437</v>
      </c>
      <c r="E24" s="456" t="s">
        <v>5438</v>
      </c>
      <c r="F24" s="358">
        <v>195.3</v>
      </c>
      <c r="G24" s="358">
        <v>2651</v>
      </c>
      <c r="H24" s="457" t="s">
        <v>5439</v>
      </c>
      <c r="I24" s="358" t="s">
        <v>5440</v>
      </c>
    </row>
    <row r="25" spans="1:9" ht="30" x14ac:dyDescent="0.3">
      <c r="A25" s="357">
        <v>17</v>
      </c>
      <c r="B25" s="358" t="s">
        <v>587</v>
      </c>
      <c r="C25" s="358" t="s">
        <v>5441</v>
      </c>
      <c r="D25" s="358" t="s">
        <v>5442</v>
      </c>
      <c r="E25" s="456" t="s">
        <v>5443</v>
      </c>
      <c r="F25" s="358">
        <v>149.85</v>
      </c>
      <c r="G25" s="358">
        <v>1900</v>
      </c>
      <c r="H25" s="457" t="s">
        <v>630</v>
      </c>
      <c r="I25" s="358" t="s">
        <v>5444</v>
      </c>
    </row>
    <row r="26" spans="1:9" ht="30" x14ac:dyDescent="0.3">
      <c r="A26" s="357">
        <v>18</v>
      </c>
      <c r="B26" s="358" t="s">
        <v>587</v>
      </c>
      <c r="C26" s="358" t="s">
        <v>5445</v>
      </c>
      <c r="D26" s="358" t="s">
        <v>5446</v>
      </c>
      <c r="E26" s="456" t="s">
        <v>5435</v>
      </c>
      <c r="F26" s="358">
        <v>69.319999999999993</v>
      </c>
      <c r="G26" s="358">
        <v>875</v>
      </c>
      <c r="H26" s="457" t="s">
        <v>617</v>
      </c>
      <c r="I26" s="358" t="s">
        <v>616</v>
      </c>
    </row>
    <row r="27" spans="1:9" ht="30" x14ac:dyDescent="0.3">
      <c r="A27" s="357">
        <v>19</v>
      </c>
      <c r="B27" s="358" t="s">
        <v>587</v>
      </c>
      <c r="C27" s="358" t="s">
        <v>5447</v>
      </c>
      <c r="D27" s="358" t="s">
        <v>5448</v>
      </c>
      <c r="E27" s="456" t="s">
        <v>5428</v>
      </c>
      <c r="F27" s="358">
        <v>190</v>
      </c>
      <c r="G27" s="358">
        <v>1000</v>
      </c>
      <c r="H27" s="457" t="s">
        <v>620</v>
      </c>
      <c r="I27" s="358" t="s">
        <v>5449</v>
      </c>
    </row>
    <row r="28" spans="1:9" ht="30" x14ac:dyDescent="0.3">
      <c r="A28" s="357">
        <v>20</v>
      </c>
      <c r="B28" s="358" t="s">
        <v>587</v>
      </c>
      <c r="C28" s="358" t="s">
        <v>5450</v>
      </c>
      <c r="D28" s="358" t="s">
        <v>5451</v>
      </c>
      <c r="E28" s="456" t="s">
        <v>5452</v>
      </c>
      <c r="F28" s="358">
        <v>93.53</v>
      </c>
      <c r="G28" s="358">
        <v>1875</v>
      </c>
      <c r="H28" s="457" t="s">
        <v>5453</v>
      </c>
      <c r="I28" s="358" t="s">
        <v>5454</v>
      </c>
    </row>
    <row r="29" spans="1:9" ht="30" x14ac:dyDescent="0.3">
      <c r="A29" s="357">
        <v>21</v>
      </c>
      <c r="B29" s="358" t="s">
        <v>587</v>
      </c>
      <c r="C29" s="358" t="s">
        <v>5455</v>
      </c>
      <c r="D29" s="358" t="s">
        <v>5456</v>
      </c>
      <c r="E29" s="456" t="s">
        <v>5457</v>
      </c>
      <c r="F29" s="358">
        <v>87</v>
      </c>
      <c r="G29" s="358">
        <v>1000</v>
      </c>
      <c r="H29" s="457" t="s">
        <v>5458</v>
      </c>
      <c r="I29" s="358" t="s">
        <v>5459</v>
      </c>
    </row>
    <row r="30" spans="1:9" ht="30" x14ac:dyDescent="0.3">
      <c r="A30" s="357">
        <v>22</v>
      </c>
      <c r="B30" s="358" t="s">
        <v>587</v>
      </c>
      <c r="C30" s="358" t="s">
        <v>5460</v>
      </c>
      <c r="D30" s="358" t="s">
        <v>5461</v>
      </c>
      <c r="E30" s="456" t="s">
        <v>5462</v>
      </c>
      <c r="F30" s="358">
        <v>74.86</v>
      </c>
      <c r="G30" s="358">
        <v>180</v>
      </c>
      <c r="H30" s="457" t="s">
        <v>5463</v>
      </c>
      <c r="I30" s="358" t="s">
        <v>5464</v>
      </c>
    </row>
    <row r="31" spans="1:9" ht="30" x14ac:dyDescent="0.3">
      <c r="A31" s="357">
        <v>23</v>
      </c>
      <c r="B31" s="358" t="s">
        <v>587</v>
      </c>
      <c r="C31" s="358" t="s">
        <v>5465</v>
      </c>
      <c r="D31" s="358" t="s">
        <v>5466</v>
      </c>
      <c r="E31" s="456" t="s">
        <v>5467</v>
      </c>
      <c r="F31" s="358"/>
      <c r="G31" s="358">
        <v>2800</v>
      </c>
      <c r="H31" s="457" t="s">
        <v>5468</v>
      </c>
      <c r="I31" s="358" t="s">
        <v>5469</v>
      </c>
    </row>
    <row r="32" spans="1:9" ht="30" x14ac:dyDescent="0.3">
      <c r="A32" s="357">
        <v>24</v>
      </c>
      <c r="B32" s="358" t="s">
        <v>587</v>
      </c>
      <c r="C32" s="358" t="s">
        <v>5470</v>
      </c>
      <c r="D32" s="358" t="s">
        <v>5471</v>
      </c>
      <c r="E32" s="456" t="s">
        <v>5472</v>
      </c>
      <c r="F32" s="358">
        <v>86.17</v>
      </c>
      <c r="G32" s="358">
        <v>3000</v>
      </c>
      <c r="H32" s="457" t="s">
        <v>5473</v>
      </c>
      <c r="I32" s="358" t="s">
        <v>5474</v>
      </c>
    </row>
    <row r="33" spans="1:9" ht="45" x14ac:dyDescent="0.3">
      <c r="A33" s="357">
        <v>25</v>
      </c>
      <c r="B33" s="358" t="s">
        <v>587</v>
      </c>
      <c r="C33" s="358" t="s">
        <v>5475</v>
      </c>
      <c r="D33" s="358" t="s">
        <v>5476</v>
      </c>
      <c r="E33" s="456" t="s">
        <v>5477</v>
      </c>
      <c r="F33" s="358">
        <v>69.319999999999993</v>
      </c>
      <c r="G33" s="358">
        <v>1125</v>
      </c>
      <c r="H33" s="457" t="s">
        <v>623</v>
      </c>
      <c r="I33" s="358" t="s">
        <v>622</v>
      </c>
    </row>
    <row r="34" spans="1:9" ht="30" x14ac:dyDescent="0.3">
      <c r="A34" s="357">
        <v>26</v>
      </c>
      <c r="B34" s="358" t="s">
        <v>587</v>
      </c>
      <c r="C34" s="358" t="s">
        <v>5478</v>
      </c>
      <c r="D34" s="358" t="s">
        <v>5479</v>
      </c>
      <c r="E34" s="456" t="s">
        <v>5480</v>
      </c>
      <c r="F34" s="358">
        <v>117</v>
      </c>
      <c r="G34" s="358">
        <v>2100</v>
      </c>
      <c r="H34" s="457" t="s">
        <v>5481</v>
      </c>
      <c r="I34" s="358" t="s">
        <v>5482</v>
      </c>
    </row>
    <row r="35" spans="1:9" ht="45" x14ac:dyDescent="0.3">
      <c r="A35" s="357">
        <v>27</v>
      </c>
      <c r="B35" s="358" t="s">
        <v>587</v>
      </c>
      <c r="C35" s="358" t="s">
        <v>5483</v>
      </c>
      <c r="D35" s="358" t="s">
        <v>5484</v>
      </c>
      <c r="E35" s="456" t="s">
        <v>5485</v>
      </c>
      <c r="F35" s="358">
        <v>74.3</v>
      </c>
      <c r="G35" s="358">
        <v>1900</v>
      </c>
      <c r="H35" s="457" t="s">
        <v>610</v>
      </c>
      <c r="I35" s="358" t="s">
        <v>609</v>
      </c>
    </row>
    <row r="36" spans="1:9" ht="30" x14ac:dyDescent="0.3">
      <c r="A36" s="357">
        <v>28</v>
      </c>
      <c r="B36" s="358" t="s">
        <v>587</v>
      </c>
      <c r="C36" s="358" t="s">
        <v>5486</v>
      </c>
      <c r="D36" s="358" t="s">
        <v>5487</v>
      </c>
      <c r="E36" s="456" t="s">
        <v>5488</v>
      </c>
      <c r="F36" s="358">
        <v>149</v>
      </c>
      <c r="G36" s="358">
        <v>750</v>
      </c>
      <c r="H36" s="457" t="s">
        <v>5489</v>
      </c>
      <c r="I36" s="358" t="s">
        <v>5490</v>
      </c>
    </row>
    <row r="37" spans="1:9" ht="30" x14ac:dyDescent="0.3">
      <c r="A37" s="357">
        <v>29</v>
      </c>
      <c r="B37" s="358" t="s">
        <v>587</v>
      </c>
      <c r="C37" s="358" t="s">
        <v>5491</v>
      </c>
      <c r="D37" s="358" t="s">
        <v>5492</v>
      </c>
      <c r="E37" s="456" t="s">
        <v>5493</v>
      </c>
      <c r="F37" s="358">
        <v>31.8</v>
      </c>
      <c r="G37" s="358">
        <v>1300</v>
      </c>
      <c r="H37" s="457" t="s">
        <v>5494</v>
      </c>
      <c r="I37" s="358" t="s">
        <v>5495</v>
      </c>
    </row>
    <row r="38" spans="1:9" ht="30" x14ac:dyDescent="0.3">
      <c r="A38" s="357">
        <v>30</v>
      </c>
      <c r="B38" s="358" t="s">
        <v>587</v>
      </c>
      <c r="C38" s="358" t="s">
        <v>5496</v>
      </c>
      <c r="D38" s="358" t="s">
        <v>5497</v>
      </c>
      <c r="E38" s="456" t="s">
        <v>5498</v>
      </c>
      <c r="F38" s="358">
        <v>20</v>
      </c>
      <c r="G38" s="358">
        <v>400</v>
      </c>
      <c r="H38" s="457" t="s">
        <v>5499</v>
      </c>
      <c r="I38" s="358" t="s">
        <v>5500</v>
      </c>
    </row>
    <row r="39" spans="1:9" ht="30" x14ac:dyDescent="0.3">
      <c r="A39" s="357">
        <v>31</v>
      </c>
      <c r="B39" s="358" t="s">
        <v>587</v>
      </c>
      <c r="C39" s="358" t="s">
        <v>5501</v>
      </c>
      <c r="D39" s="358" t="s">
        <v>5502</v>
      </c>
      <c r="E39" s="456" t="s">
        <v>5503</v>
      </c>
      <c r="F39" s="358">
        <v>74.61</v>
      </c>
      <c r="G39" s="358">
        <v>1000</v>
      </c>
      <c r="H39" s="457" t="s">
        <v>5504</v>
      </c>
      <c r="I39" s="358" t="s">
        <v>5505</v>
      </c>
    </row>
    <row r="40" spans="1:9" ht="30" x14ac:dyDescent="0.3">
      <c r="A40" s="357">
        <v>32</v>
      </c>
      <c r="B40" s="358" t="s">
        <v>587</v>
      </c>
      <c r="C40" s="358" t="s">
        <v>5506</v>
      </c>
      <c r="D40" s="358" t="s">
        <v>5507</v>
      </c>
      <c r="E40" s="456" t="s">
        <v>5503</v>
      </c>
      <c r="F40" s="358">
        <v>154.80000000000001</v>
      </c>
      <c r="G40" s="358">
        <v>625</v>
      </c>
      <c r="H40" s="457" t="s">
        <v>5508</v>
      </c>
      <c r="I40" s="358" t="s">
        <v>5509</v>
      </c>
    </row>
    <row r="41" spans="1:9" ht="30" x14ac:dyDescent="0.3">
      <c r="A41" s="357">
        <v>33</v>
      </c>
      <c r="B41" s="358" t="s">
        <v>587</v>
      </c>
      <c r="C41" s="358" t="s">
        <v>5510</v>
      </c>
      <c r="D41" s="358" t="s">
        <v>5511</v>
      </c>
      <c r="E41" s="456" t="s">
        <v>5503</v>
      </c>
      <c r="F41" s="358">
        <v>25.04</v>
      </c>
      <c r="G41" s="358">
        <v>750</v>
      </c>
      <c r="H41" s="457" t="s">
        <v>5512</v>
      </c>
      <c r="I41" s="358" t="s">
        <v>5513</v>
      </c>
    </row>
    <row r="42" spans="1:9" ht="30" x14ac:dyDescent="0.3">
      <c r="A42" s="357">
        <v>34</v>
      </c>
      <c r="B42" s="358" t="s">
        <v>587</v>
      </c>
      <c r="C42" s="358" t="s">
        <v>5514</v>
      </c>
      <c r="D42" s="358" t="s">
        <v>5515</v>
      </c>
      <c r="E42" s="456" t="s">
        <v>5503</v>
      </c>
      <c r="F42" s="358">
        <v>333.3</v>
      </c>
      <c r="G42" s="358">
        <v>743.33999999999992</v>
      </c>
      <c r="H42" s="457" t="s">
        <v>5516</v>
      </c>
      <c r="I42" s="358" t="s">
        <v>5517</v>
      </c>
    </row>
    <row r="43" spans="1:9" ht="30" x14ac:dyDescent="0.3">
      <c r="A43" s="357">
        <v>35</v>
      </c>
      <c r="B43" s="358" t="s">
        <v>587</v>
      </c>
      <c r="C43" s="358" t="s">
        <v>5518</v>
      </c>
      <c r="D43" s="358" t="s">
        <v>5519</v>
      </c>
      <c r="E43" s="456" t="s">
        <v>5503</v>
      </c>
      <c r="F43" s="358">
        <v>68</v>
      </c>
      <c r="G43" s="358">
        <v>1400</v>
      </c>
      <c r="H43" s="457" t="s">
        <v>5520</v>
      </c>
      <c r="I43" s="358" t="s">
        <v>5521</v>
      </c>
    </row>
    <row r="44" spans="1:9" ht="30" x14ac:dyDescent="0.3">
      <c r="A44" s="357">
        <v>36</v>
      </c>
      <c r="B44" s="358" t="s">
        <v>587</v>
      </c>
      <c r="C44" s="358" t="s">
        <v>5522</v>
      </c>
      <c r="D44" s="358"/>
      <c r="E44" s="456" t="s">
        <v>5523</v>
      </c>
      <c r="F44" s="358">
        <v>94.1</v>
      </c>
      <c r="G44" s="358">
        <v>400</v>
      </c>
      <c r="H44" s="457">
        <v>247001890</v>
      </c>
      <c r="I44" s="358" t="s">
        <v>5524</v>
      </c>
    </row>
    <row r="45" spans="1:9" ht="30" x14ac:dyDescent="0.3">
      <c r="A45" s="357">
        <v>37</v>
      </c>
      <c r="B45" s="358" t="s">
        <v>587</v>
      </c>
      <c r="C45" s="358" t="s">
        <v>5525</v>
      </c>
      <c r="D45" s="358" t="s">
        <v>5526</v>
      </c>
      <c r="E45" s="456" t="s">
        <v>5527</v>
      </c>
      <c r="F45" s="358">
        <v>90.82</v>
      </c>
      <c r="G45" s="358">
        <v>750</v>
      </c>
      <c r="H45" s="457" t="s">
        <v>633</v>
      </c>
      <c r="I45" s="358" t="s">
        <v>632</v>
      </c>
    </row>
    <row r="46" spans="1:9" ht="30" x14ac:dyDescent="0.3">
      <c r="A46" s="357">
        <v>38</v>
      </c>
      <c r="B46" s="358" t="s">
        <v>587</v>
      </c>
      <c r="C46" s="358" t="s">
        <v>5528</v>
      </c>
      <c r="D46" s="358" t="s">
        <v>5529</v>
      </c>
      <c r="E46" s="456" t="s">
        <v>5530</v>
      </c>
      <c r="F46" s="358">
        <v>70</v>
      </c>
      <c r="G46" s="358">
        <v>687.5</v>
      </c>
      <c r="H46" s="457" t="s">
        <v>636</v>
      </c>
      <c r="I46" s="358" t="s">
        <v>635</v>
      </c>
    </row>
    <row r="47" spans="1:9" ht="30" x14ac:dyDescent="0.3">
      <c r="A47" s="357">
        <v>39</v>
      </c>
      <c r="B47" s="358" t="s">
        <v>587</v>
      </c>
      <c r="C47" s="358" t="s">
        <v>5531</v>
      </c>
      <c r="D47" s="358" t="s">
        <v>5532</v>
      </c>
      <c r="E47" s="456" t="s">
        <v>5533</v>
      </c>
      <c r="F47" s="358">
        <v>44</v>
      </c>
      <c r="G47" s="358">
        <v>687.5</v>
      </c>
      <c r="H47" s="457" t="s">
        <v>639</v>
      </c>
      <c r="I47" s="358" t="s">
        <v>638</v>
      </c>
    </row>
    <row r="48" spans="1:9" ht="30" x14ac:dyDescent="0.3">
      <c r="A48" s="357">
        <v>40</v>
      </c>
      <c r="B48" s="358" t="s">
        <v>587</v>
      </c>
      <c r="C48" s="358" t="s">
        <v>5534</v>
      </c>
      <c r="D48" s="358" t="s">
        <v>5535</v>
      </c>
      <c r="E48" s="456" t="s">
        <v>5536</v>
      </c>
      <c r="F48" s="358">
        <v>174.45</v>
      </c>
      <c r="G48" s="358">
        <v>850</v>
      </c>
      <c r="H48" s="457">
        <v>61006005643</v>
      </c>
      <c r="I48" s="358" t="s">
        <v>641</v>
      </c>
    </row>
    <row r="49" spans="1:9" ht="30" x14ac:dyDescent="0.3">
      <c r="A49" s="357">
        <v>41</v>
      </c>
      <c r="B49" s="358" t="s">
        <v>587</v>
      </c>
      <c r="C49" s="358" t="s">
        <v>5537</v>
      </c>
      <c r="D49" s="358" t="s">
        <v>5538</v>
      </c>
      <c r="E49" s="456" t="s">
        <v>5539</v>
      </c>
      <c r="F49" s="358">
        <v>172.87</v>
      </c>
      <c r="G49" s="358">
        <v>1250</v>
      </c>
      <c r="H49" s="457" t="s">
        <v>1075</v>
      </c>
      <c r="I49" s="358" t="s">
        <v>5540</v>
      </c>
    </row>
    <row r="50" spans="1:9" ht="30" x14ac:dyDescent="0.3">
      <c r="A50" s="357">
        <v>42</v>
      </c>
      <c r="B50" s="358" t="s">
        <v>587</v>
      </c>
      <c r="C50" s="358" t="s">
        <v>5541</v>
      </c>
      <c r="D50" s="358" t="s">
        <v>5542</v>
      </c>
      <c r="E50" s="456" t="s">
        <v>5543</v>
      </c>
      <c r="F50" s="358">
        <v>82.94</v>
      </c>
      <c r="G50" s="358">
        <v>625</v>
      </c>
      <c r="H50" s="457" t="s">
        <v>5544</v>
      </c>
      <c r="I50" s="358" t="s">
        <v>5545</v>
      </c>
    </row>
    <row r="51" spans="1:9" ht="30" x14ac:dyDescent="0.3">
      <c r="A51" s="357">
        <v>43</v>
      </c>
      <c r="B51" s="358" t="s">
        <v>587</v>
      </c>
      <c r="C51" s="358" t="s">
        <v>5546</v>
      </c>
      <c r="D51" s="358" t="s">
        <v>5547</v>
      </c>
      <c r="E51" s="456" t="s">
        <v>5548</v>
      </c>
      <c r="F51" s="358">
        <v>70.069999999999993</v>
      </c>
      <c r="G51" s="358">
        <v>625</v>
      </c>
      <c r="H51" s="457" t="s">
        <v>5549</v>
      </c>
      <c r="I51" s="358" t="s">
        <v>5550</v>
      </c>
    </row>
    <row r="52" spans="1:9" ht="30" x14ac:dyDescent="0.3">
      <c r="A52" s="357">
        <v>44</v>
      </c>
      <c r="B52" s="358" t="s">
        <v>587</v>
      </c>
      <c r="C52" s="358" t="s">
        <v>5551</v>
      </c>
      <c r="D52" s="358" t="s">
        <v>5552</v>
      </c>
      <c r="E52" s="456" t="s">
        <v>5553</v>
      </c>
      <c r="F52" s="358">
        <v>27.15</v>
      </c>
      <c r="G52" s="358">
        <v>300</v>
      </c>
      <c r="H52" s="457" t="s">
        <v>5554</v>
      </c>
      <c r="I52" s="358" t="s">
        <v>5555</v>
      </c>
    </row>
    <row r="53" spans="1:9" ht="30" x14ac:dyDescent="0.3">
      <c r="A53" s="357">
        <v>45</v>
      </c>
      <c r="B53" s="358" t="s">
        <v>587</v>
      </c>
      <c r="C53" s="358" t="s">
        <v>5556</v>
      </c>
      <c r="D53" s="358" t="s">
        <v>5557</v>
      </c>
      <c r="E53" s="456" t="s">
        <v>5548</v>
      </c>
      <c r="F53" s="358">
        <v>50</v>
      </c>
      <c r="G53" s="358">
        <v>625</v>
      </c>
      <c r="H53" s="457" t="s">
        <v>5558</v>
      </c>
      <c r="I53" s="358" t="s">
        <v>5559</v>
      </c>
    </row>
    <row r="54" spans="1:9" ht="30" x14ac:dyDescent="0.3">
      <c r="A54" s="357">
        <v>46</v>
      </c>
      <c r="B54" s="358" t="s">
        <v>587</v>
      </c>
      <c r="C54" s="358" t="s">
        <v>5560</v>
      </c>
      <c r="D54" s="358" t="s">
        <v>5561</v>
      </c>
      <c r="E54" s="456" t="s">
        <v>5543</v>
      </c>
      <c r="F54" s="358">
        <v>83.34</v>
      </c>
      <c r="G54" s="358">
        <v>800</v>
      </c>
      <c r="H54" s="457" t="s">
        <v>5562</v>
      </c>
      <c r="I54" s="358" t="s">
        <v>5563</v>
      </c>
    </row>
    <row r="55" spans="1:9" ht="45" x14ac:dyDescent="0.3">
      <c r="A55" s="357">
        <v>47</v>
      </c>
      <c r="B55" s="358" t="s">
        <v>587</v>
      </c>
      <c r="C55" s="358" t="s">
        <v>5564</v>
      </c>
      <c r="D55" s="358" t="s">
        <v>5565</v>
      </c>
      <c r="E55" s="456" t="s">
        <v>5543</v>
      </c>
      <c r="F55" s="358">
        <v>60</v>
      </c>
      <c r="G55" s="358">
        <v>600</v>
      </c>
      <c r="H55" s="457" t="s">
        <v>5566</v>
      </c>
      <c r="I55" s="358" t="s">
        <v>5567</v>
      </c>
    </row>
    <row r="56" spans="1:9" ht="30" x14ac:dyDescent="0.3">
      <c r="A56" s="357">
        <v>48</v>
      </c>
      <c r="B56" s="358" t="s">
        <v>587</v>
      </c>
      <c r="C56" s="358" t="s">
        <v>5568</v>
      </c>
      <c r="D56" s="358" t="s">
        <v>5569</v>
      </c>
      <c r="E56" s="456" t="s">
        <v>5570</v>
      </c>
      <c r="F56" s="358">
        <v>172.87</v>
      </c>
      <c r="G56" s="358">
        <v>1375</v>
      </c>
      <c r="H56" s="457" t="s">
        <v>5571</v>
      </c>
      <c r="I56" s="358" t="s">
        <v>5572</v>
      </c>
    </row>
    <row r="57" spans="1:9" ht="30" x14ac:dyDescent="0.3">
      <c r="A57" s="357">
        <v>49</v>
      </c>
      <c r="B57" s="358" t="s">
        <v>587</v>
      </c>
      <c r="C57" s="358" t="s">
        <v>5573</v>
      </c>
      <c r="D57" s="358" t="s">
        <v>5574</v>
      </c>
      <c r="E57" s="456" t="s">
        <v>5575</v>
      </c>
      <c r="F57" s="358">
        <v>38.590000000000003</v>
      </c>
      <c r="G57" s="358">
        <v>83.34</v>
      </c>
      <c r="H57" s="457" t="s">
        <v>5576</v>
      </c>
      <c r="I57" s="358" t="s">
        <v>5577</v>
      </c>
    </row>
    <row r="58" spans="1:9" ht="30" x14ac:dyDescent="0.3">
      <c r="A58" s="357">
        <v>50</v>
      </c>
      <c r="B58" s="358" t="s">
        <v>587</v>
      </c>
      <c r="C58" s="358" t="s">
        <v>5578</v>
      </c>
      <c r="D58" s="358" t="s">
        <v>5579</v>
      </c>
      <c r="E58" s="456" t="s">
        <v>5580</v>
      </c>
      <c r="F58" s="358">
        <v>108.86</v>
      </c>
      <c r="G58" s="358">
        <v>375</v>
      </c>
      <c r="H58" s="457" t="s">
        <v>5581</v>
      </c>
      <c r="I58" s="358" t="s">
        <v>5582</v>
      </c>
    </row>
    <row r="59" spans="1:9" ht="30" x14ac:dyDescent="0.3">
      <c r="A59" s="357">
        <v>51</v>
      </c>
      <c r="B59" s="358" t="s">
        <v>587</v>
      </c>
      <c r="C59" s="358" t="s">
        <v>5583</v>
      </c>
      <c r="D59" s="358" t="s">
        <v>5584</v>
      </c>
      <c r="E59" s="456" t="s">
        <v>5585</v>
      </c>
      <c r="F59" s="358">
        <v>67</v>
      </c>
      <c r="G59" s="358">
        <v>720</v>
      </c>
      <c r="H59" s="457" t="s">
        <v>650</v>
      </c>
      <c r="I59" s="358" t="s">
        <v>649</v>
      </c>
    </row>
    <row r="60" spans="1:9" ht="30" x14ac:dyDescent="0.3">
      <c r="A60" s="357">
        <v>52</v>
      </c>
      <c r="B60" s="358" t="s">
        <v>587</v>
      </c>
      <c r="C60" s="358" t="s">
        <v>5586</v>
      </c>
      <c r="D60" s="358" t="s">
        <v>5587</v>
      </c>
      <c r="E60" s="456" t="s">
        <v>5588</v>
      </c>
      <c r="F60" s="358">
        <v>155.19999999999999</v>
      </c>
      <c r="G60" s="358">
        <v>400</v>
      </c>
      <c r="H60" s="457">
        <v>238769025</v>
      </c>
      <c r="I60" s="358" t="s">
        <v>5524</v>
      </c>
    </row>
    <row r="61" spans="1:9" ht="30" x14ac:dyDescent="0.3">
      <c r="A61" s="357">
        <v>53</v>
      </c>
      <c r="B61" s="358" t="s">
        <v>587</v>
      </c>
      <c r="C61" s="358" t="s">
        <v>5589</v>
      </c>
      <c r="D61" s="358" t="s">
        <v>5590</v>
      </c>
      <c r="E61" s="456" t="s">
        <v>5591</v>
      </c>
      <c r="F61" s="358">
        <v>28.3</v>
      </c>
      <c r="G61" s="358">
        <v>500</v>
      </c>
      <c r="H61" s="457" t="s">
        <v>652</v>
      </c>
      <c r="I61" s="358" t="s">
        <v>651</v>
      </c>
    </row>
    <row r="62" spans="1:9" ht="30" x14ac:dyDescent="0.3">
      <c r="A62" s="357">
        <v>54</v>
      </c>
      <c r="B62" s="358" t="s">
        <v>587</v>
      </c>
      <c r="C62" s="358" t="s">
        <v>5592</v>
      </c>
      <c r="D62" s="358" t="s">
        <v>5593</v>
      </c>
      <c r="E62" s="456" t="s">
        <v>5594</v>
      </c>
      <c r="F62" s="358">
        <v>141.74</v>
      </c>
      <c r="G62" s="358">
        <v>437.5</v>
      </c>
      <c r="H62" s="457">
        <v>38001006467</v>
      </c>
      <c r="I62" s="358" t="s">
        <v>5595</v>
      </c>
    </row>
    <row r="63" spans="1:9" ht="30" x14ac:dyDescent="0.3">
      <c r="A63" s="357">
        <v>55</v>
      </c>
      <c r="B63" s="358" t="s">
        <v>587</v>
      </c>
      <c r="C63" s="358" t="s">
        <v>5596</v>
      </c>
      <c r="D63" s="358" t="s">
        <v>5597</v>
      </c>
      <c r="E63" s="456" t="s">
        <v>5598</v>
      </c>
      <c r="F63" s="358">
        <v>170</v>
      </c>
      <c r="G63" s="358">
        <v>750</v>
      </c>
      <c r="H63" s="457" t="s">
        <v>661</v>
      </c>
      <c r="I63" s="358" t="s">
        <v>660</v>
      </c>
    </row>
    <row r="64" spans="1:9" ht="30" x14ac:dyDescent="0.3">
      <c r="A64" s="357">
        <v>56</v>
      </c>
      <c r="B64" s="358" t="s">
        <v>587</v>
      </c>
      <c r="C64" s="358" t="s">
        <v>5599</v>
      </c>
      <c r="D64" s="358" t="s">
        <v>5600</v>
      </c>
      <c r="E64" s="456" t="s">
        <v>5601</v>
      </c>
      <c r="F64" s="358">
        <v>175</v>
      </c>
      <c r="G64" s="358">
        <v>375</v>
      </c>
      <c r="H64" s="457" t="s">
        <v>655</v>
      </c>
      <c r="I64" s="358" t="s">
        <v>654</v>
      </c>
    </row>
    <row r="65" spans="1:9" ht="30" x14ac:dyDescent="0.3">
      <c r="A65" s="357">
        <v>57</v>
      </c>
      <c r="B65" s="358" t="s">
        <v>587</v>
      </c>
      <c r="C65" s="358" t="s">
        <v>5602</v>
      </c>
      <c r="D65" s="358" t="s">
        <v>5603</v>
      </c>
      <c r="E65" s="456" t="s">
        <v>5604</v>
      </c>
      <c r="F65" s="358">
        <v>192</v>
      </c>
      <c r="G65" s="358">
        <v>2000</v>
      </c>
      <c r="H65" s="457" t="s">
        <v>664</v>
      </c>
      <c r="I65" s="358" t="s">
        <v>663</v>
      </c>
    </row>
    <row r="66" spans="1:9" ht="30" x14ac:dyDescent="0.3">
      <c r="A66" s="357">
        <v>58</v>
      </c>
      <c r="B66" s="358" t="s">
        <v>587</v>
      </c>
      <c r="C66" s="358" t="s">
        <v>5605</v>
      </c>
      <c r="D66" s="358" t="s">
        <v>5606</v>
      </c>
      <c r="E66" s="456" t="s">
        <v>5416</v>
      </c>
      <c r="F66" s="358">
        <v>625</v>
      </c>
      <c r="G66" s="358">
        <v>415</v>
      </c>
      <c r="H66" s="457" t="s">
        <v>5607</v>
      </c>
      <c r="I66" s="358" t="s">
        <v>5608</v>
      </c>
    </row>
    <row r="67" spans="1:9" ht="30" x14ac:dyDescent="0.3">
      <c r="A67" s="357">
        <v>59</v>
      </c>
      <c r="B67" s="358" t="s">
        <v>587</v>
      </c>
      <c r="C67" s="358" t="s">
        <v>5609</v>
      </c>
      <c r="D67" s="358" t="s">
        <v>5610</v>
      </c>
      <c r="E67" s="456" t="s">
        <v>5416</v>
      </c>
      <c r="F67" s="358">
        <v>122</v>
      </c>
      <c r="G67" s="358">
        <v>625</v>
      </c>
      <c r="H67" s="457" t="s">
        <v>5611</v>
      </c>
      <c r="I67" s="358" t="s">
        <v>5612</v>
      </c>
    </row>
    <row r="68" spans="1:9" ht="30" x14ac:dyDescent="0.3">
      <c r="A68" s="357">
        <v>60</v>
      </c>
      <c r="B68" s="358" t="s">
        <v>587</v>
      </c>
      <c r="C68" s="358" t="s">
        <v>5613</v>
      </c>
      <c r="D68" s="358" t="s">
        <v>5614</v>
      </c>
      <c r="E68" s="456" t="s">
        <v>5615</v>
      </c>
      <c r="F68" s="358">
        <v>67.03</v>
      </c>
      <c r="G68" s="358">
        <v>258</v>
      </c>
      <c r="H68" s="457">
        <v>235447343</v>
      </c>
      <c r="I68" s="358" t="s">
        <v>5524</v>
      </c>
    </row>
    <row r="69" spans="1:9" ht="30" x14ac:dyDescent="0.3">
      <c r="A69" s="357">
        <v>61</v>
      </c>
      <c r="B69" s="358" t="s">
        <v>587</v>
      </c>
      <c r="C69" s="358" t="s">
        <v>5616</v>
      </c>
      <c r="D69" s="358" t="s">
        <v>5617</v>
      </c>
      <c r="E69" s="456" t="s">
        <v>5618</v>
      </c>
      <c r="F69" s="358">
        <v>21.3</v>
      </c>
      <c r="G69" s="358">
        <v>550</v>
      </c>
      <c r="H69" s="457" t="s">
        <v>5619</v>
      </c>
      <c r="I69" s="358" t="s">
        <v>5620</v>
      </c>
    </row>
    <row r="70" spans="1:9" ht="30" x14ac:dyDescent="0.3">
      <c r="A70" s="357">
        <v>62</v>
      </c>
      <c r="B70" s="358" t="s">
        <v>587</v>
      </c>
      <c r="C70" s="358" t="s">
        <v>5621</v>
      </c>
      <c r="D70" s="358" t="s">
        <v>5622</v>
      </c>
      <c r="E70" s="456" t="s">
        <v>5623</v>
      </c>
      <c r="F70" s="358">
        <v>50.22</v>
      </c>
      <c r="G70" s="358">
        <v>350</v>
      </c>
      <c r="H70" s="457">
        <v>204566978</v>
      </c>
      <c r="I70" s="358" t="s">
        <v>666</v>
      </c>
    </row>
    <row r="71" spans="1:9" ht="30" x14ac:dyDescent="0.3">
      <c r="A71" s="357">
        <v>63</v>
      </c>
      <c r="B71" s="358" t="s">
        <v>587</v>
      </c>
      <c r="C71" s="358" t="s">
        <v>5624</v>
      </c>
      <c r="D71" s="358" t="s">
        <v>5625</v>
      </c>
      <c r="E71" s="456" t="s">
        <v>5626</v>
      </c>
      <c r="F71" s="358">
        <v>96</v>
      </c>
      <c r="G71" s="358">
        <v>1000</v>
      </c>
      <c r="H71" s="457" t="s">
        <v>5627</v>
      </c>
      <c r="I71" s="358" t="s">
        <v>5628</v>
      </c>
    </row>
    <row r="72" spans="1:9" ht="30" x14ac:dyDescent="0.3">
      <c r="A72" s="357">
        <v>64</v>
      </c>
      <c r="B72" s="358" t="s">
        <v>587</v>
      </c>
      <c r="C72" s="358" t="s">
        <v>5629</v>
      </c>
      <c r="D72" s="358" t="s">
        <v>5630</v>
      </c>
      <c r="E72" s="456" t="s">
        <v>5631</v>
      </c>
      <c r="F72" s="358">
        <v>100</v>
      </c>
      <c r="G72" s="358">
        <v>1000</v>
      </c>
      <c r="H72" s="457" t="s">
        <v>5632</v>
      </c>
      <c r="I72" s="358" t="s">
        <v>5633</v>
      </c>
    </row>
    <row r="73" spans="1:9" ht="30" x14ac:dyDescent="0.3">
      <c r="A73" s="357">
        <v>65</v>
      </c>
      <c r="B73" s="358" t="s">
        <v>587</v>
      </c>
      <c r="C73" s="358" t="s">
        <v>5634</v>
      </c>
      <c r="D73" s="358" t="s">
        <v>5635</v>
      </c>
      <c r="E73" s="456" t="s">
        <v>5416</v>
      </c>
      <c r="F73" s="358">
        <v>111.34</v>
      </c>
      <c r="G73" s="358">
        <v>665</v>
      </c>
      <c r="H73" s="457">
        <v>5001001777</v>
      </c>
      <c r="I73" s="358" t="s">
        <v>668</v>
      </c>
    </row>
    <row r="74" spans="1:9" ht="30" x14ac:dyDescent="0.3">
      <c r="A74" s="357">
        <v>66</v>
      </c>
      <c r="B74" s="358" t="s">
        <v>587</v>
      </c>
      <c r="C74" s="358" t="s">
        <v>5636</v>
      </c>
      <c r="D74" s="358" t="s">
        <v>5637</v>
      </c>
      <c r="E74" s="456" t="s">
        <v>5638</v>
      </c>
      <c r="F74" s="358">
        <v>50</v>
      </c>
      <c r="G74" s="358">
        <v>375</v>
      </c>
      <c r="H74" s="457" t="s">
        <v>5639</v>
      </c>
      <c r="I74" s="358" t="s">
        <v>5640</v>
      </c>
    </row>
    <row r="75" spans="1:9" ht="30" x14ac:dyDescent="0.3">
      <c r="A75" s="357">
        <v>67</v>
      </c>
      <c r="B75" s="358" t="s">
        <v>587</v>
      </c>
      <c r="C75" s="358" t="s">
        <v>5641</v>
      </c>
      <c r="D75" s="358" t="s">
        <v>5642</v>
      </c>
      <c r="E75" s="456" t="s">
        <v>5643</v>
      </c>
      <c r="F75" s="358">
        <v>97.99</v>
      </c>
      <c r="G75" s="358">
        <v>1500</v>
      </c>
      <c r="H75" s="457" t="s">
        <v>5644</v>
      </c>
      <c r="I75" s="358" t="s">
        <v>5645</v>
      </c>
    </row>
    <row r="76" spans="1:9" ht="30" x14ac:dyDescent="0.3">
      <c r="A76" s="357">
        <v>68</v>
      </c>
      <c r="B76" s="358" t="s">
        <v>587</v>
      </c>
      <c r="C76" s="358" t="s">
        <v>5646</v>
      </c>
      <c r="D76" s="358" t="s">
        <v>5647</v>
      </c>
      <c r="E76" s="456" t="s">
        <v>5648</v>
      </c>
      <c r="F76" s="358">
        <v>277</v>
      </c>
      <c r="G76" s="358">
        <v>500</v>
      </c>
      <c r="H76" s="457" t="s">
        <v>5649</v>
      </c>
      <c r="I76" s="358" t="s">
        <v>5650</v>
      </c>
    </row>
    <row r="77" spans="1:9" ht="30" x14ac:dyDescent="0.3">
      <c r="A77" s="357">
        <v>69</v>
      </c>
      <c r="B77" s="358" t="s">
        <v>587</v>
      </c>
      <c r="C77" s="358" t="s">
        <v>5651</v>
      </c>
      <c r="D77" s="358" t="s">
        <v>5652</v>
      </c>
      <c r="E77" s="456" t="s">
        <v>5653</v>
      </c>
      <c r="F77" s="358">
        <v>156</v>
      </c>
      <c r="G77" s="358">
        <v>500</v>
      </c>
      <c r="H77" s="457">
        <v>225359046</v>
      </c>
      <c r="I77" s="358" t="s">
        <v>5654</v>
      </c>
    </row>
    <row r="78" spans="1:9" ht="30" x14ac:dyDescent="0.3">
      <c r="A78" s="357">
        <v>70</v>
      </c>
      <c r="B78" s="358" t="s">
        <v>587</v>
      </c>
      <c r="C78" s="358" t="s">
        <v>5655</v>
      </c>
      <c r="D78" s="358" t="s">
        <v>5656</v>
      </c>
      <c r="E78" s="456" t="s">
        <v>5657</v>
      </c>
      <c r="F78" s="358">
        <v>83</v>
      </c>
      <c r="G78" s="358">
        <v>875</v>
      </c>
      <c r="H78" s="457" t="s">
        <v>644</v>
      </c>
      <c r="I78" s="358" t="s">
        <v>643</v>
      </c>
    </row>
    <row r="79" spans="1:9" ht="30" x14ac:dyDescent="0.3">
      <c r="A79" s="357">
        <v>71</v>
      </c>
      <c r="B79" s="358" t="s">
        <v>587</v>
      </c>
      <c r="C79" s="358" t="s">
        <v>5658</v>
      </c>
      <c r="D79" s="358" t="s">
        <v>5659</v>
      </c>
      <c r="E79" s="456" t="s">
        <v>5435</v>
      </c>
      <c r="F79" s="358">
        <v>66</v>
      </c>
      <c r="G79" s="358">
        <v>700</v>
      </c>
      <c r="H79" s="457" t="s">
        <v>5660</v>
      </c>
      <c r="I79" s="358" t="s">
        <v>5661</v>
      </c>
    </row>
    <row r="80" spans="1:9" ht="30" x14ac:dyDescent="0.3">
      <c r="A80" s="357">
        <v>72</v>
      </c>
      <c r="B80" s="358" t="s">
        <v>587</v>
      </c>
      <c r="C80" s="358" t="s">
        <v>5662</v>
      </c>
      <c r="D80" s="358" t="s">
        <v>5663</v>
      </c>
      <c r="E80" s="456" t="s">
        <v>5664</v>
      </c>
      <c r="F80" s="358">
        <v>233</v>
      </c>
      <c r="G80" s="358">
        <v>937.5</v>
      </c>
      <c r="H80" s="457">
        <v>1011046334</v>
      </c>
      <c r="I80" s="358" t="s">
        <v>5665</v>
      </c>
    </row>
    <row r="81" spans="1:9" ht="30" x14ac:dyDescent="0.3">
      <c r="A81" s="357">
        <v>73</v>
      </c>
      <c r="B81" s="358" t="s">
        <v>587</v>
      </c>
      <c r="C81" s="358" t="s">
        <v>5666</v>
      </c>
      <c r="D81" s="358" t="s">
        <v>5667</v>
      </c>
      <c r="E81" s="456" t="s">
        <v>5668</v>
      </c>
      <c r="F81" s="358">
        <v>155</v>
      </c>
      <c r="G81" s="358">
        <v>595</v>
      </c>
      <c r="H81" s="457" t="s">
        <v>5669</v>
      </c>
      <c r="I81" s="358" t="s">
        <v>5670</v>
      </c>
    </row>
    <row r="82" spans="1:9" ht="30" x14ac:dyDescent="0.3">
      <c r="A82" s="357">
        <v>74</v>
      </c>
      <c r="B82" s="358" t="s">
        <v>587</v>
      </c>
      <c r="C82" s="358" t="s">
        <v>5671</v>
      </c>
      <c r="D82" s="358" t="s">
        <v>5672</v>
      </c>
      <c r="E82" s="456" t="s">
        <v>5673</v>
      </c>
      <c r="F82" s="358">
        <v>187</v>
      </c>
      <c r="G82" s="358">
        <v>312</v>
      </c>
      <c r="H82" s="457">
        <v>229324451</v>
      </c>
      <c r="I82" s="358" t="s">
        <v>5524</v>
      </c>
    </row>
    <row r="83" spans="1:9" ht="30" x14ac:dyDescent="0.3">
      <c r="A83" s="357">
        <v>75</v>
      </c>
      <c r="B83" s="358" t="s">
        <v>587</v>
      </c>
      <c r="C83" s="358" t="s">
        <v>5674</v>
      </c>
      <c r="D83" s="358" t="s">
        <v>5675</v>
      </c>
      <c r="E83" s="456" t="s">
        <v>5676</v>
      </c>
      <c r="F83" s="358">
        <v>348</v>
      </c>
      <c r="G83" s="358">
        <v>812.5</v>
      </c>
      <c r="H83" s="457" t="s">
        <v>5677</v>
      </c>
      <c r="I83" s="358" t="s">
        <v>5678</v>
      </c>
    </row>
    <row r="84" spans="1:9" ht="30" x14ac:dyDescent="0.3">
      <c r="A84" s="357">
        <v>76</v>
      </c>
      <c r="B84" s="358" t="s">
        <v>587</v>
      </c>
      <c r="C84" s="358" t="s">
        <v>5679</v>
      </c>
      <c r="D84" s="358" t="s">
        <v>5680</v>
      </c>
      <c r="E84" s="456" t="s">
        <v>5488</v>
      </c>
      <c r="F84" s="358">
        <v>191.1</v>
      </c>
      <c r="G84" s="358">
        <v>375</v>
      </c>
      <c r="H84" s="457">
        <v>23001011054</v>
      </c>
      <c r="I84" s="358" t="s">
        <v>5681</v>
      </c>
    </row>
    <row r="85" spans="1:9" ht="15" x14ac:dyDescent="0.2">
      <c r="A85" s="357" t="s">
        <v>273</v>
      </c>
      <c r="B85" s="357"/>
      <c r="C85" s="358"/>
      <c r="D85" s="358"/>
      <c r="E85" s="358"/>
      <c r="F85" s="358"/>
      <c r="G85" s="358"/>
      <c r="H85" s="358"/>
      <c r="I85" s="358"/>
    </row>
    <row r="86" spans="1:9" x14ac:dyDescent="0.2">
      <c r="A86" s="180"/>
      <c r="B86" s="180"/>
      <c r="C86" s="180"/>
      <c r="D86" s="180"/>
      <c r="E86" s="180"/>
      <c r="F86" s="180"/>
      <c r="G86" s="180"/>
      <c r="H86" s="180"/>
      <c r="I86" s="180"/>
    </row>
    <row r="87" spans="1:9" x14ac:dyDescent="0.2">
      <c r="A87" s="180"/>
      <c r="B87" s="180"/>
      <c r="C87" s="180"/>
      <c r="D87" s="180"/>
      <c r="E87" s="180"/>
      <c r="F87" s="180"/>
      <c r="G87" s="180"/>
      <c r="H87" s="180"/>
      <c r="I87" s="180"/>
    </row>
    <row r="88" spans="1:9" x14ac:dyDescent="0.2">
      <c r="A88" s="359"/>
      <c r="B88" s="359"/>
      <c r="C88" s="180"/>
      <c r="D88" s="180"/>
      <c r="E88" s="180"/>
      <c r="F88" s="180"/>
      <c r="G88" s="180"/>
      <c r="H88" s="180"/>
      <c r="I88" s="180"/>
    </row>
    <row r="89" spans="1:9" ht="15" x14ac:dyDescent="0.3">
      <c r="A89" s="20"/>
      <c r="B89" s="20"/>
      <c r="C89" s="360" t="s">
        <v>107</v>
      </c>
      <c r="D89" s="20"/>
      <c r="E89" s="20"/>
      <c r="F89" s="19"/>
      <c r="G89" s="20"/>
      <c r="H89" s="20"/>
      <c r="I89" s="20"/>
    </row>
    <row r="90" spans="1:9" ht="15" x14ac:dyDescent="0.3">
      <c r="A90" s="20"/>
      <c r="B90" s="20"/>
      <c r="C90" s="20"/>
      <c r="D90" s="590"/>
      <c r="E90" s="590"/>
      <c r="G90" s="183"/>
      <c r="H90" s="361"/>
    </row>
    <row r="91" spans="1:9" ht="15" x14ac:dyDescent="0.3">
      <c r="C91" s="20"/>
      <c r="D91" s="591" t="s">
        <v>263</v>
      </c>
      <c r="E91" s="591"/>
      <c r="G91" s="592" t="s">
        <v>491</v>
      </c>
      <c r="H91" s="592"/>
    </row>
    <row r="92" spans="1:9" ht="15" x14ac:dyDescent="0.3">
      <c r="C92" s="20"/>
      <c r="D92" s="20"/>
      <c r="E92" s="20"/>
      <c r="G92" s="593"/>
      <c r="H92" s="593"/>
    </row>
    <row r="93" spans="1:9" ht="15" x14ac:dyDescent="0.3">
      <c r="C93" s="20"/>
      <c r="D93" s="594" t="s">
        <v>139</v>
      </c>
      <c r="E93" s="594"/>
      <c r="G93" s="593"/>
      <c r="H93" s="593"/>
    </row>
  </sheetData>
  <mergeCells count="4">
    <mergeCell ref="D90:E90"/>
    <mergeCell ref="D91:E91"/>
    <mergeCell ref="G91:H93"/>
    <mergeCell ref="D93:E93"/>
  </mergeCells>
  <dataValidations count="3">
    <dataValidation type="list" allowBlank="1" showInputMessage="1" showErrorMessage="1" sqref="B85">
      <formula1>"იჯარა, საკუთრება"</formula1>
    </dataValidation>
    <dataValidation allowBlank="1" showInputMessage="1" showErrorMessage="1" prompt="თვე/დღე/წელი" sqref="H9:H84 E9:E84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84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5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29"/>
  <sheetViews>
    <sheetView view="pageBreakPreview" zoomScale="80" zoomScaleNormal="100" zoomScaleSheetLayoutView="80" workbookViewId="0"/>
  </sheetViews>
  <sheetFormatPr defaultRowHeight="12.75" x14ac:dyDescent="0.2"/>
  <cols>
    <col min="1" max="1" width="6.85546875" style="353" customWidth="1"/>
    <col min="2" max="2" width="14.85546875" style="353" customWidth="1"/>
    <col min="3" max="3" width="21.140625" style="353" customWidth="1"/>
    <col min="4" max="4" width="18.42578125" style="353" customWidth="1"/>
    <col min="5" max="5" width="18.28515625" style="353" customWidth="1"/>
    <col min="6" max="6" width="13.42578125" style="353" bestFit="1" customWidth="1"/>
    <col min="7" max="7" width="15.28515625" style="353" customWidth="1"/>
    <col min="8" max="8" width="23.85546875" style="353" customWidth="1"/>
    <col min="9" max="9" width="16" style="353" customWidth="1"/>
    <col min="10" max="10" width="19.140625" style="353" customWidth="1"/>
    <col min="11" max="11" width="22.5703125" style="353" customWidth="1"/>
    <col min="12" max="16384" width="9.140625" style="353"/>
  </cols>
  <sheetData>
    <row r="1" spans="1:12" s="184" customFormat="1" ht="15" x14ac:dyDescent="0.2">
      <c r="A1" s="177" t="s">
        <v>300</v>
      </c>
      <c r="B1" s="177"/>
      <c r="C1" s="177"/>
      <c r="D1" s="178"/>
      <c r="E1" s="178"/>
      <c r="F1" s="178"/>
      <c r="G1" s="178"/>
      <c r="H1" s="178"/>
      <c r="I1" s="178"/>
      <c r="J1" s="178"/>
      <c r="K1" s="338" t="s">
        <v>109</v>
      </c>
    </row>
    <row r="2" spans="1:12" s="184" customFormat="1" ht="15" x14ac:dyDescent="0.3">
      <c r="A2" s="139" t="s">
        <v>140</v>
      </c>
      <c r="B2" s="139"/>
      <c r="C2" s="139"/>
      <c r="D2" s="178"/>
      <c r="E2" s="178"/>
      <c r="F2" s="178"/>
      <c r="G2" s="178"/>
      <c r="H2" s="178"/>
      <c r="I2" s="178"/>
      <c r="J2" s="178"/>
      <c r="K2" s="335" t="str">
        <f>'ფორმა N1'!L2</f>
        <v>01/01/2017-12/31/2017</v>
      </c>
    </row>
    <row r="3" spans="1:12" s="184" customFormat="1" ht="15" x14ac:dyDescent="0.2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32"/>
      <c r="L3" s="353"/>
    </row>
    <row r="4" spans="1:12" s="184" customFormat="1" ht="15" x14ac:dyDescent="0.3">
      <c r="A4" s="106" t="s">
        <v>269</v>
      </c>
      <c r="B4" s="106"/>
      <c r="C4" s="106"/>
      <c r="D4" s="106"/>
      <c r="E4" s="106"/>
      <c r="F4" s="348"/>
      <c r="G4" s="179"/>
      <c r="H4" s="178"/>
      <c r="I4" s="178"/>
      <c r="J4" s="178"/>
      <c r="K4" s="178"/>
    </row>
    <row r="5" spans="1:12" ht="15" x14ac:dyDescent="0.3">
      <c r="A5" s="349" t="str">
        <f>'ფორმა N1'!A5</f>
        <v>მპგ „ერთიანი ნაციონალური მოძრაობა“</v>
      </c>
      <c r="B5" s="349"/>
      <c r="C5" s="349"/>
      <c r="D5" s="350"/>
      <c r="E5" s="350"/>
      <c r="F5" s="350"/>
      <c r="G5" s="351"/>
      <c r="H5" s="352"/>
      <c r="I5" s="352"/>
      <c r="J5" s="352"/>
      <c r="K5" s="351"/>
    </row>
    <row r="6" spans="1:12" s="184" customFormat="1" ht="13.5" x14ac:dyDescent="0.2">
      <c r="A6" s="133"/>
      <c r="B6" s="133"/>
      <c r="C6" s="133"/>
      <c r="D6" s="354"/>
      <c r="E6" s="354"/>
      <c r="F6" s="354"/>
      <c r="G6" s="178"/>
      <c r="H6" s="178"/>
      <c r="I6" s="178"/>
      <c r="J6" s="178"/>
      <c r="K6" s="178"/>
    </row>
    <row r="7" spans="1:12" s="184" customFormat="1" ht="60" x14ac:dyDescent="0.2">
      <c r="A7" s="355" t="s">
        <v>64</v>
      </c>
      <c r="B7" s="355" t="s">
        <v>484</v>
      </c>
      <c r="C7" s="355" t="s">
        <v>243</v>
      </c>
      <c r="D7" s="356" t="s">
        <v>240</v>
      </c>
      <c r="E7" s="356" t="s">
        <v>241</v>
      </c>
      <c r="F7" s="356" t="s">
        <v>340</v>
      </c>
      <c r="G7" s="356" t="s">
        <v>242</v>
      </c>
      <c r="H7" s="356" t="s">
        <v>492</v>
      </c>
      <c r="I7" s="356" t="s">
        <v>239</v>
      </c>
      <c r="J7" s="356" t="s">
        <v>489</v>
      </c>
      <c r="K7" s="356" t="s">
        <v>490</v>
      </c>
    </row>
    <row r="8" spans="1:12" s="184" customFormat="1" ht="15" x14ac:dyDescent="0.2">
      <c r="A8" s="355">
        <v>1</v>
      </c>
      <c r="B8" s="355">
        <v>2</v>
      </c>
      <c r="C8" s="355">
        <v>3</v>
      </c>
      <c r="D8" s="356">
        <v>4</v>
      </c>
      <c r="E8" s="355">
        <v>5</v>
      </c>
      <c r="F8" s="356">
        <v>6</v>
      </c>
      <c r="G8" s="355">
        <v>7</v>
      </c>
      <c r="H8" s="356">
        <v>8</v>
      </c>
      <c r="I8" s="355">
        <v>9</v>
      </c>
      <c r="J8" s="355">
        <v>10</v>
      </c>
      <c r="K8" s="356">
        <v>11</v>
      </c>
    </row>
    <row r="9" spans="1:12" s="184" customFormat="1" ht="15" x14ac:dyDescent="0.3">
      <c r="A9" s="357">
        <v>1</v>
      </c>
      <c r="B9" s="357" t="s">
        <v>5394</v>
      </c>
      <c r="C9" s="357" t="s">
        <v>9060</v>
      </c>
      <c r="D9" s="358" t="s">
        <v>9061</v>
      </c>
      <c r="E9" s="358" t="s">
        <v>9062</v>
      </c>
      <c r="F9" s="358">
        <v>2007</v>
      </c>
      <c r="G9" s="358" t="s">
        <v>9063</v>
      </c>
      <c r="H9" s="358">
        <v>38428.370000000003</v>
      </c>
      <c r="I9" s="549">
        <v>39344</v>
      </c>
      <c r="J9" s="358"/>
      <c r="K9" s="358"/>
    </row>
    <row r="10" spans="1:12" s="184" customFormat="1" ht="15" x14ac:dyDescent="0.3">
      <c r="A10" s="357">
        <v>2</v>
      </c>
      <c r="B10" s="357" t="s">
        <v>5394</v>
      </c>
      <c r="C10" s="357" t="s">
        <v>9060</v>
      </c>
      <c r="D10" s="358" t="s">
        <v>9064</v>
      </c>
      <c r="E10" s="358" t="s">
        <v>9065</v>
      </c>
      <c r="F10" s="358">
        <v>2011</v>
      </c>
      <c r="G10" s="358" t="s">
        <v>9066</v>
      </c>
      <c r="H10" s="358">
        <v>88697.600000000006</v>
      </c>
      <c r="I10" s="549">
        <v>40827</v>
      </c>
      <c r="J10" s="358"/>
      <c r="K10" s="358"/>
    </row>
    <row r="11" spans="1:12" s="184" customFormat="1" ht="15" x14ac:dyDescent="0.3">
      <c r="A11" s="357">
        <v>3</v>
      </c>
      <c r="B11" s="357" t="s">
        <v>5394</v>
      </c>
      <c r="C11" s="357" t="s">
        <v>9060</v>
      </c>
      <c r="D11" s="358" t="s">
        <v>9061</v>
      </c>
      <c r="E11" s="358" t="s">
        <v>9067</v>
      </c>
      <c r="F11" s="358">
        <v>2007</v>
      </c>
      <c r="G11" s="358" t="s">
        <v>9068</v>
      </c>
      <c r="H11" s="358">
        <v>21221.79</v>
      </c>
      <c r="I11" s="549">
        <v>40946</v>
      </c>
      <c r="J11" s="358"/>
      <c r="K11" s="358"/>
    </row>
    <row r="12" spans="1:12" s="184" customFormat="1" ht="15" x14ac:dyDescent="0.3">
      <c r="A12" s="357">
        <v>4</v>
      </c>
      <c r="B12" s="357" t="s">
        <v>5394</v>
      </c>
      <c r="C12" s="357" t="s">
        <v>9060</v>
      </c>
      <c r="D12" s="358" t="s">
        <v>9069</v>
      </c>
      <c r="E12" s="358" t="s">
        <v>9070</v>
      </c>
      <c r="F12" s="358">
        <v>2012</v>
      </c>
      <c r="G12" s="358" t="s">
        <v>9071</v>
      </c>
      <c r="H12" s="358">
        <v>22825.19</v>
      </c>
      <c r="I12" s="549">
        <v>41136</v>
      </c>
      <c r="J12" s="358"/>
      <c r="K12" s="358"/>
    </row>
    <row r="13" spans="1:12" s="184" customFormat="1" ht="15" x14ac:dyDescent="0.3">
      <c r="A13" s="357">
        <v>5</v>
      </c>
      <c r="B13" s="357" t="s">
        <v>5394</v>
      </c>
      <c r="C13" s="357" t="s">
        <v>9060</v>
      </c>
      <c r="D13" s="358" t="s">
        <v>9069</v>
      </c>
      <c r="E13" s="358" t="s">
        <v>9072</v>
      </c>
      <c r="F13" s="358">
        <v>2012</v>
      </c>
      <c r="G13" s="358" t="s">
        <v>9073</v>
      </c>
      <c r="H13" s="358">
        <v>16552.36</v>
      </c>
      <c r="I13" s="549">
        <v>41136</v>
      </c>
      <c r="J13" s="358"/>
      <c r="K13" s="358"/>
    </row>
    <row r="14" spans="1:12" s="184" customFormat="1" ht="15" x14ac:dyDescent="0.3">
      <c r="A14" s="357">
        <v>6</v>
      </c>
      <c r="B14" s="357" t="s">
        <v>5394</v>
      </c>
      <c r="C14" s="357" t="s">
        <v>9060</v>
      </c>
      <c r="D14" s="358" t="s">
        <v>9069</v>
      </c>
      <c r="E14" s="358" t="s">
        <v>9074</v>
      </c>
      <c r="F14" s="358">
        <v>2013</v>
      </c>
      <c r="G14" s="358" t="s">
        <v>9075</v>
      </c>
      <c r="H14" s="358">
        <v>32998.639999999999</v>
      </c>
      <c r="I14" s="549">
        <v>41494</v>
      </c>
      <c r="J14" s="358"/>
      <c r="K14" s="358"/>
    </row>
    <row r="15" spans="1:12" s="184" customFormat="1" ht="15" x14ac:dyDescent="0.3">
      <c r="A15" s="357">
        <v>7</v>
      </c>
      <c r="B15" s="357" t="s">
        <v>5394</v>
      </c>
      <c r="C15" s="357" t="s">
        <v>9060</v>
      </c>
      <c r="D15" s="358" t="s">
        <v>9076</v>
      </c>
      <c r="E15" s="358" t="s">
        <v>9077</v>
      </c>
      <c r="F15" s="358">
        <v>1996</v>
      </c>
      <c r="G15" s="358" t="s">
        <v>9078</v>
      </c>
      <c r="H15" s="358">
        <v>14703.39</v>
      </c>
      <c r="I15" s="549" t="s">
        <v>9079</v>
      </c>
      <c r="J15" s="358"/>
      <c r="K15" s="358"/>
    </row>
    <row r="16" spans="1:12" s="184" customFormat="1" ht="15" x14ac:dyDescent="0.3">
      <c r="A16" s="357">
        <v>8</v>
      </c>
      <c r="B16" s="357" t="s">
        <v>5394</v>
      </c>
      <c r="C16" s="357" t="s">
        <v>9060</v>
      </c>
      <c r="D16" s="358" t="s">
        <v>9080</v>
      </c>
      <c r="E16" s="358" t="s">
        <v>9081</v>
      </c>
      <c r="F16" s="358">
        <v>2013</v>
      </c>
      <c r="G16" s="358" t="s">
        <v>9082</v>
      </c>
      <c r="H16" s="358">
        <v>22166.42</v>
      </c>
      <c r="I16" s="549">
        <v>41544</v>
      </c>
      <c r="J16" s="358"/>
      <c r="K16" s="358"/>
    </row>
    <row r="17" spans="1:11" s="184" customFormat="1" ht="15" x14ac:dyDescent="0.3">
      <c r="A17" s="357">
        <v>9</v>
      </c>
      <c r="B17" s="357" t="s">
        <v>5394</v>
      </c>
      <c r="C17" s="357" t="s">
        <v>9060</v>
      </c>
      <c r="D17" s="358" t="s">
        <v>9083</v>
      </c>
      <c r="E17" s="358" t="s">
        <v>9084</v>
      </c>
      <c r="F17" s="358">
        <v>2001</v>
      </c>
      <c r="G17" s="358" t="s">
        <v>9085</v>
      </c>
      <c r="H17" s="358">
        <v>9758.0100000000075</v>
      </c>
      <c r="I17" s="549">
        <v>41762</v>
      </c>
      <c r="J17" s="358"/>
      <c r="K17" s="358"/>
    </row>
    <row r="18" spans="1:11" s="184" customFormat="1" ht="15" x14ac:dyDescent="0.3">
      <c r="A18" s="357">
        <v>10</v>
      </c>
      <c r="B18" s="357" t="s">
        <v>5394</v>
      </c>
      <c r="C18" s="357" t="s">
        <v>9060</v>
      </c>
      <c r="D18" s="358" t="s">
        <v>9086</v>
      </c>
      <c r="E18" s="358" t="s">
        <v>9087</v>
      </c>
      <c r="F18" s="358">
        <v>2000</v>
      </c>
      <c r="G18" s="358" t="s">
        <v>9088</v>
      </c>
      <c r="H18" s="358">
        <v>8026.0200000000077</v>
      </c>
      <c r="I18" s="549">
        <v>41762</v>
      </c>
      <c r="J18" s="358"/>
      <c r="K18" s="358"/>
    </row>
    <row r="19" spans="1:11" s="184" customFormat="1" ht="15" x14ac:dyDescent="0.3">
      <c r="A19" s="357">
        <v>11</v>
      </c>
      <c r="B19" s="357" t="s">
        <v>5394</v>
      </c>
      <c r="C19" s="357" t="s">
        <v>9060</v>
      </c>
      <c r="D19" s="358" t="s">
        <v>9083</v>
      </c>
      <c r="E19" s="358" t="s">
        <v>9084</v>
      </c>
      <c r="F19" s="358">
        <v>2001</v>
      </c>
      <c r="G19" s="358" t="s">
        <v>9089</v>
      </c>
      <c r="H19" s="358">
        <v>10765.66</v>
      </c>
      <c r="I19" s="549" t="s">
        <v>9090</v>
      </c>
      <c r="J19" s="358"/>
      <c r="K19" s="358"/>
    </row>
    <row r="20" spans="1:11" s="184" customFormat="1" ht="15" x14ac:dyDescent="0.3">
      <c r="A20" s="357">
        <v>12</v>
      </c>
      <c r="B20" s="357" t="s">
        <v>5394</v>
      </c>
      <c r="C20" s="357" t="s">
        <v>9060</v>
      </c>
      <c r="D20" s="358" t="s">
        <v>9083</v>
      </c>
      <c r="E20" s="358" t="s">
        <v>9091</v>
      </c>
      <c r="F20" s="358">
        <v>2000</v>
      </c>
      <c r="G20" s="358" t="s">
        <v>9092</v>
      </c>
      <c r="H20" s="358">
        <v>14486.14</v>
      </c>
      <c r="I20" s="549" t="s">
        <v>9093</v>
      </c>
      <c r="J20" s="358"/>
      <c r="K20" s="358"/>
    </row>
    <row r="21" spans="1:11" s="184" customFormat="1" ht="15" x14ac:dyDescent="0.2">
      <c r="A21" s="357" t="s">
        <v>273</v>
      </c>
      <c r="B21" s="357"/>
      <c r="C21" s="357"/>
      <c r="D21" s="358"/>
      <c r="E21" s="358"/>
      <c r="F21" s="358"/>
      <c r="G21" s="358"/>
      <c r="H21" s="358"/>
      <c r="I21" s="358"/>
      <c r="J21" s="358"/>
      <c r="K21" s="358"/>
    </row>
    <row r="22" spans="1:11" x14ac:dyDescent="0.2">
      <c r="A22" s="362"/>
      <c r="B22" s="362"/>
      <c r="C22" s="362"/>
      <c r="D22" s="362"/>
      <c r="E22" s="362"/>
      <c r="F22" s="362"/>
      <c r="G22" s="362"/>
      <c r="H22" s="362"/>
      <c r="I22" s="362"/>
      <c r="J22" s="362"/>
      <c r="K22" s="362"/>
    </row>
    <row r="23" spans="1:11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</row>
    <row r="24" spans="1:11" x14ac:dyDescent="0.2">
      <c r="A24" s="363"/>
      <c r="B24" s="363"/>
      <c r="C24" s="363"/>
      <c r="D24" s="362"/>
      <c r="E24" s="362"/>
      <c r="F24" s="362"/>
      <c r="G24" s="362"/>
      <c r="H24" s="362"/>
      <c r="I24" s="362"/>
      <c r="J24" s="362"/>
      <c r="K24" s="362"/>
    </row>
    <row r="25" spans="1:11" ht="15" x14ac:dyDescent="0.3">
      <c r="A25" s="364"/>
      <c r="B25" s="364"/>
      <c r="C25" s="364"/>
      <c r="D25" s="365" t="s">
        <v>107</v>
      </c>
      <c r="E25" s="364"/>
      <c r="F25" s="364"/>
      <c r="G25" s="366"/>
      <c r="H25" s="364"/>
      <c r="I25" s="364"/>
      <c r="J25" s="364"/>
      <c r="K25" s="364"/>
    </row>
    <row r="26" spans="1:11" ht="15" x14ac:dyDescent="0.3">
      <c r="A26" s="364"/>
      <c r="B26" s="364"/>
      <c r="C26" s="364"/>
      <c r="D26" s="364"/>
      <c r="E26" s="367"/>
      <c r="F26" s="364"/>
      <c r="H26" s="367"/>
      <c r="I26" s="367"/>
      <c r="J26" s="368"/>
    </row>
    <row r="27" spans="1:11" ht="15" x14ac:dyDescent="0.3">
      <c r="D27" s="364"/>
      <c r="E27" s="369" t="s">
        <v>263</v>
      </c>
      <c r="F27" s="364"/>
      <c r="H27" s="370" t="s">
        <v>268</v>
      </c>
      <c r="I27" s="370"/>
    </row>
    <row r="28" spans="1:11" ht="15" x14ac:dyDescent="0.3">
      <c r="D28" s="364"/>
      <c r="E28" s="371" t="s">
        <v>139</v>
      </c>
      <c r="F28" s="364"/>
      <c r="H28" s="364" t="s">
        <v>264</v>
      </c>
      <c r="I28" s="364"/>
    </row>
    <row r="29" spans="1:11" ht="15" x14ac:dyDescent="0.3">
      <c r="D29" s="364"/>
      <c r="E29" s="371"/>
    </row>
  </sheetData>
  <dataValidations count="1">
    <dataValidation type="list" allowBlank="1" showInputMessage="1" showErrorMessage="1" sqref="B9:B2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69" customWidth="1"/>
    <col min="2" max="2" width="21.5703125" style="169" customWidth="1"/>
    <col min="3" max="3" width="19.140625" style="169" customWidth="1"/>
    <col min="4" max="4" width="23.7109375" style="169" customWidth="1"/>
    <col min="5" max="6" width="16.5703125" style="169" bestFit="1" customWidth="1"/>
    <col min="7" max="7" width="17" style="169" customWidth="1"/>
    <col min="8" max="8" width="19" style="169" customWidth="1"/>
    <col min="9" max="9" width="24.42578125" style="169" customWidth="1"/>
    <col min="10" max="16384" width="9.140625" style="169"/>
  </cols>
  <sheetData>
    <row r="1" spans="1:13" customFormat="1" ht="15" x14ac:dyDescent="0.2">
      <c r="A1" s="128" t="s">
        <v>427</v>
      </c>
      <c r="B1" s="129"/>
      <c r="C1" s="129"/>
      <c r="D1" s="129"/>
      <c r="E1" s="129"/>
      <c r="F1" s="129"/>
      <c r="G1" s="129"/>
      <c r="H1" s="135"/>
      <c r="I1" s="71" t="s">
        <v>109</v>
      </c>
    </row>
    <row r="2" spans="1:13" customFormat="1" ht="15" x14ac:dyDescent="0.3">
      <c r="A2" s="97" t="s">
        <v>140</v>
      </c>
      <c r="B2" s="129"/>
      <c r="C2" s="129"/>
      <c r="D2" s="129"/>
      <c r="E2" s="129"/>
      <c r="F2" s="129"/>
      <c r="G2" s="129"/>
      <c r="H2" s="135"/>
      <c r="I2" s="190" t="str">
        <f>'ფორმა N1'!L2</f>
        <v>01/01/2017-12/31/2017</v>
      </c>
    </row>
    <row r="3" spans="1:13" customFormat="1" ht="15" x14ac:dyDescent="0.2">
      <c r="A3" s="129"/>
      <c r="B3" s="129"/>
      <c r="C3" s="129"/>
      <c r="D3" s="129"/>
      <c r="E3" s="129"/>
      <c r="F3" s="129"/>
      <c r="G3" s="129"/>
      <c r="H3" s="132"/>
      <c r="I3" s="132"/>
      <c r="M3" s="169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129"/>
      <c r="E4" s="129"/>
      <c r="F4" s="129"/>
      <c r="G4" s="129"/>
      <c r="H4" s="129"/>
      <c r="I4" s="137"/>
    </row>
    <row r="5" spans="1:13" ht="15" x14ac:dyDescent="0.3">
      <c r="A5" s="192" t="str">
        <f>'ფორმა N1'!A5</f>
        <v>მპგ „ერთიანი ნაციონალური მოძრაობა“</v>
      </c>
      <c r="B5" s="73"/>
      <c r="C5" s="73"/>
      <c r="D5" s="194"/>
      <c r="E5" s="194"/>
      <c r="F5" s="194"/>
      <c r="G5" s="194"/>
      <c r="H5" s="194"/>
      <c r="I5" s="193"/>
    </row>
    <row r="6" spans="1:13" customFormat="1" ht="13.5" x14ac:dyDescent="0.2">
      <c r="A6" s="133"/>
      <c r="B6" s="134"/>
      <c r="C6" s="134"/>
      <c r="D6" s="129"/>
      <c r="E6" s="129"/>
      <c r="F6" s="129"/>
      <c r="G6" s="129"/>
      <c r="H6" s="129"/>
      <c r="I6" s="129"/>
    </row>
    <row r="7" spans="1:13" customFormat="1" ht="75" x14ac:dyDescent="0.2">
      <c r="A7" s="138" t="s">
        <v>64</v>
      </c>
      <c r="B7" s="127" t="s">
        <v>366</v>
      </c>
      <c r="C7" s="127" t="s">
        <v>367</v>
      </c>
      <c r="D7" s="127" t="s">
        <v>372</v>
      </c>
      <c r="E7" s="127" t="s">
        <v>373</v>
      </c>
      <c r="F7" s="127" t="s">
        <v>368</v>
      </c>
      <c r="G7" s="127" t="s">
        <v>369</v>
      </c>
      <c r="H7" s="127" t="s">
        <v>380</v>
      </c>
      <c r="I7" s="127" t="s">
        <v>370</v>
      </c>
    </row>
    <row r="8" spans="1:13" customFormat="1" ht="15" x14ac:dyDescent="0.2">
      <c r="A8" s="125">
        <v>1</v>
      </c>
      <c r="B8" s="125">
        <v>2</v>
      </c>
      <c r="C8" s="127">
        <v>3</v>
      </c>
      <c r="D8" s="125">
        <v>6</v>
      </c>
      <c r="E8" s="127">
        <v>7</v>
      </c>
      <c r="F8" s="125">
        <v>8</v>
      </c>
      <c r="G8" s="125">
        <v>9</v>
      </c>
      <c r="H8" s="125">
        <v>10</v>
      </c>
      <c r="I8" s="127">
        <v>11</v>
      </c>
    </row>
    <row r="9" spans="1:13" customFormat="1" ht="15" x14ac:dyDescent="0.2">
      <c r="A9" s="60">
        <v>1</v>
      </c>
      <c r="B9" s="25"/>
      <c r="C9" s="25"/>
      <c r="D9" s="25"/>
      <c r="E9" s="25"/>
      <c r="F9" s="189"/>
      <c r="G9" s="189"/>
      <c r="H9" s="189"/>
      <c r="I9" s="25"/>
    </row>
    <row r="10" spans="1:13" customFormat="1" ht="15" x14ac:dyDescent="0.2">
      <c r="A10" s="60">
        <v>2</v>
      </c>
      <c r="B10" s="25"/>
      <c r="C10" s="25"/>
      <c r="D10" s="25"/>
      <c r="E10" s="25"/>
      <c r="F10" s="189"/>
      <c r="G10" s="189"/>
      <c r="H10" s="189"/>
      <c r="I10" s="25"/>
    </row>
    <row r="11" spans="1:13" customFormat="1" ht="15" x14ac:dyDescent="0.2">
      <c r="A11" s="60">
        <v>3</v>
      </c>
      <c r="B11" s="25"/>
      <c r="C11" s="25"/>
      <c r="D11" s="25"/>
      <c r="E11" s="25"/>
      <c r="F11" s="189"/>
      <c r="G11" s="189"/>
      <c r="H11" s="189"/>
      <c r="I11" s="25"/>
    </row>
    <row r="12" spans="1:13" customFormat="1" ht="15" x14ac:dyDescent="0.2">
      <c r="A12" s="60">
        <v>4</v>
      </c>
      <c r="B12" s="25"/>
      <c r="C12" s="25"/>
      <c r="D12" s="25"/>
      <c r="E12" s="25"/>
      <c r="F12" s="189"/>
      <c r="G12" s="189"/>
      <c r="H12" s="189"/>
      <c r="I12" s="25"/>
    </row>
    <row r="13" spans="1:13" customFormat="1" ht="15" x14ac:dyDescent="0.2">
      <c r="A13" s="60">
        <v>5</v>
      </c>
      <c r="B13" s="25"/>
      <c r="C13" s="25"/>
      <c r="D13" s="25"/>
      <c r="E13" s="25"/>
      <c r="F13" s="189"/>
      <c r="G13" s="189"/>
      <c r="H13" s="189"/>
      <c r="I13" s="25"/>
    </row>
    <row r="14" spans="1:13" customFormat="1" ht="15" x14ac:dyDescent="0.2">
      <c r="A14" s="60">
        <v>6</v>
      </c>
      <c r="B14" s="25"/>
      <c r="C14" s="25"/>
      <c r="D14" s="25"/>
      <c r="E14" s="25"/>
      <c r="F14" s="189"/>
      <c r="G14" s="189"/>
      <c r="H14" s="189"/>
      <c r="I14" s="25"/>
    </row>
    <row r="15" spans="1:13" customFormat="1" ht="15" x14ac:dyDescent="0.2">
      <c r="A15" s="60">
        <v>7</v>
      </c>
      <c r="B15" s="25"/>
      <c r="C15" s="25"/>
      <c r="D15" s="25"/>
      <c r="E15" s="25"/>
      <c r="F15" s="189"/>
      <c r="G15" s="189"/>
      <c r="H15" s="189"/>
      <c r="I15" s="25"/>
    </row>
    <row r="16" spans="1:13" customFormat="1" ht="15" x14ac:dyDescent="0.2">
      <c r="A16" s="60">
        <v>8</v>
      </c>
      <c r="B16" s="25"/>
      <c r="C16" s="25"/>
      <c r="D16" s="25"/>
      <c r="E16" s="25"/>
      <c r="F16" s="189"/>
      <c r="G16" s="189"/>
      <c r="H16" s="189"/>
      <c r="I16" s="25"/>
    </row>
    <row r="17" spans="1:9" customFormat="1" ht="15" x14ac:dyDescent="0.2">
      <c r="A17" s="60">
        <v>9</v>
      </c>
      <c r="B17" s="25"/>
      <c r="C17" s="25"/>
      <c r="D17" s="25"/>
      <c r="E17" s="25"/>
      <c r="F17" s="189"/>
      <c r="G17" s="189"/>
      <c r="H17" s="189"/>
      <c r="I17" s="25"/>
    </row>
    <row r="18" spans="1:9" customFormat="1" ht="15" x14ac:dyDescent="0.2">
      <c r="A18" s="60">
        <v>10</v>
      </c>
      <c r="B18" s="25"/>
      <c r="C18" s="25"/>
      <c r="D18" s="25"/>
      <c r="E18" s="25"/>
      <c r="F18" s="189"/>
      <c r="G18" s="189"/>
      <c r="H18" s="189"/>
      <c r="I18" s="25"/>
    </row>
    <row r="19" spans="1:9" customFormat="1" ht="15" x14ac:dyDescent="0.2">
      <c r="A19" s="60">
        <v>11</v>
      </c>
      <c r="B19" s="25"/>
      <c r="C19" s="25"/>
      <c r="D19" s="25"/>
      <c r="E19" s="25"/>
      <c r="F19" s="189"/>
      <c r="G19" s="189"/>
      <c r="H19" s="189"/>
      <c r="I19" s="25"/>
    </row>
    <row r="20" spans="1:9" customFormat="1" ht="15" x14ac:dyDescent="0.2">
      <c r="A20" s="60">
        <v>12</v>
      </c>
      <c r="B20" s="25"/>
      <c r="C20" s="25"/>
      <c r="D20" s="25"/>
      <c r="E20" s="25"/>
      <c r="F20" s="189"/>
      <c r="G20" s="189"/>
      <c r="H20" s="189"/>
      <c r="I20" s="25"/>
    </row>
    <row r="21" spans="1:9" customFormat="1" ht="15" x14ac:dyDescent="0.2">
      <c r="A21" s="60">
        <v>13</v>
      </c>
      <c r="B21" s="25"/>
      <c r="C21" s="25"/>
      <c r="D21" s="25"/>
      <c r="E21" s="25"/>
      <c r="F21" s="189"/>
      <c r="G21" s="189"/>
      <c r="H21" s="189"/>
      <c r="I21" s="25"/>
    </row>
    <row r="22" spans="1:9" customFormat="1" ht="15" x14ac:dyDescent="0.2">
      <c r="A22" s="60">
        <v>14</v>
      </c>
      <c r="B22" s="25"/>
      <c r="C22" s="25"/>
      <c r="D22" s="25"/>
      <c r="E22" s="25"/>
      <c r="F22" s="189"/>
      <c r="G22" s="189"/>
      <c r="H22" s="189"/>
      <c r="I22" s="25"/>
    </row>
    <row r="23" spans="1:9" customFormat="1" ht="15" x14ac:dyDescent="0.2">
      <c r="A23" s="60">
        <v>15</v>
      </c>
      <c r="B23" s="25"/>
      <c r="C23" s="25"/>
      <c r="D23" s="25"/>
      <c r="E23" s="25"/>
      <c r="F23" s="189"/>
      <c r="G23" s="189"/>
      <c r="H23" s="189"/>
      <c r="I23" s="25"/>
    </row>
    <row r="24" spans="1:9" customFormat="1" ht="15" x14ac:dyDescent="0.2">
      <c r="A24" s="60">
        <v>16</v>
      </c>
      <c r="B24" s="25"/>
      <c r="C24" s="25"/>
      <c r="D24" s="25"/>
      <c r="E24" s="25"/>
      <c r="F24" s="189"/>
      <c r="G24" s="189"/>
      <c r="H24" s="189"/>
      <c r="I24" s="25"/>
    </row>
    <row r="25" spans="1:9" customFormat="1" ht="15" x14ac:dyDescent="0.2">
      <c r="A25" s="60">
        <v>17</v>
      </c>
      <c r="B25" s="25"/>
      <c r="C25" s="25"/>
      <c r="D25" s="25"/>
      <c r="E25" s="25"/>
      <c r="F25" s="189"/>
      <c r="G25" s="189"/>
      <c r="H25" s="189"/>
      <c r="I25" s="25"/>
    </row>
    <row r="26" spans="1:9" customFormat="1" ht="15" x14ac:dyDescent="0.2">
      <c r="A26" s="60">
        <v>18</v>
      </c>
      <c r="B26" s="25"/>
      <c r="C26" s="25"/>
      <c r="D26" s="25"/>
      <c r="E26" s="25"/>
      <c r="F26" s="189"/>
      <c r="G26" s="189"/>
      <c r="H26" s="189"/>
      <c r="I26" s="25"/>
    </row>
    <row r="27" spans="1:9" customFormat="1" ht="15" x14ac:dyDescent="0.2">
      <c r="A27" s="60" t="s">
        <v>273</v>
      </c>
      <c r="B27" s="25"/>
      <c r="C27" s="25"/>
      <c r="D27" s="25"/>
      <c r="E27" s="25"/>
      <c r="F27" s="189"/>
      <c r="G27" s="189"/>
      <c r="H27" s="189"/>
      <c r="I27" s="25"/>
    </row>
    <row r="28" spans="1:9" x14ac:dyDescent="0.2">
      <c r="A28" s="195"/>
      <c r="B28" s="195"/>
      <c r="C28" s="195"/>
      <c r="D28" s="195"/>
      <c r="E28" s="195"/>
      <c r="F28" s="195"/>
      <c r="G28" s="195"/>
      <c r="H28" s="195"/>
      <c r="I28" s="195"/>
    </row>
    <row r="29" spans="1:9" x14ac:dyDescent="0.2">
      <c r="A29" s="195"/>
      <c r="B29" s="195"/>
      <c r="C29" s="195"/>
      <c r="D29" s="195"/>
      <c r="E29" s="195"/>
      <c r="F29" s="195"/>
      <c r="G29" s="195"/>
      <c r="H29" s="195"/>
      <c r="I29" s="195"/>
    </row>
    <row r="30" spans="1:9" x14ac:dyDescent="0.2">
      <c r="A30" s="196"/>
      <c r="B30" s="195"/>
      <c r="C30" s="195"/>
      <c r="D30" s="195"/>
      <c r="E30" s="195"/>
      <c r="F30" s="195"/>
      <c r="G30" s="195"/>
      <c r="H30" s="195"/>
      <c r="I30" s="195"/>
    </row>
    <row r="31" spans="1:9" ht="15" x14ac:dyDescent="0.3">
      <c r="A31" s="168"/>
      <c r="B31" s="170" t="s">
        <v>107</v>
      </c>
      <c r="C31" s="168"/>
      <c r="D31" s="168"/>
      <c r="E31" s="171"/>
      <c r="F31" s="168"/>
      <c r="G31" s="168"/>
      <c r="H31" s="168"/>
      <c r="I31" s="168"/>
    </row>
    <row r="32" spans="1:9" ht="15" x14ac:dyDescent="0.3">
      <c r="A32" s="168"/>
      <c r="B32" s="168"/>
      <c r="C32" s="172"/>
      <c r="D32" s="168"/>
      <c r="F32" s="172"/>
      <c r="G32" s="200"/>
    </row>
    <row r="33" spans="2:6" ht="15" x14ac:dyDescent="0.3">
      <c r="B33" s="168"/>
      <c r="C33" s="174" t="s">
        <v>263</v>
      </c>
      <c r="D33" s="168"/>
      <c r="F33" s="175" t="s">
        <v>268</v>
      </c>
    </row>
    <row r="34" spans="2:6" ht="15" x14ac:dyDescent="0.3">
      <c r="B34" s="168"/>
      <c r="C34" s="176" t="s">
        <v>139</v>
      </c>
      <c r="D34" s="168"/>
      <c r="F34" s="168" t="s">
        <v>264</v>
      </c>
    </row>
    <row r="35" spans="2:6" ht="15" x14ac:dyDescent="0.3">
      <c r="B35" s="168"/>
      <c r="C35" s="176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view="pageBreakPreview" topLeftCell="A51" zoomScale="80" zoomScaleNormal="100" zoomScaleSheetLayoutView="80" workbookViewId="0">
      <selection activeCell="D16" sqref="D16"/>
    </sheetView>
  </sheetViews>
  <sheetFormatPr defaultRowHeight="15" x14ac:dyDescent="0.3"/>
  <cols>
    <col min="1" max="1" width="10" style="168" customWidth="1"/>
    <col min="2" max="2" width="20.28515625" style="168" customWidth="1"/>
    <col min="3" max="3" width="30" style="168" customWidth="1"/>
    <col min="4" max="4" width="29" style="168" customWidth="1"/>
    <col min="5" max="5" width="38" style="168" customWidth="1"/>
    <col min="6" max="6" width="20" style="168" customWidth="1"/>
    <col min="7" max="7" width="29.28515625" style="168" customWidth="1"/>
    <col min="8" max="8" width="27.140625" style="168" customWidth="1"/>
    <col min="9" max="9" width="26.42578125" style="168" customWidth="1"/>
    <col min="10" max="10" width="0.5703125" style="168" customWidth="1"/>
    <col min="11" max="16384" width="9.140625" style="168"/>
  </cols>
  <sheetData>
    <row r="1" spans="1:10" x14ac:dyDescent="0.3">
      <c r="A1" s="67" t="s">
        <v>385</v>
      </c>
      <c r="B1" s="69"/>
      <c r="C1" s="69"/>
      <c r="D1" s="69"/>
      <c r="E1" s="69"/>
      <c r="F1" s="69"/>
      <c r="G1" s="69"/>
      <c r="H1" s="69"/>
      <c r="I1" s="150" t="s">
        <v>198</v>
      </c>
      <c r="J1" s="151"/>
    </row>
    <row r="2" spans="1:10" x14ac:dyDescent="0.3">
      <c r="A2" s="69" t="s">
        <v>140</v>
      </c>
      <c r="B2" s="69"/>
      <c r="C2" s="69"/>
      <c r="D2" s="69"/>
      <c r="E2" s="69"/>
      <c r="F2" s="69"/>
      <c r="G2" s="69"/>
      <c r="H2" s="69"/>
      <c r="I2" s="152" t="s">
        <v>514</v>
      </c>
      <c r="J2" s="151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4"/>
      <c r="J3" s="151"/>
    </row>
    <row r="4" spans="1:10" x14ac:dyDescent="0.3">
      <c r="A4" s="70" t="str">
        <f>'[6]ფორმა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192" t="str">
        <f>'ფორმა N1'!A5</f>
        <v>მპგ „ერთიანი ნაციონალური მოძრაობა“</v>
      </c>
      <c r="B5" s="192"/>
      <c r="C5" s="192"/>
      <c r="D5" s="192"/>
      <c r="E5" s="192"/>
      <c r="F5" s="192"/>
      <c r="G5" s="192"/>
      <c r="H5" s="192"/>
      <c r="I5" s="192"/>
      <c r="J5" s="175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53" t="s">
        <v>64</v>
      </c>
      <c r="B8" s="332" t="s">
        <v>363</v>
      </c>
      <c r="C8" s="333" t="s">
        <v>405</v>
      </c>
      <c r="D8" s="333" t="s">
        <v>406</v>
      </c>
      <c r="E8" s="333" t="s">
        <v>364</v>
      </c>
      <c r="F8" s="333" t="s">
        <v>377</v>
      </c>
      <c r="G8" s="333" t="s">
        <v>378</v>
      </c>
      <c r="H8" s="333" t="s">
        <v>410</v>
      </c>
      <c r="I8" s="154" t="s">
        <v>379</v>
      </c>
      <c r="J8" s="97"/>
    </row>
    <row r="9" spans="1:10" x14ac:dyDescent="0.3">
      <c r="A9" s="156">
        <v>1</v>
      </c>
      <c r="B9" s="405" t="s">
        <v>515</v>
      </c>
      <c r="C9" s="160" t="s">
        <v>516</v>
      </c>
      <c r="D9" s="160" t="s">
        <v>517</v>
      </c>
      <c r="E9" s="159" t="s">
        <v>518</v>
      </c>
      <c r="F9" s="159"/>
      <c r="G9" s="159"/>
      <c r="H9" s="159"/>
      <c r="I9" s="406">
        <v>150</v>
      </c>
      <c r="J9" s="97"/>
    </row>
    <row r="10" spans="1:10" x14ac:dyDescent="0.3">
      <c r="A10" s="156">
        <v>2</v>
      </c>
      <c r="B10" s="405" t="s">
        <v>519</v>
      </c>
      <c r="C10" s="160" t="s">
        <v>520</v>
      </c>
      <c r="D10" s="160" t="s">
        <v>521</v>
      </c>
      <c r="E10" s="159" t="s">
        <v>522</v>
      </c>
      <c r="F10" s="159"/>
      <c r="G10" s="159"/>
      <c r="H10" s="159"/>
      <c r="I10" s="406">
        <v>60</v>
      </c>
      <c r="J10" s="97"/>
    </row>
    <row r="11" spans="1:10" x14ac:dyDescent="0.3">
      <c r="A11" s="156">
        <v>3</v>
      </c>
      <c r="B11" s="405" t="s">
        <v>523</v>
      </c>
      <c r="C11" s="160" t="s">
        <v>524</v>
      </c>
      <c r="D11" s="160" t="s">
        <v>525</v>
      </c>
      <c r="E11" s="159" t="s">
        <v>526</v>
      </c>
      <c r="F11" s="159"/>
      <c r="G11" s="159"/>
      <c r="H11" s="159"/>
      <c r="I11" s="406">
        <v>510</v>
      </c>
      <c r="J11" s="97"/>
    </row>
    <row r="12" spans="1:10" x14ac:dyDescent="0.3">
      <c r="A12" s="156">
        <v>4</v>
      </c>
      <c r="B12" s="405" t="s">
        <v>527</v>
      </c>
      <c r="C12" s="160" t="s">
        <v>528</v>
      </c>
      <c r="D12" s="160" t="s">
        <v>529</v>
      </c>
      <c r="E12" s="159" t="s">
        <v>530</v>
      </c>
      <c r="F12" s="159"/>
      <c r="G12" s="159"/>
      <c r="H12" s="159"/>
      <c r="I12" s="406">
        <v>1850.3</v>
      </c>
      <c r="J12" s="97"/>
    </row>
    <row r="13" spans="1:10" x14ac:dyDescent="0.3">
      <c r="A13" s="156">
        <v>5</v>
      </c>
      <c r="B13" s="405" t="s">
        <v>531</v>
      </c>
      <c r="C13" s="160" t="s">
        <v>532</v>
      </c>
      <c r="D13" s="160">
        <v>205119762</v>
      </c>
      <c r="E13" s="159" t="s">
        <v>533</v>
      </c>
      <c r="F13" s="159"/>
      <c r="G13" s="159"/>
      <c r="H13" s="159"/>
      <c r="I13" s="406">
        <v>800</v>
      </c>
      <c r="J13" s="97"/>
    </row>
    <row r="14" spans="1:10" x14ac:dyDescent="0.3">
      <c r="A14" s="156">
        <v>6</v>
      </c>
      <c r="B14" s="405" t="s">
        <v>534</v>
      </c>
      <c r="C14" s="160" t="s">
        <v>535</v>
      </c>
      <c r="D14" s="160" t="s">
        <v>536</v>
      </c>
      <c r="E14" s="159" t="s">
        <v>533</v>
      </c>
      <c r="F14" s="159"/>
      <c r="G14" s="159"/>
      <c r="H14" s="159"/>
      <c r="I14" s="406">
        <v>100</v>
      </c>
      <c r="J14" s="97"/>
    </row>
    <row r="15" spans="1:10" ht="30" x14ac:dyDescent="0.3">
      <c r="A15" s="156">
        <v>7</v>
      </c>
      <c r="B15" s="405" t="s">
        <v>534</v>
      </c>
      <c r="C15" s="160" t="s">
        <v>537</v>
      </c>
      <c r="D15" s="160" t="s">
        <v>536</v>
      </c>
      <c r="E15" s="159" t="s">
        <v>533</v>
      </c>
      <c r="F15" s="159"/>
      <c r="G15" s="159"/>
      <c r="H15" s="159"/>
      <c r="I15" s="406">
        <v>50</v>
      </c>
      <c r="J15" s="97"/>
    </row>
    <row r="16" spans="1:10" ht="30" x14ac:dyDescent="0.3">
      <c r="A16" s="156">
        <v>8</v>
      </c>
      <c r="B16" s="405" t="s">
        <v>538</v>
      </c>
      <c r="C16" s="160" t="s">
        <v>539</v>
      </c>
      <c r="D16" s="160" t="s">
        <v>540</v>
      </c>
      <c r="E16" s="159" t="s">
        <v>703</v>
      </c>
      <c r="F16" s="159"/>
      <c r="G16" s="159"/>
      <c r="H16" s="159"/>
      <c r="I16" s="406">
        <v>383.2</v>
      </c>
      <c r="J16" s="97"/>
    </row>
    <row r="17" spans="1:10" x14ac:dyDescent="0.3">
      <c r="A17" s="156">
        <v>9</v>
      </c>
      <c r="B17" s="405" t="s">
        <v>541</v>
      </c>
      <c r="C17" s="160" t="s">
        <v>542</v>
      </c>
      <c r="D17" s="160" t="s">
        <v>543</v>
      </c>
      <c r="E17" s="159" t="s">
        <v>544</v>
      </c>
      <c r="F17" s="159"/>
      <c r="G17" s="159"/>
      <c r="H17" s="159"/>
      <c r="I17" s="406">
        <v>1800</v>
      </c>
      <c r="J17" s="97"/>
    </row>
    <row r="18" spans="1:10" x14ac:dyDescent="0.3">
      <c r="A18" s="156">
        <v>10</v>
      </c>
      <c r="B18" s="405" t="s">
        <v>545</v>
      </c>
      <c r="C18" s="160" t="s">
        <v>546</v>
      </c>
      <c r="D18" s="160">
        <v>205075014</v>
      </c>
      <c r="E18" s="159" t="s">
        <v>547</v>
      </c>
      <c r="F18" s="159"/>
      <c r="G18" s="159"/>
      <c r="H18" s="159"/>
      <c r="I18" s="406">
        <v>4956</v>
      </c>
      <c r="J18" s="97"/>
    </row>
    <row r="19" spans="1:10" x14ac:dyDescent="0.3">
      <c r="A19" s="156">
        <v>11</v>
      </c>
      <c r="B19" s="405" t="s">
        <v>548</v>
      </c>
      <c r="C19" s="160" t="s">
        <v>549</v>
      </c>
      <c r="D19" s="160">
        <v>204540620</v>
      </c>
      <c r="E19" s="159" t="s">
        <v>550</v>
      </c>
      <c r="F19" s="159"/>
      <c r="G19" s="159"/>
      <c r="H19" s="159"/>
      <c r="I19" s="406">
        <v>750</v>
      </c>
      <c r="J19" s="97"/>
    </row>
    <row r="20" spans="1:10" x14ac:dyDescent="0.3">
      <c r="A20" s="156">
        <v>12</v>
      </c>
      <c r="B20" s="405" t="s">
        <v>551</v>
      </c>
      <c r="C20" s="160" t="s">
        <v>552</v>
      </c>
      <c r="D20" s="160">
        <v>249271167</v>
      </c>
      <c r="E20" s="159" t="s">
        <v>553</v>
      </c>
      <c r="F20" s="159"/>
      <c r="G20" s="159"/>
      <c r="H20" s="159"/>
      <c r="I20" s="406">
        <v>6707</v>
      </c>
      <c r="J20" s="97"/>
    </row>
    <row r="21" spans="1:10" ht="30" x14ac:dyDescent="0.3">
      <c r="A21" s="156">
        <v>13</v>
      </c>
      <c r="B21" s="405" t="s">
        <v>554</v>
      </c>
      <c r="C21" s="160" t="s">
        <v>555</v>
      </c>
      <c r="D21" s="160">
        <v>200179145</v>
      </c>
      <c r="E21" s="159" t="s">
        <v>556</v>
      </c>
      <c r="F21" s="159"/>
      <c r="G21" s="159"/>
      <c r="H21" s="159"/>
      <c r="I21" s="406">
        <v>114714.33</v>
      </c>
      <c r="J21" s="97"/>
    </row>
    <row r="22" spans="1:10" x14ac:dyDescent="0.3">
      <c r="A22" s="156">
        <v>14</v>
      </c>
      <c r="B22" s="405" t="s">
        <v>557</v>
      </c>
      <c r="C22" s="160" t="s">
        <v>558</v>
      </c>
      <c r="D22" s="160" t="s">
        <v>559</v>
      </c>
      <c r="E22" s="159" t="s">
        <v>560</v>
      </c>
      <c r="F22" s="159"/>
      <c r="G22" s="159"/>
      <c r="H22" s="159"/>
      <c r="I22" s="406">
        <v>521</v>
      </c>
      <c r="J22" s="97"/>
    </row>
    <row r="23" spans="1:10" x14ac:dyDescent="0.3">
      <c r="A23" s="156">
        <v>15</v>
      </c>
      <c r="B23" s="405" t="s">
        <v>561</v>
      </c>
      <c r="C23" s="160" t="s">
        <v>562</v>
      </c>
      <c r="D23" s="160" t="s">
        <v>563</v>
      </c>
      <c r="E23" s="159" t="s">
        <v>564</v>
      </c>
      <c r="F23" s="159"/>
      <c r="G23" s="159"/>
      <c r="H23" s="159"/>
      <c r="I23" s="406">
        <v>330</v>
      </c>
      <c r="J23" s="97"/>
    </row>
    <row r="24" spans="1:10" x14ac:dyDescent="0.3">
      <c r="A24" s="156">
        <v>16</v>
      </c>
      <c r="B24" s="405" t="s">
        <v>565</v>
      </c>
      <c r="C24" s="160" t="s">
        <v>566</v>
      </c>
      <c r="D24" s="160" t="s">
        <v>567</v>
      </c>
      <c r="E24" s="159" t="s">
        <v>568</v>
      </c>
      <c r="F24" s="159"/>
      <c r="G24" s="159"/>
      <c r="H24" s="159"/>
      <c r="I24" s="406">
        <v>5000</v>
      </c>
      <c r="J24" s="97"/>
    </row>
    <row r="25" spans="1:10" x14ac:dyDescent="0.3">
      <c r="A25" s="156">
        <v>17</v>
      </c>
      <c r="B25" s="405" t="s">
        <v>569</v>
      </c>
      <c r="C25" s="160" t="s">
        <v>570</v>
      </c>
      <c r="D25" s="160">
        <v>405076297</v>
      </c>
      <c r="E25" s="159" t="s">
        <v>571</v>
      </c>
      <c r="F25" s="159"/>
      <c r="G25" s="159"/>
      <c r="H25" s="159"/>
      <c r="I25" s="406">
        <v>3000</v>
      </c>
      <c r="J25" s="97"/>
    </row>
    <row r="26" spans="1:10" x14ac:dyDescent="0.3">
      <c r="A26" s="156">
        <v>18</v>
      </c>
      <c r="B26" s="405" t="s">
        <v>523</v>
      </c>
      <c r="C26" s="160" t="s">
        <v>572</v>
      </c>
      <c r="D26" s="160" t="s">
        <v>573</v>
      </c>
      <c r="E26" s="159" t="s">
        <v>574</v>
      </c>
      <c r="F26" s="159"/>
      <c r="G26" s="159"/>
      <c r="H26" s="159"/>
      <c r="I26" s="406">
        <v>306</v>
      </c>
      <c r="J26" s="97"/>
    </row>
    <row r="27" spans="1:10" x14ac:dyDescent="0.3">
      <c r="A27" s="156">
        <v>19</v>
      </c>
      <c r="B27" s="405" t="s">
        <v>575</v>
      </c>
      <c r="C27" s="160" t="s">
        <v>576</v>
      </c>
      <c r="D27" s="160" t="s">
        <v>577</v>
      </c>
      <c r="E27" s="159" t="s">
        <v>574</v>
      </c>
      <c r="F27" s="159"/>
      <c r="G27" s="159"/>
      <c r="H27" s="159"/>
      <c r="I27" s="406">
        <v>30</v>
      </c>
      <c r="J27" s="97"/>
    </row>
    <row r="28" spans="1:10" x14ac:dyDescent="0.3">
      <c r="A28" s="156">
        <v>20</v>
      </c>
      <c r="B28" s="405" t="s">
        <v>578</v>
      </c>
      <c r="C28" s="160" t="s">
        <v>579</v>
      </c>
      <c r="D28" s="160" t="s">
        <v>580</v>
      </c>
      <c r="E28" s="159" t="s">
        <v>574</v>
      </c>
      <c r="F28" s="159"/>
      <c r="G28" s="159"/>
      <c r="H28" s="159"/>
      <c r="I28" s="406">
        <v>1132</v>
      </c>
      <c r="J28" s="97"/>
    </row>
    <row r="29" spans="1:10" x14ac:dyDescent="0.3">
      <c r="A29" s="156">
        <v>21</v>
      </c>
      <c r="B29" s="405" t="s">
        <v>581</v>
      </c>
      <c r="C29" s="160" t="s">
        <v>582</v>
      </c>
      <c r="D29" s="160" t="s">
        <v>583</v>
      </c>
      <c r="E29" s="159" t="s">
        <v>574</v>
      </c>
      <c r="F29" s="159"/>
      <c r="G29" s="159"/>
      <c r="H29" s="159"/>
      <c r="I29" s="406">
        <v>2011.75</v>
      </c>
      <c r="J29" s="97"/>
    </row>
    <row r="30" spans="1:10" x14ac:dyDescent="0.3">
      <c r="A30" s="156">
        <v>22</v>
      </c>
      <c r="B30" s="405" t="s">
        <v>584</v>
      </c>
      <c r="C30" s="160" t="s">
        <v>585</v>
      </c>
      <c r="D30" s="160" t="s">
        <v>586</v>
      </c>
      <c r="E30" s="159" t="s">
        <v>587</v>
      </c>
      <c r="F30" s="159"/>
      <c r="G30" s="159"/>
      <c r="H30" s="159"/>
      <c r="I30" s="406">
        <v>6000</v>
      </c>
      <c r="J30" s="97"/>
    </row>
    <row r="31" spans="1:10" x14ac:dyDescent="0.3">
      <c r="A31" s="156">
        <v>23</v>
      </c>
      <c r="B31" s="405"/>
      <c r="C31" s="160" t="s">
        <v>588</v>
      </c>
      <c r="D31" s="160"/>
      <c r="E31" s="159" t="s">
        <v>589</v>
      </c>
      <c r="F31" s="159"/>
      <c r="G31" s="159"/>
      <c r="H31" s="159"/>
      <c r="I31" s="406">
        <v>3750</v>
      </c>
      <c r="J31" s="97"/>
    </row>
    <row r="32" spans="1:10" x14ac:dyDescent="0.3">
      <c r="A32" s="156">
        <v>24</v>
      </c>
      <c r="B32" s="405"/>
      <c r="C32" s="160" t="s">
        <v>590</v>
      </c>
      <c r="D32" s="160"/>
      <c r="E32" s="159" t="s">
        <v>591</v>
      </c>
      <c r="F32" s="159"/>
      <c r="G32" s="159"/>
      <c r="H32" s="159"/>
      <c r="I32" s="406">
        <v>2500</v>
      </c>
      <c r="J32" s="97"/>
    </row>
    <row r="33" spans="1:10" x14ac:dyDescent="0.3">
      <c r="A33" s="156">
        <v>25</v>
      </c>
      <c r="B33" s="405" t="s">
        <v>592</v>
      </c>
      <c r="C33" s="160" t="s">
        <v>593</v>
      </c>
      <c r="D33" s="160" t="s">
        <v>594</v>
      </c>
      <c r="E33" s="159" t="s">
        <v>595</v>
      </c>
      <c r="F33" s="159"/>
      <c r="G33" s="159"/>
      <c r="H33" s="159"/>
      <c r="I33" s="406">
        <v>12500</v>
      </c>
      <c r="J33" s="97"/>
    </row>
    <row r="34" spans="1:10" ht="30" x14ac:dyDescent="0.3">
      <c r="A34" s="156">
        <v>26</v>
      </c>
      <c r="B34" s="405" t="s">
        <v>592</v>
      </c>
      <c r="C34" s="160" t="s">
        <v>596</v>
      </c>
      <c r="D34" s="160" t="s">
        <v>597</v>
      </c>
      <c r="E34" s="159" t="s">
        <v>595</v>
      </c>
      <c r="F34" s="159"/>
      <c r="G34" s="159"/>
      <c r="H34" s="159"/>
      <c r="I34" s="406">
        <v>29500</v>
      </c>
      <c r="J34" s="97"/>
    </row>
    <row r="35" spans="1:10" x14ac:dyDescent="0.3">
      <c r="A35" s="156">
        <v>27</v>
      </c>
      <c r="B35" s="405" t="s">
        <v>598</v>
      </c>
      <c r="C35" s="160" t="s">
        <v>599</v>
      </c>
      <c r="D35" s="160" t="s">
        <v>600</v>
      </c>
      <c r="E35" s="159" t="s">
        <v>601</v>
      </c>
      <c r="F35" s="159"/>
      <c r="G35" s="159"/>
      <c r="H35" s="159"/>
      <c r="I35" s="406">
        <v>1250</v>
      </c>
      <c r="J35" s="97"/>
    </row>
    <row r="36" spans="1:10" x14ac:dyDescent="0.3">
      <c r="A36" s="156">
        <v>28</v>
      </c>
      <c r="B36" s="405" t="s">
        <v>602</v>
      </c>
      <c r="C36" s="160" t="s">
        <v>603</v>
      </c>
      <c r="D36" s="160" t="s">
        <v>604</v>
      </c>
      <c r="E36" s="159" t="s">
        <v>587</v>
      </c>
      <c r="F36" s="159"/>
      <c r="G36" s="159"/>
      <c r="H36" s="159"/>
      <c r="I36" s="406">
        <v>4000</v>
      </c>
      <c r="J36" s="97"/>
    </row>
    <row r="37" spans="1:10" x14ac:dyDescent="0.3">
      <c r="A37" s="156">
        <v>29</v>
      </c>
      <c r="B37" s="405" t="s">
        <v>605</v>
      </c>
      <c r="C37" s="160" t="s">
        <v>606</v>
      </c>
      <c r="D37" s="160" t="s">
        <v>607</v>
      </c>
      <c r="E37" s="159" t="s">
        <v>587</v>
      </c>
      <c r="F37" s="159"/>
      <c r="G37" s="159"/>
      <c r="H37" s="159"/>
      <c r="I37" s="406">
        <v>7950</v>
      </c>
      <c r="J37" s="97"/>
    </row>
    <row r="38" spans="1:10" x14ac:dyDescent="0.3">
      <c r="A38" s="156">
        <v>30</v>
      </c>
      <c r="B38" s="405" t="s">
        <v>608</v>
      </c>
      <c r="C38" s="160" t="s">
        <v>609</v>
      </c>
      <c r="D38" s="160" t="s">
        <v>610</v>
      </c>
      <c r="E38" s="159" t="s">
        <v>587</v>
      </c>
      <c r="F38" s="159"/>
      <c r="G38" s="159"/>
      <c r="H38" s="159"/>
      <c r="I38" s="406">
        <v>544</v>
      </c>
      <c r="J38" s="97"/>
    </row>
    <row r="39" spans="1:10" x14ac:dyDescent="0.3">
      <c r="A39" s="156">
        <v>31</v>
      </c>
      <c r="B39" s="405" t="s">
        <v>611</v>
      </c>
      <c r="C39" s="160" t="s">
        <v>612</v>
      </c>
      <c r="D39" s="160" t="s">
        <v>613</v>
      </c>
      <c r="E39" s="159" t="s">
        <v>587</v>
      </c>
      <c r="F39" s="159"/>
      <c r="G39" s="159"/>
      <c r="H39" s="159"/>
      <c r="I39" s="406">
        <v>3300</v>
      </c>
      <c r="J39" s="97"/>
    </row>
    <row r="40" spans="1:10" x14ac:dyDescent="0.3">
      <c r="A40" s="156">
        <v>32</v>
      </c>
      <c r="B40" s="405" t="s">
        <v>602</v>
      </c>
      <c r="C40" s="160" t="s">
        <v>614</v>
      </c>
      <c r="D40" s="160" t="s">
        <v>615</v>
      </c>
      <c r="E40" s="159" t="s">
        <v>587</v>
      </c>
      <c r="F40" s="159"/>
      <c r="G40" s="159"/>
      <c r="H40" s="159"/>
      <c r="I40" s="406">
        <v>1583.36</v>
      </c>
      <c r="J40" s="97"/>
    </row>
    <row r="41" spans="1:10" x14ac:dyDescent="0.3">
      <c r="A41" s="156">
        <v>33</v>
      </c>
      <c r="B41" s="405" t="s">
        <v>545</v>
      </c>
      <c r="C41" s="160" t="s">
        <v>616</v>
      </c>
      <c r="D41" s="160" t="s">
        <v>617</v>
      </c>
      <c r="E41" s="159" t="s">
        <v>587</v>
      </c>
      <c r="F41" s="159"/>
      <c r="G41" s="159"/>
      <c r="H41" s="159"/>
      <c r="I41" s="406">
        <v>875</v>
      </c>
      <c r="J41" s="97"/>
    </row>
    <row r="42" spans="1:10" ht="30" x14ac:dyDescent="0.3">
      <c r="A42" s="156">
        <v>34</v>
      </c>
      <c r="B42" s="405" t="s">
        <v>618</v>
      </c>
      <c r="C42" s="160" t="s">
        <v>619</v>
      </c>
      <c r="D42" s="160" t="s">
        <v>620</v>
      </c>
      <c r="E42" s="159" t="s">
        <v>587</v>
      </c>
      <c r="F42" s="159"/>
      <c r="G42" s="159"/>
      <c r="H42" s="159"/>
      <c r="I42" s="406">
        <v>750</v>
      </c>
      <c r="J42" s="97"/>
    </row>
    <row r="43" spans="1:10" x14ac:dyDescent="0.3">
      <c r="A43" s="156">
        <v>35</v>
      </c>
      <c r="B43" s="405" t="s">
        <v>621</v>
      </c>
      <c r="C43" s="160" t="s">
        <v>622</v>
      </c>
      <c r="D43" s="160" t="s">
        <v>623</v>
      </c>
      <c r="E43" s="159" t="s">
        <v>587</v>
      </c>
      <c r="F43" s="159"/>
      <c r="G43" s="159"/>
      <c r="H43" s="159"/>
      <c r="I43" s="406">
        <v>1875</v>
      </c>
      <c r="J43" s="97"/>
    </row>
    <row r="44" spans="1:10" x14ac:dyDescent="0.3">
      <c r="A44" s="156">
        <v>36</v>
      </c>
      <c r="B44" s="405" t="s">
        <v>618</v>
      </c>
      <c r="C44" s="160" t="s">
        <v>624</v>
      </c>
      <c r="D44" s="160" t="s">
        <v>625</v>
      </c>
      <c r="E44" s="159" t="s">
        <v>587</v>
      </c>
      <c r="F44" s="159"/>
      <c r="G44" s="159"/>
      <c r="H44" s="159"/>
      <c r="I44" s="406">
        <v>2071.88</v>
      </c>
      <c r="J44" s="97"/>
    </row>
    <row r="45" spans="1:10" x14ac:dyDescent="0.3">
      <c r="A45" s="156">
        <v>37</v>
      </c>
      <c r="B45" s="405" t="s">
        <v>545</v>
      </c>
      <c r="C45" s="160" t="s">
        <v>626</v>
      </c>
      <c r="D45" s="160" t="s">
        <v>627</v>
      </c>
      <c r="E45" s="159" t="s">
        <v>587</v>
      </c>
      <c r="F45" s="159"/>
      <c r="G45" s="159"/>
      <c r="H45" s="159"/>
      <c r="I45" s="406">
        <v>875</v>
      </c>
      <c r="J45" s="97"/>
    </row>
    <row r="46" spans="1:10" x14ac:dyDescent="0.3">
      <c r="A46" s="156">
        <v>38</v>
      </c>
      <c r="B46" s="405" t="s">
        <v>628</v>
      </c>
      <c r="C46" s="160" t="s">
        <v>629</v>
      </c>
      <c r="D46" s="160" t="s">
        <v>630</v>
      </c>
      <c r="E46" s="159" t="s">
        <v>587</v>
      </c>
      <c r="F46" s="159"/>
      <c r="G46" s="159"/>
      <c r="H46" s="159"/>
      <c r="I46" s="406">
        <v>2040</v>
      </c>
      <c r="J46" s="97"/>
    </row>
    <row r="47" spans="1:10" x14ac:dyDescent="0.3">
      <c r="A47" s="156">
        <v>39</v>
      </c>
      <c r="B47" s="405" t="s">
        <v>631</v>
      </c>
      <c r="C47" s="160" t="s">
        <v>632</v>
      </c>
      <c r="D47" s="160" t="s">
        <v>633</v>
      </c>
      <c r="E47" s="159"/>
      <c r="F47" s="159"/>
      <c r="G47" s="159"/>
      <c r="H47" s="159"/>
      <c r="I47" s="406">
        <v>150</v>
      </c>
      <c r="J47" s="97"/>
    </row>
    <row r="48" spans="1:10" x14ac:dyDescent="0.3">
      <c r="A48" s="156">
        <v>40</v>
      </c>
      <c r="B48" s="405" t="s">
        <v>634</v>
      </c>
      <c r="C48" s="160" t="s">
        <v>635</v>
      </c>
      <c r="D48" s="160" t="s">
        <v>636</v>
      </c>
      <c r="E48" s="159" t="s">
        <v>587</v>
      </c>
      <c r="F48" s="159"/>
      <c r="G48" s="159"/>
      <c r="H48" s="159"/>
      <c r="I48" s="406">
        <v>137.52000000000001</v>
      </c>
      <c r="J48" s="97"/>
    </row>
    <row r="49" spans="1:10" x14ac:dyDescent="0.3">
      <c r="A49" s="156">
        <v>41</v>
      </c>
      <c r="B49" s="405" t="s">
        <v>637</v>
      </c>
      <c r="C49" s="160" t="s">
        <v>638</v>
      </c>
      <c r="D49" s="160" t="s">
        <v>639</v>
      </c>
      <c r="E49" s="159" t="s">
        <v>587</v>
      </c>
      <c r="F49" s="159"/>
      <c r="G49" s="159"/>
      <c r="H49" s="159"/>
      <c r="I49" s="406">
        <v>137.52000000000001</v>
      </c>
      <c r="J49" s="97"/>
    </row>
    <row r="50" spans="1:10" x14ac:dyDescent="0.3">
      <c r="A50" s="156">
        <v>42</v>
      </c>
      <c r="B50" s="405" t="s">
        <v>640</v>
      </c>
      <c r="C50" s="160" t="s">
        <v>641</v>
      </c>
      <c r="D50" s="160" t="s">
        <v>642</v>
      </c>
      <c r="E50" s="159" t="s">
        <v>587</v>
      </c>
      <c r="F50" s="159"/>
      <c r="G50" s="159"/>
      <c r="H50" s="159"/>
      <c r="I50" s="406">
        <v>169.98</v>
      </c>
      <c r="J50" s="97"/>
    </row>
    <row r="51" spans="1:10" x14ac:dyDescent="0.3">
      <c r="A51" s="156">
        <v>43</v>
      </c>
      <c r="B51" s="405" t="s">
        <v>618</v>
      </c>
      <c r="C51" s="160" t="s">
        <v>643</v>
      </c>
      <c r="D51" s="160" t="s">
        <v>644</v>
      </c>
      <c r="E51" s="159" t="s">
        <v>587</v>
      </c>
      <c r="F51" s="159"/>
      <c r="G51" s="159"/>
      <c r="H51" s="159"/>
      <c r="I51" s="406">
        <v>875</v>
      </c>
      <c r="J51" s="97"/>
    </row>
    <row r="52" spans="1:10" ht="30" x14ac:dyDescent="0.3">
      <c r="A52" s="156">
        <v>44</v>
      </c>
      <c r="B52" s="405" t="s">
        <v>645</v>
      </c>
      <c r="C52" s="160" t="s">
        <v>646</v>
      </c>
      <c r="D52" s="160" t="s">
        <v>647</v>
      </c>
      <c r="E52" s="159" t="s">
        <v>587</v>
      </c>
      <c r="F52" s="159"/>
      <c r="G52" s="159"/>
      <c r="H52" s="159"/>
      <c r="I52" s="406">
        <v>1200</v>
      </c>
      <c r="J52" s="97"/>
    </row>
    <row r="53" spans="1:10" x14ac:dyDescent="0.3">
      <c r="A53" s="156">
        <v>45</v>
      </c>
      <c r="B53" s="405" t="s">
        <v>648</v>
      </c>
      <c r="C53" s="160" t="s">
        <v>649</v>
      </c>
      <c r="D53" s="160" t="s">
        <v>650</v>
      </c>
      <c r="E53" s="159"/>
      <c r="F53" s="159"/>
      <c r="G53" s="159"/>
      <c r="H53" s="159"/>
      <c r="I53" s="406">
        <v>720</v>
      </c>
      <c r="J53" s="97"/>
    </row>
    <row r="54" spans="1:10" x14ac:dyDescent="0.3">
      <c r="A54" s="156">
        <v>46</v>
      </c>
      <c r="B54" s="405" t="s">
        <v>640</v>
      </c>
      <c r="C54" s="160" t="s">
        <v>651</v>
      </c>
      <c r="D54" s="160" t="s">
        <v>652</v>
      </c>
      <c r="E54" s="159" t="s">
        <v>587</v>
      </c>
      <c r="F54" s="159"/>
      <c r="G54" s="159"/>
      <c r="H54" s="159"/>
      <c r="I54" s="406">
        <v>500</v>
      </c>
      <c r="J54" s="97"/>
    </row>
    <row r="55" spans="1:10" x14ac:dyDescent="0.3">
      <c r="A55" s="156">
        <v>47</v>
      </c>
      <c r="B55" s="405" t="s">
        <v>653</v>
      </c>
      <c r="C55" s="160" t="s">
        <v>654</v>
      </c>
      <c r="D55" s="160" t="s">
        <v>655</v>
      </c>
      <c r="E55" s="159" t="s">
        <v>587</v>
      </c>
      <c r="F55" s="159"/>
      <c r="G55" s="159"/>
      <c r="H55" s="159"/>
      <c r="I55" s="406">
        <v>750</v>
      </c>
      <c r="J55" s="97"/>
    </row>
    <row r="56" spans="1:10" ht="30" x14ac:dyDescent="0.3">
      <c r="A56" s="156">
        <v>48</v>
      </c>
      <c r="B56" s="405" t="s">
        <v>656</v>
      </c>
      <c r="C56" s="160" t="s">
        <v>657</v>
      </c>
      <c r="D56" s="160" t="s">
        <v>658</v>
      </c>
      <c r="E56" s="159" t="s">
        <v>587</v>
      </c>
      <c r="F56" s="159"/>
      <c r="G56" s="159"/>
      <c r="H56" s="159"/>
      <c r="I56" s="406">
        <v>437.5</v>
      </c>
      <c r="J56" s="97"/>
    </row>
    <row r="57" spans="1:10" x14ac:dyDescent="0.3">
      <c r="A57" s="156">
        <v>49</v>
      </c>
      <c r="B57" s="405" t="s">
        <v>659</v>
      </c>
      <c r="C57" s="160" t="s">
        <v>660</v>
      </c>
      <c r="D57" s="160" t="s">
        <v>661</v>
      </c>
      <c r="E57" s="159" t="s">
        <v>587</v>
      </c>
      <c r="F57" s="159"/>
      <c r="G57" s="159"/>
      <c r="H57" s="159"/>
      <c r="I57" s="406">
        <v>750</v>
      </c>
      <c r="J57" s="97"/>
    </row>
    <row r="58" spans="1:10" x14ac:dyDescent="0.3">
      <c r="A58" s="156">
        <v>50</v>
      </c>
      <c r="B58" s="405" t="s">
        <v>662</v>
      </c>
      <c r="C58" s="160" t="s">
        <v>663</v>
      </c>
      <c r="D58" s="160" t="s">
        <v>664</v>
      </c>
      <c r="E58" s="159" t="s">
        <v>587</v>
      </c>
      <c r="F58" s="159"/>
      <c r="G58" s="159"/>
      <c r="H58" s="159"/>
      <c r="I58" s="406">
        <v>2800.1</v>
      </c>
      <c r="J58" s="97"/>
    </row>
    <row r="59" spans="1:10" x14ac:dyDescent="0.3">
      <c r="A59" s="156">
        <v>51</v>
      </c>
      <c r="B59" s="405" t="s">
        <v>665</v>
      </c>
      <c r="C59" s="160" t="s">
        <v>666</v>
      </c>
      <c r="D59" s="160" t="s">
        <v>667</v>
      </c>
      <c r="E59" s="159" t="s">
        <v>587</v>
      </c>
      <c r="F59" s="159"/>
      <c r="G59" s="159"/>
      <c r="H59" s="159"/>
      <c r="I59" s="406">
        <v>1050</v>
      </c>
      <c r="J59" s="97"/>
    </row>
    <row r="60" spans="1:10" x14ac:dyDescent="0.3">
      <c r="A60" s="156">
        <v>52</v>
      </c>
      <c r="B60" s="405" t="s">
        <v>602</v>
      </c>
      <c r="C60" s="160" t="s">
        <v>668</v>
      </c>
      <c r="D60" s="160" t="s">
        <v>669</v>
      </c>
      <c r="E60" s="159" t="s">
        <v>587</v>
      </c>
      <c r="F60" s="159"/>
      <c r="G60" s="159"/>
      <c r="H60" s="159"/>
      <c r="I60" s="406">
        <v>665</v>
      </c>
      <c r="J60" s="97"/>
    </row>
    <row r="61" spans="1:10" x14ac:dyDescent="0.3">
      <c r="A61" s="156">
        <v>53</v>
      </c>
      <c r="B61" s="405" t="s">
        <v>545</v>
      </c>
      <c r="C61" s="160" t="s">
        <v>670</v>
      </c>
      <c r="D61" s="160" t="s">
        <v>671</v>
      </c>
      <c r="E61" s="159" t="s">
        <v>587</v>
      </c>
      <c r="F61" s="159"/>
      <c r="G61" s="159"/>
      <c r="H61" s="159"/>
      <c r="I61" s="406">
        <v>375</v>
      </c>
      <c r="J61" s="97"/>
    </row>
    <row r="62" spans="1:10" x14ac:dyDescent="0.3">
      <c r="A62" s="156">
        <v>54</v>
      </c>
      <c r="B62" s="405" t="s">
        <v>545</v>
      </c>
      <c r="C62" s="160" t="s">
        <v>672</v>
      </c>
      <c r="D62" s="160" t="s">
        <v>673</v>
      </c>
      <c r="E62" s="159" t="s">
        <v>587</v>
      </c>
      <c r="F62" s="159"/>
      <c r="G62" s="159"/>
      <c r="H62" s="159"/>
      <c r="I62" s="406">
        <v>375</v>
      </c>
      <c r="J62" s="97"/>
    </row>
    <row r="63" spans="1:10" x14ac:dyDescent="0.3">
      <c r="A63" s="156">
        <v>55</v>
      </c>
      <c r="B63" s="405" t="s">
        <v>545</v>
      </c>
      <c r="C63" s="160" t="s">
        <v>674</v>
      </c>
      <c r="D63" s="160" t="s">
        <v>675</v>
      </c>
      <c r="E63" s="159" t="s">
        <v>587</v>
      </c>
      <c r="F63" s="159"/>
      <c r="G63" s="159"/>
      <c r="H63" s="159"/>
      <c r="I63" s="406">
        <v>1000</v>
      </c>
      <c r="J63" s="97"/>
    </row>
    <row r="64" spans="1:10" x14ac:dyDescent="0.3">
      <c r="A64" s="156">
        <v>56</v>
      </c>
      <c r="B64" s="405" t="s">
        <v>545</v>
      </c>
      <c r="C64" s="160" t="s">
        <v>676</v>
      </c>
      <c r="D64" s="160" t="s">
        <v>677</v>
      </c>
      <c r="E64" s="159" t="s">
        <v>587</v>
      </c>
      <c r="F64" s="159"/>
      <c r="G64" s="159"/>
      <c r="H64" s="159"/>
      <c r="I64" s="406">
        <v>800</v>
      </c>
      <c r="J64" s="97"/>
    </row>
    <row r="65" spans="1:10" x14ac:dyDescent="0.3">
      <c r="A65" s="156">
        <v>57</v>
      </c>
      <c r="B65" s="405" t="s">
        <v>545</v>
      </c>
      <c r="C65" s="160" t="s">
        <v>678</v>
      </c>
      <c r="D65" s="160" t="s">
        <v>679</v>
      </c>
      <c r="E65" s="159" t="s">
        <v>587</v>
      </c>
      <c r="F65" s="159"/>
      <c r="G65" s="159"/>
      <c r="H65" s="159"/>
      <c r="I65" s="406">
        <v>250</v>
      </c>
      <c r="J65" s="97"/>
    </row>
    <row r="66" spans="1:10" x14ac:dyDescent="0.3">
      <c r="A66" s="156">
        <v>58</v>
      </c>
      <c r="B66" s="405" t="s">
        <v>554</v>
      </c>
      <c r="C66" s="160" t="s">
        <v>680</v>
      </c>
      <c r="D66" s="160" t="s">
        <v>681</v>
      </c>
      <c r="E66" s="159" t="s">
        <v>587</v>
      </c>
      <c r="F66" s="159"/>
      <c r="G66" s="159"/>
      <c r="H66" s="159"/>
      <c r="I66" s="406">
        <v>950</v>
      </c>
      <c r="J66" s="97"/>
    </row>
    <row r="67" spans="1:10" x14ac:dyDescent="0.3">
      <c r="A67" s="156">
        <v>59</v>
      </c>
      <c r="B67" s="405" t="s">
        <v>545</v>
      </c>
      <c r="C67" s="160" t="s">
        <v>682</v>
      </c>
      <c r="D67" s="160" t="s">
        <v>683</v>
      </c>
      <c r="E67" s="159" t="s">
        <v>587</v>
      </c>
      <c r="F67" s="159"/>
      <c r="G67" s="159"/>
      <c r="H67" s="159"/>
      <c r="I67" s="406">
        <v>500</v>
      </c>
      <c r="J67" s="97"/>
    </row>
    <row r="68" spans="1:10" x14ac:dyDescent="0.3">
      <c r="A68" s="156">
        <v>60</v>
      </c>
      <c r="B68" s="405" t="s">
        <v>545</v>
      </c>
      <c r="C68" s="160" t="s">
        <v>684</v>
      </c>
      <c r="D68" s="160" t="s">
        <v>685</v>
      </c>
      <c r="E68" s="159" t="s">
        <v>587</v>
      </c>
      <c r="F68" s="159"/>
      <c r="G68" s="159"/>
      <c r="H68" s="159"/>
      <c r="I68" s="406">
        <v>1000</v>
      </c>
      <c r="J68" s="97"/>
    </row>
    <row r="69" spans="1:10" x14ac:dyDescent="0.3">
      <c r="A69" s="156">
        <v>61</v>
      </c>
      <c r="B69" s="405" t="s">
        <v>545</v>
      </c>
      <c r="C69" s="160" t="s">
        <v>686</v>
      </c>
      <c r="D69" s="160" t="s">
        <v>687</v>
      </c>
      <c r="E69" s="159" t="s">
        <v>587</v>
      </c>
      <c r="F69" s="159"/>
      <c r="G69" s="159"/>
      <c r="H69" s="159"/>
      <c r="I69" s="406">
        <v>1250</v>
      </c>
      <c r="J69" s="97"/>
    </row>
    <row r="70" spans="1:10" x14ac:dyDescent="0.3">
      <c r="A70" s="156">
        <v>62</v>
      </c>
      <c r="B70" s="405" t="s">
        <v>545</v>
      </c>
      <c r="C70" s="162" t="s">
        <v>688</v>
      </c>
      <c r="D70" s="162" t="s">
        <v>689</v>
      </c>
      <c r="E70" s="161" t="s">
        <v>587</v>
      </c>
      <c r="F70" s="161"/>
      <c r="G70" s="161"/>
      <c r="H70" s="231"/>
      <c r="I70" s="406">
        <v>1280</v>
      </c>
      <c r="J70" s="97"/>
    </row>
    <row r="71" spans="1:10" x14ac:dyDescent="0.3">
      <c r="A71" s="156">
        <v>63</v>
      </c>
      <c r="B71" s="405" t="s">
        <v>545</v>
      </c>
      <c r="C71" s="162" t="s">
        <v>690</v>
      </c>
      <c r="D71" s="162" t="s">
        <v>691</v>
      </c>
      <c r="E71" s="161" t="s">
        <v>587</v>
      </c>
      <c r="F71" s="161"/>
      <c r="G71" s="161"/>
      <c r="H71" s="231"/>
      <c r="I71" s="406">
        <v>375</v>
      </c>
      <c r="J71" s="97"/>
    </row>
    <row r="72" spans="1:10" x14ac:dyDescent="0.3">
      <c r="A72" s="156">
        <v>64</v>
      </c>
      <c r="B72" s="405" t="s">
        <v>545</v>
      </c>
      <c r="C72" s="162" t="s">
        <v>692</v>
      </c>
      <c r="D72" s="162" t="s">
        <v>693</v>
      </c>
      <c r="E72" s="161" t="s">
        <v>587</v>
      </c>
      <c r="F72" s="161"/>
      <c r="G72" s="161"/>
      <c r="H72" s="231"/>
      <c r="I72" s="406">
        <v>500</v>
      </c>
      <c r="J72" s="97"/>
    </row>
    <row r="73" spans="1:10" x14ac:dyDescent="0.3">
      <c r="A73" s="156">
        <v>65</v>
      </c>
      <c r="B73" s="405" t="s">
        <v>545</v>
      </c>
      <c r="C73" s="162" t="s">
        <v>694</v>
      </c>
      <c r="D73" s="162" t="s">
        <v>695</v>
      </c>
      <c r="E73" s="161" t="s">
        <v>587</v>
      </c>
      <c r="F73" s="161"/>
      <c r="G73" s="161"/>
      <c r="H73" s="231"/>
      <c r="I73" s="406">
        <v>625</v>
      </c>
      <c r="J73" s="97"/>
    </row>
    <row r="74" spans="1:10" x14ac:dyDescent="0.3">
      <c r="A74" s="156">
        <v>67</v>
      </c>
      <c r="B74" s="405" t="s">
        <v>696</v>
      </c>
      <c r="C74" s="162" t="s">
        <v>697</v>
      </c>
      <c r="D74" s="162" t="s">
        <v>698</v>
      </c>
      <c r="E74" s="161" t="s">
        <v>699</v>
      </c>
      <c r="F74" s="161"/>
      <c r="G74" s="161"/>
      <c r="H74" s="231"/>
      <c r="I74" s="406">
        <v>200</v>
      </c>
      <c r="J74" s="97"/>
    </row>
    <row r="75" spans="1:10" ht="30" x14ac:dyDescent="0.3">
      <c r="A75" s="156">
        <v>68</v>
      </c>
      <c r="B75" s="405" t="s">
        <v>700</v>
      </c>
      <c r="C75" s="162" t="s">
        <v>701</v>
      </c>
      <c r="D75" s="162" t="s">
        <v>702</v>
      </c>
      <c r="E75" s="161" t="s">
        <v>587</v>
      </c>
      <c r="F75" s="161"/>
      <c r="G75" s="161"/>
      <c r="H75" s="231"/>
      <c r="I75" s="406">
        <v>937.5</v>
      </c>
      <c r="J75" s="97"/>
    </row>
    <row r="76" spans="1:10" x14ac:dyDescent="0.3">
      <c r="A76" s="156"/>
      <c r="B76" s="181"/>
      <c r="C76" s="162"/>
      <c r="D76" s="162"/>
      <c r="E76" s="161"/>
      <c r="F76" s="161"/>
      <c r="G76" s="161"/>
      <c r="H76" s="231"/>
      <c r="I76" s="406"/>
      <c r="J76" s="97"/>
    </row>
    <row r="77" spans="1:10" x14ac:dyDescent="0.3">
      <c r="A77" s="156"/>
      <c r="B77" s="181"/>
      <c r="C77" s="162"/>
      <c r="D77" s="162"/>
      <c r="E77" s="161"/>
      <c r="F77" s="161"/>
      <c r="G77" s="161"/>
      <c r="H77" s="231"/>
      <c r="I77" s="406"/>
      <c r="J77" s="97"/>
    </row>
    <row r="78" spans="1:10" x14ac:dyDescent="0.3">
      <c r="A78" s="156" t="s">
        <v>273</v>
      </c>
      <c r="B78" s="181"/>
      <c r="C78" s="162"/>
      <c r="D78" s="162"/>
      <c r="E78" s="161"/>
      <c r="F78" s="161"/>
      <c r="G78" s="232"/>
      <c r="H78" s="237" t="s">
        <v>398</v>
      </c>
      <c r="I78" s="407">
        <f>SUM(I9:I77)</f>
        <v>247285.94</v>
      </c>
      <c r="J78" s="97"/>
    </row>
    <row r="80" spans="1:10" x14ac:dyDescent="0.3">
      <c r="A80" s="168" t="s">
        <v>428</v>
      </c>
    </row>
    <row r="82" spans="1:12" x14ac:dyDescent="0.3">
      <c r="B82" s="170" t="s">
        <v>107</v>
      </c>
      <c r="F82" s="171"/>
    </row>
    <row r="83" spans="1:12" x14ac:dyDescent="0.3">
      <c r="F83" s="169"/>
      <c r="I83" s="169"/>
      <c r="J83" s="169"/>
      <c r="K83" s="169"/>
      <c r="L83" s="169"/>
    </row>
    <row r="84" spans="1:12" x14ac:dyDescent="0.3">
      <c r="C84" s="172"/>
      <c r="F84" s="172"/>
      <c r="G84" s="172"/>
      <c r="H84" s="175"/>
      <c r="I84" s="173"/>
      <c r="J84" s="169"/>
      <c r="K84" s="169"/>
      <c r="L84" s="169"/>
    </row>
    <row r="85" spans="1:12" x14ac:dyDescent="0.3">
      <c r="A85" s="169"/>
      <c r="C85" s="174" t="s">
        <v>263</v>
      </c>
      <c r="F85" s="175" t="s">
        <v>268</v>
      </c>
      <c r="G85" s="174"/>
      <c r="H85" s="174"/>
      <c r="I85" s="173"/>
      <c r="J85" s="169"/>
      <c r="K85" s="169"/>
      <c r="L85" s="169"/>
    </row>
    <row r="86" spans="1:12" x14ac:dyDescent="0.3">
      <c r="A86" s="169"/>
      <c r="C86" s="176" t="s">
        <v>139</v>
      </c>
      <c r="F86" s="168" t="s">
        <v>264</v>
      </c>
      <c r="I86" s="169"/>
      <c r="J86" s="169"/>
      <c r="K86" s="169"/>
      <c r="L86" s="169"/>
    </row>
    <row r="87" spans="1:12" s="169" customFormat="1" x14ac:dyDescent="0.3">
      <c r="B87" s="168"/>
      <c r="C87" s="176"/>
      <c r="G87" s="176"/>
      <c r="H87" s="176"/>
    </row>
    <row r="88" spans="1:12" s="169" customFormat="1" ht="12.75" x14ac:dyDescent="0.2"/>
    <row r="89" spans="1:12" s="169" customFormat="1" ht="12.75" x14ac:dyDescent="0.2"/>
    <row r="90" spans="1:12" s="169" customFormat="1" ht="12.75" x14ac:dyDescent="0.2"/>
    <row r="91" spans="1:12" s="16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78"/>
  </dataValidations>
  <printOptions gridLines="1"/>
  <pageMargins left="0.7" right="0.7" top="0.75" bottom="0.75" header="0.3" footer="0.3"/>
  <pageSetup scale="54" fitToHeight="0" orientation="landscape" r:id="rId1"/>
  <ignoredErrors>
    <ignoredError sqref="D9 D10:D75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F14" sqref="F14"/>
    </sheetView>
  </sheetViews>
  <sheetFormatPr defaultRowHeight="12.75" x14ac:dyDescent="0.2"/>
  <cols>
    <col min="1" max="1" width="7.28515625" style="184" customWidth="1"/>
    <col min="2" max="2" width="57.28515625" style="184" customWidth="1"/>
    <col min="3" max="3" width="24.140625" style="184" customWidth="1"/>
    <col min="4" max="16384" width="9.140625" style="184"/>
  </cols>
  <sheetData>
    <row r="1" spans="1:3" s="6" customFormat="1" ht="18.75" customHeight="1" x14ac:dyDescent="0.3">
      <c r="A1" s="596" t="s">
        <v>494</v>
      </c>
      <c r="B1" s="596"/>
      <c r="C1" s="338" t="s">
        <v>109</v>
      </c>
    </row>
    <row r="2" spans="1:3" s="6" customFormat="1" ht="15" x14ac:dyDescent="0.3">
      <c r="A2" s="596"/>
      <c r="B2" s="596"/>
      <c r="C2" s="335" t="str">
        <f>'ფორმა N1'!L2</f>
        <v>01/01/2017-12/31/2017</v>
      </c>
    </row>
    <row r="3" spans="1:3" s="6" customFormat="1" ht="15" x14ac:dyDescent="0.3">
      <c r="A3" s="372" t="s">
        <v>140</v>
      </c>
      <c r="B3" s="336"/>
      <c r="C3" s="337"/>
    </row>
    <row r="4" spans="1:3" s="6" customFormat="1" ht="15" x14ac:dyDescent="0.3">
      <c r="A4" s="106"/>
      <c r="B4" s="336"/>
      <c r="C4" s="337"/>
    </row>
    <row r="5" spans="1:3" s="20" customFormat="1" ht="15" x14ac:dyDescent="0.3">
      <c r="A5" s="597" t="s">
        <v>269</v>
      </c>
      <c r="B5" s="597"/>
      <c r="C5" s="106"/>
    </row>
    <row r="6" spans="1:3" s="20" customFormat="1" ht="15" x14ac:dyDescent="0.3">
      <c r="A6" s="598" t="str">
        <f>'ფორმა N1'!A5</f>
        <v>მპგ „ერთიანი ნაციონალური მოძრაობა“</v>
      </c>
      <c r="B6" s="598"/>
      <c r="C6" s="106"/>
    </row>
    <row r="7" spans="1:3" x14ac:dyDescent="0.2">
      <c r="A7" s="373"/>
      <c r="B7" s="373"/>
      <c r="C7" s="373"/>
    </row>
    <row r="8" spans="1:3" x14ac:dyDescent="0.2">
      <c r="A8" s="373"/>
      <c r="B8" s="373"/>
      <c r="C8" s="373"/>
    </row>
    <row r="9" spans="1:3" ht="30" customHeight="1" x14ac:dyDescent="0.2">
      <c r="A9" s="374" t="s">
        <v>64</v>
      </c>
      <c r="B9" s="374" t="s">
        <v>11</v>
      </c>
      <c r="C9" s="375" t="s">
        <v>9</v>
      </c>
    </row>
    <row r="10" spans="1:3" ht="15" x14ac:dyDescent="0.3">
      <c r="A10" s="376">
        <v>1</v>
      </c>
      <c r="B10" s="377" t="s">
        <v>57</v>
      </c>
      <c r="C10" s="390">
        <f>'ფორმა N4'!D11+ 'ფორმა N5'!D9+'ფორმა N6'!D10</f>
        <v>3264375.7800000003</v>
      </c>
    </row>
    <row r="11" spans="1:3" ht="15" x14ac:dyDescent="0.3">
      <c r="A11" s="378">
        <v>1.1000000000000001</v>
      </c>
      <c r="B11" s="377" t="s">
        <v>495</v>
      </c>
      <c r="C11" s="391">
        <f>'ფორმა N4'!D39+'ფორმა N5'!D37</f>
        <v>416171.58999999997</v>
      </c>
    </row>
    <row r="12" spans="1:3" ht="15" x14ac:dyDescent="0.3">
      <c r="A12" s="379" t="s">
        <v>30</v>
      </c>
      <c r="B12" s="377" t="s">
        <v>496</v>
      </c>
      <c r="C12" s="391">
        <f>'ფორმა N4'!D40+'ფორმა N5'!D38</f>
        <v>232771.83</v>
      </c>
    </row>
    <row r="13" spans="1:3" ht="15" x14ac:dyDescent="0.3">
      <c r="A13" s="378">
        <v>1.2</v>
      </c>
      <c r="B13" s="377" t="s">
        <v>58</v>
      </c>
      <c r="C13" s="391">
        <f>'ფორმა N4'!D12+'ფორმა N5'!D10</f>
        <v>1549104.1099999999</v>
      </c>
    </row>
    <row r="14" spans="1:3" ht="15" x14ac:dyDescent="0.3">
      <c r="A14" s="378">
        <v>1.3</v>
      </c>
      <c r="B14" s="377" t="s">
        <v>497</v>
      </c>
      <c r="C14" s="391">
        <f>'ფორმა N4'!D17+'ფორმა N5'!D17+'ფორმა N6'!D17</f>
        <v>18148.099999999999</v>
      </c>
    </row>
    <row r="15" spans="1:3" ht="15" x14ac:dyDescent="0.2">
      <c r="A15" s="595"/>
      <c r="B15" s="595"/>
      <c r="C15" s="595"/>
    </row>
    <row r="16" spans="1:3" ht="30" customHeight="1" x14ac:dyDescent="0.2">
      <c r="A16" s="374" t="s">
        <v>64</v>
      </c>
      <c r="B16" s="374" t="s">
        <v>244</v>
      </c>
      <c r="C16" s="375" t="s">
        <v>67</v>
      </c>
    </row>
    <row r="17" spans="1:4" ht="15" x14ac:dyDescent="0.3">
      <c r="A17" s="376">
        <v>2</v>
      </c>
      <c r="B17" s="377" t="s">
        <v>498</v>
      </c>
      <c r="C17" s="542">
        <f>'ფორმა N2'!D9+'ფორმა N2'!C26+'ფორმა N3'!D9+'ფორმა N3'!C26</f>
        <v>3338758.17</v>
      </c>
    </row>
    <row r="18" spans="1:4" ht="15" x14ac:dyDescent="0.3">
      <c r="A18" s="380">
        <v>2.1</v>
      </c>
      <c r="B18" s="377" t="s">
        <v>499</v>
      </c>
      <c r="C18" s="377">
        <f>'ფორმა N2'!D17+'ფორმა N3'!D17</f>
        <v>2262363</v>
      </c>
    </row>
    <row r="19" spans="1:4" ht="15" x14ac:dyDescent="0.3">
      <c r="A19" s="380">
        <v>2.2000000000000002</v>
      </c>
      <c r="B19" s="377" t="s">
        <v>500</v>
      </c>
      <c r="C19" s="377">
        <f>'ფორმა N2'!D18+'ფორმა N3'!D18</f>
        <v>170733</v>
      </c>
    </row>
    <row r="20" spans="1:4" ht="15" x14ac:dyDescent="0.3">
      <c r="A20" s="380">
        <v>2.2999999999999998</v>
      </c>
      <c r="B20" s="377" t="s">
        <v>501</v>
      </c>
      <c r="C20" s="381">
        <f>SUM(C21:C25)</f>
        <v>154602.16999999998</v>
      </c>
    </row>
    <row r="21" spans="1:4" ht="15" x14ac:dyDescent="0.3">
      <c r="A21" s="379" t="s">
        <v>502</v>
      </c>
      <c r="B21" s="382" t="s">
        <v>503</v>
      </c>
      <c r="C21" s="377">
        <f>'ფორმა N2'!D13+'ფორმა N3'!D13</f>
        <v>117623.49</v>
      </c>
    </row>
    <row r="22" spans="1:4" ht="15" x14ac:dyDescent="0.3">
      <c r="A22" s="379" t="s">
        <v>504</v>
      </c>
      <c r="B22" s="382" t="s">
        <v>505</v>
      </c>
      <c r="C22" s="377">
        <f>'ფორმა N2'!C27+'ფორმა N3'!C27</f>
        <v>26527</v>
      </c>
    </row>
    <row r="23" spans="1:4" ht="15" x14ac:dyDescent="0.3">
      <c r="A23" s="379" t="s">
        <v>506</v>
      </c>
      <c r="B23" s="382" t="s">
        <v>507</v>
      </c>
      <c r="C23" s="377">
        <f>'ფორმა N2'!D14+'ფორმა N3'!D14</f>
        <v>0</v>
      </c>
    </row>
    <row r="24" spans="1:4" ht="15" x14ac:dyDescent="0.3">
      <c r="A24" s="379" t="s">
        <v>508</v>
      </c>
      <c r="B24" s="382" t="s">
        <v>509</v>
      </c>
      <c r="C24" s="377">
        <f>'ფორმა N2'!C31+'ფორმა N3'!C31</f>
        <v>10451.68</v>
      </c>
    </row>
    <row r="25" spans="1:4" ht="15" x14ac:dyDescent="0.3">
      <c r="A25" s="379" t="s">
        <v>510</v>
      </c>
      <c r="B25" s="382" t="s">
        <v>511</v>
      </c>
      <c r="C25" s="377">
        <f>'ფორმა N2'!D11+'ფორმა N3'!D11</f>
        <v>0</v>
      </c>
    </row>
    <row r="26" spans="1:4" ht="15" x14ac:dyDescent="0.3">
      <c r="A26" s="389"/>
      <c r="B26" s="388"/>
      <c r="C26" s="387"/>
    </row>
    <row r="27" spans="1:4" ht="15" x14ac:dyDescent="0.3">
      <c r="A27" s="389"/>
      <c r="B27" s="388"/>
      <c r="C27" s="387"/>
    </row>
    <row r="28" spans="1:4" ht="15" x14ac:dyDescent="0.3">
      <c r="A28" s="20"/>
      <c r="B28" s="20"/>
      <c r="C28" s="20"/>
      <c r="D28" s="386"/>
    </row>
    <row r="29" spans="1:4" ht="15" x14ac:dyDescent="0.3">
      <c r="A29" s="182" t="s">
        <v>107</v>
      </c>
      <c r="B29" s="20"/>
      <c r="C29" s="20"/>
      <c r="D29" s="386"/>
    </row>
    <row r="30" spans="1:4" ht="15" x14ac:dyDescent="0.3">
      <c r="A30" s="20"/>
      <c r="B30" s="20"/>
      <c r="C30" s="20"/>
      <c r="D30" s="386"/>
    </row>
    <row r="31" spans="1:4" ht="15" x14ac:dyDescent="0.3">
      <c r="A31" s="20"/>
      <c r="B31" s="20"/>
      <c r="C31" s="20"/>
      <c r="D31" s="385"/>
    </row>
    <row r="32" spans="1:4" ht="15" x14ac:dyDescent="0.3">
      <c r="B32" s="182" t="s">
        <v>266</v>
      </c>
      <c r="C32" s="20"/>
      <c r="D32" s="385"/>
    </row>
    <row r="33" spans="2:4" ht="15" x14ac:dyDescent="0.3">
      <c r="B33" s="20" t="s">
        <v>265</v>
      </c>
      <c r="C33" s="20"/>
      <c r="D33" s="385"/>
    </row>
    <row r="34" spans="2:4" x14ac:dyDescent="0.2">
      <c r="B34" s="384" t="s">
        <v>139</v>
      </c>
      <c r="D34" s="383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57">
        <v>40907</v>
      </c>
      <c r="C2" t="s">
        <v>200</v>
      </c>
      <c r="E2" t="s">
        <v>231</v>
      </c>
      <c r="G2" s="58" t="s">
        <v>236</v>
      </c>
    </row>
    <row r="3" spans="1:7" ht="15" x14ac:dyDescent="0.2">
      <c r="A3" s="57">
        <v>40908</v>
      </c>
      <c r="C3" t="s">
        <v>201</v>
      </c>
      <c r="E3" t="s">
        <v>232</v>
      </c>
      <c r="G3" s="58" t="s">
        <v>237</v>
      </c>
    </row>
    <row r="4" spans="1:7" ht="15" x14ac:dyDescent="0.2">
      <c r="A4" s="57">
        <v>40909</v>
      </c>
      <c r="C4" t="s">
        <v>202</v>
      </c>
      <c r="E4" t="s">
        <v>233</v>
      </c>
      <c r="G4" s="58" t="s">
        <v>238</v>
      </c>
    </row>
    <row r="5" spans="1:7" x14ac:dyDescent="0.2">
      <c r="A5" s="57">
        <v>40910</v>
      </c>
      <c r="C5" t="s">
        <v>203</v>
      </c>
      <c r="E5" t="s">
        <v>234</v>
      </c>
    </row>
    <row r="6" spans="1:7" x14ac:dyDescent="0.2">
      <c r="A6" s="57">
        <v>40911</v>
      </c>
      <c r="C6" t="s">
        <v>204</v>
      </c>
    </row>
    <row r="7" spans="1:7" x14ac:dyDescent="0.2">
      <c r="A7" s="57">
        <v>40912</v>
      </c>
      <c r="C7" t="s">
        <v>205</v>
      </c>
    </row>
    <row r="8" spans="1:7" x14ac:dyDescent="0.2">
      <c r="A8" s="57">
        <v>40913</v>
      </c>
      <c r="C8" t="s">
        <v>206</v>
      </c>
    </row>
    <row r="9" spans="1:7" x14ac:dyDescent="0.2">
      <c r="A9" s="57">
        <v>40914</v>
      </c>
      <c r="C9" t="s">
        <v>207</v>
      </c>
    </row>
    <row r="10" spans="1:7" x14ac:dyDescent="0.2">
      <c r="A10" s="57">
        <v>40915</v>
      </c>
      <c r="C10" t="s">
        <v>208</v>
      </c>
    </row>
    <row r="11" spans="1:7" x14ac:dyDescent="0.2">
      <c r="A11" s="57">
        <v>40916</v>
      </c>
      <c r="C11" t="s">
        <v>209</v>
      </c>
    </row>
    <row r="12" spans="1:7" x14ac:dyDescent="0.2">
      <c r="A12" s="57">
        <v>40917</v>
      </c>
      <c r="C12" t="s">
        <v>210</v>
      </c>
    </row>
    <row r="13" spans="1:7" x14ac:dyDescent="0.2">
      <c r="A13" s="57">
        <v>40918</v>
      </c>
      <c r="C13" t="s">
        <v>211</v>
      </c>
    </row>
    <row r="14" spans="1:7" x14ac:dyDescent="0.2">
      <c r="A14" s="57">
        <v>40919</v>
      </c>
      <c r="C14" t="s">
        <v>212</v>
      </c>
    </row>
    <row r="15" spans="1:7" x14ac:dyDescent="0.2">
      <c r="A15" s="57">
        <v>40920</v>
      </c>
      <c r="C15" t="s">
        <v>213</v>
      </c>
    </row>
    <row r="16" spans="1:7" x14ac:dyDescent="0.2">
      <c r="A16" s="57">
        <v>40921</v>
      </c>
      <c r="C16" t="s">
        <v>214</v>
      </c>
    </row>
    <row r="17" spans="1:3" x14ac:dyDescent="0.2">
      <c r="A17" s="57">
        <v>40922</v>
      </c>
      <c r="C17" t="s">
        <v>215</v>
      </c>
    </row>
    <row r="18" spans="1:3" x14ac:dyDescent="0.2">
      <c r="A18" s="57">
        <v>40923</v>
      </c>
      <c r="C18" t="s">
        <v>216</v>
      </c>
    </row>
    <row r="19" spans="1:3" x14ac:dyDescent="0.2">
      <c r="A19" s="57">
        <v>40924</v>
      </c>
      <c r="C19" t="s">
        <v>217</v>
      </c>
    </row>
    <row r="20" spans="1:3" x14ac:dyDescent="0.2">
      <c r="A20" s="57">
        <v>40925</v>
      </c>
      <c r="C20" t="s">
        <v>218</v>
      </c>
    </row>
    <row r="21" spans="1:3" x14ac:dyDescent="0.2">
      <c r="A21" s="57">
        <v>40926</v>
      </c>
    </row>
    <row r="22" spans="1:3" x14ac:dyDescent="0.2">
      <c r="A22" s="57">
        <v>40927</v>
      </c>
    </row>
    <row r="23" spans="1:3" x14ac:dyDescent="0.2">
      <c r="A23" s="57">
        <v>40928</v>
      </c>
    </row>
    <row r="24" spans="1:3" x14ac:dyDescent="0.2">
      <c r="A24" s="57">
        <v>40929</v>
      </c>
    </row>
    <row r="25" spans="1:3" x14ac:dyDescent="0.2">
      <c r="A25" s="57">
        <v>40930</v>
      </c>
    </row>
    <row r="26" spans="1:3" x14ac:dyDescent="0.2">
      <c r="A26" s="57">
        <v>40931</v>
      </c>
    </row>
    <row r="27" spans="1:3" x14ac:dyDescent="0.2">
      <c r="A27" s="57">
        <v>40932</v>
      </c>
    </row>
    <row r="28" spans="1:3" x14ac:dyDescent="0.2">
      <c r="A28" s="57">
        <v>40933</v>
      </c>
    </row>
    <row r="29" spans="1:3" x14ac:dyDescent="0.2">
      <c r="A29" s="57">
        <v>40934</v>
      </c>
    </row>
    <row r="30" spans="1:3" x14ac:dyDescent="0.2">
      <c r="A30" s="57">
        <v>40935</v>
      </c>
    </row>
    <row r="31" spans="1:3" x14ac:dyDescent="0.2">
      <c r="A31" s="57">
        <v>40936</v>
      </c>
    </row>
    <row r="32" spans="1:3" x14ac:dyDescent="0.2">
      <c r="A32" s="57">
        <v>40937</v>
      </c>
    </row>
    <row r="33" spans="1:1" x14ac:dyDescent="0.2">
      <c r="A33" s="57">
        <v>40938</v>
      </c>
    </row>
    <row r="34" spans="1:1" x14ac:dyDescent="0.2">
      <c r="A34" s="57">
        <v>40939</v>
      </c>
    </row>
    <row r="35" spans="1:1" x14ac:dyDescent="0.2">
      <c r="A35" s="57">
        <v>40941</v>
      </c>
    </row>
    <row r="36" spans="1:1" x14ac:dyDescent="0.2">
      <c r="A36" s="57">
        <v>40942</v>
      </c>
    </row>
    <row r="37" spans="1:1" x14ac:dyDescent="0.2">
      <c r="A37" s="57">
        <v>40943</v>
      </c>
    </row>
    <row r="38" spans="1:1" x14ac:dyDescent="0.2">
      <c r="A38" s="57">
        <v>40944</v>
      </c>
    </row>
    <row r="39" spans="1:1" x14ac:dyDescent="0.2">
      <c r="A39" s="57">
        <v>40945</v>
      </c>
    </row>
    <row r="40" spans="1:1" x14ac:dyDescent="0.2">
      <c r="A40" s="57">
        <v>40946</v>
      </c>
    </row>
    <row r="41" spans="1:1" x14ac:dyDescent="0.2">
      <c r="A41" s="57">
        <v>40947</v>
      </c>
    </row>
    <row r="42" spans="1:1" x14ac:dyDescent="0.2">
      <c r="A42" s="57">
        <v>40948</v>
      </c>
    </row>
    <row r="43" spans="1:1" x14ac:dyDescent="0.2">
      <c r="A43" s="57">
        <v>40949</v>
      </c>
    </row>
    <row r="44" spans="1:1" x14ac:dyDescent="0.2">
      <c r="A44" s="57">
        <v>40950</v>
      </c>
    </row>
    <row r="45" spans="1:1" x14ac:dyDescent="0.2">
      <c r="A45" s="57">
        <v>40951</v>
      </c>
    </row>
    <row r="46" spans="1:1" x14ac:dyDescent="0.2">
      <c r="A46" s="57">
        <v>40952</v>
      </c>
    </row>
    <row r="47" spans="1:1" x14ac:dyDescent="0.2">
      <c r="A47" s="57">
        <v>40953</v>
      </c>
    </row>
    <row r="48" spans="1:1" x14ac:dyDescent="0.2">
      <c r="A48" s="57">
        <v>40954</v>
      </c>
    </row>
    <row r="49" spans="1:1" x14ac:dyDescent="0.2">
      <c r="A49" s="57">
        <v>40955</v>
      </c>
    </row>
    <row r="50" spans="1:1" x14ac:dyDescent="0.2">
      <c r="A50" s="57">
        <v>40956</v>
      </c>
    </row>
    <row r="51" spans="1:1" x14ac:dyDescent="0.2">
      <c r="A51" s="57">
        <v>40957</v>
      </c>
    </row>
    <row r="52" spans="1:1" x14ac:dyDescent="0.2">
      <c r="A52" s="57">
        <v>40958</v>
      </c>
    </row>
    <row r="53" spans="1:1" x14ac:dyDescent="0.2">
      <c r="A53" s="57">
        <v>40959</v>
      </c>
    </row>
    <row r="54" spans="1:1" x14ac:dyDescent="0.2">
      <c r="A54" s="57">
        <v>40960</v>
      </c>
    </row>
    <row r="55" spans="1:1" x14ac:dyDescent="0.2">
      <c r="A55" s="57">
        <v>40961</v>
      </c>
    </row>
    <row r="56" spans="1:1" x14ac:dyDescent="0.2">
      <c r="A56" s="57">
        <v>40962</v>
      </c>
    </row>
    <row r="57" spans="1:1" x14ac:dyDescent="0.2">
      <c r="A57" s="57">
        <v>40963</v>
      </c>
    </row>
    <row r="58" spans="1:1" x14ac:dyDescent="0.2">
      <c r="A58" s="57">
        <v>40964</v>
      </c>
    </row>
    <row r="59" spans="1:1" x14ac:dyDescent="0.2">
      <c r="A59" s="57">
        <v>40965</v>
      </c>
    </row>
    <row r="60" spans="1:1" x14ac:dyDescent="0.2">
      <c r="A60" s="57">
        <v>40966</v>
      </c>
    </row>
    <row r="61" spans="1:1" x14ac:dyDescent="0.2">
      <c r="A61" s="57">
        <v>40967</v>
      </c>
    </row>
    <row r="62" spans="1:1" x14ac:dyDescent="0.2">
      <c r="A62" s="57">
        <v>40968</v>
      </c>
    </row>
    <row r="63" spans="1:1" x14ac:dyDescent="0.2">
      <c r="A63" s="57">
        <v>40969</v>
      </c>
    </row>
    <row r="64" spans="1:1" x14ac:dyDescent="0.2">
      <c r="A64" s="57">
        <v>40970</v>
      </c>
    </row>
    <row r="65" spans="1:1" x14ac:dyDescent="0.2">
      <c r="A65" s="57">
        <v>40971</v>
      </c>
    </row>
    <row r="66" spans="1:1" x14ac:dyDescent="0.2">
      <c r="A66" s="57">
        <v>40972</v>
      </c>
    </row>
    <row r="67" spans="1:1" x14ac:dyDescent="0.2">
      <c r="A67" s="57">
        <v>40973</v>
      </c>
    </row>
    <row r="68" spans="1:1" x14ac:dyDescent="0.2">
      <c r="A68" s="57">
        <v>40974</v>
      </c>
    </row>
    <row r="69" spans="1:1" x14ac:dyDescent="0.2">
      <c r="A69" s="57">
        <v>40975</v>
      </c>
    </row>
    <row r="70" spans="1:1" x14ac:dyDescent="0.2">
      <c r="A70" s="57">
        <v>40976</v>
      </c>
    </row>
    <row r="71" spans="1:1" x14ac:dyDescent="0.2">
      <c r="A71" s="57">
        <v>40977</v>
      </c>
    </row>
    <row r="72" spans="1:1" x14ac:dyDescent="0.2">
      <c r="A72" s="57">
        <v>40978</v>
      </c>
    </row>
    <row r="73" spans="1:1" x14ac:dyDescent="0.2">
      <c r="A73" s="57">
        <v>40979</v>
      </c>
    </row>
    <row r="74" spans="1:1" x14ac:dyDescent="0.2">
      <c r="A74" s="57">
        <v>40980</v>
      </c>
    </row>
    <row r="75" spans="1:1" x14ac:dyDescent="0.2">
      <c r="A75" s="57">
        <v>40981</v>
      </c>
    </row>
    <row r="76" spans="1:1" x14ac:dyDescent="0.2">
      <c r="A76" s="57">
        <v>40982</v>
      </c>
    </row>
    <row r="77" spans="1:1" x14ac:dyDescent="0.2">
      <c r="A77" s="57">
        <v>40983</v>
      </c>
    </row>
    <row r="78" spans="1:1" x14ac:dyDescent="0.2">
      <c r="A78" s="57">
        <v>40984</v>
      </c>
    </row>
    <row r="79" spans="1:1" x14ac:dyDescent="0.2">
      <c r="A79" s="57">
        <v>40985</v>
      </c>
    </row>
    <row r="80" spans="1:1" x14ac:dyDescent="0.2">
      <c r="A80" s="57">
        <v>40986</v>
      </c>
    </row>
    <row r="81" spans="1:1" x14ac:dyDescent="0.2">
      <c r="A81" s="57">
        <v>40987</v>
      </c>
    </row>
    <row r="82" spans="1:1" x14ac:dyDescent="0.2">
      <c r="A82" s="57">
        <v>40988</v>
      </c>
    </row>
    <row r="83" spans="1:1" x14ac:dyDescent="0.2">
      <c r="A83" s="57">
        <v>40989</v>
      </c>
    </row>
    <row r="84" spans="1:1" x14ac:dyDescent="0.2">
      <c r="A84" s="57">
        <v>40990</v>
      </c>
    </row>
    <row r="85" spans="1:1" x14ac:dyDescent="0.2">
      <c r="A85" s="57">
        <v>40991</v>
      </c>
    </row>
    <row r="86" spans="1:1" x14ac:dyDescent="0.2">
      <c r="A86" s="57">
        <v>40992</v>
      </c>
    </row>
    <row r="87" spans="1:1" x14ac:dyDescent="0.2">
      <c r="A87" s="57">
        <v>40993</v>
      </c>
    </row>
    <row r="88" spans="1:1" x14ac:dyDescent="0.2">
      <c r="A88" s="57">
        <v>40994</v>
      </c>
    </row>
    <row r="89" spans="1:1" x14ac:dyDescent="0.2">
      <c r="A89" s="57">
        <v>40995</v>
      </c>
    </row>
    <row r="90" spans="1:1" x14ac:dyDescent="0.2">
      <c r="A90" s="57">
        <v>40996</v>
      </c>
    </row>
    <row r="91" spans="1:1" x14ac:dyDescent="0.2">
      <c r="A91" s="57">
        <v>40997</v>
      </c>
    </row>
    <row r="92" spans="1:1" x14ac:dyDescent="0.2">
      <c r="A92" s="57">
        <v>40998</v>
      </c>
    </row>
    <row r="93" spans="1:1" x14ac:dyDescent="0.2">
      <c r="A93" s="57">
        <v>40999</v>
      </c>
    </row>
    <row r="94" spans="1:1" x14ac:dyDescent="0.2">
      <c r="A94" s="57">
        <v>41000</v>
      </c>
    </row>
    <row r="95" spans="1:1" x14ac:dyDescent="0.2">
      <c r="A95" s="57">
        <v>41001</v>
      </c>
    </row>
    <row r="96" spans="1:1" x14ac:dyDescent="0.2">
      <c r="A96" s="57">
        <v>41002</v>
      </c>
    </row>
    <row r="97" spans="1:1" x14ac:dyDescent="0.2">
      <c r="A97" s="57">
        <v>41003</v>
      </c>
    </row>
    <row r="98" spans="1:1" x14ac:dyDescent="0.2">
      <c r="A98" s="57">
        <v>41004</v>
      </c>
    </row>
    <row r="99" spans="1:1" x14ac:dyDescent="0.2">
      <c r="A99" s="57">
        <v>41005</v>
      </c>
    </row>
    <row r="100" spans="1:1" x14ac:dyDescent="0.2">
      <c r="A100" s="57">
        <v>41006</v>
      </c>
    </row>
    <row r="101" spans="1:1" x14ac:dyDescent="0.2">
      <c r="A101" s="57">
        <v>41007</v>
      </c>
    </row>
    <row r="102" spans="1:1" x14ac:dyDescent="0.2">
      <c r="A102" s="57">
        <v>41008</v>
      </c>
    </row>
    <row r="103" spans="1:1" x14ac:dyDescent="0.2">
      <c r="A103" s="57">
        <v>41009</v>
      </c>
    </row>
    <row r="104" spans="1:1" x14ac:dyDescent="0.2">
      <c r="A104" s="57">
        <v>41010</v>
      </c>
    </row>
    <row r="105" spans="1:1" x14ac:dyDescent="0.2">
      <c r="A105" s="57">
        <v>41011</v>
      </c>
    </row>
    <row r="106" spans="1:1" x14ac:dyDescent="0.2">
      <c r="A106" s="57">
        <v>41012</v>
      </c>
    </row>
    <row r="107" spans="1:1" x14ac:dyDescent="0.2">
      <c r="A107" s="57">
        <v>41013</v>
      </c>
    </row>
    <row r="108" spans="1:1" x14ac:dyDescent="0.2">
      <c r="A108" s="57">
        <v>41014</v>
      </c>
    </row>
    <row r="109" spans="1:1" x14ac:dyDescent="0.2">
      <c r="A109" s="57">
        <v>41015</v>
      </c>
    </row>
    <row r="110" spans="1:1" x14ac:dyDescent="0.2">
      <c r="A110" s="57">
        <v>41016</v>
      </c>
    </row>
    <row r="111" spans="1:1" x14ac:dyDescent="0.2">
      <c r="A111" s="57">
        <v>41017</v>
      </c>
    </row>
    <row r="112" spans="1:1" x14ac:dyDescent="0.2">
      <c r="A112" s="57">
        <v>41018</v>
      </c>
    </row>
    <row r="113" spans="1:1" x14ac:dyDescent="0.2">
      <c r="A113" s="57">
        <v>41019</v>
      </c>
    </row>
    <row r="114" spans="1:1" x14ac:dyDescent="0.2">
      <c r="A114" s="57">
        <v>41020</v>
      </c>
    </row>
    <row r="115" spans="1:1" x14ac:dyDescent="0.2">
      <c r="A115" s="57">
        <v>41021</v>
      </c>
    </row>
    <row r="116" spans="1:1" x14ac:dyDescent="0.2">
      <c r="A116" s="57">
        <v>41022</v>
      </c>
    </row>
    <row r="117" spans="1:1" x14ac:dyDescent="0.2">
      <c r="A117" s="57">
        <v>41023</v>
      </c>
    </row>
    <row r="118" spans="1:1" x14ac:dyDescent="0.2">
      <c r="A118" s="57">
        <v>41024</v>
      </c>
    </row>
    <row r="119" spans="1:1" x14ac:dyDescent="0.2">
      <c r="A119" s="57">
        <v>41025</v>
      </c>
    </row>
    <row r="120" spans="1:1" x14ac:dyDescent="0.2">
      <c r="A120" s="57">
        <v>41026</v>
      </c>
    </row>
    <row r="121" spans="1:1" x14ac:dyDescent="0.2">
      <c r="A121" s="57">
        <v>41027</v>
      </c>
    </row>
    <row r="122" spans="1:1" x14ac:dyDescent="0.2">
      <c r="A122" s="57">
        <v>41028</v>
      </c>
    </row>
    <row r="123" spans="1:1" x14ac:dyDescent="0.2">
      <c r="A123" s="57">
        <v>41029</v>
      </c>
    </row>
    <row r="124" spans="1:1" x14ac:dyDescent="0.2">
      <c r="A124" s="57">
        <v>41030</v>
      </c>
    </row>
    <row r="125" spans="1:1" x14ac:dyDescent="0.2">
      <c r="A125" s="57">
        <v>41031</v>
      </c>
    </row>
    <row r="126" spans="1:1" x14ac:dyDescent="0.2">
      <c r="A126" s="57">
        <v>41032</v>
      </c>
    </row>
    <row r="127" spans="1:1" x14ac:dyDescent="0.2">
      <c r="A127" s="57">
        <v>41033</v>
      </c>
    </row>
    <row r="128" spans="1:1" x14ac:dyDescent="0.2">
      <c r="A128" s="57">
        <v>41034</v>
      </c>
    </row>
    <row r="129" spans="1:1" x14ac:dyDescent="0.2">
      <c r="A129" s="57">
        <v>41035</v>
      </c>
    </row>
    <row r="130" spans="1:1" x14ac:dyDescent="0.2">
      <c r="A130" s="57">
        <v>41036</v>
      </c>
    </row>
    <row r="131" spans="1:1" x14ac:dyDescent="0.2">
      <c r="A131" s="57">
        <v>41037</v>
      </c>
    </row>
    <row r="132" spans="1:1" x14ac:dyDescent="0.2">
      <c r="A132" s="57">
        <v>41038</v>
      </c>
    </row>
    <row r="133" spans="1:1" x14ac:dyDescent="0.2">
      <c r="A133" s="57">
        <v>41039</v>
      </c>
    </row>
    <row r="134" spans="1:1" x14ac:dyDescent="0.2">
      <c r="A134" s="57">
        <v>41040</v>
      </c>
    </row>
    <row r="135" spans="1:1" x14ac:dyDescent="0.2">
      <c r="A135" s="57">
        <v>41041</v>
      </c>
    </row>
    <row r="136" spans="1:1" x14ac:dyDescent="0.2">
      <c r="A136" s="57">
        <v>41042</v>
      </c>
    </row>
    <row r="137" spans="1:1" x14ac:dyDescent="0.2">
      <c r="A137" s="57">
        <v>41043</v>
      </c>
    </row>
    <row r="138" spans="1:1" x14ac:dyDescent="0.2">
      <c r="A138" s="57">
        <v>41044</v>
      </c>
    </row>
    <row r="139" spans="1:1" x14ac:dyDescent="0.2">
      <c r="A139" s="57">
        <v>41045</v>
      </c>
    </row>
    <row r="140" spans="1:1" x14ac:dyDescent="0.2">
      <c r="A140" s="57">
        <v>41046</v>
      </c>
    </row>
    <row r="141" spans="1:1" x14ac:dyDescent="0.2">
      <c r="A141" s="57">
        <v>41047</v>
      </c>
    </row>
    <row r="142" spans="1:1" x14ac:dyDescent="0.2">
      <c r="A142" s="57">
        <v>41048</v>
      </c>
    </row>
    <row r="143" spans="1:1" x14ac:dyDescent="0.2">
      <c r="A143" s="57">
        <v>41049</v>
      </c>
    </row>
    <row r="144" spans="1:1" x14ac:dyDescent="0.2">
      <c r="A144" s="57">
        <v>41050</v>
      </c>
    </row>
    <row r="145" spans="1:1" x14ac:dyDescent="0.2">
      <c r="A145" s="57">
        <v>41051</v>
      </c>
    </row>
    <row r="146" spans="1:1" x14ac:dyDescent="0.2">
      <c r="A146" s="57">
        <v>41052</v>
      </c>
    </row>
    <row r="147" spans="1:1" x14ac:dyDescent="0.2">
      <c r="A147" s="57">
        <v>41053</v>
      </c>
    </row>
    <row r="148" spans="1:1" x14ac:dyDescent="0.2">
      <c r="A148" s="57">
        <v>41054</v>
      </c>
    </row>
    <row r="149" spans="1:1" x14ac:dyDescent="0.2">
      <c r="A149" s="57">
        <v>41055</v>
      </c>
    </row>
    <row r="150" spans="1:1" x14ac:dyDescent="0.2">
      <c r="A150" s="57">
        <v>41056</v>
      </c>
    </row>
    <row r="151" spans="1:1" x14ac:dyDescent="0.2">
      <c r="A151" s="57">
        <v>41057</v>
      </c>
    </row>
    <row r="152" spans="1:1" x14ac:dyDescent="0.2">
      <c r="A152" s="57">
        <v>41058</v>
      </c>
    </row>
    <row r="153" spans="1:1" x14ac:dyDescent="0.2">
      <c r="A153" s="57">
        <v>41059</v>
      </c>
    </row>
    <row r="154" spans="1:1" x14ac:dyDescent="0.2">
      <c r="A154" s="57">
        <v>41060</v>
      </c>
    </row>
    <row r="155" spans="1:1" x14ac:dyDescent="0.2">
      <c r="A155" s="57">
        <v>41061</v>
      </c>
    </row>
    <row r="156" spans="1:1" x14ac:dyDescent="0.2">
      <c r="A156" s="57">
        <v>41062</v>
      </c>
    </row>
    <row r="157" spans="1:1" x14ac:dyDescent="0.2">
      <c r="A157" s="57">
        <v>41063</v>
      </c>
    </row>
    <row r="158" spans="1:1" x14ac:dyDescent="0.2">
      <c r="A158" s="57">
        <v>41064</v>
      </c>
    </row>
    <row r="159" spans="1:1" x14ac:dyDescent="0.2">
      <c r="A159" s="57">
        <v>41065</v>
      </c>
    </row>
    <row r="160" spans="1:1" x14ac:dyDescent="0.2">
      <c r="A160" s="57">
        <v>41066</v>
      </c>
    </row>
    <row r="161" spans="1:1" x14ac:dyDescent="0.2">
      <c r="A161" s="57">
        <v>41067</v>
      </c>
    </row>
    <row r="162" spans="1:1" x14ac:dyDescent="0.2">
      <c r="A162" s="57">
        <v>41068</v>
      </c>
    </row>
    <row r="163" spans="1:1" x14ac:dyDescent="0.2">
      <c r="A163" s="57">
        <v>41069</v>
      </c>
    </row>
    <row r="164" spans="1:1" x14ac:dyDescent="0.2">
      <c r="A164" s="57">
        <v>41070</v>
      </c>
    </row>
    <row r="165" spans="1:1" x14ac:dyDescent="0.2">
      <c r="A165" s="57">
        <v>41071</v>
      </c>
    </row>
    <row r="166" spans="1:1" x14ac:dyDescent="0.2">
      <c r="A166" s="57">
        <v>41072</v>
      </c>
    </row>
    <row r="167" spans="1:1" x14ac:dyDescent="0.2">
      <c r="A167" s="57">
        <v>41073</v>
      </c>
    </row>
    <row r="168" spans="1:1" x14ac:dyDescent="0.2">
      <c r="A168" s="57">
        <v>41074</v>
      </c>
    </row>
    <row r="169" spans="1:1" x14ac:dyDescent="0.2">
      <c r="A169" s="57">
        <v>41075</v>
      </c>
    </row>
    <row r="170" spans="1:1" x14ac:dyDescent="0.2">
      <c r="A170" s="57">
        <v>41076</v>
      </c>
    </row>
    <row r="171" spans="1:1" x14ac:dyDescent="0.2">
      <c r="A171" s="57">
        <v>41077</v>
      </c>
    </row>
    <row r="172" spans="1:1" x14ac:dyDescent="0.2">
      <c r="A172" s="57">
        <v>41078</v>
      </c>
    </row>
    <row r="173" spans="1:1" x14ac:dyDescent="0.2">
      <c r="A173" s="57">
        <v>41079</v>
      </c>
    </row>
    <row r="174" spans="1:1" x14ac:dyDescent="0.2">
      <c r="A174" s="57">
        <v>41080</v>
      </c>
    </row>
    <row r="175" spans="1:1" x14ac:dyDescent="0.2">
      <c r="A175" s="57">
        <v>41081</v>
      </c>
    </row>
    <row r="176" spans="1:1" x14ac:dyDescent="0.2">
      <c r="A176" s="57">
        <v>41082</v>
      </c>
    </row>
    <row r="177" spans="1:1" x14ac:dyDescent="0.2">
      <c r="A177" s="57">
        <v>41083</v>
      </c>
    </row>
    <row r="178" spans="1:1" x14ac:dyDescent="0.2">
      <c r="A178" s="57">
        <v>41084</v>
      </c>
    </row>
    <row r="179" spans="1:1" x14ac:dyDescent="0.2">
      <c r="A179" s="57">
        <v>41085</v>
      </c>
    </row>
    <row r="180" spans="1:1" x14ac:dyDescent="0.2">
      <c r="A180" s="57">
        <v>41086</v>
      </c>
    </row>
    <row r="181" spans="1:1" x14ac:dyDescent="0.2">
      <c r="A181" s="57">
        <v>41087</v>
      </c>
    </row>
    <row r="182" spans="1:1" x14ac:dyDescent="0.2">
      <c r="A182" s="57">
        <v>41088</v>
      </c>
    </row>
    <row r="183" spans="1:1" x14ac:dyDescent="0.2">
      <c r="A183" s="57">
        <v>41089</v>
      </c>
    </row>
    <row r="184" spans="1:1" x14ac:dyDescent="0.2">
      <c r="A184" s="57">
        <v>41090</v>
      </c>
    </row>
    <row r="185" spans="1:1" x14ac:dyDescent="0.2">
      <c r="A185" s="57">
        <v>41091</v>
      </c>
    </row>
    <row r="186" spans="1:1" x14ac:dyDescent="0.2">
      <c r="A186" s="57">
        <v>41092</v>
      </c>
    </row>
    <row r="187" spans="1:1" x14ac:dyDescent="0.2">
      <c r="A187" s="57">
        <v>41093</v>
      </c>
    </row>
    <row r="188" spans="1:1" x14ac:dyDescent="0.2">
      <c r="A188" s="57">
        <v>41094</v>
      </c>
    </row>
    <row r="189" spans="1:1" x14ac:dyDescent="0.2">
      <c r="A189" s="57">
        <v>41095</v>
      </c>
    </row>
    <row r="190" spans="1:1" x14ac:dyDescent="0.2">
      <c r="A190" s="57">
        <v>41096</v>
      </c>
    </row>
    <row r="191" spans="1:1" x14ac:dyDescent="0.2">
      <c r="A191" s="57">
        <v>41097</v>
      </c>
    </row>
    <row r="192" spans="1:1" x14ac:dyDescent="0.2">
      <c r="A192" s="57">
        <v>41098</v>
      </c>
    </row>
    <row r="193" spans="1:1" x14ac:dyDescent="0.2">
      <c r="A193" s="57">
        <v>41099</v>
      </c>
    </row>
    <row r="194" spans="1:1" x14ac:dyDescent="0.2">
      <c r="A194" s="57">
        <v>41100</v>
      </c>
    </row>
    <row r="195" spans="1:1" x14ac:dyDescent="0.2">
      <c r="A195" s="57">
        <v>41101</v>
      </c>
    </row>
    <row r="196" spans="1:1" x14ac:dyDescent="0.2">
      <c r="A196" s="57">
        <v>41102</v>
      </c>
    </row>
    <row r="197" spans="1:1" x14ac:dyDescent="0.2">
      <c r="A197" s="57">
        <v>41103</v>
      </c>
    </row>
    <row r="198" spans="1:1" x14ac:dyDescent="0.2">
      <c r="A198" s="57">
        <v>41104</v>
      </c>
    </row>
    <row r="199" spans="1:1" x14ac:dyDescent="0.2">
      <c r="A199" s="57">
        <v>41105</v>
      </c>
    </row>
    <row r="200" spans="1:1" x14ac:dyDescent="0.2">
      <c r="A200" s="57">
        <v>41106</v>
      </c>
    </row>
    <row r="201" spans="1:1" x14ac:dyDescent="0.2">
      <c r="A201" s="57">
        <v>41107</v>
      </c>
    </row>
    <row r="202" spans="1:1" x14ac:dyDescent="0.2">
      <c r="A202" s="57">
        <v>41108</v>
      </c>
    </row>
    <row r="203" spans="1:1" x14ac:dyDescent="0.2">
      <c r="A203" s="57">
        <v>41109</v>
      </c>
    </row>
    <row r="204" spans="1:1" x14ac:dyDescent="0.2">
      <c r="A204" s="57">
        <v>41110</v>
      </c>
    </row>
    <row r="205" spans="1:1" x14ac:dyDescent="0.2">
      <c r="A205" s="57">
        <v>41111</v>
      </c>
    </row>
    <row r="206" spans="1:1" x14ac:dyDescent="0.2">
      <c r="A206" s="57">
        <v>41112</v>
      </c>
    </row>
    <row r="207" spans="1:1" x14ac:dyDescent="0.2">
      <c r="A207" s="57">
        <v>41113</v>
      </c>
    </row>
    <row r="208" spans="1:1" x14ac:dyDescent="0.2">
      <c r="A208" s="57">
        <v>41114</v>
      </c>
    </row>
    <row r="209" spans="1:1" x14ac:dyDescent="0.2">
      <c r="A209" s="57">
        <v>41115</v>
      </c>
    </row>
    <row r="210" spans="1:1" x14ac:dyDescent="0.2">
      <c r="A210" s="57">
        <v>41116</v>
      </c>
    </row>
    <row r="211" spans="1:1" x14ac:dyDescent="0.2">
      <c r="A211" s="57">
        <v>41117</v>
      </c>
    </row>
    <row r="212" spans="1:1" x14ac:dyDescent="0.2">
      <c r="A212" s="57">
        <v>41118</v>
      </c>
    </row>
    <row r="213" spans="1:1" x14ac:dyDescent="0.2">
      <c r="A213" s="57">
        <v>41119</v>
      </c>
    </row>
    <row r="214" spans="1:1" x14ac:dyDescent="0.2">
      <c r="A214" s="57">
        <v>41120</v>
      </c>
    </row>
    <row r="215" spans="1:1" x14ac:dyDescent="0.2">
      <c r="A215" s="57">
        <v>41121</v>
      </c>
    </row>
    <row r="216" spans="1:1" x14ac:dyDescent="0.2">
      <c r="A216" s="57">
        <v>41122</v>
      </c>
    </row>
    <row r="217" spans="1:1" x14ac:dyDescent="0.2">
      <c r="A217" s="57">
        <v>41123</v>
      </c>
    </row>
    <row r="218" spans="1:1" x14ac:dyDescent="0.2">
      <c r="A218" s="57">
        <v>41124</v>
      </c>
    </row>
    <row r="219" spans="1:1" x14ac:dyDescent="0.2">
      <c r="A219" s="57">
        <v>41125</v>
      </c>
    </row>
    <row r="220" spans="1:1" x14ac:dyDescent="0.2">
      <c r="A220" s="57">
        <v>41126</v>
      </c>
    </row>
    <row r="221" spans="1:1" x14ac:dyDescent="0.2">
      <c r="A221" s="57">
        <v>41127</v>
      </c>
    </row>
    <row r="222" spans="1:1" x14ac:dyDescent="0.2">
      <c r="A222" s="57">
        <v>41128</v>
      </c>
    </row>
    <row r="223" spans="1:1" x14ac:dyDescent="0.2">
      <c r="A223" s="57">
        <v>41129</v>
      </c>
    </row>
    <row r="224" spans="1:1" x14ac:dyDescent="0.2">
      <c r="A224" s="57">
        <v>41130</v>
      </c>
    </row>
    <row r="225" spans="1:1" x14ac:dyDescent="0.2">
      <c r="A225" s="57">
        <v>41131</v>
      </c>
    </row>
    <row r="226" spans="1:1" x14ac:dyDescent="0.2">
      <c r="A226" s="57">
        <v>41132</v>
      </c>
    </row>
    <row r="227" spans="1:1" x14ac:dyDescent="0.2">
      <c r="A227" s="57">
        <v>41133</v>
      </c>
    </row>
    <row r="228" spans="1:1" x14ac:dyDescent="0.2">
      <c r="A228" s="57">
        <v>41134</v>
      </c>
    </row>
    <row r="229" spans="1:1" x14ac:dyDescent="0.2">
      <c r="A229" s="57">
        <v>41135</v>
      </c>
    </row>
    <row r="230" spans="1:1" x14ac:dyDescent="0.2">
      <c r="A230" s="57">
        <v>41136</v>
      </c>
    </row>
    <row r="231" spans="1:1" x14ac:dyDescent="0.2">
      <c r="A231" s="57">
        <v>41137</v>
      </c>
    </row>
    <row r="232" spans="1:1" x14ac:dyDescent="0.2">
      <c r="A232" s="57">
        <v>41138</v>
      </c>
    </row>
    <row r="233" spans="1:1" x14ac:dyDescent="0.2">
      <c r="A233" s="57">
        <v>41139</v>
      </c>
    </row>
    <row r="234" spans="1:1" x14ac:dyDescent="0.2">
      <c r="A234" s="57">
        <v>41140</v>
      </c>
    </row>
    <row r="235" spans="1:1" x14ac:dyDescent="0.2">
      <c r="A235" s="57">
        <v>41141</v>
      </c>
    </row>
    <row r="236" spans="1:1" x14ac:dyDescent="0.2">
      <c r="A236" s="57">
        <v>41142</v>
      </c>
    </row>
    <row r="237" spans="1:1" x14ac:dyDescent="0.2">
      <c r="A237" s="57">
        <v>41143</v>
      </c>
    </row>
    <row r="238" spans="1:1" x14ac:dyDescent="0.2">
      <c r="A238" s="57">
        <v>41144</v>
      </c>
    </row>
    <row r="239" spans="1:1" x14ac:dyDescent="0.2">
      <c r="A239" s="57">
        <v>41145</v>
      </c>
    </row>
    <row r="240" spans="1:1" x14ac:dyDescent="0.2">
      <c r="A240" s="57">
        <v>41146</v>
      </c>
    </row>
    <row r="241" spans="1:1" x14ac:dyDescent="0.2">
      <c r="A241" s="57">
        <v>41147</v>
      </c>
    </row>
    <row r="242" spans="1:1" x14ac:dyDescent="0.2">
      <c r="A242" s="57">
        <v>41148</v>
      </c>
    </row>
    <row r="243" spans="1:1" x14ac:dyDescent="0.2">
      <c r="A243" s="57">
        <v>41149</v>
      </c>
    </row>
    <row r="244" spans="1:1" x14ac:dyDescent="0.2">
      <c r="A244" s="57">
        <v>41150</v>
      </c>
    </row>
    <row r="245" spans="1:1" x14ac:dyDescent="0.2">
      <c r="A245" s="57">
        <v>41151</v>
      </c>
    </row>
    <row r="246" spans="1:1" x14ac:dyDescent="0.2">
      <c r="A246" s="57">
        <v>41152</v>
      </c>
    </row>
    <row r="247" spans="1:1" x14ac:dyDescent="0.2">
      <c r="A247" s="57">
        <v>41153</v>
      </c>
    </row>
    <row r="248" spans="1:1" x14ac:dyDescent="0.2">
      <c r="A248" s="57">
        <v>41154</v>
      </c>
    </row>
    <row r="249" spans="1:1" x14ac:dyDescent="0.2">
      <c r="A249" s="57">
        <v>41155</v>
      </c>
    </row>
    <row r="250" spans="1:1" x14ac:dyDescent="0.2">
      <c r="A250" s="57">
        <v>41156</v>
      </c>
    </row>
    <row r="251" spans="1:1" x14ac:dyDescent="0.2">
      <c r="A251" s="57">
        <v>41157</v>
      </c>
    </row>
    <row r="252" spans="1:1" x14ac:dyDescent="0.2">
      <c r="A252" s="57">
        <v>41158</v>
      </c>
    </row>
    <row r="253" spans="1:1" x14ac:dyDescent="0.2">
      <c r="A253" s="57">
        <v>41159</v>
      </c>
    </row>
    <row r="254" spans="1:1" x14ac:dyDescent="0.2">
      <c r="A254" s="57">
        <v>41160</v>
      </c>
    </row>
    <row r="255" spans="1:1" x14ac:dyDescent="0.2">
      <c r="A255" s="57">
        <v>41161</v>
      </c>
    </row>
    <row r="256" spans="1:1" x14ac:dyDescent="0.2">
      <c r="A256" s="57">
        <v>41162</v>
      </c>
    </row>
    <row r="257" spans="1:1" x14ac:dyDescent="0.2">
      <c r="A257" s="57">
        <v>41163</v>
      </c>
    </row>
    <row r="258" spans="1:1" x14ac:dyDescent="0.2">
      <c r="A258" s="57">
        <v>41164</v>
      </c>
    </row>
    <row r="259" spans="1:1" x14ac:dyDescent="0.2">
      <c r="A259" s="57">
        <v>41165</v>
      </c>
    </row>
    <row r="260" spans="1:1" x14ac:dyDescent="0.2">
      <c r="A260" s="57">
        <v>41166</v>
      </c>
    </row>
    <row r="261" spans="1:1" x14ac:dyDescent="0.2">
      <c r="A261" s="57">
        <v>41167</v>
      </c>
    </row>
    <row r="262" spans="1:1" x14ac:dyDescent="0.2">
      <c r="A262" s="57">
        <v>41168</v>
      </c>
    </row>
    <row r="263" spans="1:1" x14ac:dyDescent="0.2">
      <c r="A263" s="57">
        <v>41169</v>
      </c>
    </row>
    <row r="264" spans="1:1" x14ac:dyDescent="0.2">
      <c r="A264" s="57">
        <v>41170</v>
      </c>
    </row>
    <row r="265" spans="1:1" x14ac:dyDescent="0.2">
      <c r="A265" s="57">
        <v>41171</v>
      </c>
    </row>
    <row r="266" spans="1:1" x14ac:dyDescent="0.2">
      <c r="A266" s="57">
        <v>41172</v>
      </c>
    </row>
    <row r="267" spans="1:1" x14ac:dyDescent="0.2">
      <c r="A267" s="57">
        <v>41173</v>
      </c>
    </row>
    <row r="268" spans="1:1" x14ac:dyDescent="0.2">
      <c r="A268" s="57">
        <v>41174</v>
      </c>
    </row>
    <row r="269" spans="1:1" x14ac:dyDescent="0.2">
      <c r="A269" s="57">
        <v>41175</v>
      </c>
    </row>
    <row r="270" spans="1:1" x14ac:dyDescent="0.2">
      <c r="A270" s="57">
        <v>41176</v>
      </c>
    </row>
    <row r="271" spans="1:1" x14ac:dyDescent="0.2">
      <c r="A271" s="57">
        <v>41177</v>
      </c>
    </row>
    <row r="272" spans="1:1" x14ac:dyDescent="0.2">
      <c r="A272" s="57">
        <v>41178</v>
      </c>
    </row>
    <row r="273" spans="1:1" x14ac:dyDescent="0.2">
      <c r="A273" s="57">
        <v>41179</v>
      </c>
    </row>
    <row r="274" spans="1:1" x14ac:dyDescent="0.2">
      <c r="A274" s="57">
        <v>41180</v>
      </c>
    </row>
    <row r="275" spans="1:1" x14ac:dyDescent="0.2">
      <c r="A275" s="57">
        <v>41181</v>
      </c>
    </row>
    <row r="276" spans="1:1" x14ac:dyDescent="0.2">
      <c r="A276" s="57">
        <v>41182</v>
      </c>
    </row>
    <row r="277" spans="1:1" x14ac:dyDescent="0.2">
      <c r="A277" s="57">
        <v>41183</v>
      </c>
    </row>
    <row r="278" spans="1:1" x14ac:dyDescent="0.2">
      <c r="A278" s="57">
        <v>41184</v>
      </c>
    </row>
    <row r="279" spans="1:1" x14ac:dyDescent="0.2">
      <c r="A279" s="57">
        <v>41185</v>
      </c>
    </row>
    <row r="280" spans="1:1" x14ac:dyDescent="0.2">
      <c r="A280" s="57">
        <v>41186</v>
      </c>
    </row>
    <row r="281" spans="1:1" x14ac:dyDescent="0.2">
      <c r="A281" s="57">
        <v>41187</v>
      </c>
    </row>
    <row r="282" spans="1:1" x14ac:dyDescent="0.2">
      <c r="A282" s="57">
        <v>41188</v>
      </c>
    </row>
    <row r="283" spans="1:1" x14ac:dyDescent="0.2">
      <c r="A283" s="57">
        <v>41189</v>
      </c>
    </row>
    <row r="284" spans="1:1" x14ac:dyDescent="0.2">
      <c r="A284" s="57">
        <v>41190</v>
      </c>
    </row>
    <row r="285" spans="1:1" x14ac:dyDescent="0.2">
      <c r="A285" s="57">
        <v>41191</v>
      </c>
    </row>
    <row r="286" spans="1:1" x14ac:dyDescent="0.2">
      <c r="A286" s="57">
        <v>41192</v>
      </c>
    </row>
    <row r="287" spans="1:1" x14ac:dyDescent="0.2">
      <c r="A287" s="57">
        <v>41193</v>
      </c>
    </row>
    <row r="288" spans="1:1" x14ac:dyDescent="0.2">
      <c r="A288" s="57">
        <v>41194</v>
      </c>
    </row>
    <row r="289" spans="1:1" x14ac:dyDescent="0.2">
      <c r="A289" s="57">
        <v>41195</v>
      </c>
    </row>
    <row r="290" spans="1:1" x14ac:dyDescent="0.2">
      <c r="A290" s="57">
        <v>41196</v>
      </c>
    </row>
    <row r="291" spans="1:1" x14ac:dyDescent="0.2">
      <c r="A291" s="57">
        <v>41197</v>
      </c>
    </row>
    <row r="292" spans="1:1" x14ac:dyDescent="0.2">
      <c r="A292" s="57">
        <v>41198</v>
      </c>
    </row>
    <row r="293" spans="1:1" x14ac:dyDescent="0.2">
      <c r="A293" s="57">
        <v>41199</v>
      </c>
    </row>
    <row r="294" spans="1:1" x14ac:dyDescent="0.2">
      <c r="A294" s="57">
        <v>41200</v>
      </c>
    </row>
    <row r="295" spans="1:1" x14ac:dyDescent="0.2">
      <c r="A295" s="57">
        <v>41201</v>
      </c>
    </row>
    <row r="296" spans="1:1" x14ac:dyDescent="0.2">
      <c r="A296" s="57">
        <v>41202</v>
      </c>
    </row>
    <row r="297" spans="1:1" x14ac:dyDescent="0.2">
      <c r="A297" s="57">
        <v>41203</v>
      </c>
    </row>
    <row r="298" spans="1:1" x14ac:dyDescent="0.2">
      <c r="A298" s="57">
        <v>41204</v>
      </c>
    </row>
    <row r="299" spans="1:1" x14ac:dyDescent="0.2">
      <c r="A299" s="57">
        <v>41205</v>
      </c>
    </row>
    <row r="300" spans="1:1" x14ac:dyDescent="0.2">
      <c r="A300" s="57">
        <v>41206</v>
      </c>
    </row>
    <row r="301" spans="1:1" x14ac:dyDescent="0.2">
      <c r="A301" s="57">
        <v>41207</v>
      </c>
    </row>
    <row r="302" spans="1:1" x14ac:dyDescent="0.2">
      <c r="A302" s="57">
        <v>41208</v>
      </c>
    </row>
    <row r="303" spans="1:1" x14ac:dyDescent="0.2">
      <c r="A303" s="57">
        <v>41209</v>
      </c>
    </row>
    <row r="304" spans="1:1" x14ac:dyDescent="0.2">
      <c r="A304" s="57">
        <v>41210</v>
      </c>
    </row>
    <row r="305" spans="1:1" x14ac:dyDescent="0.2">
      <c r="A305" s="57">
        <v>41211</v>
      </c>
    </row>
    <row r="306" spans="1:1" x14ac:dyDescent="0.2">
      <c r="A306" s="57">
        <v>41212</v>
      </c>
    </row>
    <row r="307" spans="1:1" x14ac:dyDescent="0.2">
      <c r="A307" s="57">
        <v>41213</v>
      </c>
    </row>
    <row r="308" spans="1:1" x14ac:dyDescent="0.2">
      <c r="A308" s="57">
        <v>41214</v>
      </c>
    </row>
    <row r="309" spans="1:1" x14ac:dyDescent="0.2">
      <c r="A309" s="57">
        <v>41215</v>
      </c>
    </row>
    <row r="310" spans="1:1" x14ac:dyDescent="0.2">
      <c r="A310" s="57">
        <v>41216</v>
      </c>
    </row>
    <row r="311" spans="1:1" x14ac:dyDescent="0.2">
      <c r="A311" s="57">
        <v>41217</v>
      </c>
    </row>
    <row r="312" spans="1:1" x14ac:dyDescent="0.2">
      <c r="A312" s="57">
        <v>41218</v>
      </c>
    </row>
    <row r="313" spans="1:1" x14ac:dyDescent="0.2">
      <c r="A313" s="57">
        <v>41219</v>
      </c>
    </row>
    <row r="314" spans="1:1" x14ac:dyDescent="0.2">
      <c r="A314" s="57">
        <v>41220</v>
      </c>
    </row>
    <row r="315" spans="1:1" x14ac:dyDescent="0.2">
      <c r="A315" s="57">
        <v>41221</v>
      </c>
    </row>
    <row r="316" spans="1:1" x14ac:dyDescent="0.2">
      <c r="A316" s="57">
        <v>41222</v>
      </c>
    </row>
    <row r="317" spans="1:1" x14ac:dyDescent="0.2">
      <c r="A317" s="57">
        <v>41223</v>
      </c>
    </row>
    <row r="318" spans="1:1" x14ac:dyDescent="0.2">
      <c r="A318" s="57">
        <v>41224</v>
      </c>
    </row>
    <row r="319" spans="1:1" x14ac:dyDescent="0.2">
      <c r="A319" s="57">
        <v>41225</v>
      </c>
    </row>
    <row r="320" spans="1:1" x14ac:dyDescent="0.2">
      <c r="A320" s="57">
        <v>41226</v>
      </c>
    </row>
    <row r="321" spans="1:1" x14ac:dyDescent="0.2">
      <c r="A321" s="57">
        <v>41227</v>
      </c>
    </row>
    <row r="322" spans="1:1" x14ac:dyDescent="0.2">
      <c r="A322" s="57">
        <v>41228</v>
      </c>
    </row>
    <row r="323" spans="1:1" x14ac:dyDescent="0.2">
      <c r="A323" s="57">
        <v>41229</v>
      </c>
    </row>
    <row r="324" spans="1:1" x14ac:dyDescent="0.2">
      <c r="A324" s="57">
        <v>41230</v>
      </c>
    </row>
    <row r="325" spans="1:1" x14ac:dyDescent="0.2">
      <c r="A325" s="57">
        <v>41231</v>
      </c>
    </row>
    <row r="326" spans="1:1" x14ac:dyDescent="0.2">
      <c r="A326" s="57">
        <v>41232</v>
      </c>
    </row>
    <row r="327" spans="1:1" x14ac:dyDescent="0.2">
      <c r="A327" s="57">
        <v>41233</v>
      </c>
    </row>
    <row r="328" spans="1:1" x14ac:dyDescent="0.2">
      <c r="A328" s="57">
        <v>41234</v>
      </c>
    </row>
    <row r="329" spans="1:1" x14ac:dyDescent="0.2">
      <c r="A329" s="57">
        <v>41235</v>
      </c>
    </row>
    <row r="330" spans="1:1" x14ac:dyDescent="0.2">
      <c r="A330" s="57">
        <v>41236</v>
      </c>
    </row>
    <row r="331" spans="1:1" x14ac:dyDescent="0.2">
      <c r="A331" s="57">
        <v>41237</v>
      </c>
    </row>
    <row r="332" spans="1:1" x14ac:dyDescent="0.2">
      <c r="A332" s="57">
        <v>41238</v>
      </c>
    </row>
    <row r="333" spans="1:1" x14ac:dyDescent="0.2">
      <c r="A333" s="57">
        <v>41239</v>
      </c>
    </row>
    <row r="334" spans="1:1" x14ac:dyDescent="0.2">
      <c r="A334" s="57">
        <v>41240</v>
      </c>
    </row>
    <row r="335" spans="1:1" x14ac:dyDescent="0.2">
      <c r="A335" s="57">
        <v>41241</v>
      </c>
    </row>
    <row r="336" spans="1:1" x14ac:dyDescent="0.2">
      <c r="A336" s="57">
        <v>41242</v>
      </c>
    </row>
    <row r="337" spans="1:1" x14ac:dyDescent="0.2">
      <c r="A337" s="57">
        <v>41243</v>
      </c>
    </row>
    <row r="338" spans="1:1" x14ac:dyDescent="0.2">
      <c r="A338" s="57">
        <v>41244</v>
      </c>
    </row>
    <row r="339" spans="1:1" x14ac:dyDescent="0.2">
      <c r="A339" s="57">
        <v>41245</v>
      </c>
    </row>
    <row r="340" spans="1:1" x14ac:dyDescent="0.2">
      <c r="A340" s="57">
        <v>41246</v>
      </c>
    </row>
    <row r="341" spans="1:1" x14ac:dyDescent="0.2">
      <c r="A341" s="57">
        <v>41247</v>
      </c>
    </row>
    <row r="342" spans="1:1" x14ac:dyDescent="0.2">
      <c r="A342" s="57">
        <v>41248</v>
      </c>
    </row>
    <row r="343" spans="1:1" x14ac:dyDescent="0.2">
      <c r="A343" s="57">
        <v>41249</v>
      </c>
    </row>
    <row r="344" spans="1:1" x14ac:dyDescent="0.2">
      <c r="A344" s="57">
        <v>41250</v>
      </c>
    </row>
    <row r="345" spans="1:1" x14ac:dyDescent="0.2">
      <c r="A345" s="57">
        <v>41251</v>
      </c>
    </row>
    <row r="346" spans="1:1" x14ac:dyDescent="0.2">
      <c r="A346" s="57">
        <v>41252</v>
      </c>
    </row>
    <row r="347" spans="1:1" x14ac:dyDescent="0.2">
      <c r="A347" s="57">
        <v>41253</v>
      </c>
    </row>
    <row r="348" spans="1:1" x14ac:dyDescent="0.2">
      <c r="A348" s="57">
        <v>41254</v>
      </c>
    </row>
    <row r="349" spans="1:1" x14ac:dyDescent="0.2">
      <c r="A349" s="57">
        <v>41255</v>
      </c>
    </row>
    <row r="350" spans="1:1" x14ac:dyDescent="0.2">
      <c r="A350" s="57">
        <v>41256</v>
      </c>
    </row>
    <row r="351" spans="1:1" x14ac:dyDescent="0.2">
      <c r="A351" s="57">
        <v>41257</v>
      </c>
    </row>
    <row r="352" spans="1:1" x14ac:dyDescent="0.2">
      <c r="A352" s="57">
        <v>41258</v>
      </c>
    </row>
    <row r="353" spans="1:1" x14ac:dyDescent="0.2">
      <c r="A353" s="57">
        <v>41259</v>
      </c>
    </row>
    <row r="354" spans="1:1" x14ac:dyDescent="0.2">
      <c r="A354" s="57">
        <v>41260</v>
      </c>
    </row>
    <row r="355" spans="1:1" x14ac:dyDescent="0.2">
      <c r="A355" s="57">
        <v>41261</v>
      </c>
    </row>
    <row r="356" spans="1:1" x14ac:dyDescent="0.2">
      <c r="A356" s="57">
        <v>41262</v>
      </c>
    </row>
    <row r="357" spans="1:1" x14ac:dyDescent="0.2">
      <c r="A357" s="57">
        <v>41263</v>
      </c>
    </row>
    <row r="358" spans="1:1" x14ac:dyDescent="0.2">
      <c r="A358" s="57">
        <v>41264</v>
      </c>
    </row>
    <row r="359" spans="1:1" x14ac:dyDescent="0.2">
      <c r="A359" s="57">
        <v>41265</v>
      </c>
    </row>
    <row r="360" spans="1:1" x14ac:dyDescent="0.2">
      <c r="A360" s="57">
        <v>41266</v>
      </c>
    </row>
    <row r="361" spans="1:1" x14ac:dyDescent="0.2">
      <c r="A361" s="57">
        <v>41267</v>
      </c>
    </row>
    <row r="362" spans="1:1" x14ac:dyDescent="0.2">
      <c r="A362" s="57">
        <v>41268</v>
      </c>
    </row>
    <row r="363" spans="1:1" x14ac:dyDescent="0.2">
      <c r="A363" s="57">
        <v>41269</v>
      </c>
    </row>
    <row r="364" spans="1:1" x14ac:dyDescent="0.2">
      <c r="A364" s="57">
        <v>41270</v>
      </c>
    </row>
    <row r="365" spans="1:1" x14ac:dyDescent="0.2">
      <c r="A365" s="57">
        <v>41271</v>
      </c>
    </row>
    <row r="366" spans="1:1" x14ac:dyDescent="0.2">
      <c r="A366" s="57">
        <v>41272</v>
      </c>
    </row>
    <row r="367" spans="1:1" x14ac:dyDescent="0.2">
      <c r="A367" s="57">
        <v>41273</v>
      </c>
    </row>
    <row r="368" spans="1:1" x14ac:dyDescent="0.2">
      <c r="A368" s="57">
        <v>41274</v>
      </c>
    </row>
    <row r="369" spans="1:1" x14ac:dyDescent="0.2">
      <c r="A369" s="57">
        <v>41275</v>
      </c>
    </row>
    <row r="370" spans="1:1" x14ac:dyDescent="0.2">
      <c r="A370" s="57">
        <v>41276</v>
      </c>
    </row>
    <row r="371" spans="1:1" x14ac:dyDescent="0.2">
      <c r="A371" s="57">
        <v>41277</v>
      </c>
    </row>
    <row r="372" spans="1:1" x14ac:dyDescent="0.2">
      <c r="A372" s="57">
        <v>41278</v>
      </c>
    </row>
    <row r="373" spans="1:1" x14ac:dyDescent="0.2">
      <c r="A373" s="57">
        <v>41279</v>
      </c>
    </row>
    <row r="374" spans="1:1" x14ac:dyDescent="0.2">
      <c r="A374" s="57">
        <v>41280</v>
      </c>
    </row>
    <row r="375" spans="1:1" x14ac:dyDescent="0.2">
      <c r="A375" s="57">
        <v>41281</v>
      </c>
    </row>
    <row r="376" spans="1:1" x14ac:dyDescent="0.2">
      <c r="A376" s="57">
        <v>41282</v>
      </c>
    </row>
    <row r="377" spans="1:1" x14ac:dyDescent="0.2">
      <c r="A377" s="57">
        <v>41283</v>
      </c>
    </row>
    <row r="378" spans="1:1" x14ac:dyDescent="0.2">
      <c r="A378" s="57">
        <v>41284</v>
      </c>
    </row>
    <row r="379" spans="1:1" x14ac:dyDescent="0.2">
      <c r="A379" s="57">
        <v>41285</v>
      </c>
    </row>
    <row r="380" spans="1:1" x14ac:dyDescent="0.2">
      <c r="A380" s="57">
        <v>41286</v>
      </c>
    </row>
    <row r="381" spans="1:1" x14ac:dyDescent="0.2">
      <c r="A381" s="57">
        <v>41287</v>
      </c>
    </row>
    <row r="382" spans="1:1" x14ac:dyDescent="0.2">
      <c r="A382" s="57">
        <v>41288</v>
      </c>
    </row>
    <row r="383" spans="1:1" x14ac:dyDescent="0.2">
      <c r="A383" s="57">
        <v>41289</v>
      </c>
    </row>
    <row r="384" spans="1:1" x14ac:dyDescent="0.2">
      <c r="A384" s="57">
        <v>41290</v>
      </c>
    </row>
    <row r="385" spans="1:1" x14ac:dyDescent="0.2">
      <c r="A385" s="57">
        <v>41291</v>
      </c>
    </row>
    <row r="386" spans="1:1" x14ac:dyDescent="0.2">
      <c r="A386" s="57">
        <v>41292</v>
      </c>
    </row>
    <row r="387" spans="1:1" x14ac:dyDescent="0.2">
      <c r="A387" s="57">
        <v>41293</v>
      </c>
    </row>
    <row r="388" spans="1:1" x14ac:dyDescent="0.2">
      <c r="A388" s="57">
        <v>41294</v>
      </c>
    </row>
    <row r="389" spans="1:1" x14ac:dyDescent="0.2">
      <c r="A389" s="57">
        <v>41295</v>
      </c>
    </row>
    <row r="390" spans="1:1" x14ac:dyDescent="0.2">
      <c r="A390" s="57">
        <v>41296</v>
      </c>
    </row>
    <row r="391" spans="1:1" x14ac:dyDescent="0.2">
      <c r="A391" s="57">
        <v>41297</v>
      </c>
    </row>
    <row r="392" spans="1:1" x14ac:dyDescent="0.2">
      <c r="A392" s="57">
        <v>41298</v>
      </c>
    </row>
    <row r="393" spans="1:1" x14ac:dyDescent="0.2">
      <c r="A393" s="57">
        <v>41299</v>
      </c>
    </row>
    <row r="394" spans="1:1" x14ac:dyDescent="0.2">
      <c r="A394" s="57">
        <v>41300</v>
      </c>
    </row>
    <row r="395" spans="1:1" x14ac:dyDescent="0.2">
      <c r="A395" s="57">
        <v>41301</v>
      </c>
    </row>
    <row r="396" spans="1:1" x14ac:dyDescent="0.2">
      <c r="A396" s="57">
        <v>41302</v>
      </c>
    </row>
    <row r="397" spans="1:1" x14ac:dyDescent="0.2">
      <c r="A397" s="57">
        <v>41303</v>
      </c>
    </row>
    <row r="398" spans="1:1" x14ac:dyDescent="0.2">
      <c r="A398" s="57">
        <v>41304</v>
      </c>
    </row>
    <row r="399" spans="1:1" x14ac:dyDescent="0.2">
      <c r="A399" s="57">
        <v>41305</v>
      </c>
    </row>
    <row r="400" spans="1:1" x14ac:dyDescent="0.2">
      <c r="A400" s="57">
        <v>41306</v>
      </c>
    </row>
    <row r="401" spans="1:1" x14ac:dyDescent="0.2">
      <c r="A401" s="57">
        <v>41307</v>
      </c>
    </row>
    <row r="402" spans="1:1" x14ac:dyDescent="0.2">
      <c r="A402" s="57">
        <v>41308</v>
      </c>
    </row>
    <row r="403" spans="1:1" x14ac:dyDescent="0.2">
      <c r="A403" s="57">
        <v>41309</v>
      </c>
    </row>
    <row r="404" spans="1:1" x14ac:dyDescent="0.2">
      <c r="A404" s="57">
        <v>41310</v>
      </c>
    </row>
    <row r="405" spans="1:1" x14ac:dyDescent="0.2">
      <c r="A405" s="57">
        <v>41311</v>
      </c>
    </row>
    <row r="406" spans="1:1" x14ac:dyDescent="0.2">
      <c r="A406" s="57">
        <v>41312</v>
      </c>
    </row>
    <row r="407" spans="1:1" x14ac:dyDescent="0.2">
      <c r="A407" s="57">
        <v>41313</v>
      </c>
    </row>
    <row r="408" spans="1:1" x14ac:dyDescent="0.2">
      <c r="A408" s="57">
        <v>41314</v>
      </c>
    </row>
    <row r="409" spans="1:1" x14ac:dyDescent="0.2">
      <c r="A409" s="57">
        <v>41315</v>
      </c>
    </row>
    <row r="410" spans="1:1" x14ac:dyDescent="0.2">
      <c r="A410" s="57">
        <v>41316</v>
      </c>
    </row>
    <row r="411" spans="1:1" x14ac:dyDescent="0.2">
      <c r="A411" s="57">
        <v>41317</v>
      </c>
    </row>
    <row r="412" spans="1:1" x14ac:dyDescent="0.2">
      <c r="A412" s="57">
        <v>41318</v>
      </c>
    </row>
    <row r="413" spans="1:1" x14ac:dyDescent="0.2">
      <c r="A413" s="57">
        <v>41319</v>
      </c>
    </row>
    <row r="414" spans="1:1" x14ac:dyDescent="0.2">
      <c r="A414" s="57">
        <v>41320</v>
      </c>
    </row>
    <row r="415" spans="1:1" x14ac:dyDescent="0.2">
      <c r="A415" s="57">
        <v>41321</v>
      </c>
    </row>
    <row r="416" spans="1:1" x14ac:dyDescent="0.2">
      <c r="A416" s="57">
        <v>41322</v>
      </c>
    </row>
    <row r="417" spans="1:1" x14ac:dyDescent="0.2">
      <c r="A417" s="57">
        <v>41323</v>
      </c>
    </row>
    <row r="418" spans="1:1" x14ac:dyDescent="0.2">
      <c r="A418" s="57">
        <v>41324</v>
      </c>
    </row>
    <row r="419" spans="1:1" x14ac:dyDescent="0.2">
      <c r="A419" s="57">
        <v>41325</v>
      </c>
    </row>
    <row r="420" spans="1:1" x14ac:dyDescent="0.2">
      <c r="A420" s="57">
        <v>41326</v>
      </c>
    </row>
    <row r="421" spans="1:1" x14ac:dyDescent="0.2">
      <c r="A421" s="57">
        <v>41327</v>
      </c>
    </row>
    <row r="422" spans="1:1" x14ac:dyDescent="0.2">
      <c r="A422" s="57">
        <v>41328</v>
      </c>
    </row>
    <row r="423" spans="1:1" x14ac:dyDescent="0.2">
      <c r="A423" s="57">
        <v>41329</v>
      </c>
    </row>
    <row r="424" spans="1:1" x14ac:dyDescent="0.2">
      <c r="A424" s="57">
        <v>41330</v>
      </c>
    </row>
    <row r="425" spans="1:1" x14ac:dyDescent="0.2">
      <c r="A425" s="57">
        <v>41331</v>
      </c>
    </row>
    <row r="426" spans="1:1" x14ac:dyDescent="0.2">
      <c r="A426" s="57">
        <v>41332</v>
      </c>
    </row>
    <row r="427" spans="1:1" x14ac:dyDescent="0.2">
      <c r="A427" s="57">
        <v>41333</v>
      </c>
    </row>
    <row r="428" spans="1:1" x14ac:dyDescent="0.2">
      <c r="A428" s="57">
        <v>41334</v>
      </c>
    </row>
    <row r="429" spans="1:1" x14ac:dyDescent="0.2">
      <c r="A429" s="57">
        <v>41335</v>
      </c>
    </row>
    <row r="430" spans="1:1" x14ac:dyDescent="0.2">
      <c r="A430" s="57">
        <v>41336</v>
      </c>
    </row>
    <row r="431" spans="1:1" x14ac:dyDescent="0.2">
      <c r="A431" s="57">
        <v>41337</v>
      </c>
    </row>
    <row r="432" spans="1:1" x14ac:dyDescent="0.2">
      <c r="A432" s="57">
        <v>41338</v>
      </c>
    </row>
    <row r="433" spans="1:1" x14ac:dyDescent="0.2">
      <c r="A433" s="57">
        <v>41339</v>
      </c>
    </row>
    <row r="434" spans="1:1" x14ac:dyDescent="0.2">
      <c r="A434" s="57">
        <v>41340</v>
      </c>
    </row>
    <row r="435" spans="1:1" x14ac:dyDescent="0.2">
      <c r="A435" s="57">
        <v>41341</v>
      </c>
    </row>
    <row r="436" spans="1:1" x14ac:dyDescent="0.2">
      <c r="A436" s="57">
        <v>41342</v>
      </c>
    </row>
    <row r="437" spans="1:1" x14ac:dyDescent="0.2">
      <c r="A437" s="57">
        <v>41343</v>
      </c>
    </row>
    <row r="438" spans="1:1" x14ac:dyDescent="0.2">
      <c r="A438" s="57">
        <v>41344</v>
      </c>
    </row>
    <row r="439" spans="1:1" x14ac:dyDescent="0.2">
      <c r="A439" s="57">
        <v>41345</v>
      </c>
    </row>
    <row r="440" spans="1:1" x14ac:dyDescent="0.2">
      <c r="A440" s="57">
        <v>41346</v>
      </c>
    </row>
    <row r="441" spans="1:1" x14ac:dyDescent="0.2">
      <c r="A441" s="57">
        <v>41347</v>
      </c>
    </row>
    <row r="442" spans="1:1" x14ac:dyDescent="0.2">
      <c r="A442" s="57">
        <v>41348</v>
      </c>
    </row>
    <row r="443" spans="1:1" x14ac:dyDescent="0.2">
      <c r="A443" s="57">
        <v>41349</v>
      </c>
    </row>
    <row r="444" spans="1:1" x14ac:dyDescent="0.2">
      <c r="A444" s="57">
        <v>41350</v>
      </c>
    </row>
    <row r="445" spans="1:1" x14ac:dyDescent="0.2">
      <c r="A445" s="57">
        <v>41351</v>
      </c>
    </row>
    <row r="446" spans="1:1" x14ac:dyDescent="0.2">
      <c r="A446" s="57">
        <v>41352</v>
      </c>
    </row>
    <row r="447" spans="1:1" x14ac:dyDescent="0.2">
      <c r="A447" s="57">
        <v>41353</v>
      </c>
    </row>
    <row r="448" spans="1:1" x14ac:dyDescent="0.2">
      <c r="A448" s="57">
        <v>41354</v>
      </c>
    </row>
    <row r="449" spans="1:1" x14ac:dyDescent="0.2">
      <c r="A449" s="57">
        <v>41355</v>
      </c>
    </row>
    <row r="450" spans="1:1" x14ac:dyDescent="0.2">
      <c r="A450" s="57">
        <v>41356</v>
      </c>
    </row>
    <row r="451" spans="1:1" x14ac:dyDescent="0.2">
      <c r="A451" s="57">
        <v>41357</v>
      </c>
    </row>
    <row r="452" spans="1:1" x14ac:dyDescent="0.2">
      <c r="A452" s="57">
        <v>41358</v>
      </c>
    </row>
    <row r="453" spans="1:1" x14ac:dyDescent="0.2">
      <c r="A453" s="57">
        <v>41359</v>
      </c>
    </row>
    <row r="454" spans="1:1" x14ac:dyDescent="0.2">
      <c r="A454" s="57">
        <v>41360</v>
      </c>
    </row>
    <row r="455" spans="1:1" x14ac:dyDescent="0.2">
      <c r="A455" s="57">
        <v>41361</v>
      </c>
    </row>
    <row r="456" spans="1:1" x14ac:dyDescent="0.2">
      <c r="A456" s="57">
        <v>41362</v>
      </c>
    </row>
    <row r="457" spans="1:1" x14ac:dyDescent="0.2">
      <c r="A457" s="57">
        <v>41363</v>
      </c>
    </row>
    <row r="458" spans="1:1" x14ac:dyDescent="0.2">
      <c r="A458" s="57">
        <v>41364</v>
      </c>
    </row>
    <row r="459" spans="1:1" x14ac:dyDescent="0.2">
      <c r="A459" s="57">
        <v>41365</v>
      </c>
    </row>
    <row r="460" spans="1:1" x14ac:dyDescent="0.2">
      <c r="A460" s="57">
        <v>41366</v>
      </c>
    </row>
    <row r="461" spans="1:1" x14ac:dyDescent="0.2">
      <c r="A461" s="57">
        <v>41367</v>
      </c>
    </row>
    <row r="462" spans="1:1" x14ac:dyDescent="0.2">
      <c r="A462" s="57">
        <v>41368</v>
      </c>
    </row>
    <row r="463" spans="1:1" x14ac:dyDescent="0.2">
      <c r="A463" s="57">
        <v>41369</v>
      </c>
    </row>
    <row r="464" spans="1:1" x14ac:dyDescent="0.2">
      <c r="A464" s="57">
        <v>41370</v>
      </c>
    </row>
    <row r="465" spans="1:1" x14ac:dyDescent="0.2">
      <c r="A465" s="57">
        <v>41371</v>
      </c>
    </row>
    <row r="466" spans="1:1" x14ac:dyDescent="0.2">
      <c r="A466" s="57">
        <v>41372</v>
      </c>
    </row>
    <row r="467" spans="1:1" x14ac:dyDescent="0.2">
      <c r="A467" s="57">
        <v>41373</v>
      </c>
    </row>
    <row r="468" spans="1:1" x14ac:dyDescent="0.2">
      <c r="A468" s="57">
        <v>41374</v>
      </c>
    </row>
    <row r="469" spans="1:1" x14ac:dyDescent="0.2">
      <c r="A469" s="57">
        <v>41375</v>
      </c>
    </row>
    <row r="470" spans="1:1" x14ac:dyDescent="0.2">
      <c r="A470" s="57">
        <v>41376</v>
      </c>
    </row>
    <row r="471" spans="1:1" x14ac:dyDescent="0.2">
      <c r="A471" s="57">
        <v>41377</v>
      </c>
    </row>
    <row r="472" spans="1:1" x14ac:dyDescent="0.2">
      <c r="A472" s="57">
        <v>41378</v>
      </c>
    </row>
    <row r="473" spans="1:1" x14ac:dyDescent="0.2">
      <c r="A473" s="57">
        <v>41379</v>
      </c>
    </row>
    <row r="474" spans="1:1" x14ac:dyDescent="0.2">
      <c r="A474" s="57">
        <v>41380</v>
      </c>
    </row>
    <row r="475" spans="1:1" x14ac:dyDescent="0.2">
      <c r="A475" s="57">
        <v>41381</v>
      </c>
    </row>
    <row r="476" spans="1:1" x14ac:dyDescent="0.2">
      <c r="A476" s="57">
        <v>41382</v>
      </c>
    </row>
    <row r="477" spans="1:1" x14ac:dyDescent="0.2">
      <c r="A477" s="57">
        <v>41383</v>
      </c>
    </row>
    <row r="478" spans="1:1" x14ac:dyDescent="0.2">
      <c r="A478" s="57">
        <v>41384</v>
      </c>
    </row>
    <row r="479" spans="1:1" x14ac:dyDescent="0.2">
      <c r="A479" s="57">
        <v>41385</v>
      </c>
    </row>
    <row r="480" spans="1:1" x14ac:dyDescent="0.2">
      <c r="A480" s="57">
        <v>41386</v>
      </c>
    </row>
    <row r="481" spans="1:1" x14ac:dyDescent="0.2">
      <c r="A481" s="57">
        <v>41387</v>
      </c>
    </row>
    <row r="482" spans="1:1" x14ac:dyDescent="0.2">
      <c r="A482" s="57">
        <v>41388</v>
      </c>
    </row>
    <row r="483" spans="1:1" x14ac:dyDescent="0.2">
      <c r="A483" s="57">
        <v>41389</v>
      </c>
    </row>
    <row r="484" spans="1:1" x14ac:dyDescent="0.2">
      <c r="A484" s="57">
        <v>41390</v>
      </c>
    </row>
    <row r="485" spans="1:1" x14ac:dyDescent="0.2">
      <c r="A485" s="57">
        <v>41391</v>
      </c>
    </row>
    <row r="486" spans="1:1" x14ac:dyDescent="0.2">
      <c r="A486" s="57">
        <v>41392</v>
      </c>
    </row>
    <row r="487" spans="1:1" x14ac:dyDescent="0.2">
      <c r="A487" s="57">
        <v>41393</v>
      </c>
    </row>
    <row r="488" spans="1:1" x14ac:dyDescent="0.2">
      <c r="A488" s="57">
        <v>41394</v>
      </c>
    </row>
    <row r="489" spans="1:1" x14ac:dyDescent="0.2">
      <c r="A489" s="57">
        <v>41395</v>
      </c>
    </row>
    <row r="490" spans="1:1" x14ac:dyDescent="0.2">
      <c r="A490" s="57">
        <v>41396</v>
      </c>
    </row>
    <row r="491" spans="1:1" x14ac:dyDescent="0.2">
      <c r="A491" s="57">
        <v>41397</v>
      </c>
    </row>
    <row r="492" spans="1:1" x14ac:dyDescent="0.2">
      <c r="A492" s="57">
        <v>41398</v>
      </c>
    </row>
    <row r="493" spans="1:1" x14ac:dyDescent="0.2">
      <c r="A493" s="57">
        <v>41399</v>
      </c>
    </row>
    <row r="494" spans="1:1" x14ac:dyDescent="0.2">
      <c r="A494" s="57">
        <v>41400</v>
      </c>
    </row>
    <row r="495" spans="1:1" x14ac:dyDescent="0.2">
      <c r="A495" s="57">
        <v>41401</v>
      </c>
    </row>
    <row r="496" spans="1:1" x14ac:dyDescent="0.2">
      <c r="A496" s="57">
        <v>41402</v>
      </c>
    </row>
    <row r="497" spans="1:1" x14ac:dyDescent="0.2">
      <c r="A497" s="57">
        <v>41403</v>
      </c>
    </row>
    <row r="498" spans="1:1" x14ac:dyDescent="0.2">
      <c r="A498" s="57">
        <v>41404</v>
      </c>
    </row>
    <row r="499" spans="1:1" x14ac:dyDescent="0.2">
      <c r="A499" s="57">
        <v>41405</v>
      </c>
    </row>
    <row r="500" spans="1:1" x14ac:dyDescent="0.2">
      <c r="A500" s="57">
        <v>41406</v>
      </c>
    </row>
    <row r="501" spans="1:1" x14ac:dyDescent="0.2">
      <c r="A501" s="57">
        <v>41407</v>
      </c>
    </row>
    <row r="502" spans="1:1" x14ac:dyDescent="0.2">
      <c r="A502" s="57">
        <v>41408</v>
      </c>
    </row>
    <row r="503" spans="1:1" x14ac:dyDescent="0.2">
      <c r="A503" s="57">
        <v>41409</v>
      </c>
    </row>
    <row r="504" spans="1:1" x14ac:dyDescent="0.2">
      <c r="A504" s="57">
        <v>41410</v>
      </c>
    </row>
    <row r="505" spans="1:1" x14ac:dyDescent="0.2">
      <c r="A505" s="57">
        <v>41411</v>
      </c>
    </row>
    <row r="506" spans="1:1" x14ac:dyDescent="0.2">
      <c r="A506" s="57">
        <v>41412</v>
      </c>
    </row>
    <row r="507" spans="1:1" x14ac:dyDescent="0.2">
      <c r="A507" s="57">
        <v>41413</v>
      </c>
    </row>
    <row r="508" spans="1:1" x14ac:dyDescent="0.2">
      <c r="A508" s="57">
        <v>41414</v>
      </c>
    </row>
    <row r="509" spans="1:1" x14ac:dyDescent="0.2">
      <c r="A509" s="57">
        <v>41415</v>
      </c>
    </row>
    <row r="510" spans="1:1" x14ac:dyDescent="0.2">
      <c r="A510" s="57">
        <v>41416</v>
      </c>
    </row>
    <row r="511" spans="1:1" x14ac:dyDescent="0.2">
      <c r="A511" s="57">
        <v>41417</v>
      </c>
    </row>
    <row r="512" spans="1:1" x14ac:dyDescent="0.2">
      <c r="A512" s="57">
        <v>41418</v>
      </c>
    </row>
    <row r="513" spans="1:1" x14ac:dyDescent="0.2">
      <c r="A513" s="57">
        <v>41419</v>
      </c>
    </row>
    <row r="514" spans="1:1" x14ac:dyDescent="0.2">
      <c r="A514" s="57">
        <v>41420</v>
      </c>
    </row>
    <row r="515" spans="1:1" x14ac:dyDescent="0.2">
      <c r="A515" s="57">
        <v>41421</v>
      </c>
    </row>
    <row r="516" spans="1:1" x14ac:dyDescent="0.2">
      <c r="A516" s="57">
        <v>41422</v>
      </c>
    </row>
    <row r="517" spans="1:1" x14ac:dyDescent="0.2">
      <c r="A517" s="57">
        <v>41423</v>
      </c>
    </row>
    <row r="518" spans="1:1" x14ac:dyDescent="0.2">
      <c r="A518" s="57">
        <v>41424</v>
      </c>
    </row>
    <row r="519" spans="1:1" x14ac:dyDescent="0.2">
      <c r="A519" s="57">
        <v>41425</v>
      </c>
    </row>
    <row r="520" spans="1:1" x14ac:dyDescent="0.2">
      <c r="A520" s="57">
        <v>41426</v>
      </c>
    </row>
    <row r="521" spans="1:1" x14ac:dyDescent="0.2">
      <c r="A521" s="57">
        <v>41427</v>
      </c>
    </row>
    <row r="522" spans="1:1" x14ac:dyDescent="0.2">
      <c r="A522" s="57">
        <v>41428</v>
      </c>
    </row>
    <row r="523" spans="1:1" x14ac:dyDescent="0.2">
      <c r="A523" s="57">
        <v>41429</v>
      </c>
    </row>
    <row r="524" spans="1:1" x14ac:dyDescent="0.2">
      <c r="A524" s="57">
        <v>41430</v>
      </c>
    </row>
    <row r="525" spans="1:1" x14ac:dyDescent="0.2">
      <c r="A525" s="57">
        <v>41431</v>
      </c>
    </row>
    <row r="526" spans="1:1" x14ac:dyDescent="0.2">
      <c r="A526" s="57">
        <v>41432</v>
      </c>
    </row>
    <row r="527" spans="1:1" x14ac:dyDescent="0.2">
      <c r="A527" s="57">
        <v>41433</v>
      </c>
    </row>
    <row r="528" spans="1:1" x14ac:dyDescent="0.2">
      <c r="A528" s="57">
        <v>41434</v>
      </c>
    </row>
    <row r="529" spans="1:1" x14ac:dyDescent="0.2">
      <c r="A529" s="57">
        <v>41435</v>
      </c>
    </row>
    <row r="530" spans="1:1" x14ac:dyDescent="0.2">
      <c r="A530" s="57">
        <v>41436</v>
      </c>
    </row>
    <row r="531" spans="1:1" x14ac:dyDescent="0.2">
      <c r="A531" s="57">
        <v>41437</v>
      </c>
    </row>
    <row r="532" spans="1:1" x14ac:dyDescent="0.2">
      <c r="A532" s="57">
        <v>41438</v>
      </c>
    </row>
    <row r="533" spans="1:1" x14ac:dyDescent="0.2">
      <c r="A533" s="57">
        <v>41439</v>
      </c>
    </row>
    <row r="534" spans="1:1" x14ac:dyDescent="0.2">
      <c r="A534" s="57">
        <v>41440</v>
      </c>
    </row>
    <row r="535" spans="1:1" x14ac:dyDescent="0.2">
      <c r="A535" s="57">
        <v>41441</v>
      </c>
    </row>
    <row r="536" spans="1:1" x14ac:dyDescent="0.2">
      <c r="A536" s="57">
        <v>41442</v>
      </c>
    </row>
    <row r="537" spans="1:1" x14ac:dyDescent="0.2">
      <c r="A537" s="57">
        <v>41443</v>
      </c>
    </row>
    <row r="538" spans="1:1" x14ac:dyDescent="0.2">
      <c r="A538" s="57">
        <v>41444</v>
      </c>
    </row>
    <row r="539" spans="1:1" x14ac:dyDescent="0.2">
      <c r="A539" s="57">
        <v>41445</v>
      </c>
    </row>
    <row r="540" spans="1:1" x14ac:dyDescent="0.2">
      <c r="A540" s="57">
        <v>41446</v>
      </c>
    </row>
    <row r="541" spans="1:1" x14ac:dyDescent="0.2">
      <c r="A541" s="57">
        <v>41447</v>
      </c>
    </row>
    <row r="542" spans="1:1" x14ac:dyDescent="0.2">
      <c r="A542" s="57">
        <v>41448</v>
      </c>
    </row>
    <row r="543" spans="1:1" x14ac:dyDescent="0.2">
      <c r="A543" s="57">
        <v>41449</v>
      </c>
    </row>
    <row r="544" spans="1:1" x14ac:dyDescent="0.2">
      <c r="A544" s="57">
        <v>41450</v>
      </c>
    </row>
    <row r="545" spans="1:1" x14ac:dyDescent="0.2">
      <c r="A545" s="57">
        <v>41451</v>
      </c>
    </row>
    <row r="546" spans="1:1" x14ac:dyDescent="0.2">
      <c r="A546" s="57">
        <v>41452</v>
      </c>
    </row>
    <row r="547" spans="1:1" x14ac:dyDescent="0.2">
      <c r="A547" s="57">
        <v>41453</v>
      </c>
    </row>
    <row r="548" spans="1:1" x14ac:dyDescent="0.2">
      <c r="A548" s="57">
        <v>41454</v>
      </c>
    </row>
    <row r="549" spans="1:1" x14ac:dyDescent="0.2">
      <c r="A549" s="57">
        <v>41455</v>
      </c>
    </row>
    <row r="550" spans="1:1" x14ac:dyDescent="0.2">
      <c r="A550" s="57">
        <v>41456</v>
      </c>
    </row>
    <row r="551" spans="1:1" x14ac:dyDescent="0.2">
      <c r="A551" s="57">
        <v>41457</v>
      </c>
    </row>
    <row r="552" spans="1:1" x14ac:dyDescent="0.2">
      <c r="A552" s="57">
        <v>41458</v>
      </c>
    </row>
    <row r="553" spans="1:1" x14ac:dyDescent="0.2">
      <c r="A553" s="57">
        <v>41459</v>
      </c>
    </row>
    <row r="554" spans="1:1" x14ac:dyDescent="0.2">
      <c r="A554" s="57">
        <v>41460</v>
      </c>
    </row>
    <row r="555" spans="1:1" x14ac:dyDescent="0.2">
      <c r="A555" s="57">
        <v>41461</v>
      </c>
    </row>
    <row r="556" spans="1:1" x14ac:dyDescent="0.2">
      <c r="A556" s="57">
        <v>41462</v>
      </c>
    </row>
    <row r="557" spans="1:1" x14ac:dyDescent="0.2">
      <c r="A557" s="57">
        <v>41463</v>
      </c>
    </row>
    <row r="558" spans="1:1" x14ac:dyDescent="0.2">
      <c r="A558" s="57">
        <v>41464</v>
      </c>
    </row>
    <row r="559" spans="1:1" x14ac:dyDescent="0.2">
      <c r="A559" s="57">
        <v>41465</v>
      </c>
    </row>
    <row r="560" spans="1:1" x14ac:dyDescent="0.2">
      <c r="A560" s="57">
        <v>41466</v>
      </c>
    </row>
    <row r="561" spans="1:1" x14ac:dyDescent="0.2">
      <c r="A561" s="57">
        <v>41467</v>
      </c>
    </row>
    <row r="562" spans="1:1" x14ac:dyDescent="0.2">
      <c r="A562" s="57">
        <v>41468</v>
      </c>
    </row>
    <row r="563" spans="1:1" x14ac:dyDescent="0.2">
      <c r="A563" s="57">
        <v>41469</v>
      </c>
    </row>
    <row r="564" spans="1:1" x14ac:dyDescent="0.2">
      <c r="A564" s="57">
        <v>41470</v>
      </c>
    </row>
    <row r="565" spans="1:1" x14ac:dyDescent="0.2">
      <c r="A565" s="57">
        <v>41471</v>
      </c>
    </row>
    <row r="566" spans="1:1" x14ac:dyDescent="0.2">
      <c r="A566" s="57">
        <v>41472</v>
      </c>
    </row>
    <row r="567" spans="1:1" x14ac:dyDescent="0.2">
      <c r="A567" s="57">
        <v>41473</v>
      </c>
    </row>
    <row r="568" spans="1:1" x14ac:dyDescent="0.2">
      <c r="A568" s="57">
        <v>41474</v>
      </c>
    </row>
    <row r="569" spans="1:1" x14ac:dyDescent="0.2">
      <c r="A569" s="57">
        <v>41475</v>
      </c>
    </row>
    <row r="570" spans="1:1" x14ac:dyDescent="0.2">
      <c r="A570" s="57">
        <v>41476</v>
      </c>
    </row>
    <row r="571" spans="1:1" x14ac:dyDescent="0.2">
      <c r="A571" s="57">
        <v>41477</v>
      </c>
    </row>
    <row r="572" spans="1:1" x14ac:dyDescent="0.2">
      <c r="A572" s="57">
        <v>41478</v>
      </c>
    </row>
    <row r="573" spans="1:1" x14ac:dyDescent="0.2">
      <c r="A573" s="57">
        <v>41479</v>
      </c>
    </row>
    <row r="574" spans="1:1" x14ac:dyDescent="0.2">
      <c r="A574" s="57">
        <v>41480</v>
      </c>
    </row>
    <row r="575" spans="1:1" x14ac:dyDescent="0.2">
      <c r="A575" s="57">
        <v>41481</v>
      </c>
    </row>
    <row r="576" spans="1:1" x14ac:dyDescent="0.2">
      <c r="A576" s="57">
        <v>41482</v>
      </c>
    </row>
    <row r="577" spans="1:1" x14ac:dyDescent="0.2">
      <c r="A577" s="57">
        <v>41483</v>
      </c>
    </row>
    <row r="578" spans="1:1" x14ac:dyDescent="0.2">
      <c r="A578" s="57">
        <v>41484</v>
      </c>
    </row>
    <row r="579" spans="1:1" x14ac:dyDescent="0.2">
      <c r="A579" s="57">
        <v>41485</v>
      </c>
    </row>
    <row r="580" spans="1:1" x14ac:dyDescent="0.2">
      <c r="A580" s="57">
        <v>41486</v>
      </c>
    </row>
    <row r="581" spans="1:1" x14ac:dyDescent="0.2">
      <c r="A581" s="57">
        <v>41487</v>
      </c>
    </row>
    <row r="582" spans="1:1" x14ac:dyDescent="0.2">
      <c r="A582" s="57">
        <v>41488</v>
      </c>
    </row>
    <row r="583" spans="1:1" x14ac:dyDescent="0.2">
      <c r="A583" s="57">
        <v>41489</v>
      </c>
    </row>
    <row r="584" spans="1:1" x14ac:dyDescent="0.2">
      <c r="A584" s="57">
        <v>41490</v>
      </c>
    </row>
    <row r="585" spans="1:1" x14ac:dyDescent="0.2">
      <c r="A585" s="57">
        <v>41491</v>
      </c>
    </row>
    <row r="586" spans="1:1" x14ac:dyDescent="0.2">
      <c r="A586" s="57">
        <v>41492</v>
      </c>
    </row>
    <row r="587" spans="1:1" x14ac:dyDescent="0.2">
      <c r="A587" s="57">
        <v>41493</v>
      </c>
    </row>
    <row r="588" spans="1:1" x14ac:dyDescent="0.2">
      <c r="A588" s="57">
        <v>41494</v>
      </c>
    </row>
    <row r="589" spans="1:1" x14ac:dyDescent="0.2">
      <c r="A589" s="57">
        <v>41495</v>
      </c>
    </row>
    <row r="590" spans="1:1" x14ac:dyDescent="0.2">
      <c r="A590" s="57">
        <v>41496</v>
      </c>
    </row>
    <row r="591" spans="1:1" x14ac:dyDescent="0.2">
      <c r="A591" s="57">
        <v>41497</v>
      </c>
    </row>
    <row r="592" spans="1:1" x14ac:dyDescent="0.2">
      <c r="A592" s="57">
        <v>41498</v>
      </c>
    </row>
    <row r="593" spans="1:1" x14ac:dyDescent="0.2">
      <c r="A593" s="57">
        <v>41499</v>
      </c>
    </row>
    <row r="594" spans="1:1" x14ac:dyDescent="0.2">
      <c r="A594" s="57">
        <v>41500</v>
      </c>
    </row>
    <row r="595" spans="1:1" x14ac:dyDescent="0.2">
      <c r="A595" s="57">
        <v>41501</v>
      </c>
    </row>
    <row r="596" spans="1:1" x14ac:dyDescent="0.2">
      <c r="A596" s="57">
        <v>41502</v>
      </c>
    </row>
    <row r="597" spans="1:1" x14ac:dyDescent="0.2">
      <c r="A597" s="57">
        <v>41503</v>
      </c>
    </row>
    <row r="598" spans="1:1" x14ac:dyDescent="0.2">
      <c r="A598" s="57">
        <v>41504</v>
      </c>
    </row>
    <row r="599" spans="1:1" x14ac:dyDescent="0.2">
      <c r="A599" s="57">
        <v>41505</v>
      </c>
    </row>
    <row r="600" spans="1:1" x14ac:dyDescent="0.2">
      <c r="A600" s="57">
        <v>41506</v>
      </c>
    </row>
    <row r="601" spans="1:1" x14ac:dyDescent="0.2">
      <c r="A601" s="57">
        <v>41507</v>
      </c>
    </row>
    <row r="602" spans="1:1" x14ac:dyDescent="0.2">
      <c r="A602" s="57">
        <v>41508</v>
      </c>
    </row>
    <row r="603" spans="1:1" x14ac:dyDescent="0.2">
      <c r="A603" s="57">
        <v>41509</v>
      </c>
    </row>
    <row r="604" spans="1:1" x14ac:dyDescent="0.2">
      <c r="A604" s="57">
        <v>41510</v>
      </c>
    </row>
    <row r="605" spans="1:1" x14ac:dyDescent="0.2">
      <c r="A605" s="57">
        <v>41511</v>
      </c>
    </row>
    <row r="606" spans="1:1" x14ac:dyDescent="0.2">
      <c r="A606" s="57">
        <v>41512</v>
      </c>
    </row>
    <row r="607" spans="1:1" x14ac:dyDescent="0.2">
      <c r="A607" s="57">
        <v>41513</v>
      </c>
    </row>
    <row r="608" spans="1:1" x14ac:dyDescent="0.2">
      <c r="A608" s="57">
        <v>41514</v>
      </c>
    </row>
    <row r="609" spans="1:1" x14ac:dyDescent="0.2">
      <c r="A609" s="57">
        <v>41515</v>
      </c>
    </row>
    <row r="610" spans="1:1" x14ac:dyDescent="0.2">
      <c r="A610" s="57">
        <v>41516</v>
      </c>
    </row>
    <row r="611" spans="1:1" x14ac:dyDescent="0.2">
      <c r="A611" s="57">
        <v>41517</v>
      </c>
    </row>
    <row r="612" spans="1:1" x14ac:dyDescent="0.2">
      <c r="A612" s="57">
        <v>41518</v>
      </c>
    </row>
    <row r="613" spans="1:1" x14ac:dyDescent="0.2">
      <c r="A613" s="57">
        <v>41519</v>
      </c>
    </row>
    <row r="614" spans="1:1" x14ac:dyDescent="0.2">
      <c r="A614" s="57">
        <v>41520</v>
      </c>
    </row>
    <row r="615" spans="1:1" x14ac:dyDescent="0.2">
      <c r="A615" s="57">
        <v>41521</v>
      </c>
    </row>
    <row r="616" spans="1:1" x14ac:dyDescent="0.2">
      <c r="A616" s="57">
        <v>41522</v>
      </c>
    </row>
    <row r="617" spans="1:1" x14ac:dyDescent="0.2">
      <c r="A617" s="57">
        <v>41523</v>
      </c>
    </row>
    <row r="618" spans="1:1" x14ac:dyDescent="0.2">
      <c r="A618" s="57">
        <v>41524</v>
      </c>
    </row>
    <row r="619" spans="1:1" x14ac:dyDescent="0.2">
      <c r="A619" s="57">
        <v>41525</v>
      </c>
    </row>
    <row r="620" spans="1:1" x14ac:dyDescent="0.2">
      <c r="A620" s="57">
        <v>41526</v>
      </c>
    </row>
    <row r="621" spans="1:1" x14ac:dyDescent="0.2">
      <c r="A621" s="57">
        <v>41527</v>
      </c>
    </row>
    <row r="622" spans="1:1" x14ac:dyDescent="0.2">
      <c r="A622" s="57">
        <v>41528</v>
      </c>
    </row>
    <row r="623" spans="1:1" x14ac:dyDescent="0.2">
      <c r="A623" s="57">
        <v>41529</v>
      </c>
    </row>
    <row r="624" spans="1:1" x14ac:dyDescent="0.2">
      <c r="A624" s="57">
        <v>41530</v>
      </c>
    </row>
    <row r="625" spans="1:1" x14ac:dyDescent="0.2">
      <c r="A625" s="57">
        <v>41531</v>
      </c>
    </row>
    <row r="626" spans="1:1" x14ac:dyDescent="0.2">
      <c r="A626" s="57">
        <v>41532</v>
      </c>
    </row>
    <row r="627" spans="1:1" x14ac:dyDescent="0.2">
      <c r="A627" s="57">
        <v>41533</v>
      </c>
    </row>
    <row r="628" spans="1:1" x14ac:dyDescent="0.2">
      <c r="A628" s="57">
        <v>41534</v>
      </c>
    </row>
    <row r="629" spans="1:1" x14ac:dyDescent="0.2">
      <c r="A629" s="57">
        <v>41535</v>
      </c>
    </row>
    <row r="630" spans="1:1" x14ac:dyDescent="0.2">
      <c r="A630" s="57">
        <v>41536</v>
      </c>
    </row>
    <row r="631" spans="1:1" x14ac:dyDescent="0.2">
      <c r="A631" s="57">
        <v>41537</v>
      </c>
    </row>
    <row r="632" spans="1:1" x14ac:dyDescent="0.2">
      <c r="A632" s="57">
        <v>41538</v>
      </c>
    </row>
    <row r="633" spans="1:1" x14ac:dyDescent="0.2">
      <c r="A633" s="57">
        <v>41539</v>
      </c>
    </row>
    <row r="634" spans="1:1" x14ac:dyDescent="0.2">
      <c r="A634" s="57">
        <v>41540</v>
      </c>
    </row>
    <row r="635" spans="1:1" x14ac:dyDescent="0.2">
      <c r="A635" s="57">
        <v>41541</v>
      </c>
    </row>
    <row r="636" spans="1:1" x14ac:dyDescent="0.2">
      <c r="A636" s="57">
        <v>41542</v>
      </c>
    </row>
    <row r="637" spans="1:1" x14ac:dyDescent="0.2">
      <c r="A637" s="57">
        <v>41543</v>
      </c>
    </row>
    <row r="638" spans="1:1" x14ac:dyDescent="0.2">
      <c r="A638" s="57">
        <v>41544</v>
      </c>
    </row>
    <row r="639" spans="1:1" x14ac:dyDescent="0.2">
      <c r="A639" s="57">
        <v>41545</v>
      </c>
    </row>
    <row r="640" spans="1:1" x14ac:dyDescent="0.2">
      <c r="A640" s="57">
        <v>41546</v>
      </c>
    </row>
    <row r="641" spans="1:1" x14ac:dyDescent="0.2">
      <c r="A641" s="57">
        <v>41547</v>
      </c>
    </row>
    <row r="642" spans="1:1" x14ac:dyDescent="0.2">
      <c r="A642" s="57">
        <v>41548</v>
      </c>
    </row>
    <row r="643" spans="1:1" x14ac:dyDescent="0.2">
      <c r="A643" s="57">
        <v>41549</v>
      </c>
    </row>
    <row r="644" spans="1:1" x14ac:dyDescent="0.2">
      <c r="A644" s="57">
        <v>41550</v>
      </c>
    </row>
    <row r="645" spans="1:1" x14ac:dyDescent="0.2">
      <c r="A645" s="57">
        <v>41551</v>
      </c>
    </row>
    <row r="646" spans="1:1" x14ac:dyDescent="0.2">
      <c r="A646" s="57">
        <v>41552</v>
      </c>
    </row>
    <row r="647" spans="1:1" x14ac:dyDescent="0.2">
      <c r="A647" s="57">
        <v>41553</v>
      </c>
    </row>
    <row r="648" spans="1:1" x14ac:dyDescent="0.2">
      <c r="A648" s="57">
        <v>41554</v>
      </c>
    </row>
    <row r="649" spans="1:1" x14ac:dyDescent="0.2">
      <c r="A649" s="57">
        <v>41555</v>
      </c>
    </row>
    <row r="650" spans="1:1" x14ac:dyDescent="0.2">
      <c r="A650" s="57">
        <v>41556</v>
      </c>
    </row>
    <row r="651" spans="1:1" x14ac:dyDescent="0.2">
      <c r="A651" s="57">
        <v>41557</v>
      </c>
    </row>
    <row r="652" spans="1:1" x14ac:dyDescent="0.2">
      <c r="A652" s="57">
        <v>41558</v>
      </c>
    </row>
    <row r="653" spans="1:1" x14ac:dyDescent="0.2">
      <c r="A653" s="57">
        <v>41559</v>
      </c>
    </row>
    <row r="654" spans="1:1" x14ac:dyDescent="0.2">
      <c r="A654" s="57">
        <v>41560</v>
      </c>
    </row>
    <row r="655" spans="1:1" x14ac:dyDescent="0.2">
      <c r="A655" s="57">
        <v>41561</v>
      </c>
    </row>
    <row r="656" spans="1:1" x14ac:dyDescent="0.2">
      <c r="A656" s="57">
        <v>41562</v>
      </c>
    </row>
    <row r="657" spans="1:1" x14ac:dyDescent="0.2">
      <c r="A657" s="57">
        <v>41563</v>
      </c>
    </row>
    <row r="658" spans="1:1" x14ac:dyDescent="0.2">
      <c r="A658" s="57">
        <v>41564</v>
      </c>
    </row>
    <row r="659" spans="1:1" x14ac:dyDescent="0.2">
      <c r="A659" s="57">
        <v>41565</v>
      </c>
    </row>
    <row r="660" spans="1:1" x14ac:dyDescent="0.2">
      <c r="A660" s="57">
        <v>41566</v>
      </c>
    </row>
    <row r="661" spans="1:1" x14ac:dyDescent="0.2">
      <c r="A661" s="57">
        <v>41567</v>
      </c>
    </row>
    <row r="662" spans="1:1" x14ac:dyDescent="0.2">
      <c r="A662" s="57">
        <v>41568</v>
      </c>
    </row>
    <row r="663" spans="1:1" x14ac:dyDescent="0.2">
      <c r="A663" s="57">
        <v>41569</v>
      </c>
    </row>
    <row r="664" spans="1:1" x14ac:dyDescent="0.2">
      <c r="A664" s="57">
        <v>41570</v>
      </c>
    </row>
    <row r="665" spans="1:1" x14ac:dyDescent="0.2">
      <c r="A665" s="57">
        <v>41571</v>
      </c>
    </row>
    <row r="666" spans="1:1" x14ac:dyDescent="0.2">
      <c r="A666" s="57">
        <v>41572</v>
      </c>
    </row>
    <row r="667" spans="1:1" x14ac:dyDescent="0.2">
      <c r="A667" s="57">
        <v>41573</v>
      </c>
    </row>
    <row r="668" spans="1:1" x14ac:dyDescent="0.2">
      <c r="A668" s="57">
        <v>41574</v>
      </c>
    </row>
    <row r="669" spans="1:1" x14ac:dyDescent="0.2">
      <c r="A669" s="57">
        <v>41575</v>
      </c>
    </row>
    <row r="670" spans="1:1" x14ac:dyDescent="0.2">
      <c r="A670" s="57">
        <v>41576</v>
      </c>
    </row>
    <row r="671" spans="1:1" x14ac:dyDescent="0.2">
      <c r="A671" s="57">
        <v>41577</v>
      </c>
    </row>
    <row r="672" spans="1:1" x14ac:dyDescent="0.2">
      <c r="A672" s="57">
        <v>41578</v>
      </c>
    </row>
    <row r="673" spans="1:1" x14ac:dyDescent="0.2">
      <c r="A673" s="57">
        <v>41579</v>
      </c>
    </row>
    <row r="674" spans="1:1" x14ac:dyDescent="0.2">
      <c r="A674" s="57">
        <v>41580</v>
      </c>
    </row>
    <row r="675" spans="1:1" x14ac:dyDescent="0.2">
      <c r="A675" s="57">
        <v>41581</v>
      </c>
    </row>
    <row r="676" spans="1:1" x14ac:dyDescent="0.2">
      <c r="A676" s="57">
        <v>41582</v>
      </c>
    </row>
    <row r="677" spans="1:1" x14ac:dyDescent="0.2">
      <c r="A677" s="57">
        <v>41583</v>
      </c>
    </row>
    <row r="678" spans="1:1" x14ac:dyDescent="0.2">
      <c r="A678" s="57">
        <v>41584</v>
      </c>
    </row>
    <row r="679" spans="1:1" x14ac:dyDescent="0.2">
      <c r="A679" s="57">
        <v>41585</v>
      </c>
    </row>
    <row r="680" spans="1:1" x14ac:dyDescent="0.2">
      <c r="A680" s="57">
        <v>41586</v>
      </c>
    </row>
    <row r="681" spans="1:1" x14ac:dyDescent="0.2">
      <c r="A681" s="57">
        <v>41587</v>
      </c>
    </row>
    <row r="682" spans="1:1" x14ac:dyDescent="0.2">
      <c r="A682" s="57">
        <v>41588</v>
      </c>
    </row>
    <row r="683" spans="1:1" x14ac:dyDescent="0.2">
      <c r="A683" s="57">
        <v>41589</v>
      </c>
    </row>
    <row r="684" spans="1:1" x14ac:dyDescent="0.2">
      <c r="A684" s="57">
        <v>41590</v>
      </c>
    </row>
    <row r="685" spans="1:1" x14ac:dyDescent="0.2">
      <c r="A685" s="57">
        <v>41591</v>
      </c>
    </row>
    <row r="686" spans="1:1" x14ac:dyDescent="0.2">
      <c r="A686" s="57">
        <v>41592</v>
      </c>
    </row>
    <row r="687" spans="1:1" x14ac:dyDescent="0.2">
      <c r="A687" s="57">
        <v>41593</v>
      </c>
    </row>
    <row r="688" spans="1:1" x14ac:dyDescent="0.2">
      <c r="A688" s="57">
        <v>41594</v>
      </c>
    </row>
    <row r="689" spans="1:1" x14ac:dyDescent="0.2">
      <c r="A689" s="57">
        <v>41595</v>
      </c>
    </row>
    <row r="690" spans="1:1" x14ac:dyDescent="0.2">
      <c r="A690" s="57">
        <v>41596</v>
      </c>
    </row>
    <row r="691" spans="1:1" x14ac:dyDescent="0.2">
      <c r="A691" s="57">
        <v>41597</v>
      </c>
    </row>
    <row r="692" spans="1:1" x14ac:dyDescent="0.2">
      <c r="A692" s="57">
        <v>41598</v>
      </c>
    </row>
    <row r="693" spans="1:1" x14ac:dyDescent="0.2">
      <c r="A693" s="57">
        <v>41599</v>
      </c>
    </row>
    <row r="694" spans="1:1" x14ac:dyDescent="0.2">
      <c r="A694" s="57">
        <v>41600</v>
      </c>
    </row>
    <row r="695" spans="1:1" x14ac:dyDescent="0.2">
      <c r="A695" s="57">
        <v>41601</v>
      </c>
    </row>
    <row r="696" spans="1:1" x14ac:dyDescent="0.2">
      <c r="A696" s="57">
        <v>41602</v>
      </c>
    </row>
    <row r="697" spans="1:1" x14ac:dyDescent="0.2">
      <c r="A697" s="57">
        <v>41603</v>
      </c>
    </row>
    <row r="698" spans="1:1" x14ac:dyDescent="0.2">
      <c r="A698" s="57">
        <v>41604</v>
      </c>
    </row>
    <row r="699" spans="1:1" x14ac:dyDescent="0.2">
      <c r="A699" s="57">
        <v>41605</v>
      </c>
    </row>
    <row r="700" spans="1:1" x14ac:dyDescent="0.2">
      <c r="A700" s="57">
        <v>41606</v>
      </c>
    </row>
    <row r="701" spans="1:1" x14ac:dyDescent="0.2">
      <c r="A701" s="57">
        <v>41607</v>
      </c>
    </row>
    <row r="702" spans="1:1" x14ac:dyDescent="0.2">
      <c r="A702" s="57">
        <v>41608</v>
      </c>
    </row>
    <row r="703" spans="1:1" x14ac:dyDescent="0.2">
      <c r="A703" s="57">
        <v>41609</v>
      </c>
    </row>
    <row r="704" spans="1:1" x14ac:dyDescent="0.2">
      <c r="A704" s="57">
        <v>41610</v>
      </c>
    </row>
    <row r="705" spans="1:1" x14ac:dyDescent="0.2">
      <c r="A705" s="57">
        <v>41611</v>
      </c>
    </row>
    <row r="706" spans="1:1" x14ac:dyDescent="0.2">
      <c r="A706" s="57">
        <v>41612</v>
      </c>
    </row>
    <row r="707" spans="1:1" x14ac:dyDescent="0.2">
      <c r="A707" s="57">
        <v>41613</v>
      </c>
    </row>
    <row r="708" spans="1:1" x14ac:dyDescent="0.2">
      <c r="A708" s="57">
        <v>41614</v>
      </c>
    </row>
    <row r="709" spans="1:1" x14ac:dyDescent="0.2">
      <c r="A709" s="57">
        <v>41615</v>
      </c>
    </row>
    <row r="710" spans="1:1" x14ac:dyDescent="0.2">
      <c r="A710" s="57">
        <v>41616</v>
      </c>
    </row>
    <row r="711" spans="1:1" x14ac:dyDescent="0.2">
      <c r="A711" s="57">
        <v>41617</v>
      </c>
    </row>
    <row r="712" spans="1:1" x14ac:dyDescent="0.2">
      <c r="A712" s="57">
        <v>41618</v>
      </c>
    </row>
    <row r="713" spans="1:1" x14ac:dyDescent="0.2">
      <c r="A713" s="57">
        <v>41619</v>
      </c>
    </row>
    <row r="714" spans="1:1" x14ac:dyDescent="0.2">
      <c r="A714" s="57">
        <v>41620</v>
      </c>
    </row>
    <row r="715" spans="1:1" x14ac:dyDescent="0.2">
      <c r="A715" s="57">
        <v>41621</v>
      </c>
    </row>
    <row r="716" spans="1:1" x14ac:dyDescent="0.2">
      <c r="A716" s="57">
        <v>41622</v>
      </c>
    </row>
    <row r="717" spans="1:1" x14ac:dyDescent="0.2">
      <c r="A717" s="57">
        <v>41623</v>
      </c>
    </row>
    <row r="718" spans="1:1" x14ac:dyDescent="0.2">
      <c r="A718" s="57">
        <v>41624</v>
      </c>
    </row>
    <row r="719" spans="1:1" x14ac:dyDescent="0.2">
      <c r="A719" s="57">
        <v>41625</v>
      </c>
    </row>
    <row r="720" spans="1:1" x14ac:dyDescent="0.2">
      <c r="A720" s="57">
        <v>41626</v>
      </c>
    </row>
    <row r="721" spans="1:1" x14ac:dyDescent="0.2">
      <c r="A721" s="57">
        <v>41627</v>
      </c>
    </row>
    <row r="722" spans="1:1" x14ac:dyDescent="0.2">
      <c r="A722" s="57">
        <v>41628</v>
      </c>
    </row>
    <row r="723" spans="1:1" x14ac:dyDescent="0.2">
      <c r="A723" s="57">
        <v>41629</v>
      </c>
    </row>
    <row r="724" spans="1:1" x14ac:dyDescent="0.2">
      <c r="A724" s="57">
        <v>41630</v>
      </c>
    </row>
    <row r="725" spans="1:1" x14ac:dyDescent="0.2">
      <c r="A725" s="57">
        <v>41631</v>
      </c>
    </row>
    <row r="726" spans="1:1" x14ac:dyDescent="0.2">
      <c r="A726" s="57">
        <v>41632</v>
      </c>
    </row>
    <row r="727" spans="1:1" x14ac:dyDescent="0.2">
      <c r="A727" s="57">
        <v>41633</v>
      </c>
    </row>
    <row r="728" spans="1:1" x14ac:dyDescent="0.2">
      <c r="A728" s="57">
        <v>41634</v>
      </c>
    </row>
    <row r="729" spans="1:1" x14ac:dyDescent="0.2">
      <c r="A729" s="57">
        <v>41635</v>
      </c>
    </row>
    <row r="730" spans="1:1" x14ac:dyDescent="0.2">
      <c r="A730" s="57">
        <v>41636</v>
      </c>
    </row>
    <row r="731" spans="1:1" x14ac:dyDescent="0.2">
      <c r="A731" s="57">
        <v>41637</v>
      </c>
    </row>
    <row r="732" spans="1:1" x14ac:dyDescent="0.2">
      <c r="A732" s="57">
        <v>41638</v>
      </c>
    </row>
    <row r="733" spans="1:1" x14ac:dyDescent="0.2">
      <c r="A733" s="5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showGridLines="0" topLeftCell="A13" zoomScaleNormal="100" zoomScaleSheetLayoutView="80" workbookViewId="0"/>
  </sheetViews>
  <sheetFormatPr defaultRowHeight="15" x14ac:dyDescent="0.3"/>
  <cols>
    <col min="1" max="1" width="14.28515625" style="20" bestFit="1" customWidth="1"/>
    <col min="2" max="2" width="80" style="225" customWidth="1"/>
    <col min="3" max="3" width="16.5703125" style="20" customWidth="1"/>
    <col min="4" max="4" width="14.28515625" style="20" customWidth="1"/>
    <col min="5" max="5" width="0.42578125" style="19" customWidth="1"/>
    <col min="6" max="6" width="12.85546875" style="20" customWidth="1"/>
    <col min="7" max="7" width="12.42578125" style="20" customWidth="1"/>
    <col min="8" max="8" width="12.85546875" style="20" customWidth="1"/>
    <col min="9" max="9" width="12.42578125" style="20" customWidth="1"/>
    <col min="10" max="10" width="13.85546875" style="20" bestFit="1" customWidth="1"/>
    <col min="11" max="11" width="14.42578125" style="20" customWidth="1"/>
    <col min="12" max="12" width="11" style="20" customWidth="1"/>
    <col min="13" max="13" width="10.5703125" style="20" customWidth="1"/>
    <col min="14" max="16384" width="9.140625" style="20"/>
  </cols>
  <sheetData>
    <row r="1" spans="1:19" s="6" customFormat="1" x14ac:dyDescent="0.3">
      <c r="A1" s="67" t="s">
        <v>267</v>
      </c>
      <c r="B1" s="221"/>
      <c r="C1" s="565" t="s">
        <v>109</v>
      </c>
      <c r="D1" s="565"/>
      <c r="E1" s="105"/>
    </row>
    <row r="2" spans="1:19" s="6" customFormat="1" x14ac:dyDescent="0.3">
      <c r="A2" s="69" t="s">
        <v>140</v>
      </c>
      <c r="B2" s="221"/>
      <c r="C2" s="566" t="str">
        <f>'ფორმა N1'!L2</f>
        <v>01/01/2017-12/31/2017</v>
      </c>
      <c r="D2" s="567"/>
      <c r="E2" s="105"/>
    </row>
    <row r="3" spans="1:19" s="6" customFormat="1" x14ac:dyDescent="0.3">
      <c r="A3" s="69"/>
      <c r="B3" s="221"/>
      <c r="C3" s="410"/>
      <c r="D3" s="410"/>
      <c r="E3" s="105"/>
    </row>
    <row r="4" spans="1:19" s="2" customFormat="1" x14ac:dyDescent="0.3">
      <c r="A4" s="70" t="str">
        <f>'[1]ფორმა N2'!A4</f>
        <v>ანგარიშვალდებული პირის დასახელება:</v>
      </c>
      <c r="B4" s="222"/>
      <c r="C4" s="69"/>
      <c r="D4" s="69"/>
      <c r="E4" s="100"/>
      <c r="L4" s="6"/>
    </row>
    <row r="5" spans="1:19" s="2" customFormat="1" x14ac:dyDescent="0.3">
      <c r="A5" s="110" t="str">
        <f>'ფორმა N1'!A5</f>
        <v>მპგ „ერთიანი ნაციონალური მოძრაობა“</v>
      </c>
      <c r="B5" s="223"/>
      <c r="C5" s="54"/>
      <c r="D5" s="54"/>
      <c r="E5" s="100"/>
    </row>
    <row r="6" spans="1:19" s="2" customFormat="1" x14ac:dyDescent="0.3">
      <c r="A6" s="70"/>
      <c r="B6" s="222"/>
      <c r="C6" s="69"/>
      <c r="D6" s="69"/>
      <c r="E6" s="100"/>
    </row>
    <row r="7" spans="1:19" s="6" customFormat="1" ht="18" x14ac:dyDescent="0.3">
      <c r="A7" s="408"/>
      <c r="B7" s="104"/>
      <c r="C7" s="71"/>
      <c r="D7" s="71"/>
      <c r="E7" s="105"/>
    </row>
    <row r="8" spans="1:19" s="6" customFormat="1" ht="30" x14ac:dyDescent="0.3">
      <c r="A8" s="98" t="s">
        <v>64</v>
      </c>
      <c r="B8" s="72" t="s">
        <v>244</v>
      </c>
      <c r="C8" s="72" t="s">
        <v>66</v>
      </c>
      <c r="D8" s="72" t="s">
        <v>67</v>
      </c>
      <c r="E8" s="105"/>
      <c r="F8" s="462"/>
      <c r="G8" s="10"/>
      <c r="H8" s="10"/>
      <c r="I8" s="10"/>
      <c r="J8" s="10"/>
      <c r="K8" s="10"/>
    </row>
    <row r="9" spans="1:19" s="7" customFormat="1" x14ac:dyDescent="0.3">
      <c r="A9" s="208">
        <v>1</v>
      </c>
      <c r="B9" s="208" t="s">
        <v>65</v>
      </c>
      <c r="C9" s="78">
        <f>SUM(C10,C26)</f>
        <v>1617550.4100000001</v>
      </c>
      <c r="D9" s="78">
        <f>SUM(D10,D26)</f>
        <v>1296378.9100000001</v>
      </c>
      <c r="E9" s="105"/>
    </row>
    <row r="10" spans="1:19" s="7" customFormat="1" x14ac:dyDescent="0.3">
      <c r="A10" s="80">
        <v>1.1000000000000001</v>
      </c>
      <c r="B10" s="80" t="s">
        <v>80</v>
      </c>
      <c r="C10" s="78">
        <f>SUM(C11,C12,C16,C19,C25)</f>
        <v>1596200.4100000001</v>
      </c>
      <c r="D10" s="78">
        <f>SUM(D11,D12,D16,D19,D24,D25)</f>
        <v>1296378.9100000001</v>
      </c>
      <c r="E10" s="105"/>
    </row>
    <row r="11" spans="1:19" s="9" customFormat="1" ht="18" x14ac:dyDescent="0.3">
      <c r="A11" s="81" t="s">
        <v>30</v>
      </c>
      <c r="B11" s="81" t="s">
        <v>79</v>
      </c>
      <c r="C11" s="8"/>
      <c r="D11" s="8"/>
      <c r="E11" s="105"/>
      <c r="F11" s="463"/>
      <c r="G11" s="463"/>
      <c r="H11" s="463"/>
      <c r="I11" s="463"/>
      <c r="J11" s="463"/>
      <c r="K11" s="463"/>
      <c r="L11" s="463"/>
      <c r="M11" s="463"/>
      <c r="N11" s="463"/>
      <c r="O11" s="463"/>
      <c r="P11" s="463"/>
      <c r="Q11" s="463"/>
      <c r="R11" s="463"/>
      <c r="S11" s="463"/>
    </row>
    <row r="12" spans="1:19" s="10" customFormat="1" x14ac:dyDescent="0.3">
      <c r="A12" s="81" t="s">
        <v>31</v>
      </c>
      <c r="B12" s="81" t="s">
        <v>302</v>
      </c>
      <c r="C12" s="99">
        <f>SUM(C13:C15)</f>
        <v>88306.77</v>
      </c>
      <c r="D12" s="99">
        <f>SUM(D13:D15)</f>
        <v>88306.77</v>
      </c>
      <c r="E12" s="105"/>
    </row>
    <row r="13" spans="1:19" s="3" customFormat="1" x14ac:dyDescent="0.3">
      <c r="A13" s="90" t="s">
        <v>81</v>
      </c>
      <c r="B13" s="90" t="s">
        <v>305</v>
      </c>
      <c r="C13" s="8">
        <v>88306.77</v>
      </c>
      <c r="D13" s="8">
        <v>88306.77</v>
      </c>
      <c r="E13" s="105"/>
    </row>
    <row r="14" spans="1:19" s="3" customFormat="1" x14ac:dyDescent="0.3">
      <c r="A14" s="90" t="s">
        <v>470</v>
      </c>
      <c r="B14" s="90" t="s">
        <v>469</v>
      </c>
      <c r="C14" s="8"/>
      <c r="D14" s="8"/>
      <c r="E14" s="105"/>
    </row>
    <row r="15" spans="1:19" s="3" customFormat="1" x14ac:dyDescent="0.3">
      <c r="A15" s="90" t="s">
        <v>471</v>
      </c>
      <c r="B15" s="90" t="s">
        <v>97</v>
      </c>
      <c r="C15" s="8"/>
      <c r="D15" s="8"/>
      <c r="E15" s="105"/>
    </row>
    <row r="16" spans="1:19" s="3" customFormat="1" x14ac:dyDescent="0.3">
      <c r="A16" s="81" t="s">
        <v>82</v>
      </c>
      <c r="B16" s="81" t="s">
        <v>83</v>
      </c>
      <c r="C16" s="99">
        <f>SUM(C17:C18)</f>
        <v>1349727.5</v>
      </c>
      <c r="D16" s="99">
        <f>SUM(D17:D18)</f>
        <v>1049906</v>
      </c>
      <c r="E16" s="105"/>
    </row>
    <row r="17" spans="1:5" s="3" customFormat="1" x14ac:dyDescent="0.3">
      <c r="A17" s="90" t="s">
        <v>84</v>
      </c>
      <c r="B17" s="90" t="s">
        <v>86</v>
      </c>
      <c r="C17" s="8">
        <v>1290979.5</v>
      </c>
      <c r="D17" s="8">
        <v>991158</v>
      </c>
      <c r="E17" s="105"/>
    </row>
    <row r="18" spans="1:5" s="3" customFormat="1" ht="30" x14ac:dyDescent="0.3">
      <c r="A18" s="90" t="s">
        <v>85</v>
      </c>
      <c r="B18" s="90" t="s">
        <v>110</v>
      </c>
      <c r="C18" s="8">
        <v>58748</v>
      </c>
      <c r="D18" s="8">
        <v>58748</v>
      </c>
      <c r="E18" s="105"/>
    </row>
    <row r="19" spans="1:5" s="3" customFormat="1" x14ac:dyDescent="0.3">
      <c r="A19" s="81" t="s">
        <v>87</v>
      </c>
      <c r="B19" s="81" t="s">
        <v>395</v>
      </c>
      <c r="C19" s="99">
        <f>SUM(C20:C23)</f>
        <v>0</v>
      </c>
      <c r="D19" s="99">
        <f>SUM(D20:D23)</f>
        <v>0</v>
      </c>
      <c r="E19" s="105"/>
    </row>
    <row r="20" spans="1:5" s="3" customFormat="1" x14ac:dyDescent="0.3">
      <c r="A20" s="90" t="s">
        <v>88</v>
      </c>
      <c r="B20" s="90" t="s">
        <v>89</v>
      </c>
      <c r="C20" s="8"/>
      <c r="D20" s="8"/>
      <c r="E20" s="105"/>
    </row>
    <row r="21" spans="1:5" s="3" customFormat="1" ht="30" x14ac:dyDescent="0.3">
      <c r="A21" s="90" t="s">
        <v>92</v>
      </c>
      <c r="B21" s="90" t="s">
        <v>90</v>
      </c>
      <c r="C21" s="8"/>
      <c r="D21" s="8"/>
      <c r="E21" s="105"/>
    </row>
    <row r="22" spans="1:5" s="3" customFormat="1" x14ac:dyDescent="0.3">
      <c r="A22" s="90" t="s">
        <v>93</v>
      </c>
      <c r="B22" s="90" t="s">
        <v>91</v>
      </c>
      <c r="C22" s="8"/>
      <c r="D22" s="8"/>
      <c r="E22" s="105"/>
    </row>
    <row r="23" spans="1:5" s="3" customFormat="1" x14ac:dyDescent="0.3">
      <c r="A23" s="90" t="s">
        <v>94</v>
      </c>
      <c r="B23" s="90" t="s">
        <v>412</v>
      </c>
      <c r="C23" s="8"/>
      <c r="D23" s="8"/>
      <c r="E23" s="105"/>
    </row>
    <row r="24" spans="1:5" s="3" customFormat="1" x14ac:dyDescent="0.3">
      <c r="A24" s="81" t="s">
        <v>95</v>
      </c>
      <c r="B24" s="81" t="s">
        <v>413</v>
      </c>
      <c r="C24" s="233"/>
      <c r="D24" s="8"/>
      <c r="E24" s="105"/>
    </row>
    <row r="25" spans="1:5" s="3" customFormat="1" x14ac:dyDescent="0.3">
      <c r="A25" s="81" t="s">
        <v>246</v>
      </c>
      <c r="B25" s="81" t="s">
        <v>419</v>
      </c>
      <c r="C25" s="8">
        <v>158166.14000000001</v>
      </c>
      <c r="D25" s="8">
        <v>158166.14000000001</v>
      </c>
      <c r="E25" s="105"/>
    </row>
    <row r="26" spans="1:5" x14ac:dyDescent="0.3">
      <c r="A26" s="80">
        <v>1.2</v>
      </c>
      <c r="B26" s="80" t="s">
        <v>96</v>
      </c>
      <c r="C26" s="464">
        <f>SUM(C27,C35)</f>
        <v>21350</v>
      </c>
      <c r="D26" s="78">
        <f>SUM(D27,D35)</f>
        <v>0</v>
      </c>
      <c r="E26" s="105"/>
    </row>
    <row r="27" spans="1:5" x14ac:dyDescent="0.3">
      <c r="A27" s="81" t="s">
        <v>32</v>
      </c>
      <c r="B27" s="81" t="s">
        <v>305</v>
      </c>
      <c r="C27" s="99">
        <f>SUM(C28:C30)</f>
        <v>21350</v>
      </c>
      <c r="D27" s="99">
        <f>SUM(D28:D30)</f>
        <v>0</v>
      </c>
      <c r="E27" s="105"/>
    </row>
    <row r="28" spans="1:5" x14ac:dyDescent="0.3">
      <c r="A28" s="216" t="s">
        <v>98</v>
      </c>
      <c r="B28" s="216" t="s">
        <v>303</v>
      </c>
      <c r="C28" s="8"/>
      <c r="D28" s="8"/>
      <c r="E28" s="105"/>
    </row>
    <row r="29" spans="1:5" x14ac:dyDescent="0.3">
      <c r="A29" s="216" t="s">
        <v>99</v>
      </c>
      <c r="B29" s="216" t="s">
        <v>306</v>
      </c>
      <c r="C29" s="8"/>
      <c r="D29" s="8"/>
      <c r="E29" s="105"/>
    </row>
    <row r="30" spans="1:5" x14ac:dyDescent="0.3">
      <c r="A30" s="216" t="s">
        <v>421</v>
      </c>
      <c r="B30" s="216" t="s">
        <v>304</v>
      </c>
      <c r="C30" s="8">
        <v>21350</v>
      </c>
      <c r="D30" s="8">
        <v>0</v>
      </c>
      <c r="E30" s="105"/>
    </row>
    <row r="31" spans="1:5" x14ac:dyDescent="0.3">
      <c r="A31" s="81" t="s">
        <v>33</v>
      </c>
      <c r="B31" s="81" t="s">
        <v>469</v>
      </c>
      <c r="C31" s="99">
        <f>SUM(C32:C34)</f>
        <v>0</v>
      </c>
      <c r="D31" s="99">
        <f>SUM(D32:D34)</f>
        <v>0</v>
      </c>
      <c r="E31" s="105"/>
    </row>
    <row r="32" spans="1:5" x14ac:dyDescent="0.3">
      <c r="A32" s="216" t="s">
        <v>12</v>
      </c>
      <c r="B32" s="216" t="s">
        <v>472</v>
      </c>
      <c r="C32" s="8"/>
      <c r="D32" s="8"/>
      <c r="E32" s="105"/>
    </row>
    <row r="33" spans="1:19" x14ac:dyDescent="0.3">
      <c r="A33" s="216" t="s">
        <v>13</v>
      </c>
      <c r="B33" s="216" t="s">
        <v>473</v>
      </c>
      <c r="C33" s="8"/>
      <c r="D33" s="8"/>
      <c r="E33" s="105"/>
    </row>
    <row r="34" spans="1:19" x14ac:dyDescent="0.3">
      <c r="A34" s="216" t="s">
        <v>276</v>
      </c>
      <c r="B34" s="216" t="s">
        <v>474</v>
      </c>
      <c r="C34" s="8"/>
      <c r="D34" s="8"/>
      <c r="E34" s="105"/>
    </row>
    <row r="35" spans="1:19" s="22" customFormat="1" x14ac:dyDescent="0.3">
      <c r="A35" s="81" t="s">
        <v>34</v>
      </c>
      <c r="B35" s="230" t="s">
        <v>418</v>
      </c>
      <c r="C35" s="8"/>
      <c r="D35" s="8"/>
      <c r="F35" s="465"/>
      <c r="G35" s="465"/>
      <c r="H35" s="465"/>
      <c r="I35" s="465"/>
      <c r="J35" s="465"/>
      <c r="K35" s="465"/>
      <c r="L35" s="465"/>
      <c r="M35" s="465"/>
      <c r="N35" s="465"/>
      <c r="O35" s="465"/>
      <c r="P35" s="465"/>
      <c r="Q35" s="465"/>
      <c r="R35" s="465"/>
      <c r="S35" s="465"/>
    </row>
    <row r="36" spans="1:19" s="2" customFormat="1" x14ac:dyDescent="0.3">
      <c r="A36" s="1"/>
      <c r="B36" s="224"/>
      <c r="E36" s="409"/>
    </row>
    <row r="37" spans="1:19" s="2" customFormat="1" x14ac:dyDescent="0.3">
      <c r="B37" s="224"/>
      <c r="E37" s="409"/>
    </row>
    <row r="38" spans="1:19" x14ac:dyDescent="0.3">
      <c r="A38" s="1"/>
    </row>
    <row r="39" spans="1:19" x14ac:dyDescent="0.3">
      <c r="A39" s="2"/>
    </row>
    <row r="40" spans="1:19" s="2" customFormat="1" x14ac:dyDescent="0.3">
      <c r="A40" s="62" t="s">
        <v>107</v>
      </c>
      <c r="B40" s="224"/>
      <c r="E40" s="409"/>
    </row>
    <row r="41" spans="1:19" s="2" customFormat="1" x14ac:dyDescent="0.3">
      <c r="B41" s="224"/>
      <c r="E41"/>
      <c r="F41" s="466"/>
      <c r="G41" s="466"/>
      <c r="H41" s="466"/>
      <c r="I41" s="466"/>
    </row>
    <row r="42" spans="1:19" s="2" customFormat="1" x14ac:dyDescent="0.3">
      <c r="B42" s="224"/>
      <c r="D42" s="12"/>
      <c r="E42"/>
      <c r="F42" s="466"/>
      <c r="G42" s="466"/>
      <c r="H42" s="466"/>
      <c r="I42" s="466"/>
    </row>
    <row r="43" spans="1:19" s="2" customFormat="1" x14ac:dyDescent="0.3">
      <c r="A43"/>
      <c r="B43" s="226" t="s">
        <v>416</v>
      </c>
      <c r="D43" s="12"/>
      <c r="E43"/>
      <c r="F43" s="466"/>
      <c r="G43" s="466"/>
      <c r="H43" s="466"/>
      <c r="I43" s="466"/>
    </row>
    <row r="44" spans="1:19" s="2" customFormat="1" x14ac:dyDescent="0.3">
      <c r="A44"/>
      <c r="B44" s="224" t="s">
        <v>265</v>
      </c>
      <c r="D44" s="12"/>
      <c r="E44"/>
      <c r="F44" s="466"/>
      <c r="G44" s="466"/>
      <c r="H44" s="466"/>
      <c r="I44" s="466"/>
    </row>
    <row r="45" spans="1:19" customFormat="1" ht="12.75" x14ac:dyDescent="0.2">
      <c r="B45" s="227" t="s">
        <v>139</v>
      </c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</row>
    <row r="46" spans="1:19" customFormat="1" ht="12.75" x14ac:dyDescent="0.2">
      <c r="B46" s="228"/>
      <c r="F46" s="466"/>
      <c r="G46" s="466"/>
      <c r="H46" s="466"/>
      <c r="I46" s="466"/>
      <c r="J46" s="466"/>
      <c r="K46" s="466"/>
      <c r="L46" s="466"/>
      <c r="M46" s="466"/>
      <c r="N46" s="466"/>
      <c r="O46" s="466"/>
      <c r="P46" s="466"/>
      <c r="Q46" s="466"/>
      <c r="R46" s="466"/>
      <c r="S46" s="4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61" zoomScale="90" zoomScaleNormal="100" zoomScaleSheetLayoutView="9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3.140625" style="2" bestFit="1" customWidth="1"/>
    <col min="8" max="16384" width="9.140625" style="2"/>
  </cols>
  <sheetData>
    <row r="1" spans="1:7" s="6" customFormat="1" x14ac:dyDescent="0.3">
      <c r="A1" s="67" t="s">
        <v>478</v>
      </c>
      <c r="B1" s="205"/>
      <c r="C1" s="565" t="s">
        <v>109</v>
      </c>
      <c r="D1" s="565"/>
      <c r="E1" s="84"/>
    </row>
    <row r="2" spans="1:7" s="6" customFormat="1" x14ac:dyDescent="0.3">
      <c r="A2" s="342" t="s">
        <v>480</v>
      </c>
      <c r="B2" s="205"/>
      <c r="C2" s="563" t="str">
        <f>'ფორმა N1'!L2</f>
        <v>01/01/2017-12/31/2017</v>
      </c>
      <c r="D2" s="564"/>
      <c r="E2" s="84"/>
    </row>
    <row r="3" spans="1:7" s="6" customFormat="1" x14ac:dyDescent="0.3">
      <c r="A3" s="342" t="s">
        <v>479</v>
      </c>
      <c r="B3" s="205"/>
      <c r="C3" s="206"/>
      <c r="D3" s="206"/>
      <c r="E3" s="84"/>
    </row>
    <row r="4" spans="1:7" s="6" customFormat="1" x14ac:dyDescent="0.3">
      <c r="A4" s="69" t="s">
        <v>140</v>
      </c>
      <c r="B4" s="205"/>
      <c r="C4" s="206"/>
      <c r="D4" s="206"/>
      <c r="E4" s="84"/>
    </row>
    <row r="5" spans="1:7" s="6" customFormat="1" x14ac:dyDescent="0.3">
      <c r="A5" s="69"/>
      <c r="B5" s="205"/>
      <c r="C5" s="206"/>
      <c r="D5" s="206"/>
      <c r="E5" s="84"/>
    </row>
    <row r="6" spans="1:7" x14ac:dyDescent="0.3">
      <c r="A6" s="70" t="str">
        <f>'[2]ფორმა N2'!A4</f>
        <v>ანგარიშვალდებული პირის დასახელება:</v>
      </c>
      <c r="B6" s="70"/>
      <c r="C6" s="69"/>
      <c r="D6" s="69"/>
      <c r="E6" s="85"/>
    </row>
    <row r="7" spans="1:7" x14ac:dyDescent="0.3">
      <c r="A7" s="207" t="str">
        <f>'ფორმა N1'!A5</f>
        <v>მპგ „ერთიანი ნაციონალური მოძრაობა“</v>
      </c>
      <c r="B7" s="73"/>
      <c r="C7" s="74"/>
      <c r="D7" s="74"/>
      <c r="E7" s="85"/>
    </row>
    <row r="8" spans="1:7" x14ac:dyDescent="0.3">
      <c r="A8" s="70"/>
      <c r="B8" s="70"/>
      <c r="C8" s="69"/>
      <c r="D8" s="69"/>
      <c r="E8" s="85"/>
    </row>
    <row r="9" spans="1:7" s="6" customFormat="1" x14ac:dyDescent="0.3">
      <c r="A9" s="205"/>
      <c r="B9" s="205"/>
      <c r="C9" s="71"/>
      <c r="D9" s="71"/>
      <c r="E9" s="84"/>
    </row>
    <row r="10" spans="1:7" s="6" customFormat="1" ht="30" x14ac:dyDescent="0.3">
      <c r="A10" s="82" t="s">
        <v>64</v>
      </c>
      <c r="B10" s="83" t="s">
        <v>11</v>
      </c>
      <c r="C10" s="72" t="s">
        <v>10</v>
      </c>
      <c r="D10" s="72" t="s">
        <v>9</v>
      </c>
      <c r="E10" s="84"/>
    </row>
    <row r="11" spans="1:7" s="7" customFormat="1" x14ac:dyDescent="0.2">
      <c r="A11" s="208">
        <v>1</v>
      </c>
      <c r="B11" s="208" t="s">
        <v>57</v>
      </c>
      <c r="C11" s="75">
        <f>SUM(C12,C16,C56,C59,C60,C61,C79)</f>
        <v>2091156.2700000007</v>
      </c>
      <c r="D11" s="75">
        <f>SUM(D12,D16,D56,D59,D60,D61,D67,D75,D76)</f>
        <v>2150991.3800000004</v>
      </c>
      <c r="E11" s="209"/>
      <c r="F11" s="554"/>
      <c r="G11" s="550"/>
    </row>
    <row r="12" spans="1:7" s="9" customFormat="1" ht="18" x14ac:dyDescent="0.2">
      <c r="A12" s="80">
        <v>1.1000000000000001</v>
      </c>
      <c r="B12" s="80" t="s">
        <v>58</v>
      </c>
      <c r="C12" s="76">
        <f>SUM(C13:C15)</f>
        <v>1122852.6300000001</v>
      </c>
      <c r="D12" s="76">
        <f>SUM(D13:D15)</f>
        <v>1101836.1299999999</v>
      </c>
      <c r="E12" s="86"/>
    </row>
    <row r="13" spans="1:7" s="10" customFormat="1" x14ac:dyDescent="0.2">
      <c r="A13" s="81" t="s">
        <v>30</v>
      </c>
      <c r="B13" s="81" t="s">
        <v>59</v>
      </c>
      <c r="C13" s="4">
        <v>1122852.6300000001</v>
      </c>
      <c r="D13" s="4">
        <v>1101836.1299999999</v>
      </c>
      <c r="E13" s="87"/>
    </row>
    <row r="14" spans="1:7" s="3" customFormat="1" x14ac:dyDescent="0.2">
      <c r="A14" s="81" t="s">
        <v>31</v>
      </c>
      <c r="B14" s="81" t="s">
        <v>0</v>
      </c>
      <c r="C14" s="4"/>
      <c r="D14" s="4"/>
      <c r="E14" s="88"/>
    </row>
    <row r="15" spans="1:7" s="3" customFormat="1" x14ac:dyDescent="0.3">
      <c r="A15" s="346" t="s">
        <v>482</v>
      </c>
      <c r="B15" s="347" t="s">
        <v>483</v>
      </c>
      <c r="C15" s="347"/>
      <c r="D15" s="347"/>
      <c r="E15" s="88"/>
    </row>
    <row r="16" spans="1:7" s="7" customFormat="1" x14ac:dyDescent="0.2">
      <c r="A16" s="80">
        <v>1.2</v>
      </c>
      <c r="B16" s="80" t="s">
        <v>60</v>
      </c>
      <c r="C16" s="77">
        <f>SUM(C17,C20,C32,C33,C34,C35,C38,C39,C46:C50,C54,C55)</f>
        <v>839200.14999999991</v>
      </c>
      <c r="D16" s="77">
        <f>SUM(D17,D20,D32,D33,D34,D35,D38,D39,D46:D50,D54,D55)</f>
        <v>910474.75999999989</v>
      </c>
      <c r="E16" s="209"/>
    </row>
    <row r="17" spans="1:6" s="3" customFormat="1" x14ac:dyDescent="0.2">
      <c r="A17" s="81" t="s">
        <v>32</v>
      </c>
      <c r="B17" s="81" t="s">
        <v>1</v>
      </c>
      <c r="C17" s="76">
        <f>SUM(C18:C19)</f>
        <v>13707.189999999999</v>
      </c>
      <c r="D17" s="76">
        <f>SUM(D18:D19)</f>
        <v>13707.189999999999</v>
      </c>
      <c r="E17" s="88"/>
    </row>
    <row r="18" spans="1:6" s="3" customFormat="1" x14ac:dyDescent="0.2">
      <c r="A18" s="90" t="s">
        <v>98</v>
      </c>
      <c r="B18" s="90" t="s">
        <v>61</v>
      </c>
      <c r="C18" s="210">
        <v>1000</v>
      </c>
      <c r="D18" s="210">
        <v>1000</v>
      </c>
      <c r="E18" s="88"/>
    </row>
    <row r="19" spans="1:6" s="3" customFormat="1" x14ac:dyDescent="0.2">
      <c r="A19" s="90" t="s">
        <v>99</v>
      </c>
      <c r="B19" s="90" t="s">
        <v>62</v>
      </c>
      <c r="C19" s="4">
        <v>12707.189999999999</v>
      </c>
      <c r="D19" s="210">
        <v>12707.189999999999</v>
      </c>
      <c r="E19" s="88"/>
    </row>
    <row r="20" spans="1:6" s="3" customFormat="1" x14ac:dyDescent="0.2">
      <c r="A20" s="81" t="s">
        <v>33</v>
      </c>
      <c r="B20" s="81" t="s">
        <v>2</v>
      </c>
      <c r="C20" s="76">
        <f>SUM(C21:C26,C31)</f>
        <v>219372.86000000004</v>
      </c>
      <c r="D20" s="76">
        <f>SUM(D21:D26,D31)</f>
        <v>219372.86000000004</v>
      </c>
      <c r="E20" s="211"/>
      <c r="F20" s="212"/>
    </row>
    <row r="21" spans="1:6" s="215" customFormat="1" ht="30" x14ac:dyDescent="0.3">
      <c r="A21" s="90" t="s">
        <v>12</v>
      </c>
      <c r="B21" s="90" t="s">
        <v>245</v>
      </c>
      <c r="C21" s="399">
        <v>38931.33</v>
      </c>
      <c r="D21" s="398">
        <v>38931.33</v>
      </c>
      <c r="E21" s="214"/>
      <c r="F21" s="553"/>
    </row>
    <row r="22" spans="1:6" s="215" customFormat="1" x14ac:dyDescent="0.3">
      <c r="A22" s="90" t="s">
        <v>13</v>
      </c>
      <c r="B22" s="90" t="s">
        <v>14</v>
      </c>
      <c r="C22" s="399">
        <v>15000</v>
      </c>
      <c r="D22" s="400">
        <v>15000</v>
      </c>
      <c r="E22" s="214"/>
    </row>
    <row r="23" spans="1:6" s="215" customFormat="1" ht="30" x14ac:dyDescent="0.3">
      <c r="A23" s="90" t="s">
        <v>276</v>
      </c>
      <c r="B23" s="90" t="s">
        <v>22</v>
      </c>
      <c r="C23" s="399">
        <v>17421.199999999993</v>
      </c>
      <c r="D23" s="35">
        <v>17421.199999999993</v>
      </c>
      <c r="E23" s="214"/>
    </row>
    <row r="24" spans="1:6" s="215" customFormat="1" ht="16.5" customHeight="1" x14ac:dyDescent="0.3">
      <c r="A24" s="90" t="s">
        <v>277</v>
      </c>
      <c r="B24" s="90" t="s">
        <v>15</v>
      </c>
      <c r="C24" s="399">
        <v>72885.650000000038</v>
      </c>
      <c r="D24" s="35">
        <v>72885.650000000038</v>
      </c>
      <c r="E24" s="214"/>
      <c r="F24" s="552"/>
    </row>
    <row r="25" spans="1:6" s="215" customFormat="1" ht="16.5" customHeight="1" x14ac:dyDescent="0.3">
      <c r="A25" s="90" t="s">
        <v>278</v>
      </c>
      <c r="B25" s="90" t="s">
        <v>16</v>
      </c>
      <c r="C25" s="399">
        <v>901.2</v>
      </c>
      <c r="D25" s="35">
        <v>901.2</v>
      </c>
      <c r="E25" s="214"/>
    </row>
    <row r="26" spans="1:6" s="215" customFormat="1" ht="16.5" customHeight="1" x14ac:dyDescent="0.2">
      <c r="A26" s="90" t="s">
        <v>279</v>
      </c>
      <c r="B26" s="90" t="s">
        <v>17</v>
      </c>
      <c r="C26" s="76">
        <f>SUM(C27:C30)</f>
        <v>74233.479999999981</v>
      </c>
      <c r="D26" s="76">
        <f>SUM(D27:D30)</f>
        <v>74233.479999999981</v>
      </c>
      <c r="E26" s="214"/>
    </row>
    <row r="27" spans="1:6" s="215" customFormat="1" ht="16.5" customHeight="1" x14ac:dyDescent="0.3">
      <c r="A27" s="216" t="s">
        <v>280</v>
      </c>
      <c r="B27" s="216" t="s">
        <v>18</v>
      </c>
      <c r="C27" s="399">
        <v>34182.349999999977</v>
      </c>
      <c r="D27" s="35">
        <v>34182.349999999977</v>
      </c>
      <c r="E27" s="214"/>
    </row>
    <row r="28" spans="1:6" s="215" customFormat="1" ht="16.5" customHeight="1" x14ac:dyDescent="0.3">
      <c r="A28" s="216" t="s">
        <v>281</v>
      </c>
      <c r="B28" s="216" t="s">
        <v>19</v>
      </c>
      <c r="C28" s="399">
        <v>4249.7700000000023</v>
      </c>
      <c r="D28" s="35">
        <v>4249.7700000000023</v>
      </c>
      <c r="E28" s="214"/>
    </row>
    <row r="29" spans="1:6" s="215" customFormat="1" ht="16.5" customHeight="1" x14ac:dyDescent="0.3">
      <c r="A29" s="216" t="s">
        <v>282</v>
      </c>
      <c r="B29" s="216" t="s">
        <v>20</v>
      </c>
      <c r="C29" s="399">
        <v>35089.110000000008</v>
      </c>
      <c r="D29" s="35">
        <v>35089.110000000008</v>
      </c>
      <c r="E29" s="214"/>
    </row>
    <row r="30" spans="1:6" s="215" customFormat="1" ht="16.5" customHeight="1" x14ac:dyDescent="0.3">
      <c r="A30" s="216" t="s">
        <v>283</v>
      </c>
      <c r="B30" s="216" t="s">
        <v>23</v>
      </c>
      <c r="C30" s="399">
        <v>712.25000000000023</v>
      </c>
      <c r="D30" s="400">
        <v>712.25000000000023</v>
      </c>
      <c r="E30" s="214"/>
    </row>
    <row r="31" spans="1:6" s="215" customFormat="1" ht="16.5" customHeight="1" x14ac:dyDescent="0.2">
      <c r="A31" s="90" t="s">
        <v>284</v>
      </c>
      <c r="B31" s="90" t="s">
        <v>21</v>
      </c>
      <c r="C31" s="213"/>
      <c r="D31" s="36"/>
      <c r="E31" s="214"/>
    </row>
    <row r="32" spans="1:6" s="3" customFormat="1" ht="16.5" customHeight="1" x14ac:dyDescent="0.2">
      <c r="A32" s="81" t="s">
        <v>34</v>
      </c>
      <c r="B32" s="81" t="s">
        <v>3</v>
      </c>
      <c r="C32" s="4">
        <v>1303.75</v>
      </c>
      <c r="D32" s="210">
        <v>1303.75</v>
      </c>
      <c r="E32" s="211"/>
    </row>
    <row r="33" spans="1:7" s="3" customFormat="1" ht="16.5" customHeight="1" x14ac:dyDescent="0.2">
      <c r="A33" s="81" t="s">
        <v>35</v>
      </c>
      <c r="B33" s="81" t="s">
        <v>4</v>
      </c>
      <c r="C33" s="4"/>
      <c r="D33" s="210"/>
      <c r="E33" s="88"/>
    </row>
    <row r="34" spans="1:7" s="3" customFormat="1" ht="16.5" customHeight="1" x14ac:dyDescent="0.2">
      <c r="A34" s="81" t="s">
        <v>36</v>
      </c>
      <c r="B34" s="81" t="s">
        <v>5</v>
      </c>
      <c r="C34" s="4"/>
      <c r="D34" s="210"/>
      <c r="E34" s="88"/>
    </row>
    <row r="35" spans="1:7" s="3" customFormat="1" x14ac:dyDescent="0.2">
      <c r="A35" s="81" t="s">
        <v>37</v>
      </c>
      <c r="B35" s="81" t="s">
        <v>63</v>
      </c>
      <c r="C35" s="76">
        <f>SUM(C36:C37)</f>
        <v>91420.099999999991</v>
      </c>
      <c r="D35" s="76">
        <f>SUM(D36:D37)</f>
        <v>91420.099999999991</v>
      </c>
      <c r="E35" s="88"/>
    </row>
    <row r="36" spans="1:7" s="3" customFormat="1" ht="16.5" customHeight="1" x14ac:dyDescent="0.3">
      <c r="A36" s="90" t="s">
        <v>285</v>
      </c>
      <c r="B36" s="90" t="s">
        <v>56</v>
      </c>
      <c r="C36" s="401">
        <v>78703.7</v>
      </c>
      <c r="D36" s="402">
        <v>78703.7</v>
      </c>
      <c r="E36" s="88"/>
    </row>
    <row r="37" spans="1:7" s="3" customFormat="1" ht="16.5" customHeight="1" x14ac:dyDescent="0.3">
      <c r="A37" s="90" t="s">
        <v>286</v>
      </c>
      <c r="B37" s="90" t="s">
        <v>55</v>
      </c>
      <c r="C37" s="401">
        <v>12716.4</v>
      </c>
      <c r="D37" s="402">
        <v>12716.4</v>
      </c>
      <c r="E37" s="88"/>
    </row>
    <row r="38" spans="1:7" s="3" customFormat="1" ht="16.5" customHeight="1" x14ac:dyDescent="0.3">
      <c r="A38" s="81" t="s">
        <v>38</v>
      </c>
      <c r="B38" s="81" t="s">
        <v>49</v>
      </c>
      <c r="C38" s="401">
        <v>206.1</v>
      </c>
      <c r="D38" s="402">
        <v>206.1</v>
      </c>
      <c r="E38" s="88"/>
    </row>
    <row r="39" spans="1:7" s="3" customFormat="1" ht="16.5" customHeight="1" x14ac:dyDescent="0.2">
      <c r="A39" s="81" t="s">
        <v>39</v>
      </c>
      <c r="B39" s="81" t="s">
        <v>386</v>
      </c>
      <c r="C39" s="76">
        <f>SUM(C40:C45)</f>
        <v>20164.829999999998</v>
      </c>
      <c r="D39" s="76">
        <f>SUM(D40:D45)</f>
        <v>91439.44</v>
      </c>
      <c r="E39" s="88"/>
      <c r="G39" s="212"/>
    </row>
    <row r="40" spans="1:7" s="3" customFormat="1" ht="16.5" customHeight="1" x14ac:dyDescent="0.2">
      <c r="A40" s="17" t="s">
        <v>341</v>
      </c>
      <c r="B40" s="17" t="s">
        <v>345</v>
      </c>
      <c r="C40" s="4"/>
      <c r="D40" s="210"/>
      <c r="E40" s="88"/>
      <c r="G40" s="212"/>
    </row>
    <row r="41" spans="1:7" s="3" customFormat="1" ht="16.5" customHeight="1" x14ac:dyDescent="0.2">
      <c r="A41" s="17" t="s">
        <v>342</v>
      </c>
      <c r="B41" s="17" t="s">
        <v>346</v>
      </c>
      <c r="C41" s="4"/>
      <c r="D41" s="210"/>
      <c r="E41" s="88"/>
      <c r="G41" s="212"/>
    </row>
    <row r="42" spans="1:7" s="3" customFormat="1" ht="16.5" customHeight="1" x14ac:dyDescent="0.2">
      <c r="A42" s="17" t="s">
        <v>343</v>
      </c>
      <c r="B42" s="17" t="s">
        <v>349</v>
      </c>
      <c r="C42" s="4">
        <v>103.63</v>
      </c>
      <c r="D42" s="210">
        <v>103.63</v>
      </c>
      <c r="E42" s="88"/>
      <c r="G42" s="212"/>
    </row>
    <row r="43" spans="1:7" s="3" customFormat="1" ht="16.5" customHeight="1" x14ac:dyDescent="0.2">
      <c r="A43" s="17" t="s">
        <v>348</v>
      </c>
      <c r="B43" s="17" t="s">
        <v>350</v>
      </c>
      <c r="C43" s="4"/>
      <c r="D43" s="210"/>
      <c r="E43" s="88"/>
      <c r="G43" s="212"/>
    </row>
    <row r="44" spans="1:7" s="3" customFormat="1" ht="16.5" customHeight="1" x14ac:dyDescent="0.2">
      <c r="A44" s="17" t="s">
        <v>351</v>
      </c>
      <c r="B44" s="17" t="s">
        <v>462</v>
      </c>
      <c r="C44" s="4"/>
      <c r="D44" s="210"/>
      <c r="E44" s="88"/>
      <c r="G44" s="212"/>
    </row>
    <row r="45" spans="1:7" s="3" customFormat="1" ht="16.5" customHeight="1" x14ac:dyDescent="0.2">
      <c r="A45" s="17" t="s">
        <v>463</v>
      </c>
      <c r="B45" s="17" t="s">
        <v>347</v>
      </c>
      <c r="C45" s="4">
        <v>20061.199999999997</v>
      </c>
      <c r="D45" s="210">
        <v>91335.81</v>
      </c>
      <c r="E45" s="88"/>
      <c r="G45" s="212"/>
    </row>
    <row r="46" spans="1:7" s="3" customFormat="1" ht="30" x14ac:dyDescent="0.2">
      <c r="A46" s="81" t="s">
        <v>40</v>
      </c>
      <c r="B46" s="81" t="s">
        <v>28</v>
      </c>
      <c r="C46" s="4">
        <v>102899.8</v>
      </c>
      <c r="D46" s="210">
        <v>102899.8</v>
      </c>
      <c r="E46" s="88"/>
    </row>
    <row r="47" spans="1:7" s="3" customFormat="1" ht="16.5" customHeight="1" x14ac:dyDescent="0.2">
      <c r="A47" s="81" t="s">
        <v>41</v>
      </c>
      <c r="B47" s="81" t="s">
        <v>24</v>
      </c>
      <c r="C47" s="4">
        <v>34353</v>
      </c>
      <c r="D47" s="210">
        <v>34353</v>
      </c>
      <c r="E47" s="88"/>
    </row>
    <row r="48" spans="1:7" s="3" customFormat="1" ht="16.5" customHeight="1" x14ac:dyDescent="0.2">
      <c r="A48" s="81" t="s">
        <v>42</v>
      </c>
      <c r="B48" s="81" t="s">
        <v>25</v>
      </c>
      <c r="C48" s="4">
        <v>6000</v>
      </c>
      <c r="D48" s="210">
        <v>6000</v>
      </c>
      <c r="E48" s="88"/>
    </row>
    <row r="49" spans="1:6" s="3" customFormat="1" ht="16.5" customHeight="1" x14ac:dyDescent="0.2">
      <c r="A49" s="81" t="s">
        <v>43</v>
      </c>
      <c r="B49" s="81" t="s">
        <v>26</v>
      </c>
      <c r="C49" s="4">
        <v>1920.32</v>
      </c>
      <c r="D49" s="210">
        <v>1920.32</v>
      </c>
      <c r="E49" s="88"/>
    </row>
    <row r="50" spans="1:6" s="3" customFormat="1" ht="16.5" customHeight="1" x14ac:dyDescent="0.2">
      <c r="A50" s="81" t="s">
        <v>44</v>
      </c>
      <c r="B50" s="81" t="s">
        <v>387</v>
      </c>
      <c r="C50" s="76">
        <f>SUM(C51:C53)</f>
        <v>338269.01</v>
      </c>
      <c r="D50" s="76">
        <f>SUM(D51:D53)</f>
        <v>338269.01</v>
      </c>
      <c r="E50" s="88"/>
    </row>
    <row r="51" spans="1:6" s="3" customFormat="1" ht="16.5" customHeight="1" x14ac:dyDescent="0.2">
      <c r="A51" s="90" t="s">
        <v>357</v>
      </c>
      <c r="B51" s="90" t="s">
        <v>360</v>
      </c>
      <c r="C51" s="4">
        <v>338269.01</v>
      </c>
      <c r="D51" s="210">
        <v>338269.01</v>
      </c>
      <c r="E51" s="88"/>
    </row>
    <row r="52" spans="1:6" s="3" customFormat="1" ht="16.5" customHeight="1" x14ac:dyDescent="0.2">
      <c r="A52" s="90" t="s">
        <v>358</v>
      </c>
      <c r="B52" s="90" t="s">
        <v>359</v>
      </c>
      <c r="C52" s="4"/>
      <c r="D52" s="210"/>
      <c r="E52" s="88"/>
    </row>
    <row r="53" spans="1:6" s="3" customFormat="1" ht="16.5" customHeight="1" x14ac:dyDescent="0.2">
      <c r="A53" s="90" t="s">
        <v>361</v>
      </c>
      <c r="B53" s="90" t="s">
        <v>362</v>
      </c>
      <c r="C53" s="4"/>
      <c r="D53" s="210"/>
      <c r="E53" s="88"/>
    </row>
    <row r="54" spans="1:6" s="3" customFormat="1" x14ac:dyDescent="0.2">
      <c r="A54" s="81" t="s">
        <v>45</v>
      </c>
      <c r="B54" s="81" t="s">
        <v>29</v>
      </c>
      <c r="C54" s="4"/>
      <c r="D54" s="210"/>
      <c r="E54" s="88"/>
    </row>
    <row r="55" spans="1:6" s="3" customFormat="1" ht="16.5" customHeight="1" x14ac:dyDescent="0.2">
      <c r="A55" s="81" t="s">
        <v>46</v>
      </c>
      <c r="B55" s="81" t="s">
        <v>6</v>
      </c>
      <c r="C55" s="4">
        <v>9583.1899999999987</v>
      </c>
      <c r="D55" s="4">
        <v>9583.1899999999987</v>
      </c>
      <c r="E55" s="211"/>
      <c r="F55" s="212"/>
    </row>
    <row r="56" spans="1:6" s="3" customFormat="1" ht="30" x14ac:dyDescent="0.2">
      <c r="A56" s="80">
        <v>1.3</v>
      </c>
      <c r="B56" s="80" t="s">
        <v>392</v>
      </c>
      <c r="C56" s="77">
        <f>SUM(C57:C58)</f>
        <v>0</v>
      </c>
      <c r="D56" s="77">
        <f>SUM(D57:D58)</f>
        <v>0</v>
      </c>
      <c r="E56" s="211"/>
      <c r="F56" s="212"/>
    </row>
    <row r="57" spans="1:6" s="3" customFormat="1" ht="30" x14ac:dyDescent="0.2">
      <c r="A57" s="81" t="s">
        <v>50</v>
      </c>
      <c r="B57" s="81" t="s">
        <v>48</v>
      </c>
      <c r="C57" s="4"/>
      <c r="D57" s="210"/>
      <c r="E57" s="211"/>
      <c r="F57" s="212"/>
    </row>
    <row r="58" spans="1:6" s="3" customFormat="1" ht="16.5" customHeight="1" x14ac:dyDescent="0.2">
      <c r="A58" s="81" t="s">
        <v>51</v>
      </c>
      <c r="B58" s="81" t="s">
        <v>47</v>
      </c>
      <c r="C58" s="4"/>
      <c r="D58" s="210"/>
      <c r="E58" s="211"/>
      <c r="F58" s="212"/>
    </row>
    <row r="59" spans="1:6" s="3" customFormat="1" x14ac:dyDescent="0.2">
      <c r="A59" s="80">
        <v>1.4</v>
      </c>
      <c r="B59" s="80" t="s">
        <v>394</v>
      </c>
      <c r="C59" s="4"/>
      <c r="D59" s="210"/>
      <c r="E59" s="211"/>
      <c r="F59" s="212"/>
    </row>
    <row r="60" spans="1:6" s="215" customFormat="1" x14ac:dyDescent="0.2">
      <c r="A60" s="80">
        <v>1.5</v>
      </c>
      <c r="B60" s="80" t="s">
        <v>7</v>
      </c>
      <c r="C60" s="213"/>
      <c r="D60" s="35"/>
      <c r="E60" s="214"/>
    </row>
    <row r="61" spans="1:6" s="215" customFormat="1" x14ac:dyDescent="0.3">
      <c r="A61" s="80">
        <v>1.6</v>
      </c>
      <c r="B61" s="40" t="s">
        <v>8</v>
      </c>
      <c r="C61" s="78">
        <f>SUM(C62:C66)</f>
        <v>129103.49000000063</v>
      </c>
      <c r="D61" s="79">
        <f>SUM(D62:D66)</f>
        <v>129103.49000000063</v>
      </c>
      <c r="E61" s="214"/>
    </row>
    <row r="62" spans="1:6" s="215" customFormat="1" x14ac:dyDescent="0.3">
      <c r="A62" s="81" t="s">
        <v>292</v>
      </c>
      <c r="B62" s="41" t="s">
        <v>52</v>
      </c>
      <c r="C62" s="399">
        <v>6850.04</v>
      </c>
      <c r="D62" s="35">
        <v>6850.04</v>
      </c>
      <c r="E62" s="214"/>
    </row>
    <row r="63" spans="1:6" s="215" customFormat="1" ht="30" x14ac:dyDescent="0.3">
      <c r="A63" s="81" t="s">
        <v>293</v>
      </c>
      <c r="B63" s="41" t="s">
        <v>54</v>
      </c>
      <c r="C63" s="399">
        <v>95064</v>
      </c>
      <c r="D63" s="35">
        <v>95064</v>
      </c>
      <c r="E63" s="214"/>
    </row>
    <row r="64" spans="1:6" s="215" customFormat="1" x14ac:dyDescent="0.3">
      <c r="A64" s="81" t="s">
        <v>294</v>
      </c>
      <c r="B64" s="41" t="s">
        <v>53</v>
      </c>
      <c r="C64" s="403"/>
      <c r="D64" s="35"/>
      <c r="E64" s="214"/>
    </row>
    <row r="65" spans="1:7" s="215" customFormat="1" x14ac:dyDescent="0.3">
      <c r="A65" s="81" t="s">
        <v>295</v>
      </c>
      <c r="B65" s="41" t="s">
        <v>27</v>
      </c>
      <c r="C65" s="399">
        <v>23209.45</v>
      </c>
      <c r="D65" s="399">
        <v>23209.45</v>
      </c>
      <c r="E65" s="214"/>
    </row>
    <row r="66" spans="1:7" s="215" customFormat="1" x14ac:dyDescent="0.25">
      <c r="A66" s="81" t="s">
        <v>323</v>
      </c>
      <c r="B66" s="41" t="s">
        <v>324</v>
      </c>
      <c r="C66" s="543">
        <v>3980.000000000633</v>
      </c>
      <c r="D66" s="543">
        <v>3980.000000000633</v>
      </c>
      <c r="E66" s="214"/>
      <c r="G66" s="544"/>
    </row>
    <row r="67" spans="1:7" x14ac:dyDescent="0.3">
      <c r="A67" s="208">
        <v>2</v>
      </c>
      <c r="B67" s="208" t="s">
        <v>388</v>
      </c>
      <c r="C67" s="217"/>
      <c r="D67" s="78">
        <f>SUM(D68:D74)</f>
        <v>9577</v>
      </c>
      <c r="E67" s="89"/>
    </row>
    <row r="68" spans="1:7" x14ac:dyDescent="0.3">
      <c r="A68" s="91">
        <v>2.1</v>
      </c>
      <c r="B68" s="218" t="s">
        <v>100</v>
      </c>
      <c r="C68" s="219"/>
      <c r="D68" s="21"/>
      <c r="E68" s="89"/>
    </row>
    <row r="69" spans="1:7" x14ac:dyDescent="0.3">
      <c r="A69" s="91">
        <v>2.2000000000000002</v>
      </c>
      <c r="B69" s="218" t="s">
        <v>389</v>
      </c>
      <c r="C69" s="219"/>
      <c r="D69" s="21"/>
      <c r="E69" s="89"/>
    </row>
    <row r="70" spans="1:7" x14ac:dyDescent="0.3">
      <c r="A70" s="91">
        <v>2.2999999999999998</v>
      </c>
      <c r="B70" s="218" t="s">
        <v>104</v>
      </c>
      <c r="C70" s="219"/>
      <c r="D70" s="21"/>
      <c r="E70" s="89"/>
    </row>
    <row r="71" spans="1:7" x14ac:dyDescent="0.3">
      <c r="A71" s="91">
        <v>2.4</v>
      </c>
      <c r="B71" s="218" t="s">
        <v>103</v>
      </c>
      <c r="C71" s="219"/>
      <c r="D71" s="21"/>
      <c r="E71" s="89"/>
    </row>
    <row r="72" spans="1:7" x14ac:dyDescent="0.3">
      <c r="A72" s="91">
        <v>2.5</v>
      </c>
      <c r="B72" s="218" t="s">
        <v>390</v>
      </c>
      <c r="C72" s="219"/>
      <c r="D72" s="21">
        <v>9577</v>
      </c>
      <c r="E72" s="89"/>
    </row>
    <row r="73" spans="1:7" x14ac:dyDescent="0.3">
      <c r="A73" s="91">
        <v>2.6</v>
      </c>
      <c r="B73" s="218" t="s">
        <v>101</v>
      </c>
      <c r="C73" s="219"/>
      <c r="D73" s="21"/>
      <c r="E73" s="89"/>
    </row>
    <row r="74" spans="1:7" x14ac:dyDescent="0.3">
      <c r="A74" s="91">
        <v>2.7</v>
      </c>
      <c r="B74" s="218" t="s">
        <v>102</v>
      </c>
      <c r="C74" s="220"/>
      <c r="D74" s="21"/>
      <c r="E74" s="89"/>
    </row>
    <row r="75" spans="1:7" x14ac:dyDescent="0.3">
      <c r="A75" s="208">
        <v>3</v>
      </c>
      <c r="B75" s="208" t="s">
        <v>417</v>
      </c>
      <c r="C75" s="78"/>
      <c r="D75" s="21"/>
      <c r="E75" s="89"/>
    </row>
    <row r="76" spans="1:7" x14ac:dyDescent="0.3">
      <c r="A76" s="208">
        <v>4</v>
      </c>
      <c r="B76" s="208" t="s">
        <v>247</v>
      </c>
      <c r="C76" s="78"/>
      <c r="D76" s="78">
        <f>SUM(D77:D78)</f>
        <v>0</v>
      </c>
      <c r="E76" s="89"/>
    </row>
    <row r="77" spans="1:7" x14ac:dyDescent="0.3">
      <c r="A77" s="91">
        <v>4.0999999999999996</v>
      </c>
      <c r="B77" s="91" t="s">
        <v>248</v>
      </c>
      <c r="C77" s="219"/>
      <c r="D77" s="8"/>
      <c r="E77" s="89"/>
    </row>
    <row r="78" spans="1:7" x14ac:dyDescent="0.3">
      <c r="A78" s="91">
        <v>4.2</v>
      </c>
      <c r="B78" s="91" t="s">
        <v>249</v>
      </c>
      <c r="C78" s="220"/>
      <c r="D78" s="8"/>
      <c r="E78" s="89"/>
    </row>
    <row r="79" spans="1:7" x14ac:dyDescent="0.3">
      <c r="A79" s="208">
        <v>5</v>
      </c>
      <c r="B79" s="208" t="s">
        <v>274</v>
      </c>
      <c r="C79" s="235"/>
      <c r="D79" s="220"/>
      <c r="E79" s="89"/>
    </row>
    <row r="80" spans="1:7" x14ac:dyDescent="0.3">
      <c r="B80" s="39"/>
    </row>
    <row r="81" spans="1:9" x14ac:dyDescent="0.3">
      <c r="A81" s="568" t="s">
        <v>464</v>
      </c>
      <c r="B81" s="568"/>
      <c r="C81" s="568"/>
      <c r="D81" s="568"/>
      <c r="E81" s="5"/>
    </row>
    <row r="82" spans="1:9" x14ac:dyDescent="0.3">
      <c r="B82" s="39"/>
    </row>
    <row r="83" spans="1:9" s="22" customFormat="1" ht="12.75" x14ac:dyDescent="0.2"/>
    <row r="84" spans="1:9" x14ac:dyDescent="0.3">
      <c r="A84" s="62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2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59" t="s">
        <v>139</v>
      </c>
    </row>
    <row r="90" spans="1:9" s="22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11" sqref="A11"/>
    </sheetView>
  </sheetViews>
  <sheetFormatPr defaultRowHeight="15" x14ac:dyDescent="0.3"/>
  <cols>
    <col min="1" max="1" width="13.28515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313</v>
      </c>
      <c r="B1" s="70"/>
      <c r="C1" s="565" t="s">
        <v>109</v>
      </c>
      <c r="D1" s="565"/>
      <c r="E1" s="84"/>
    </row>
    <row r="2" spans="1:5" s="6" customFormat="1" x14ac:dyDescent="0.3">
      <c r="A2" s="67" t="s">
        <v>314</v>
      </c>
      <c r="B2" s="70"/>
      <c r="C2" s="563" t="str">
        <f>'ფორმა N1'!L2</f>
        <v>01/01/2017-12/31/2017</v>
      </c>
      <c r="D2" s="563"/>
      <c r="E2" s="84"/>
    </row>
    <row r="3" spans="1:5" s="6" customFormat="1" x14ac:dyDescent="0.3">
      <c r="A3" s="69" t="s">
        <v>140</v>
      </c>
      <c r="B3" s="67"/>
      <c r="C3" s="149"/>
      <c r="D3" s="149"/>
      <c r="E3" s="84"/>
    </row>
    <row r="4" spans="1:5" s="6" customFormat="1" x14ac:dyDescent="0.3">
      <c r="A4" s="69"/>
      <c r="B4" s="69"/>
      <c r="C4" s="149"/>
      <c r="D4" s="149"/>
      <c r="E4" s="84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x14ac:dyDescent="0.3">
      <c r="A6" s="192" t="str">
        <f>'ფორმა N1'!A5</f>
        <v>მპგ „ერთიანი ნაციონალური მოძრაობა“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8"/>
      <c r="B8" s="148"/>
      <c r="C8" s="71"/>
      <c r="D8" s="71"/>
      <c r="E8" s="84"/>
    </row>
    <row r="9" spans="1:5" s="6" customFormat="1" ht="30" x14ac:dyDescent="0.3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541" customFormat="1" ht="18" x14ac:dyDescent="0.2">
      <c r="A10" s="91" t="s">
        <v>315</v>
      </c>
      <c r="B10" s="91" t="s">
        <v>9044</v>
      </c>
      <c r="C10" s="4">
        <v>15488.660000000002</v>
      </c>
      <c r="D10" s="4">
        <v>15488.660000000002</v>
      </c>
      <c r="E10" s="540"/>
    </row>
    <row r="11" spans="1:5" s="10" customFormat="1" x14ac:dyDescent="0.2">
      <c r="A11" s="91" t="s">
        <v>316</v>
      </c>
      <c r="B11" s="91" t="s">
        <v>9045</v>
      </c>
      <c r="C11" s="4">
        <v>84</v>
      </c>
      <c r="D11" s="4">
        <v>84</v>
      </c>
      <c r="E11" s="87"/>
    </row>
    <row r="12" spans="1:5" s="10" customFormat="1" x14ac:dyDescent="0.2">
      <c r="A12" s="91" t="s">
        <v>9046</v>
      </c>
      <c r="B12" s="91" t="s">
        <v>9047</v>
      </c>
      <c r="C12" s="4">
        <v>455.51</v>
      </c>
      <c r="D12" s="4">
        <v>455.51</v>
      </c>
      <c r="E12" s="87"/>
    </row>
    <row r="13" spans="1:5" s="10" customFormat="1" x14ac:dyDescent="0.2">
      <c r="A13" s="91" t="s">
        <v>9048</v>
      </c>
      <c r="B13" s="91" t="s">
        <v>9049</v>
      </c>
      <c r="C13" s="4">
        <v>380</v>
      </c>
      <c r="D13" s="4">
        <v>380</v>
      </c>
      <c r="E13" s="87"/>
    </row>
    <row r="14" spans="1:5" s="10" customFormat="1" x14ac:dyDescent="0.2">
      <c r="A14" s="91" t="s">
        <v>9050</v>
      </c>
      <c r="B14" s="91" t="s">
        <v>9051</v>
      </c>
      <c r="C14" s="4">
        <v>5550</v>
      </c>
      <c r="D14" s="4">
        <v>5550</v>
      </c>
      <c r="E14" s="87"/>
    </row>
    <row r="15" spans="1:5" s="10" customFormat="1" x14ac:dyDescent="0.2">
      <c r="A15" s="91" t="s">
        <v>9052</v>
      </c>
      <c r="B15" s="91" t="s">
        <v>9053</v>
      </c>
      <c r="C15" s="4">
        <v>1230.53</v>
      </c>
      <c r="D15" s="4">
        <v>1230.53</v>
      </c>
      <c r="E15" s="87"/>
    </row>
    <row r="16" spans="1:5" s="10" customFormat="1" x14ac:dyDescent="0.2">
      <c r="A16" s="91" t="s">
        <v>9054</v>
      </c>
      <c r="B16" s="91" t="s">
        <v>9055</v>
      </c>
      <c r="C16" s="4">
        <v>20.75</v>
      </c>
      <c r="D16" s="4">
        <v>20.75</v>
      </c>
      <c r="E16" s="87"/>
    </row>
    <row r="17" spans="1:5" s="10" customFormat="1" x14ac:dyDescent="0.2">
      <c r="A17" s="91" t="s">
        <v>317</v>
      </c>
      <c r="B17" s="91" t="s">
        <v>6003</v>
      </c>
      <c r="C17" s="4">
        <v>480</v>
      </c>
      <c r="D17" s="4">
        <v>480</v>
      </c>
      <c r="E17" s="87"/>
    </row>
    <row r="18" spans="1:5" s="10" customFormat="1" x14ac:dyDescent="0.2">
      <c r="A18" s="91" t="s">
        <v>318</v>
      </c>
      <c r="B18" s="91" t="s">
        <v>9056</v>
      </c>
      <c r="C18" s="4">
        <v>293.89</v>
      </c>
      <c r="D18" s="4">
        <v>293.89</v>
      </c>
      <c r="E18" s="87"/>
    </row>
    <row r="19" spans="1:5" s="10" customFormat="1" x14ac:dyDescent="0.2">
      <c r="A19" s="91" t="s">
        <v>6005</v>
      </c>
      <c r="B19" s="91" t="s">
        <v>547</v>
      </c>
      <c r="C19" s="4">
        <v>4709.3</v>
      </c>
      <c r="D19" s="4">
        <v>4709.3</v>
      </c>
      <c r="E19" s="87"/>
    </row>
    <row r="20" spans="1:5" s="10" customFormat="1" x14ac:dyDescent="0.2">
      <c r="A20" s="91" t="s">
        <v>6007</v>
      </c>
      <c r="B20" s="91" t="s">
        <v>9057</v>
      </c>
      <c r="C20" s="4">
        <v>4100</v>
      </c>
      <c r="D20" s="4">
        <v>4100</v>
      </c>
      <c r="E20" s="87"/>
    </row>
    <row r="21" spans="1:5" s="10" customFormat="1" x14ac:dyDescent="0.2">
      <c r="A21" s="80" t="s">
        <v>273</v>
      </c>
      <c r="B21" s="80"/>
      <c r="C21" s="4"/>
      <c r="D21" s="4"/>
      <c r="E21" s="87"/>
    </row>
    <row r="22" spans="1:5" s="10" customFormat="1" x14ac:dyDescent="0.2">
      <c r="A22" s="80" t="s">
        <v>273</v>
      </c>
      <c r="B22" s="80"/>
      <c r="C22" s="4"/>
      <c r="D22" s="4"/>
      <c r="E22" s="87"/>
    </row>
    <row r="23" spans="1:5" s="10" customFormat="1" x14ac:dyDescent="0.2">
      <c r="A23" s="80" t="s">
        <v>273</v>
      </c>
      <c r="B23" s="80"/>
      <c r="C23" s="4"/>
      <c r="D23" s="4"/>
      <c r="E23" s="87"/>
    </row>
    <row r="24" spans="1:5" x14ac:dyDescent="0.3">
      <c r="A24" s="92"/>
      <c r="B24" s="92" t="s">
        <v>322</v>
      </c>
      <c r="C24" s="79">
        <f>SUM(C10:C23)</f>
        <v>32792.639999999999</v>
      </c>
      <c r="D24" s="79">
        <f>SUM(D10:D23)</f>
        <v>32792.639999999999</v>
      </c>
      <c r="E24" s="89"/>
    </row>
    <row r="25" spans="1:5" x14ac:dyDescent="0.3">
      <c r="A25" s="39"/>
      <c r="B25" s="39"/>
    </row>
    <row r="26" spans="1:5" x14ac:dyDescent="0.3">
      <c r="A26" s="229" t="s">
        <v>407</v>
      </c>
      <c r="E26" s="5"/>
    </row>
    <row r="27" spans="1:5" x14ac:dyDescent="0.3">
      <c r="A27" s="2" t="s">
        <v>408</v>
      </c>
    </row>
    <row r="28" spans="1:5" x14ac:dyDescent="0.3">
      <c r="A28" s="185" t="s">
        <v>409</v>
      </c>
    </row>
    <row r="29" spans="1:5" x14ac:dyDescent="0.3">
      <c r="A29" s="185"/>
    </row>
    <row r="30" spans="1:5" x14ac:dyDescent="0.3">
      <c r="A30" s="185" t="s">
        <v>337</v>
      </c>
    </row>
    <row r="31" spans="1:5" s="22" customFormat="1" ht="12.75" x14ac:dyDescent="0.2"/>
    <row r="32" spans="1:5" x14ac:dyDescent="0.3">
      <c r="A32" s="6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2"/>
      <c r="B35" s="62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59"/>
      <c r="B37" s="59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46"/>
  <sheetViews>
    <sheetView view="pageBreakPreview" topLeftCell="A2501" zoomScale="70" zoomScaleNormal="100" zoomScaleSheetLayoutView="70" workbookViewId="0"/>
  </sheetViews>
  <sheetFormatPr defaultRowHeight="12.75" x14ac:dyDescent="0.2"/>
  <cols>
    <col min="1" max="1" width="8.7109375" style="169" customWidth="1"/>
    <col min="2" max="2" width="20.85546875" style="169" customWidth="1"/>
    <col min="3" max="3" width="31.5703125" style="169" customWidth="1"/>
    <col min="4" max="4" width="17" style="436" customWidth="1"/>
    <col min="5" max="5" width="43" style="437" customWidth="1"/>
    <col min="6" max="6" width="14.7109375" style="169" customWidth="1"/>
    <col min="7" max="7" width="15.5703125" style="169" customWidth="1"/>
    <col min="8" max="8" width="14.7109375" style="169" customWidth="1"/>
    <col min="9" max="9" width="29.7109375" style="169" customWidth="1"/>
    <col min="10" max="10" width="0" style="169" hidden="1" customWidth="1"/>
    <col min="11" max="16384" width="9.140625" style="169"/>
  </cols>
  <sheetData>
    <row r="1" spans="1:10" ht="15" x14ac:dyDescent="0.3">
      <c r="A1" s="67" t="s">
        <v>391</v>
      </c>
      <c r="B1" s="67"/>
      <c r="C1" s="70"/>
      <c r="D1" s="412"/>
      <c r="E1" s="222"/>
      <c r="F1" s="70"/>
      <c r="G1" s="394"/>
      <c r="H1" s="394"/>
      <c r="I1" s="565" t="s">
        <v>109</v>
      </c>
      <c r="J1" s="565"/>
    </row>
    <row r="2" spans="1:10" ht="15" x14ac:dyDescent="0.3">
      <c r="A2" s="69" t="s">
        <v>140</v>
      </c>
      <c r="B2" s="67"/>
      <c r="C2" s="70"/>
      <c r="D2" s="412"/>
      <c r="E2" s="222"/>
      <c r="F2" s="70"/>
      <c r="G2" s="394"/>
      <c r="H2" s="394"/>
      <c r="I2" s="563" t="str">
        <f>'ფორმა N1'!L2</f>
        <v>01/01/2017-12/31/2017</v>
      </c>
      <c r="J2" s="563"/>
    </row>
    <row r="3" spans="1:10" ht="15" x14ac:dyDescent="0.3">
      <c r="A3" s="69"/>
      <c r="B3" s="69"/>
      <c r="C3" s="67"/>
      <c r="D3" s="413"/>
      <c r="E3" s="414"/>
      <c r="F3" s="67"/>
      <c r="G3" s="394"/>
      <c r="H3" s="394"/>
      <c r="I3" s="394"/>
    </row>
    <row r="4" spans="1:10" ht="15" x14ac:dyDescent="0.3">
      <c r="A4" s="70" t="str">
        <f>'[3]ფორმა N2'!A4</f>
        <v>ანგარიშვალდებული პირის დასახელება:</v>
      </c>
      <c r="B4" s="70"/>
      <c r="C4" s="70"/>
      <c r="D4" s="412"/>
      <c r="E4" s="222"/>
      <c r="F4" s="70"/>
      <c r="G4" s="69"/>
      <c r="H4" s="69"/>
      <c r="I4" s="69"/>
    </row>
    <row r="5" spans="1:10" ht="15" x14ac:dyDescent="0.3">
      <c r="A5" s="192" t="str">
        <f>'ფორმა N1'!A5</f>
        <v>მპგ „ერთიანი ნაციონალური მოძრაობა“</v>
      </c>
      <c r="B5" s="73"/>
      <c r="C5" s="73"/>
      <c r="D5" s="415"/>
      <c r="E5" s="416"/>
      <c r="F5" s="73"/>
      <c r="G5" s="74"/>
      <c r="H5" s="74"/>
      <c r="I5" s="74"/>
    </row>
    <row r="6" spans="1:10" ht="15" x14ac:dyDescent="0.3">
      <c r="A6" s="70"/>
      <c r="B6" s="70"/>
      <c r="C6" s="70"/>
      <c r="D6" s="412"/>
      <c r="E6" s="222"/>
      <c r="F6" s="70"/>
      <c r="G6" s="69"/>
      <c r="H6" s="69"/>
      <c r="I6" s="69"/>
    </row>
    <row r="7" spans="1:10" ht="15" x14ac:dyDescent="0.2">
      <c r="A7" s="393"/>
      <c r="B7" s="393"/>
      <c r="C7" s="393"/>
      <c r="D7" s="417"/>
      <c r="E7" s="418"/>
      <c r="F7" s="393"/>
      <c r="G7" s="71"/>
      <c r="H7" s="71"/>
      <c r="I7" s="71"/>
    </row>
    <row r="8" spans="1:10" ht="45" x14ac:dyDescent="0.2">
      <c r="A8" s="83" t="s">
        <v>64</v>
      </c>
      <c r="B8" s="83" t="s">
        <v>326</v>
      </c>
      <c r="C8" s="83" t="s">
        <v>327</v>
      </c>
      <c r="D8" s="419" t="s">
        <v>227</v>
      </c>
      <c r="E8" s="83" t="s">
        <v>331</v>
      </c>
      <c r="F8" s="83" t="s">
        <v>335</v>
      </c>
      <c r="G8" s="72" t="s">
        <v>10</v>
      </c>
      <c r="H8" s="72" t="s">
        <v>9</v>
      </c>
      <c r="I8" s="72" t="s">
        <v>376</v>
      </c>
      <c r="J8" s="199" t="s">
        <v>334</v>
      </c>
    </row>
    <row r="9" spans="1:10" ht="15" x14ac:dyDescent="0.2">
      <c r="A9" s="91">
        <v>1</v>
      </c>
      <c r="B9" s="80" t="s">
        <v>704</v>
      </c>
      <c r="C9" s="80" t="s">
        <v>705</v>
      </c>
      <c r="D9" s="420" t="s">
        <v>706</v>
      </c>
      <c r="E9" s="421" t="s">
        <v>707</v>
      </c>
      <c r="F9" s="91" t="s">
        <v>334</v>
      </c>
      <c r="G9" s="4">
        <v>850</v>
      </c>
      <c r="H9" s="4">
        <v>850</v>
      </c>
      <c r="I9" s="4">
        <v>170</v>
      </c>
      <c r="J9" s="169" t="s">
        <v>0</v>
      </c>
    </row>
    <row r="10" spans="1:10" ht="15" x14ac:dyDescent="0.2">
      <c r="A10" s="91">
        <v>2</v>
      </c>
      <c r="B10" s="80" t="s">
        <v>708</v>
      </c>
      <c r="C10" s="80" t="s">
        <v>709</v>
      </c>
      <c r="D10" s="420" t="s">
        <v>710</v>
      </c>
      <c r="E10" s="421" t="s">
        <v>711</v>
      </c>
      <c r="F10" s="91" t="s">
        <v>334</v>
      </c>
      <c r="G10" s="4">
        <v>850</v>
      </c>
      <c r="H10" s="4">
        <v>850</v>
      </c>
      <c r="I10" s="4">
        <v>170</v>
      </c>
    </row>
    <row r="11" spans="1:10" ht="15" x14ac:dyDescent="0.2">
      <c r="A11" s="91">
        <v>3</v>
      </c>
      <c r="B11" s="80" t="s">
        <v>712</v>
      </c>
      <c r="C11" s="80" t="s">
        <v>713</v>
      </c>
      <c r="D11" s="420" t="s">
        <v>714</v>
      </c>
      <c r="E11" s="421" t="s">
        <v>711</v>
      </c>
      <c r="F11" s="91" t="s">
        <v>334</v>
      </c>
      <c r="G11" s="4">
        <v>850</v>
      </c>
      <c r="H11" s="4">
        <v>850</v>
      </c>
      <c r="I11" s="4">
        <v>170</v>
      </c>
    </row>
    <row r="12" spans="1:10" ht="30" x14ac:dyDescent="0.2">
      <c r="A12" s="91">
        <v>4</v>
      </c>
      <c r="B12" s="80" t="s">
        <v>715</v>
      </c>
      <c r="C12" s="80" t="s">
        <v>716</v>
      </c>
      <c r="D12" s="420" t="s">
        <v>717</v>
      </c>
      <c r="E12" s="421" t="s">
        <v>718</v>
      </c>
      <c r="F12" s="91" t="s">
        <v>334</v>
      </c>
      <c r="G12" s="4">
        <v>7845</v>
      </c>
      <c r="H12" s="4">
        <v>7595</v>
      </c>
      <c r="I12" s="4">
        <v>975</v>
      </c>
    </row>
    <row r="13" spans="1:10" ht="15" x14ac:dyDescent="0.2">
      <c r="A13" s="91">
        <v>5</v>
      </c>
      <c r="B13" s="80" t="s">
        <v>719</v>
      </c>
      <c r="C13" s="80" t="s">
        <v>720</v>
      </c>
      <c r="D13" s="420" t="s">
        <v>721</v>
      </c>
      <c r="E13" s="421" t="s">
        <v>711</v>
      </c>
      <c r="F13" s="91" t="s">
        <v>334</v>
      </c>
      <c r="G13" s="4">
        <v>850</v>
      </c>
      <c r="H13" s="4">
        <v>850</v>
      </c>
      <c r="I13" s="4">
        <v>170</v>
      </c>
    </row>
    <row r="14" spans="1:10" ht="15" x14ac:dyDescent="0.2">
      <c r="A14" s="91">
        <v>6</v>
      </c>
      <c r="B14" s="80" t="s">
        <v>722</v>
      </c>
      <c r="C14" s="80" t="s">
        <v>723</v>
      </c>
      <c r="D14" s="420" t="s">
        <v>724</v>
      </c>
      <c r="E14" s="421" t="s">
        <v>711</v>
      </c>
      <c r="F14" s="91" t="s">
        <v>334</v>
      </c>
      <c r="G14" s="4">
        <v>1700</v>
      </c>
      <c r="H14" s="4">
        <v>1700</v>
      </c>
      <c r="I14" s="4">
        <v>340</v>
      </c>
    </row>
    <row r="15" spans="1:10" ht="15" x14ac:dyDescent="0.2">
      <c r="A15" s="91">
        <v>7</v>
      </c>
      <c r="B15" s="80" t="s">
        <v>725</v>
      </c>
      <c r="C15" s="80" t="s">
        <v>726</v>
      </c>
      <c r="D15" s="420" t="s">
        <v>727</v>
      </c>
      <c r="E15" s="421" t="s">
        <v>711</v>
      </c>
      <c r="F15" s="91" t="s">
        <v>334</v>
      </c>
      <c r="G15" s="4">
        <v>850</v>
      </c>
      <c r="H15" s="4">
        <v>850</v>
      </c>
      <c r="I15" s="4">
        <v>170</v>
      </c>
    </row>
    <row r="16" spans="1:10" ht="15" x14ac:dyDescent="0.2">
      <c r="A16" s="91">
        <v>8</v>
      </c>
      <c r="B16" s="80" t="s">
        <v>728</v>
      </c>
      <c r="C16" s="80" t="s">
        <v>729</v>
      </c>
      <c r="D16" s="420" t="s">
        <v>730</v>
      </c>
      <c r="E16" s="421" t="s">
        <v>711</v>
      </c>
      <c r="F16" s="91" t="s">
        <v>334</v>
      </c>
      <c r="G16" s="4">
        <v>2550</v>
      </c>
      <c r="H16" s="4">
        <v>2550</v>
      </c>
      <c r="I16" s="4">
        <v>510</v>
      </c>
    </row>
    <row r="17" spans="1:10" ht="15" x14ac:dyDescent="0.2">
      <c r="A17" s="91">
        <v>9</v>
      </c>
      <c r="B17" s="80" t="s">
        <v>715</v>
      </c>
      <c r="C17" s="80" t="s">
        <v>731</v>
      </c>
      <c r="D17" s="420" t="s">
        <v>732</v>
      </c>
      <c r="E17" s="421" t="s">
        <v>733</v>
      </c>
      <c r="F17" s="91" t="s">
        <v>334</v>
      </c>
      <c r="G17" s="4">
        <v>850</v>
      </c>
      <c r="H17" s="4">
        <v>850</v>
      </c>
      <c r="I17" s="4">
        <v>170</v>
      </c>
    </row>
    <row r="18" spans="1:10" ht="15" x14ac:dyDescent="0.2">
      <c r="A18" s="91">
        <v>10</v>
      </c>
      <c r="B18" s="80" t="s">
        <v>704</v>
      </c>
      <c r="C18" s="80" t="s">
        <v>734</v>
      </c>
      <c r="D18" s="420" t="s">
        <v>735</v>
      </c>
      <c r="E18" s="421" t="s">
        <v>711</v>
      </c>
      <c r="F18" s="91" t="s">
        <v>334</v>
      </c>
      <c r="G18" s="4">
        <v>850</v>
      </c>
      <c r="H18" s="4">
        <v>850</v>
      </c>
      <c r="I18" s="4">
        <v>170</v>
      </c>
    </row>
    <row r="19" spans="1:10" ht="15" x14ac:dyDescent="0.2">
      <c r="A19" s="91">
        <v>11</v>
      </c>
      <c r="B19" s="80" t="s">
        <v>704</v>
      </c>
      <c r="C19" s="80" t="s">
        <v>736</v>
      </c>
      <c r="D19" s="420" t="s">
        <v>737</v>
      </c>
      <c r="E19" s="421" t="s">
        <v>711</v>
      </c>
      <c r="F19" s="91" t="s">
        <v>334</v>
      </c>
      <c r="G19" s="4">
        <v>1700</v>
      </c>
      <c r="H19" s="4">
        <v>1700</v>
      </c>
      <c r="I19" s="4">
        <v>340</v>
      </c>
    </row>
    <row r="20" spans="1:10" ht="15" x14ac:dyDescent="0.2">
      <c r="A20" s="91">
        <v>12</v>
      </c>
      <c r="B20" s="80" t="s">
        <v>704</v>
      </c>
      <c r="C20" s="80" t="s">
        <v>738</v>
      </c>
      <c r="D20" s="420" t="s">
        <v>739</v>
      </c>
      <c r="E20" s="421" t="s">
        <v>711</v>
      </c>
      <c r="F20" s="91" t="s">
        <v>334</v>
      </c>
      <c r="G20" s="4">
        <v>1700</v>
      </c>
      <c r="H20" s="4">
        <v>1700</v>
      </c>
      <c r="I20" s="4">
        <v>340</v>
      </c>
    </row>
    <row r="21" spans="1:10" ht="15" x14ac:dyDescent="0.2">
      <c r="A21" s="91">
        <v>13</v>
      </c>
      <c r="B21" s="80" t="s">
        <v>740</v>
      </c>
      <c r="C21" s="80" t="s">
        <v>741</v>
      </c>
      <c r="D21" s="420" t="s">
        <v>742</v>
      </c>
      <c r="E21" s="421" t="s">
        <v>711</v>
      </c>
      <c r="F21" s="91" t="s">
        <v>334</v>
      </c>
      <c r="G21" s="4">
        <v>3400</v>
      </c>
      <c r="H21" s="4">
        <v>3400</v>
      </c>
      <c r="I21" s="4">
        <v>680</v>
      </c>
    </row>
    <row r="22" spans="1:10" ht="15" x14ac:dyDescent="0.2">
      <c r="A22" s="91">
        <v>14</v>
      </c>
      <c r="B22" s="80" t="s">
        <v>743</v>
      </c>
      <c r="C22" s="80" t="s">
        <v>744</v>
      </c>
      <c r="D22" s="420" t="s">
        <v>745</v>
      </c>
      <c r="E22" s="421" t="s">
        <v>746</v>
      </c>
      <c r="F22" s="91" t="s">
        <v>334</v>
      </c>
      <c r="G22" s="4">
        <v>3350</v>
      </c>
      <c r="H22" s="4">
        <v>3350</v>
      </c>
      <c r="I22" s="4">
        <v>670</v>
      </c>
    </row>
    <row r="23" spans="1:10" ht="15" x14ac:dyDescent="0.2">
      <c r="A23" s="91">
        <v>15</v>
      </c>
      <c r="B23" s="80" t="s">
        <v>747</v>
      </c>
      <c r="C23" s="80" t="s">
        <v>748</v>
      </c>
      <c r="D23" s="420" t="s">
        <v>749</v>
      </c>
      <c r="E23" s="421" t="s">
        <v>711</v>
      </c>
      <c r="F23" s="91" t="s">
        <v>334</v>
      </c>
      <c r="G23" s="4">
        <v>850</v>
      </c>
      <c r="H23" s="4">
        <v>850</v>
      </c>
      <c r="I23" s="4">
        <v>170</v>
      </c>
    </row>
    <row r="24" spans="1:10" ht="15" x14ac:dyDescent="0.2">
      <c r="A24" s="91">
        <v>16</v>
      </c>
      <c r="B24" s="80" t="s">
        <v>750</v>
      </c>
      <c r="C24" s="80" t="s">
        <v>751</v>
      </c>
      <c r="D24" s="420" t="s">
        <v>752</v>
      </c>
      <c r="E24" s="421" t="s">
        <v>711</v>
      </c>
      <c r="F24" s="91" t="s">
        <v>334</v>
      </c>
      <c r="G24" s="4">
        <v>3350</v>
      </c>
      <c r="H24" s="4">
        <v>3350</v>
      </c>
      <c r="I24" s="4">
        <v>670</v>
      </c>
      <c r="J24" s="169" t="s">
        <v>0</v>
      </c>
    </row>
    <row r="25" spans="1:10" ht="30" x14ac:dyDescent="0.2">
      <c r="A25" s="91">
        <v>17</v>
      </c>
      <c r="B25" s="80" t="s">
        <v>753</v>
      </c>
      <c r="C25" s="80" t="s">
        <v>754</v>
      </c>
      <c r="D25" s="420" t="s">
        <v>755</v>
      </c>
      <c r="E25" s="421" t="s">
        <v>756</v>
      </c>
      <c r="F25" s="91" t="s">
        <v>334</v>
      </c>
      <c r="G25" s="4">
        <v>8500</v>
      </c>
      <c r="H25" s="4">
        <v>8210</v>
      </c>
      <c r="I25" s="4">
        <v>1700</v>
      </c>
    </row>
    <row r="26" spans="1:10" ht="15" x14ac:dyDescent="0.2">
      <c r="A26" s="91">
        <v>18</v>
      </c>
      <c r="B26" s="80" t="s">
        <v>757</v>
      </c>
      <c r="C26" s="80" t="s">
        <v>758</v>
      </c>
      <c r="D26" s="420" t="s">
        <v>759</v>
      </c>
      <c r="E26" s="421" t="s">
        <v>760</v>
      </c>
      <c r="F26" s="91" t="s">
        <v>334</v>
      </c>
      <c r="G26" s="4">
        <v>7437.5</v>
      </c>
      <c r="H26" s="4">
        <v>7262.5</v>
      </c>
      <c r="I26" s="4">
        <v>1487.5</v>
      </c>
    </row>
    <row r="27" spans="1:10" ht="30" x14ac:dyDescent="0.2">
      <c r="A27" s="91">
        <v>19</v>
      </c>
      <c r="B27" s="80" t="s">
        <v>761</v>
      </c>
      <c r="C27" s="80" t="s">
        <v>762</v>
      </c>
      <c r="D27" s="420" t="s">
        <v>763</v>
      </c>
      <c r="E27" s="421" t="s">
        <v>764</v>
      </c>
      <c r="F27" s="91" t="s">
        <v>334</v>
      </c>
      <c r="G27" s="4">
        <v>712.5</v>
      </c>
      <c r="H27" s="4">
        <v>712.5</v>
      </c>
      <c r="I27" s="4">
        <v>142.5</v>
      </c>
    </row>
    <row r="28" spans="1:10" ht="30" x14ac:dyDescent="0.2">
      <c r="A28" s="91">
        <v>20</v>
      </c>
      <c r="B28" s="80" t="s">
        <v>765</v>
      </c>
      <c r="C28" s="80" t="s">
        <v>766</v>
      </c>
      <c r="D28" s="420" t="s">
        <v>767</v>
      </c>
      <c r="E28" s="421" t="s">
        <v>768</v>
      </c>
      <c r="F28" s="91" t="s">
        <v>334</v>
      </c>
      <c r="G28" s="4">
        <v>3713</v>
      </c>
      <c r="H28" s="4">
        <v>3592.5</v>
      </c>
      <c r="I28" s="4">
        <v>743</v>
      </c>
    </row>
    <row r="29" spans="1:10" ht="30" x14ac:dyDescent="0.2">
      <c r="A29" s="91">
        <v>21</v>
      </c>
      <c r="B29" s="80" t="s">
        <v>769</v>
      </c>
      <c r="C29" s="80" t="s">
        <v>770</v>
      </c>
      <c r="D29" s="420" t="s">
        <v>771</v>
      </c>
      <c r="E29" s="421" t="s">
        <v>772</v>
      </c>
      <c r="F29" s="91" t="s">
        <v>334</v>
      </c>
      <c r="G29" s="4">
        <v>750</v>
      </c>
      <c r="H29" s="4">
        <v>750</v>
      </c>
      <c r="I29" s="4">
        <v>150</v>
      </c>
    </row>
    <row r="30" spans="1:10" ht="30" x14ac:dyDescent="0.2">
      <c r="A30" s="91">
        <v>22</v>
      </c>
      <c r="B30" s="80" t="s">
        <v>773</v>
      </c>
      <c r="C30" s="80" t="s">
        <v>774</v>
      </c>
      <c r="D30" s="420" t="s">
        <v>775</v>
      </c>
      <c r="E30" s="421" t="s">
        <v>772</v>
      </c>
      <c r="F30" s="91" t="s">
        <v>334</v>
      </c>
      <c r="G30" s="4">
        <v>750</v>
      </c>
      <c r="H30" s="4">
        <v>750</v>
      </c>
      <c r="I30" s="4">
        <v>150</v>
      </c>
    </row>
    <row r="31" spans="1:10" ht="30" x14ac:dyDescent="0.2">
      <c r="A31" s="91">
        <v>23</v>
      </c>
      <c r="B31" s="80" t="s">
        <v>776</v>
      </c>
      <c r="C31" s="80" t="s">
        <v>777</v>
      </c>
      <c r="D31" s="420" t="s">
        <v>778</v>
      </c>
      <c r="E31" s="421" t="s">
        <v>772</v>
      </c>
      <c r="F31" s="91" t="s">
        <v>334</v>
      </c>
      <c r="G31" s="4">
        <v>375</v>
      </c>
      <c r="H31" s="4">
        <v>375</v>
      </c>
      <c r="I31" s="4">
        <v>75</v>
      </c>
    </row>
    <row r="32" spans="1:10" ht="15" x14ac:dyDescent="0.2">
      <c r="A32" s="91">
        <v>24</v>
      </c>
      <c r="B32" s="80" t="s">
        <v>779</v>
      </c>
      <c r="C32" s="80" t="s">
        <v>780</v>
      </c>
      <c r="D32" s="420" t="s">
        <v>781</v>
      </c>
      <c r="E32" s="421" t="s">
        <v>782</v>
      </c>
      <c r="F32" s="91" t="s">
        <v>334</v>
      </c>
      <c r="G32" s="4">
        <v>7000</v>
      </c>
      <c r="H32" s="4">
        <v>6746</v>
      </c>
      <c r="I32" s="4">
        <v>1400</v>
      </c>
    </row>
    <row r="33" spans="1:10" ht="30" x14ac:dyDescent="0.2">
      <c r="A33" s="91">
        <v>25</v>
      </c>
      <c r="B33" s="80" t="s">
        <v>783</v>
      </c>
      <c r="C33" s="80" t="s">
        <v>784</v>
      </c>
      <c r="D33" s="420" t="s">
        <v>785</v>
      </c>
      <c r="E33" s="421" t="s">
        <v>786</v>
      </c>
      <c r="F33" s="91" t="s">
        <v>334</v>
      </c>
      <c r="G33" s="4">
        <v>19125</v>
      </c>
      <c r="H33" s="4">
        <v>18472</v>
      </c>
      <c r="I33" s="4">
        <v>3825</v>
      </c>
    </row>
    <row r="34" spans="1:10" ht="30" x14ac:dyDescent="0.2">
      <c r="A34" s="91">
        <v>26</v>
      </c>
      <c r="B34" s="80" t="s">
        <v>783</v>
      </c>
      <c r="C34" s="80" t="s">
        <v>784</v>
      </c>
      <c r="D34" s="420" t="s">
        <v>785</v>
      </c>
      <c r="E34" s="421" t="s">
        <v>786</v>
      </c>
      <c r="F34" s="91" t="s">
        <v>0</v>
      </c>
      <c r="G34" s="4">
        <v>6062.5</v>
      </c>
      <c r="H34" s="4">
        <v>5780.5</v>
      </c>
      <c r="I34" s="4">
        <v>1212.5</v>
      </c>
    </row>
    <row r="35" spans="1:10" ht="15" x14ac:dyDescent="0.2">
      <c r="A35" s="91">
        <v>27</v>
      </c>
      <c r="B35" s="80" t="s">
        <v>787</v>
      </c>
      <c r="C35" s="80" t="s">
        <v>788</v>
      </c>
      <c r="D35" s="420" t="s">
        <v>789</v>
      </c>
      <c r="E35" s="421" t="s">
        <v>790</v>
      </c>
      <c r="F35" s="91" t="s">
        <v>334</v>
      </c>
      <c r="G35" s="4">
        <v>4500</v>
      </c>
      <c r="H35" s="4">
        <v>4500</v>
      </c>
      <c r="I35" s="4">
        <v>900</v>
      </c>
    </row>
    <row r="36" spans="1:10" ht="30" x14ac:dyDescent="0.2">
      <c r="A36" s="91">
        <v>28</v>
      </c>
      <c r="B36" s="80" t="s">
        <v>715</v>
      </c>
      <c r="C36" s="80" t="s">
        <v>791</v>
      </c>
      <c r="D36" s="420" t="s">
        <v>792</v>
      </c>
      <c r="E36" s="421" t="s">
        <v>793</v>
      </c>
      <c r="F36" s="91" t="s">
        <v>334</v>
      </c>
      <c r="G36" s="4">
        <v>11125</v>
      </c>
      <c r="H36" s="4">
        <v>10762</v>
      </c>
      <c r="I36" s="4">
        <v>2225</v>
      </c>
    </row>
    <row r="37" spans="1:10" ht="15" x14ac:dyDescent="0.2">
      <c r="A37" s="91">
        <v>29</v>
      </c>
      <c r="B37" s="80" t="s">
        <v>794</v>
      </c>
      <c r="C37" s="80" t="s">
        <v>795</v>
      </c>
      <c r="D37" s="420" t="s">
        <v>796</v>
      </c>
      <c r="E37" s="421" t="s">
        <v>797</v>
      </c>
      <c r="F37" s="91" t="s">
        <v>334</v>
      </c>
      <c r="G37" s="4">
        <v>1875</v>
      </c>
      <c r="H37" s="4">
        <v>1875</v>
      </c>
      <c r="I37" s="4">
        <v>375</v>
      </c>
    </row>
    <row r="38" spans="1:10" ht="15" x14ac:dyDescent="0.2">
      <c r="A38" s="91">
        <v>30</v>
      </c>
      <c r="B38" s="80" t="s">
        <v>715</v>
      </c>
      <c r="C38" s="80" t="s">
        <v>798</v>
      </c>
      <c r="D38" s="420" t="s">
        <v>799</v>
      </c>
      <c r="E38" s="421" t="s">
        <v>797</v>
      </c>
      <c r="F38" s="91" t="s">
        <v>334</v>
      </c>
      <c r="G38" s="4">
        <v>2500</v>
      </c>
      <c r="H38" s="4">
        <v>2500</v>
      </c>
      <c r="I38" s="4">
        <v>500</v>
      </c>
      <c r="J38" s="169" t="s">
        <v>0</v>
      </c>
    </row>
    <row r="39" spans="1:10" ht="15" x14ac:dyDescent="0.2">
      <c r="A39" s="91">
        <v>31</v>
      </c>
      <c r="B39" s="80" t="s">
        <v>800</v>
      </c>
      <c r="C39" s="80" t="s">
        <v>801</v>
      </c>
      <c r="D39" s="420" t="s">
        <v>802</v>
      </c>
      <c r="E39" s="421" t="s">
        <v>797</v>
      </c>
      <c r="F39" s="91" t="s">
        <v>334</v>
      </c>
      <c r="G39" s="4">
        <v>2000</v>
      </c>
      <c r="H39" s="4">
        <v>2000</v>
      </c>
      <c r="I39" s="4">
        <v>400</v>
      </c>
    </row>
    <row r="40" spans="1:10" ht="15" x14ac:dyDescent="0.2">
      <c r="A40" s="91">
        <v>32</v>
      </c>
      <c r="B40" s="80" t="s">
        <v>803</v>
      </c>
      <c r="C40" s="80" t="s">
        <v>705</v>
      </c>
      <c r="D40" s="420" t="s">
        <v>804</v>
      </c>
      <c r="E40" s="421" t="s">
        <v>805</v>
      </c>
      <c r="F40" s="91" t="s">
        <v>334</v>
      </c>
      <c r="G40" s="4">
        <v>750</v>
      </c>
      <c r="H40" s="4">
        <v>750</v>
      </c>
      <c r="I40" s="4">
        <v>150</v>
      </c>
    </row>
    <row r="41" spans="1:10" ht="15" x14ac:dyDescent="0.2">
      <c r="A41" s="91">
        <v>33</v>
      </c>
      <c r="B41" s="80" t="s">
        <v>806</v>
      </c>
      <c r="C41" s="80" t="s">
        <v>807</v>
      </c>
      <c r="D41" s="420" t="s">
        <v>808</v>
      </c>
      <c r="E41" s="421" t="s">
        <v>809</v>
      </c>
      <c r="F41" s="91" t="s">
        <v>334</v>
      </c>
      <c r="G41" s="4">
        <v>7500</v>
      </c>
      <c r="H41" s="4">
        <v>7210</v>
      </c>
      <c r="I41" s="4">
        <v>1500</v>
      </c>
    </row>
    <row r="42" spans="1:10" ht="15" x14ac:dyDescent="0.2">
      <c r="A42" s="91">
        <v>34</v>
      </c>
      <c r="B42" s="80" t="s">
        <v>810</v>
      </c>
      <c r="C42" s="80" t="s">
        <v>811</v>
      </c>
      <c r="D42" s="420" t="s">
        <v>812</v>
      </c>
      <c r="E42" s="421" t="s">
        <v>813</v>
      </c>
      <c r="F42" s="91" t="s">
        <v>334</v>
      </c>
      <c r="G42" s="4">
        <v>16150</v>
      </c>
      <c r="H42" s="4">
        <v>15599</v>
      </c>
      <c r="I42" s="4">
        <v>3230</v>
      </c>
    </row>
    <row r="43" spans="1:10" ht="15" x14ac:dyDescent="0.2">
      <c r="A43" s="91">
        <v>35</v>
      </c>
      <c r="B43" s="80" t="s">
        <v>814</v>
      </c>
      <c r="C43" s="80" t="s">
        <v>815</v>
      </c>
      <c r="D43" s="420" t="s">
        <v>816</v>
      </c>
      <c r="E43" s="421" t="s">
        <v>817</v>
      </c>
      <c r="F43" s="91" t="s">
        <v>334</v>
      </c>
      <c r="G43" s="4">
        <v>6500</v>
      </c>
      <c r="H43" s="4">
        <v>6410</v>
      </c>
      <c r="I43" s="4">
        <v>1300</v>
      </c>
    </row>
    <row r="44" spans="1:10" ht="15" x14ac:dyDescent="0.2">
      <c r="A44" s="91">
        <v>36</v>
      </c>
      <c r="B44" s="80" t="s">
        <v>757</v>
      </c>
      <c r="C44" s="80" t="s">
        <v>758</v>
      </c>
      <c r="D44" s="420" t="s">
        <v>759</v>
      </c>
      <c r="E44" s="421" t="s">
        <v>760</v>
      </c>
      <c r="F44" s="91" t="s">
        <v>0</v>
      </c>
      <c r="G44" s="4">
        <v>5800</v>
      </c>
      <c r="H44" s="4">
        <v>5550</v>
      </c>
      <c r="I44" s="4">
        <v>1160</v>
      </c>
    </row>
    <row r="45" spans="1:10" ht="15" x14ac:dyDescent="0.2">
      <c r="A45" s="91">
        <v>37</v>
      </c>
      <c r="B45" s="80" t="s">
        <v>818</v>
      </c>
      <c r="C45" s="80" t="s">
        <v>819</v>
      </c>
      <c r="D45" s="420" t="s">
        <v>820</v>
      </c>
      <c r="E45" s="421" t="s">
        <v>821</v>
      </c>
      <c r="F45" s="91" t="s">
        <v>334</v>
      </c>
      <c r="G45" s="4">
        <v>7875</v>
      </c>
      <c r="H45" s="4">
        <v>7621</v>
      </c>
      <c r="I45" s="4">
        <v>1575</v>
      </c>
    </row>
    <row r="46" spans="1:10" ht="15" x14ac:dyDescent="0.2">
      <c r="A46" s="91">
        <v>38</v>
      </c>
      <c r="B46" s="80" t="s">
        <v>822</v>
      </c>
      <c r="C46" s="80" t="s">
        <v>791</v>
      </c>
      <c r="D46" s="420" t="s">
        <v>823</v>
      </c>
      <c r="E46" s="421" t="s">
        <v>824</v>
      </c>
      <c r="F46" s="91" t="s">
        <v>334</v>
      </c>
      <c r="G46" s="4">
        <v>2625</v>
      </c>
      <c r="H46" s="4">
        <v>2450</v>
      </c>
      <c r="I46" s="4">
        <v>525</v>
      </c>
    </row>
    <row r="47" spans="1:10" ht="15" x14ac:dyDescent="0.2">
      <c r="A47" s="91">
        <v>39</v>
      </c>
      <c r="B47" s="80" t="s">
        <v>715</v>
      </c>
      <c r="C47" s="80" t="s">
        <v>825</v>
      </c>
      <c r="D47" s="420" t="s">
        <v>826</v>
      </c>
      <c r="E47" s="421" t="s">
        <v>827</v>
      </c>
      <c r="F47" s="91" t="s">
        <v>334</v>
      </c>
      <c r="G47" s="4">
        <v>11260</v>
      </c>
      <c r="H47" s="4">
        <v>10825</v>
      </c>
      <c r="I47" s="4">
        <v>2252</v>
      </c>
    </row>
    <row r="48" spans="1:10" ht="15" x14ac:dyDescent="0.2">
      <c r="A48" s="91">
        <v>40</v>
      </c>
      <c r="B48" s="80" t="s">
        <v>828</v>
      </c>
      <c r="C48" s="80" t="s">
        <v>829</v>
      </c>
      <c r="D48" s="420" t="s">
        <v>830</v>
      </c>
      <c r="E48" s="421" t="s">
        <v>831</v>
      </c>
      <c r="F48" s="91" t="s">
        <v>334</v>
      </c>
      <c r="G48" s="4">
        <v>8000</v>
      </c>
      <c r="H48" s="4">
        <v>7710</v>
      </c>
      <c r="I48" s="4">
        <v>1600</v>
      </c>
    </row>
    <row r="49" spans="1:10" ht="15" x14ac:dyDescent="0.2">
      <c r="A49" s="91">
        <v>41</v>
      </c>
      <c r="B49" s="80" t="s">
        <v>832</v>
      </c>
      <c r="C49" s="80" t="s">
        <v>833</v>
      </c>
      <c r="D49" s="420" t="s">
        <v>834</v>
      </c>
      <c r="E49" s="421" t="s">
        <v>831</v>
      </c>
      <c r="F49" s="91" t="s">
        <v>334</v>
      </c>
      <c r="G49" s="4">
        <v>9500</v>
      </c>
      <c r="H49" s="4">
        <v>9210</v>
      </c>
      <c r="I49" s="4">
        <v>1900</v>
      </c>
    </row>
    <row r="50" spans="1:10" ht="30" x14ac:dyDescent="0.2">
      <c r="A50" s="91">
        <v>42</v>
      </c>
      <c r="B50" s="80" t="s">
        <v>835</v>
      </c>
      <c r="C50" s="80" t="s">
        <v>836</v>
      </c>
      <c r="D50" s="420" t="s">
        <v>837</v>
      </c>
      <c r="E50" s="421" t="s">
        <v>838</v>
      </c>
      <c r="F50" s="91" t="s">
        <v>334</v>
      </c>
      <c r="G50" s="4">
        <v>8000</v>
      </c>
      <c r="H50" s="4">
        <v>7710</v>
      </c>
      <c r="I50" s="4">
        <v>1600</v>
      </c>
    </row>
    <row r="51" spans="1:10" ht="30" x14ac:dyDescent="0.2">
      <c r="A51" s="91">
        <v>43</v>
      </c>
      <c r="B51" s="80" t="s">
        <v>839</v>
      </c>
      <c r="C51" s="80" t="s">
        <v>840</v>
      </c>
      <c r="D51" s="420" t="s">
        <v>841</v>
      </c>
      <c r="E51" s="421" t="s">
        <v>842</v>
      </c>
      <c r="F51" s="91" t="s">
        <v>334</v>
      </c>
      <c r="G51" s="4">
        <v>12688</v>
      </c>
      <c r="H51" s="4">
        <v>12274</v>
      </c>
      <c r="I51" s="4">
        <v>2537.6</v>
      </c>
    </row>
    <row r="52" spans="1:10" ht="30" x14ac:dyDescent="0.2">
      <c r="A52" s="91">
        <v>44</v>
      </c>
      <c r="B52" s="80" t="s">
        <v>839</v>
      </c>
      <c r="C52" s="80" t="s">
        <v>840</v>
      </c>
      <c r="D52" s="420" t="s">
        <v>841</v>
      </c>
      <c r="E52" s="421" t="s">
        <v>842</v>
      </c>
      <c r="F52" s="91" t="s">
        <v>0</v>
      </c>
      <c r="G52" s="4">
        <v>8812.5</v>
      </c>
      <c r="H52" s="4">
        <v>8000</v>
      </c>
      <c r="I52" s="4">
        <v>1762.5</v>
      </c>
    </row>
    <row r="53" spans="1:10" ht="30" x14ac:dyDescent="0.2">
      <c r="A53" s="91">
        <v>45</v>
      </c>
      <c r="B53" s="80" t="s">
        <v>843</v>
      </c>
      <c r="C53" s="80" t="s">
        <v>770</v>
      </c>
      <c r="D53" s="420" t="s">
        <v>844</v>
      </c>
      <c r="E53" s="421" t="s">
        <v>845</v>
      </c>
      <c r="F53" s="91" t="s">
        <v>334</v>
      </c>
      <c r="G53" s="4">
        <v>5000</v>
      </c>
      <c r="H53" s="4">
        <v>4819</v>
      </c>
      <c r="I53" s="4">
        <v>1000</v>
      </c>
    </row>
    <row r="54" spans="1:10" ht="15" x14ac:dyDescent="0.2">
      <c r="A54" s="91">
        <v>46</v>
      </c>
      <c r="B54" s="80" t="s">
        <v>846</v>
      </c>
      <c r="C54" s="80" t="s">
        <v>847</v>
      </c>
      <c r="D54" s="420" t="s">
        <v>848</v>
      </c>
      <c r="E54" s="421" t="s">
        <v>849</v>
      </c>
      <c r="F54" s="91" t="s">
        <v>334</v>
      </c>
      <c r="G54" s="4">
        <v>1500</v>
      </c>
      <c r="H54" s="4">
        <v>1500</v>
      </c>
      <c r="I54" s="4">
        <v>300</v>
      </c>
      <c r="J54" s="169" t="s">
        <v>0</v>
      </c>
    </row>
    <row r="55" spans="1:10" ht="30" x14ac:dyDescent="0.2">
      <c r="A55" s="91">
        <v>47</v>
      </c>
      <c r="B55" s="80" t="s">
        <v>783</v>
      </c>
      <c r="C55" s="80" t="s">
        <v>850</v>
      </c>
      <c r="D55" s="420" t="s">
        <v>851</v>
      </c>
      <c r="E55" s="421" t="s">
        <v>845</v>
      </c>
      <c r="F55" s="91" t="s">
        <v>334</v>
      </c>
      <c r="G55" s="4">
        <v>5000</v>
      </c>
      <c r="H55" s="4">
        <v>4819</v>
      </c>
      <c r="I55" s="4">
        <v>1000</v>
      </c>
    </row>
    <row r="56" spans="1:10" ht="30" x14ac:dyDescent="0.2">
      <c r="A56" s="91">
        <v>48</v>
      </c>
      <c r="B56" s="80" t="s">
        <v>852</v>
      </c>
      <c r="C56" s="80" t="s">
        <v>853</v>
      </c>
      <c r="D56" s="420" t="s">
        <v>854</v>
      </c>
      <c r="E56" s="421" t="s">
        <v>838</v>
      </c>
      <c r="F56" s="91" t="s">
        <v>334</v>
      </c>
      <c r="G56" s="4">
        <v>7500</v>
      </c>
      <c r="H56" s="4">
        <v>7210</v>
      </c>
      <c r="I56" s="4">
        <v>1500</v>
      </c>
    </row>
    <row r="57" spans="1:10" ht="30" x14ac:dyDescent="0.2">
      <c r="A57" s="91">
        <v>49</v>
      </c>
      <c r="B57" s="80" t="s">
        <v>852</v>
      </c>
      <c r="C57" s="80" t="s">
        <v>853</v>
      </c>
      <c r="D57" s="420" t="s">
        <v>854</v>
      </c>
      <c r="E57" s="421" t="s">
        <v>838</v>
      </c>
      <c r="F57" s="91" t="s">
        <v>0</v>
      </c>
      <c r="G57" s="4">
        <v>5287.5</v>
      </c>
      <c r="H57" s="4">
        <v>5037.5</v>
      </c>
      <c r="I57" s="4">
        <v>1057.5</v>
      </c>
    </row>
    <row r="58" spans="1:10" ht="30" x14ac:dyDescent="0.2">
      <c r="A58" s="91">
        <v>50</v>
      </c>
      <c r="B58" s="80" t="s">
        <v>855</v>
      </c>
      <c r="C58" s="80" t="s">
        <v>853</v>
      </c>
      <c r="D58" s="420" t="s">
        <v>856</v>
      </c>
      <c r="E58" s="421" t="s">
        <v>857</v>
      </c>
      <c r="F58" s="91" t="s">
        <v>334</v>
      </c>
      <c r="G58" s="4">
        <v>3725</v>
      </c>
      <c r="H58" s="4">
        <v>3625</v>
      </c>
      <c r="I58" s="4">
        <v>745</v>
      </c>
    </row>
    <row r="59" spans="1:10" ht="30" x14ac:dyDescent="0.2">
      <c r="A59" s="91">
        <v>51</v>
      </c>
      <c r="B59" s="80" t="s">
        <v>715</v>
      </c>
      <c r="C59" s="80" t="s">
        <v>766</v>
      </c>
      <c r="D59" s="420" t="s">
        <v>858</v>
      </c>
      <c r="E59" s="421" t="s">
        <v>838</v>
      </c>
      <c r="F59" s="91" t="s">
        <v>334</v>
      </c>
      <c r="G59" s="4">
        <v>7500</v>
      </c>
      <c r="H59" s="4">
        <v>7198</v>
      </c>
      <c r="I59" s="4">
        <v>1500</v>
      </c>
    </row>
    <row r="60" spans="1:10" ht="30" x14ac:dyDescent="0.2">
      <c r="A60" s="91">
        <v>52</v>
      </c>
      <c r="B60" s="80" t="s">
        <v>715</v>
      </c>
      <c r="C60" s="80" t="s">
        <v>766</v>
      </c>
      <c r="D60" s="420" t="s">
        <v>858</v>
      </c>
      <c r="E60" s="421" t="s">
        <v>838</v>
      </c>
      <c r="F60" s="91" t="s">
        <v>0</v>
      </c>
      <c r="G60" s="4">
        <v>4325</v>
      </c>
      <c r="H60" s="4">
        <v>4075</v>
      </c>
      <c r="I60" s="4">
        <v>865</v>
      </c>
    </row>
    <row r="61" spans="1:10" ht="30" x14ac:dyDescent="0.2">
      <c r="A61" s="91">
        <v>53</v>
      </c>
      <c r="B61" s="80" t="s">
        <v>704</v>
      </c>
      <c r="C61" s="80" t="s">
        <v>859</v>
      </c>
      <c r="D61" s="420" t="s">
        <v>860</v>
      </c>
      <c r="E61" s="421" t="s">
        <v>857</v>
      </c>
      <c r="F61" s="91" t="s">
        <v>334</v>
      </c>
      <c r="G61" s="4">
        <v>3750</v>
      </c>
      <c r="H61" s="4">
        <v>3650</v>
      </c>
      <c r="I61" s="4">
        <v>750</v>
      </c>
    </row>
    <row r="62" spans="1:10" ht="30" x14ac:dyDescent="0.2">
      <c r="A62" s="91">
        <v>54</v>
      </c>
      <c r="B62" s="80" t="s">
        <v>861</v>
      </c>
      <c r="C62" s="80" t="s">
        <v>862</v>
      </c>
      <c r="D62" s="420" t="s">
        <v>863</v>
      </c>
      <c r="E62" s="421" t="s">
        <v>857</v>
      </c>
      <c r="F62" s="91" t="s">
        <v>334</v>
      </c>
      <c r="G62" s="4">
        <v>3750</v>
      </c>
      <c r="H62" s="4">
        <v>3550</v>
      </c>
      <c r="I62" s="4">
        <v>750</v>
      </c>
    </row>
    <row r="63" spans="1:10" ht="15" x14ac:dyDescent="0.2">
      <c r="A63" s="91">
        <v>55</v>
      </c>
      <c r="B63" s="80" t="s">
        <v>864</v>
      </c>
      <c r="C63" s="80" t="s">
        <v>777</v>
      </c>
      <c r="D63" s="420" t="s">
        <v>865</v>
      </c>
      <c r="E63" s="421" t="s">
        <v>866</v>
      </c>
      <c r="F63" s="91" t="s">
        <v>334</v>
      </c>
      <c r="G63" s="4">
        <v>500</v>
      </c>
      <c r="H63" s="4">
        <v>500</v>
      </c>
      <c r="I63" s="4">
        <v>100</v>
      </c>
    </row>
    <row r="64" spans="1:10" ht="30" x14ac:dyDescent="0.2">
      <c r="A64" s="91">
        <v>56</v>
      </c>
      <c r="B64" s="80" t="s">
        <v>715</v>
      </c>
      <c r="C64" s="80" t="s">
        <v>867</v>
      </c>
      <c r="D64" s="420" t="s">
        <v>868</v>
      </c>
      <c r="E64" s="421" t="s">
        <v>857</v>
      </c>
      <c r="F64" s="91" t="s">
        <v>334</v>
      </c>
      <c r="G64" s="4">
        <v>3500</v>
      </c>
      <c r="H64" s="4">
        <v>3400</v>
      </c>
      <c r="I64" s="4">
        <v>700</v>
      </c>
    </row>
    <row r="65" spans="1:10" ht="15" x14ac:dyDescent="0.2">
      <c r="A65" s="91">
        <v>57</v>
      </c>
      <c r="B65" s="80" t="s">
        <v>869</v>
      </c>
      <c r="C65" s="80" t="s">
        <v>870</v>
      </c>
      <c r="D65" s="420" t="s">
        <v>871</v>
      </c>
      <c r="E65" s="421" t="s">
        <v>707</v>
      </c>
      <c r="F65" s="91" t="s">
        <v>334</v>
      </c>
      <c r="G65" s="4">
        <v>375</v>
      </c>
      <c r="H65" s="4">
        <v>375</v>
      </c>
      <c r="I65" s="4">
        <v>75</v>
      </c>
    </row>
    <row r="66" spans="1:10" ht="15" x14ac:dyDescent="0.2">
      <c r="A66" s="91">
        <v>58</v>
      </c>
      <c r="B66" s="80" t="s">
        <v>872</v>
      </c>
      <c r="C66" s="80" t="s">
        <v>873</v>
      </c>
      <c r="D66" s="420" t="s">
        <v>874</v>
      </c>
      <c r="E66" s="421" t="s">
        <v>707</v>
      </c>
      <c r="F66" s="91" t="s">
        <v>0</v>
      </c>
      <c r="G66" s="4">
        <v>400</v>
      </c>
      <c r="H66" s="4">
        <v>400</v>
      </c>
      <c r="I66" s="4">
        <v>80</v>
      </c>
    </row>
    <row r="67" spans="1:10" ht="15" x14ac:dyDescent="0.2">
      <c r="A67" s="91">
        <v>59</v>
      </c>
      <c r="B67" s="80" t="s">
        <v>875</v>
      </c>
      <c r="C67" s="80" t="s">
        <v>876</v>
      </c>
      <c r="D67" s="420" t="s">
        <v>877</v>
      </c>
      <c r="E67" s="421" t="s">
        <v>707</v>
      </c>
      <c r="F67" s="91" t="s">
        <v>0</v>
      </c>
      <c r="G67" s="4">
        <v>375</v>
      </c>
      <c r="H67" s="4">
        <v>375</v>
      </c>
      <c r="I67" s="4">
        <v>75</v>
      </c>
    </row>
    <row r="68" spans="1:10" ht="30" x14ac:dyDescent="0.2">
      <c r="A68" s="91">
        <v>60</v>
      </c>
      <c r="B68" s="80" t="s">
        <v>715</v>
      </c>
      <c r="C68" s="80" t="s">
        <v>878</v>
      </c>
      <c r="D68" s="420" t="s">
        <v>879</v>
      </c>
      <c r="E68" s="421" t="s">
        <v>857</v>
      </c>
      <c r="F68" s="91" t="s">
        <v>334</v>
      </c>
      <c r="G68" s="4">
        <v>3212.5</v>
      </c>
      <c r="H68" s="4">
        <v>3112.5</v>
      </c>
      <c r="I68" s="4">
        <v>642.5</v>
      </c>
      <c r="J68" s="169" t="s">
        <v>0</v>
      </c>
    </row>
    <row r="69" spans="1:10" ht="30" x14ac:dyDescent="0.2">
      <c r="A69" s="91">
        <v>61</v>
      </c>
      <c r="B69" s="80" t="s">
        <v>855</v>
      </c>
      <c r="C69" s="80" t="s">
        <v>791</v>
      </c>
      <c r="D69" s="420" t="s">
        <v>880</v>
      </c>
      <c r="E69" s="421" t="s">
        <v>857</v>
      </c>
      <c r="F69" s="91" t="s">
        <v>334</v>
      </c>
      <c r="G69" s="4">
        <v>3250</v>
      </c>
      <c r="H69" s="4">
        <v>3150</v>
      </c>
      <c r="I69" s="4">
        <v>650</v>
      </c>
    </row>
    <row r="70" spans="1:10" ht="15" x14ac:dyDescent="0.2">
      <c r="A70" s="91">
        <v>62</v>
      </c>
      <c r="B70" s="80" t="s">
        <v>881</v>
      </c>
      <c r="C70" s="80" t="s">
        <v>882</v>
      </c>
      <c r="D70" s="420" t="s">
        <v>883</v>
      </c>
      <c r="E70" s="421" t="s">
        <v>884</v>
      </c>
      <c r="F70" s="91" t="s">
        <v>0</v>
      </c>
      <c r="G70" s="4">
        <v>375</v>
      </c>
      <c r="H70" s="4">
        <v>375</v>
      </c>
      <c r="I70" s="4">
        <v>75</v>
      </c>
    </row>
    <row r="71" spans="1:10" ht="15" x14ac:dyDescent="0.2">
      <c r="A71" s="91">
        <v>63</v>
      </c>
      <c r="B71" s="80" t="s">
        <v>885</v>
      </c>
      <c r="C71" s="80" t="s">
        <v>886</v>
      </c>
      <c r="D71" s="420" t="s">
        <v>887</v>
      </c>
      <c r="E71" s="421" t="s">
        <v>711</v>
      </c>
      <c r="F71" s="91" t="s">
        <v>0</v>
      </c>
      <c r="G71" s="4">
        <v>2738</v>
      </c>
      <c r="H71" s="4">
        <v>2664</v>
      </c>
      <c r="I71" s="4">
        <v>548</v>
      </c>
    </row>
    <row r="72" spans="1:10" ht="15" x14ac:dyDescent="0.2">
      <c r="A72" s="91">
        <v>64</v>
      </c>
      <c r="B72" s="80" t="s">
        <v>888</v>
      </c>
      <c r="C72" s="80" t="s">
        <v>889</v>
      </c>
      <c r="D72" s="420" t="s">
        <v>890</v>
      </c>
      <c r="E72" s="421" t="s">
        <v>790</v>
      </c>
      <c r="F72" s="91" t="s">
        <v>334</v>
      </c>
      <c r="G72" s="4">
        <v>228.27</v>
      </c>
      <c r="H72" s="4">
        <v>228.27</v>
      </c>
      <c r="I72" s="4">
        <v>45.654000000000003</v>
      </c>
    </row>
    <row r="73" spans="1:10" ht="15" x14ac:dyDescent="0.2">
      <c r="A73" s="91">
        <v>65</v>
      </c>
      <c r="B73" s="80" t="s">
        <v>891</v>
      </c>
      <c r="C73" s="80" t="s">
        <v>892</v>
      </c>
      <c r="D73" s="420" t="s">
        <v>893</v>
      </c>
      <c r="E73" s="421" t="s">
        <v>790</v>
      </c>
      <c r="F73" s="91" t="s">
        <v>334</v>
      </c>
      <c r="G73" s="4">
        <v>228.27</v>
      </c>
      <c r="H73" s="4">
        <v>228.27</v>
      </c>
      <c r="I73" s="4">
        <v>45.654000000000003</v>
      </c>
    </row>
    <row r="74" spans="1:10" ht="15" x14ac:dyDescent="0.2">
      <c r="A74" s="91">
        <v>66</v>
      </c>
      <c r="B74" s="80" t="s">
        <v>894</v>
      </c>
      <c r="C74" s="80" t="s">
        <v>895</v>
      </c>
      <c r="D74" s="420" t="s">
        <v>896</v>
      </c>
      <c r="E74" s="421" t="s">
        <v>805</v>
      </c>
      <c r="F74" s="91" t="s">
        <v>334</v>
      </c>
      <c r="G74" s="4">
        <v>76.09</v>
      </c>
      <c r="H74" s="4">
        <v>76.09</v>
      </c>
      <c r="I74" s="4">
        <v>15.218</v>
      </c>
    </row>
    <row r="75" spans="1:10" ht="30" x14ac:dyDescent="0.2">
      <c r="A75" s="91">
        <v>67</v>
      </c>
      <c r="B75" s="80" t="s">
        <v>855</v>
      </c>
      <c r="C75" s="80" t="s">
        <v>791</v>
      </c>
      <c r="D75" s="420" t="s">
        <v>880</v>
      </c>
      <c r="E75" s="421" t="s">
        <v>857</v>
      </c>
      <c r="F75" s="91" t="s">
        <v>0</v>
      </c>
      <c r="G75" s="4">
        <v>1187.5</v>
      </c>
      <c r="H75" s="4">
        <v>1187.5</v>
      </c>
      <c r="I75" s="4">
        <v>237.5</v>
      </c>
    </row>
    <row r="76" spans="1:10" ht="30" x14ac:dyDescent="0.2">
      <c r="A76" s="91">
        <v>68</v>
      </c>
      <c r="B76" s="80" t="s">
        <v>753</v>
      </c>
      <c r="C76" s="80" t="s">
        <v>754</v>
      </c>
      <c r="D76" s="420" t="s">
        <v>755</v>
      </c>
      <c r="E76" s="421" t="s">
        <v>756</v>
      </c>
      <c r="F76" s="91" t="s">
        <v>0</v>
      </c>
      <c r="G76" s="4">
        <v>6913</v>
      </c>
      <c r="H76" s="4">
        <v>6589</v>
      </c>
      <c r="I76" s="4">
        <v>1383</v>
      </c>
    </row>
    <row r="77" spans="1:10" ht="15" x14ac:dyDescent="0.2">
      <c r="A77" s="91">
        <v>69</v>
      </c>
      <c r="B77" s="80" t="s">
        <v>897</v>
      </c>
      <c r="C77" s="80" t="s">
        <v>898</v>
      </c>
      <c r="D77" s="420" t="s">
        <v>899</v>
      </c>
      <c r="E77" s="421" t="s">
        <v>831</v>
      </c>
      <c r="F77" s="91" t="s">
        <v>334</v>
      </c>
      <c r="G77" s="4">
        <v>5520</v>
      </c>
      <c r="H77" s="4">
        <v>5430</v>
      </c>
      <c r="I77" s="4">
        <v>1104</v>
      </c>
    </row>
    <row r="78" spans="1:10" ht="15" x14ac:dyDescent="0.2">
      <c r="A78" s="91">
        <v>70</v>
      </c>
      <c r="B78" s="80" t="s">
        <v>900</v>
      </c>
      <c r="C78" s="80" t="s">
        <v>901</v>
      </c>
      <c r="D78" s="420" t="s">
        <v>902</v>
      </c>
      <c r="E78" s="421" t="s">
        <v>821</v>
      </c>
      <c r="F78" s="91" t="s">
        <v>334</v>
      </c>
      <c r="G78" s="4">
        <v>6125</v>
      </c>
      <c r="H78" s="4">
        <v>5871</v>
      </c>
      <c r="I78" s="4">
        <v>1225</v>
      </c>
    </row>
    <row r="79" spans="1:10" ht="15" x14ac:dyDescent="0.2">
      <c r="A79" s="91">
        <v>71</v>
      </c>
      <c r="B79" s="80" t="s">
        <v>861</v>
      </c>
      <c r="C79" s="80" t="s">
        <v>780</v>
      </c>
      <c r="D79" s="420" t="s">
        <v>903</v>
      </c>
      <c r="E79" s="421" t="s">
        <v>821</v>
      </c>
      <c r="F79" s="91" t="s">
        <v>334</v>
      </c>
      <c r="G79" s="4">
        <v>6125</v>
      </c>
      <c r="H79" s="4">
        <v>5871</v>
      </c>
      <c r="I79" s="4">
        <v>1225</v>
      </c>
    </row>
    <row r="80" spans="1:10" ht="15" x14ac:dyDescent="0.2">
      <c r="A80" s="91">
        <v>72</v>
      </c>
      <c r="B80" s="80" t="s">
        <v>818</v>
      </c>
      <c r="C80" s="80" t="s">
        <v>819</v>
      </c>
      <c r="D80" s="420" t="s">
        <v>820</v>
      </c>
      <c r="E80" s="421" t="s">
        <v>821</v>
      </c>
      <c r="F80" s="91" t="s">
        <v>0</v>
      </c>
      <c r="G80" s="4">
        <v>4650</v>
      </c>
      <c r="H80" s="4">
        <v>4650</v>
      </c>
      <c r="I80" s="4">
        <v>930</v>
      </c>
    </row>
    <row r="81" spans="1:9" ht="15" x14ac:dyDescent="0.2">
      <c r="A81" s="91">
        <v>73</v>
      </c>
      <c r="B81" s="80" t="s">
        <v>814</v>
      </c>
      <c r="C81" s="80" t="s">
        <v>815</v>
      </c>
      <c r="D81" s="420" t="s">
        <v>816</v>
      </c>
      <c r="E81" s="421" t="s">
        <v>817</v>
      </c>
      <c r="F81" s="91" t="s">
        <v>0</v>
      </c>
      <c r="G81" s="4">
        <v>4000</v>
      </c>
      <c r="H81" s="4">
        <v>4000</v>
      </c>
      <c r="I81" s="4">
        <v>800</v>
      </c>
    </row>
    <row r="82" spans="1:9" ht="15" x14ac:dyDescent="0.2">
      <c r="A82" s="91">
        <v>74</v>
      </c>
      <c r="B82" s="80" t="s">
        <v>715</v>
      </c>
      <c r="C82" s="80" t="s">
        <v>904</v>
      </c>
      <c r="D82" s="420" t="s">
        <v>905</v>
      </c>
      <c r="E82" s="421" t="s">
        <v>821</v>
      </c>
      <c r="F82" s="91" t="s">
        <v>334</v>
      </c>
      <c r="G82" s="4">
        <v>6125</v>
      </c>
      <c r="H82" s="4">
        <v>5871</v>
      </c>
      <c r="I82" s="4">
        <v>1225</v>
      </c>
    </row>
    <row r="83" spans="1:9" ht="30" x14ac:dyDescent="0.2">
      <c r="A83" s="91">
        <v>75</v>
      </c>
      <c r="B83" s="80" t="s">
        <v>715</v>
      </c>
      <c r="C83" s="80" t="s">
        <v>791</v>
      </c>
      <c r="D83" s="420" t="s">
        <v>792</v>
      </c>
      <c r="E83" s="421" t="s">
        <v>793</v>
      </c>
      <c r="F83" s="91" t="s">
        <v>0</v>
      </c>
      <c r="G83" s="4">
        <v>8500</v>
      </c>
      <c r="H83" s="4">
        <v>8320</v>
      </c>
      <c r="I83" s="4">
        <v>1700</v>
      </c>
    </row>
    <row r="84" spans="1:9" ht="15" x14ac:dyDescent="0.2">
      <c r="A84" s="91">
        <v>76</v>
      </c>
      <c r="B84" s="80" t="s">
        <v>906</v>
      </c>
      <c r="C84" s="80" t="s">
        <v>907</v>
      </c>
      <c r="D84" s="420" t="s">
        <v>908</v>
      </c>
      <c r="E84" s="421" t="s">
        <v>909</v>
      </c>
      <c r="F84" s="91" t="s">
        <v>334</v>
      </c>
      <c r="G84" s="4">
        <v>9780</v>
      </c>
      <c r="H84" s="4">
        <v>9345</v>
      </c>
      <c r="I84" s="4">
        <v>1956</v>
      </c>
    </row>
    <row r="85" spans="1:9" ht="15" x14ac:dyDescent="0.2">
      <c r="A85" s="91">
        <v>77</v>
      </c>
      <c r="B85" s="80" t="s">
        <v>861</v>
      </c>
      <c r="C85" s="80" t="s">
        <v>910</v>
      </c>
      <c r="D85" s="420" t="s">
        <v>911</v>
      </c>
      <c r="E85" s="421" t="s">
        <v>909</v>
      </c>
      <c r="F85" s="91" t="s">
        <v>334</v>
      </c>
      <c r="G85" s="4">
        <v>10500</v>
      </c>
      <c r="H85" s="4">
        <v>10150</v>
      </c>
      <c r="I85" s="4">
        <v>2100</v>
      </c>
    </row>
    <row r="86" spans="1:9" ht="15" x14ac:dyDescent="0.2">
      <c r="A86" s="91">
        <v>78</v>
      </c>
      <c r="B86" s="80" t="s">
        <v>912</v>
      </c>
      <c r="C86" s="80" t="s">
        <v>913</v>
      </c>
      <c r="D86" s="420" t="s">
        <v>914</v>
      </c>
      <c r="E86" s="421" t="s">
        <v>909</v>
      </c>
      <c r="F86" s="91" t="s">
        <v>334</v>
      </c>
      <c r="G86" s="4">
        <v>4400</v>
      </c>
      <c r="H86" s="4">
        <v>4287</v>
      </c>
      <c r="I86" s="4">
        <v>880</v>
      </c>
    </row>
    <row r="87" spans="1:9" ht="30" x14ac:dyDescent="0.2">
      <c r="A87" s="91">
        <v>79</v>
      </c>
      <c r="B87" s="80" t="s">
        <v>915</v>
      </c>
      <c r="C87" s="80" t="s">
        <v>916</v>
      </c>
      <c r="D87" s="420" t="s">
        <v>917</v>
      </c>
      <c r="E87" s="421" t="s">
        <v>857</v>
      </c>
      <c r="F87" s="91" t="s">
        <v>334</v>
      </c>
      <c r="G87" s="4">
        <v>500</v>
      </c>
      <c r="H87" s="4">
        <v>500</v>
      </c>
      <c r="I87" s="4">
        <v>100</v>
      </c>
    </row>
    <row r="88" spans="1:9" ht="15" x14ac:dyDescent="0.2">
      <c r="A88" s="91">
        <v>80</v>
      </c>
      <c r="B88" s="80" t="s">
        <v>861</v>
      </c>
      <c r="C88" s="80" t="s">
        <v>910</v>
      </c>
      <c r="D88" s="420" t="s">
        <v>911</v>
      </c>
      <c r="E88" s="421" t="s">
        <v>909</v>
      </c>
      <c r="F88" s="91" t="s">
        <v>0</v>
      </c>
      <c r="G88" s="4">
        <v>6625</v>
      </c>
      <c r="H88" s="4">
        <v>6625</v>
      </c>
      <c r="I88" s="4">
        <v>1325</v>
      </c>
    </row>
    <row r="89" spans="1:9" ht="15" x14ac:dyDescent="0.2">
      <c r="A89" s="91">
        <v>81</v>
      </c>
      <c r="B89" s="80" t="s">
        <v>715</v>
      </c>
      <c r="C89" s="80" t="s">
        <v>918</v>
      </c>
      <c r="D89" s="420" t="s">
        <v>919</v>
      </c>
      <c r="E89" s="421" t="s">
        <v>920</v>
      </c>
      <c r="F89" s="91" t="s">
        <v>0</v>
      </c>
      <c r="G89" s="4">
        <v>250</v>
      </c>
      <c r="H89" s="4">
        <v>250</v>
      </c>
      <c r="I89" s="4">
        <v>50</v>
      </c>
    </row>
    <row r="90" spans="1:9" ht="30" x14ac:dyDescent="0.2">
      <c r="A90" s="91">
        <v>82</v>
      </c>
      <c r="B90" s="80" t="s">
        <v>715</v>
      </c>
      <c r="C90" s="80" t="s">
        <v>716</v>
      </c>
      <c r="D90" s="420" t="s">
        <v>717</v>
      </c>
      <c r="E90" s="421" t="s">
        <v>718</v>
      </c>
      <c r="F90" s="91" t="s">
        <v>0</v>
      </c>
      <c r="G90" s="4">
        <v>150</v>
      </c>
      <c r="H90" s="4">
        <v>150</v>
      </c>
      <c r="I90" s="4">
        <v>0</v>
      </c>
    </row>
    <row r="91" spans="1:9" ht="15" x14ac:dyDescent="0.2">
      <c r="A91" s="91">
        <v>83</v>
      </c>
      <c r="B91" s="80" t="s">
        <v>861</v>
      </c>
      <c r="C91" s="80" t="s">
        <v>780</v>
      </c>
      <c r="D91" s="420" t="s">
        <v>903</v>
      </c>
      <c r="E91" s="421" t="s">
        <v>821</v>
      </c>
      <c r="F91" s="91" t="s">
        <v>0</v>
      </c>
      <c r="G91" s="4">
        <v>5000</v>
      </c>
      <c r="H91" s="4">
        <v>5000</v>
      </c>
      <c r="I91" s="4">
        <v>1000</v>
      </c>
    </row>
    <row r="92" spans="1:9" ht="30" x14ac:dyDescent="0.2">
      <c r="A92" s="91">
        <v>84</v>
      </c>
      <c r="B92" s="80" t="s">
        <v>835</v>
      </c>
      <c r="C92" s="80" t="s">
        <v>836</v>
      </c>
      <c r="D92" s="420" t="s">
        <v>837</v>
      </c>
      <c r="E92" s="421" t="s">
        <v>838</v>
      </c>
      <c r="F92" s="91" t="s">
        <v>0</v>
      </c>
      <c r="G92" s="4">
        <v>3050</v>
      </c>
      <c r="H92" s="4">
        <v>3050</v>
      </c>
      <c r="I92" s="4">
        <v>610</v>
      </c>
    </row>
    <row r="93" spans="1:9" ht="15" x14ac:dyDescent="0.2">
      <c r="A93" s="91">
        <v>85</v>
      </c>
      <c r="B93" s="80" t="s">
        <v>921</v>
      </c>
      <c r="C93" s="80" t="s">
        <v>922</v>
      </c>
      <c r="D93" s="420" t="s">
        <v>923</v>
      </c>
      <c r="E93" s="421" t="s">
        <v>924</v>
      </c>
      <c r="F93" s="91" t="s">
        <v>334</v>
      </c>
      <c r="G93" s="4">
        <v>5000</v>
      </c>
      <c r="H93" s="4">
        <v>4710</v>
      </c>
      <c r="I93" s="4">
        <v>1000</v>
      </c>
    </row>
    <row r="94" spans="1:9" ht="30" x14ac:dyDescent="0.2">
      <c r="A94" s="91">
        <v>86</v>
      </c>
      <c r="B94" s="80" t="s">
        <v>704</v>
      </c>
      <c r="C94" s="80" t="s">
        <v>859</v>
      </c>
      <c r="D94" s="420" t="s">
        <v>860</v>
      </c>
      <c r="E94" s="421" t="s">
        <v>857</v>
      </c>
      <c r="F94" s="91" t="s">
        <v>0</v>
      </c>
      <c r="G94" s="4">
        <v>375</v>
      </c>
      <c r="H94" s="4">
        <v>341</v>
      </c>
      <c r="I94" s="4">
        <v>75</v>
      </c>
    </row>
    <row r="95" spans="1:9" ht="15" x14ac:dyDescent="0.2">
      <c r="A95" s="91">
        <v>87</v>
      </c>
      <c r="B95" s="80" t="s">
        <v>828</v>
      </c>
      <c r="C95" s="80" t="s">
        <v>829</v>
      </c>
      <c r="D95" s="420" t="s">
        <v>830</v>
      </c>
      <c r="E95" s="421" t="s">
        <v>831</v>
      </c>
      <c r="F95" s="91" t="s">
        <v>0</v>
      </c>
      <c r="G95" s="4">
        <v>6250</v>
      </c>
      <c r="H95" s="4">
        <v>6081</v>
      </c>
      <c r="I95" s="4">
        <v>1250</v>
      </c>
    </row>
    <row r="96" spans="1:9" ht="15" x14ac:dyDescent="0.2">
      <c r="A96" s="91">
        <v>88</v>
      </c>
      <c r="B96" s="80" t="s">
        <v>925</v>
      </c>
      <c r="C96" s="80" t="s">
        <v>926</v>
      </c>
      <c r="D96" s="420" t="s">
        <v>927</v>
      </c>
      <c r="E96" s="421" t="s">
        <v>711</v>
      </c>
      <c r="F96" s="91" t="s">
        <v>334</v>
      </c>
      <c r="G96" s="4">
        <v>1250</v>
      </c>
      <c r="H96" s="4">
        <v>1200</v>
      </c>
      <c r="I96" s="4">
        <v>250</v>
      </c>
    </row>
    <row r="97" spans="1:10" ht="15" x14ac:dyDescent="0.2">
      <c r="A97" s="91">
        <v>89</v>
      </c>
      <c r="B97" s="80" t="s">
        <v>810</v>
      </c>
      <c r="C97" s="80" t="s">
        <v>811</v>
      </c>
      <c r="D97" s="420" t="s">
        <v>812</v>
      </c>
      <c r="E97" s="421" t="s">
        <v>928</v>
      </c>
      <c r="F97" s="91" t="s">
        <v>334</v>
      </c>
      <c r="G97" s="4">
        <v>7660</v>
      </c>
      <c r="H97" s="4">
        <v>7660</v>
      </c>
      <c r="I97" s="4">
        <v>1532</v>
      </c>
    </row>
    <row r="98" spans="1:10" ht="15" x14ac:dyDescent="0.2">
      <c r="A98" s="91">
        <v>90</v>
      </c>
      <c r="B98" s="80" t="s">
        <v>929</v>
      </c>
      <c r="C98" s="80" t="s">
        <v>930</v>
      </c>
      <c r="D98" s="420" t="s">
        <v>931</v>
      </c>
      <c r="E98" s="421" t="s">
        <v>932</v>
      </c>
      <c r="F98" s="91" t="s">
        <v>334</v>
      </c>
      <c r="G98" s="4">
        <v>5500</v>
      </c>
      <c r="H98" s="4">
        <v>5500</v>
      </c>
      <c r="I98" s="4">
        <v>1100</v>
      </c>
    </row>
    <row r="99" spans="1:10" ht="15" x14ac:dyDescent="0.2">
      <c r="A99" s="91">
        <v>91</v>
      </c>
      <c r="B99" s="80" t="s">
        <v>753</v>
      </c>
      <c r="C99" s="80" t="s">
        <v>754</v>
      </c>
      <c r="D99" s="420" t="s">
        <v>755</v>
      </c>
      <c r="E99" s="421" t="s">
        <v>790</v>
      </c>
      <c r="F99" s="91" t="s">
        <v>334</v>
      </c>
      <c r="G99" s="4">
        <v>7500</v>
      </c>
      <c r="H99" s="4">
        <v>7500</v>
      </c>
      <c r="I99" s="4">
        <v>1500</v>
      </c>
    </row>
    <row r="100" spans="1:10" ht="15" x14ac:dyDescent="0.2">
      <c r="A100" s="91">
        <v>92</v>
      </c>
      <c r="B100" s="80" t="s">
        <v>814</v>
      </c>
      <c r="C100" s="80" t="s">
        <v>716</v>
      </c>
      <c r="D100" s="420" t="s">
        <v>933</v>
      </c>
      <c r="E100" s="421" t="s">
        <v>790</v>
      </c>
      <c r="F100" s="91" t="s">
        <v>334</v>
      </c>
      <c r="G100" s="4">
        <v>4000</v>
      </c>
      <c r="H100" s="4">
        <v>4000</v>
      </c>
      <c r="I100" s="4">
        <v>800</v>
      </c>
      <c r="J100" s="169" t="s">
        <v>0</v>
      </c>
    </row>
    <row r="101" spans="1:10" ht="15" x14ac:dyDescent="0.2">
      <c r="A101" s="91">
        <v>93</v>
      </c>
      <c r="B101" s="80" t="s">
        <v>934</v>
      </c>
      <c r="C101" s="80" t="s">
        <v>935</v>
      </c>
      <c r="D101" s="420" t="s">
        <v>936</v>
      </c>
      <c r="E101" s="421" t="s">
        <v>937</v>
      </c>
      <c r="F101" s="91" t="s">
        <v>334</v>
      </c>
      <c r="G101" s="4">
        <v>8000</v>
      </c>
      <c r="H101" s="4">
        <v>8000</v>
      </c>
      <c r="I101" s="4">
        <v>1600</v>
      </c>
    </row>
    <row r="102" spans="1:10" ht="15" x14ac:dyDescent="0.2">
      <c r="A102" s="91">
        <v>94</v>
      </c>
      <c r="B102" s="80" t="s">
        <v>938</v>
      </c>
      <c r="C102" s="80" t="s">
        <v>939</v>
      </c>
      <c r="D102" s="420" t="s">
        <v>940</v>
      </c>
      <c r="E102" s="421" t="s">
        <v>790</v>
      </c>
      <c r="F102" s="91" t="s">
        <v>334</v>
      </c>
      <c r="G102" s="4">
        <v>8000</v>
      </c>
      <c r="H102" s="4">
        <v>8000</v>
      </c>
      <c r="I102" s="4">
        <v>1600</v>
      </c>
    </row>
    <row r="103" spans="1:10" ht="15" x14ac:dyDescent="0.2">
      <c r="A103" s="91">
        <v>95</v>
      </c>
      <c r="B103" s="80" t="s">
        <v>810</v>
      </c>
      <c r="C103" s="80" t="s">
        <v>811</v>
      </c>
      <c r="D103" s="420" t="s">
        <v>812</v>
      </c>
      <c r="E103" s="421" t="s">
        <v>790</v>
      </c>
      <c r="F103" s="91" t="s">
        <v>334</v>
      </c>
      <c r="G103" s="4">
        <v>3250</v>
      </c>
      <c r="H103" s="4">
        <v>3250</v>
      </c>
      <c r="I103" s="4">
        <v>650</v>
      </c>
    </row>
    <row r="104" spans="1:10" ht="15" x14ac:dyDescent="0.2">
      <c r="A104" s="91">
        <v>96</v>
      </c>
      <c r="B104" s="80" t="s">
        <v>715</v>
      </c>
      <c r="C104" s="80" t="s">
        <v>825</v>
      </c>
      <c r="D104" s="420" t="s">
        <v>826</v>
      </c>
      <c r="E104" s="421" t="s">
        <v>827</v>
      </c>
      <c r="F104" s="91" t="s">
        <v>0</v>
      </c>
      <c r="G104" s="4">
        <v>6250</v>
      </c>
      <c r="H104" s="4">
        <v>6250</v>
      </c>
      <c r="I104" s="4">
        <v>1250</v>
      </c>
    </row>
    <row r="105" spans="1:10" ht="15" x14ac:dyDescent="0.2">
      <c r="A105" s="91">
        <v>97</v>
      </c>
      <c r="B105" s="80" t="s">
        <v>906</v>
      </c>
      <c r="C105" s="80" t="s">
        <v>907</v>
      </c>
      <c r="D105" s="420" t="s">
        <v>908</v>
      </c>
      <c r="E105" s="421" t="s">
        <v>909</v>
      </c>
      <c r="F105" s="91" t="s">
        <v>0</v>
      </c>
      <c r="G105" s="4">
        <v>4375</v>
      </c>
      <c r="H105" s="4">
        <v>4375</v>
      </c>
      <c r="I105" s="4">
        <v>875</v>
      </c>
    </row>
    <row r="106" spans="1:10" ht="15" x14ac:dyDescent="0.2">
      <c r="A106" s="91">
        <v>98</v>
      </c>
      <c r="B106" s="80" t="s">
        <v>921</v>
      </c>
      <c r="C106" s="80" t="s">
        <v>922</v>
      </c>
      <c r="D106" s="420" t="s">
        <v>923</v>
      </c>
      <c r="E106" s="421" t="s">
        <v>924</v>
      </c>
      <c r="F106" s="91" t="s">
        <v>0</v>
      </c>
      <c r="G106" s="4">
        <v>4750</v>
      </c>
      <c r="H106" s="4">
        <v>4750</v>
      </c>
      <c r="I106" s="4">
        <v>950</v>
      </c>
    </row>
    <row r="107" spans="1:10" ht="15" x14ac:dyDescent="0.2">
      <c r="A107" s="91">
        <v>99</v>
      </c>
      <c r="B107" s="80" t="s">
        <v>832</v>
      </c>
      <c r="C107" s="80" t="s">
        <v>833</v>
      </c>
      <c r="D107" s="420" t="s">
        <v>834</v>
      </c>
      <c r="E107" s="421" t="s">
        <v>831</v>
      </c>
      <c r="F107" s="91" t="s">
        <v>0</v>
      </c>
      <c r="G107" s="4">
        <v>4375</v>
      </c>
      <c r="H107" s="4">
        <v>4375</v>
      </c>
      <c r="I107" s="4">
        <v>875</v>
      </c>
    </row>
    <row r="108" spans="1:10" ht="15" x14ac:dyDescent="0.2">
      <c r="A108" s="91">
        <v>100</v>
      </c>
      <c r="B108" s="80" t="s">
        <v>897</v>
      </c>
      <c r="C108" s="80" t="s">
        <v>898</v>
      </c>
      <c r="D108" s="420" t="s">
        <v>899</v>
      </c>
      <c r="E108" s="421" t="s">
        <v>831</v>
      </c>
      <c r="F108" s="91" t="s">
        <v>0</v>
      </c>
      <c r="G108" s="4">
        <v>5375</v>
      </c>
      <c r="H108" s="4">
        <v>5375</v>
      </c>
      <c r="I108" s="4">
        <v>1075</v>
      </c>
    </row>
    <row r="109" spans="1:10" ht="15" x14ac:dyDescent="0.2">
      <c r="A109" s="91">
        <v>101</v>
      </c>
      <c r="B109" s="80" t="s">
        <v>938</v>
      </c>
      <c r="C109" s="80" t="s">
        <v>941</v>
      </c>
      <c r="D109" s="420" t="s">
        <v>942</v>
      </c>
      <c r="E109" s="421" t="s">
        <v>733</v>
      </c>
      <c r="F109" s="91" t="s">
        <v>0</v>
      </c>
      <c r="G109" s="4">
        <v>3250</v>
      </c>
      <c r="H109" s="4">
        <v>3250</v>
      </c>
      <c r="I109" s="4">
        <v>650</v>
      </c>
    </row>
    <row r="110" spans="1:10" ht="15" x14ac:dyDescent="0.2">
      <c r="A110" s="91">
        <v>102</v>
      </c>
      <c r="B110" s="80" t="s">
        <v>704</v>
      </c>
      <c r="C110" s="80" t="s">
        <v>943</v>
      </c>
      <c r="D110" s="420" t="s">
        <v>944</v>
      </c>
      <c r="E110" s="421" t="s">
        <v>733</v>
      </c>
      <c r="F110" s="91" t="s">
        <v>0</v>
      </c>
      <c r="G110" s="4">
        <v>2813</v>
      </c>
      <c r="H110" s="4">
        <v>2813</v>
      </c>
      <c r="I110" s="4">
        <v>563</v>
      </c>
    </row>
    <row r="111" spans="1:10" ht="15" x14ac:dyDescent="0.2">
      <c r="A111" s="91">
        <v>103</v>
      </c>
      <c r="B111" s="80" t="s">
        <v>945</v>
      </c>
      <c r="C111" s="80" t="s">
        <v>946</v>
      </c>
      <c r="D111" s="420" t="s">
        <v>947</v>
      </c>
      <c r="E111" s="421" t="s">
        <v>733</v>
      </c>
      <c r="F111" s="91" t="s">
        <v>0</v>
      </c>
      <c r="G111" s="4">
        <v>750</v>
      </c>
      <c r="H111" s="4">
        <v>750</v>
      </c>
      <c r="I111" s="4">
        <v>150</v>
      </c>
    </row>
    <row r="112" spans="1:10" ht="15" x14ac:dyDescent="0.2">
      <c r="A112" s="91">
        <v>104</v>
      </c>
      <c r="B112" s="80" t="s">
        <v>708</v>
      </c>
      <c r="C112" s="80" t="s">
        <v>948</v>
      </c>
      <c r="D112" s="420" t="s">
        <v>949</v>
      </c>
      <c r="E112" s="421" t="s">
        <v>733</v>
      </c>
      <c r="F112" s="91" t="s">
        <v>0</v>
      </c>
      <c r="G112" s="4">
        <v>1813</v>
      </c>
      <c r="H112" s="4">
        <v>1813</v>
      </c>
      <c r="I112" s="4">
        <v>363</v>
      </c>
    </row>
    <row r="113" spans="1:10" ht="15" x14ac:dyDescent="0.2">
      <c r="A113" s="91">
        <v>105</v>
      </c>
      <c r="B113" s="80" t="s">
        <v>950</v>
      </c>
      <c r="C113" s="80" t="s">
        <v>951</v>
      </c>
      <c r="D113" s="420" t="s">
        <v>952</v>
      </c>
      <c r="E113" s="421" t="s">
        <v>733</v>
      </c>
      <c r="F113" s="91" t="s">
        <v>0</v>
      </c>
      <c r="G113" s="4">
        <v>813</v>
      </c>
      <c r="H113" s="4">
        <v>813</v>
      </c>
      <c r="I113" s="4">
        <v>163</v>
      </c>
    </row>
    <row r="114" spans="1:10" ht="15" x14ac:dyDescent="0.2">
      <c r="A114" s="91">
        <v>106</v>
      </c>
      <c r="B114" s="80" t="s">
        <v>881</v>
      </c>
      <c r="C114" s="80" t="s">
        <v>953</v>
      </c>
      <c r="D114" s="420" t="s">
        <v>954</v>
      </c>
      <c r="E114" s="421" t="s">
        <v>733</v>
      </c>
      <c r="F114" s="91" t="s">
        <v>0</v>
      </c>
      <c r="G114" s="4">
        <v>813</v>
      </c>
      <c r="H114" s="4">
        <v>813</v>
      </c>
      <c r="I114" s="4">
        <v>163</v>
      </c>
    </row>
    <row r="115" spans="1:10" ht="15" x14ac:dyDescent="0.2">
      <c r="A115" s="91">
        <v>107</v>
      </c>
      <c r="B115" s="80" t="s">
        <v>900</v>
      </c>
      <c r="C115" s="80" t="s">
        <v>955</v>
      </c>
      <c r="D115" s="420" t="s">
        <v>956</v>
      </c>
      <c r="E115" s="421" t="s">
        <v>707</v>
      </c>
      <c r="F115" s="91" t="s">
        <v>0</v>
      </c>
      <c r="G115" s="4">
        <v>2750</v>
      </c>
      <c r="H115" s="4">
        <v>2750</v>
      </c>
      <c r="I115" s="4">
        <v>550</v>
      </c>
    </row>
    <row r="116" spans="1:10" ht="15" x14ac:dyDescent="0.2">
      <c r="A116" s="91">
        <v>108</v>
      </c>
      <c r="B116" s="80" t="s">
        <v>957</v>
      </c>
      <c r="C116" s="80" t="s">
        <v>958</v>
      </c>
      <c r="D116" s="420" t="s">
        <v>959</v>
      </c>
      <c r="E116" s="421" t="s">
        <v>960</v>
      </c>
      <c r="F116" s="91" t="s">
        <v>0</v>
      </c>
      <c r="G116" s="4">
        <v>1125</v>
      </c>
      <c r="H116" s="4">
        <v>1125</v>
      </c>
      <c r="I116" s="4">
        <v>225</v>
      </c>
    </row>
    <row r="117" spans="1:10" ht="15" x14ac:dyDescent="0.2">
      <c r="A117" s="91">
        <v>109</v>
      </c>
      <c r="B117" s="80" t="s">
        <v>906</v>
      </c>
      <c r="C117" s="80" t="s">
        <v>961</v>
      </c>
      <c r="D117" s="420" t="s">
        <v>962</v>
      </c>
      <c r="E117" s="421" t="s">
        <v>733</v>
      </c>
      <c r="F117" s="91" t="s">
        <v>0</v>
      </c>
      <c r="G117" s="4">
        <v>875</v>
      </c>
      <c r="H117" s="4">
        <v>875</v>
      </c>
      <c r="I117" s="4">
        <v>175</v>
      </c>
    </row>
    <row r="118" spans="1:10" ht="15" x14ac:dyDescent="0.2">
      <c r="A118" s="91">
        <v>110</v>
      </c>
      <c r="B118" s="80" t="s">
        <v>822</v>
      </c>
      <c r="C118" s="80" t="s">
        <v>963</v>
      </c>
      <c r="D118" s="420" t="s">
        <v>964</v>
      </c>
      <c r="E118" s="421" t="s">
        <v>707</v>
      </c>
      <c r="F118" s="91" t="s">
        <v>0</v>
      </c>
      <c r="G118" s="4">
        <v>875</v>
      </c>
      <c r="H118" s="4">
        <v>875</v>
      </c>
      <c r="I118" s="4">
        <v>175</v>
      </c>
    </row>
    <row r="119" spans="1:10" ht="15" x14ac:dyDescent="0.2">
      <c r="A119" s="91">
        <v>111</v>
      </c>
      <c r="B119" s="80" t="s">
        <v>965</v>
      </c>
      <c r="C119" s="80" t="s">
        <v>966</v>
      </c>
      <c r="D119" s="420" t="s">
        <v>967</v>
      </c>
      <c r="E119" s="421" t="s">
        <v>733</v>
      </c>
      <c r="F119" s="91" t="s">
        <v>0</v>
      </c>
      <c r="G119" s="4">
        <v>2500</v>
      </c>
      <c r="H119" s="4">
        <v>2500</v>
      </c>
      <c r="I119" s="4">
        <v>500</v>
      </c>
    </row>
    <row r="120" spans="1:10" ht="15" x14ac:dyDescent="0.2">
      <c r="A120" s="91">
        <v>112</v>
      </c>
      <c r="B120" s="80" t="s">
        <v>968</v>
      </c>
      <c r="C120" s="80" t="s">
        <v>969</v>
      </c>
      <c r="D120" s="420" t="s">
        <v>970</v>
      </c>
      <c r="E120" s="421" t="s">
        <v>733</v>
      </c>
      <c r="F120" s="91" t="s">
        <v>0</v>
      </c>
      <c r="G120" s="4">
        <v>1063</v>
      </c>
      <c r="H120" s="4">
        <v>1063</v>
      </c>
      <c r="I120" s="4">
        <v>213</v>
      </c>
      <c r="J120" s="169" t="s">
        <v>0</v>
      </c>
    </row>
    <row r="121" spans="1:10" ht="15" x14ac:dyDescent="0.2">
      <c r="A121" s="91">
        <v>113</v>
      </c>
      <c r="B121" s="80" t="s">
        <v>806</v>
      </c>
      <c r="C121" s="80" t="s">
        <v>971</v>
      </c>
      <c r="D121" s="420" t="s">
        <v>972</v>
      </c>
      <c r="E121" s="421" t="s">
        <v>733</v>
      </c>
      <c r="F121" s="91" t="s">
        <v>0</v>
      </c>
      <c r="G121" s="4">
        <v>625</v>
      </c>
      <c r="H121" s="4">
        <v>625</v>
      </c>
      <c r="I121" s="4">
        <v>125</v>
      </c>
    </row>
    <row r="122" spans="1:10" ht="15" x14ac:dyDescent="0.2">
      <c r="A122" s="91">
        <v>114</v>
      </c>
      <c r="B122" s="80" t="s">
        <v>973</v>
      </c>
      <c r="C122" s="80" t="s">
        <v>974</v>
      </c>
      <c r="D122" s="420" t="s">
        <v>975</v>
      </c>
      <c r="E122" s="421" t="s">
        <v>733</v>
      </c>
      <c r="F122" s="91" t="s">
        <v>0</v>
      </c>
      <c r="G122" s="4">
        <v>1375</v>
      </c>
      <c r="H122" s="4">
        <v>1375</v>
      </c>
      <c r="I122" s="4">
        <v>275</v>
      </c>
    </row>
    <row r="123" spans="1:10" ht="15" x14ac:dyDescent="0.2">
      <c r="A123" s="91">
        <v>115</v>
      </c>
      <c r="B123" s="80" t="s">
        <v>712</v>
      </c>
      <c r="C123" s="80" t="s">
        <v>976</v>
      </c>
      <c r="D123" s="420" t="s">
        <v>977</v>
      </c>
      <c r="E123" s="421" t="s">
        <v>978</v>
      </c>
      <c r="F123" s="91" t="s">
        <v>0</v>
      </c>
      <c r="G123" s="4">
        <v>2000</v>
      </c>
      <c r="H123" s="4">
        <v>2000</v>
      </c>
      <c r="I123" s="4">
        <v>0</v>
      </c>
    </row>
    <row r="124" spans="1:10" ht="15" x14ac:dyDescent="0.2">
      <c r="A124" s="91">
        <v>116</v>
      </c>
      <c r="B124" s="80" t="s">
        <v>979</v>
      </c>
      <c r="C124" s="80" t="s">
        <v>980</v>
      </c>
      <c r="D124" s="420" t="s">
        <v>981</v>
      </c>
      <c r="E124" s="421" t="s">
        <v>733</v>
      </c>
      <c r="F124" s="91" t="s">
        <v>0</v>
      </c>
      <c r="G124" s="4">
        <v>938</v>
      </c>
      <c r="H124" s="4">
        <v>938</v>
      </c>
      <c r="I124" s="4">
        <v>188</v>
      </c>
    </row>
    <row r="125" spans="1:10" ht="15" x14ac:dyDescent="0.2">
      <c r="A125" s="91">
        <v>117</v>
      </c>
      <c r="B125" s="80" t="s">
        <v>982</v>
      </c>
      <c r="C125" s="80" t="s">
        <v>983</v>
      </c>
      <c r="D125" s="420" t="s">
        <v>984</v>
      </c>
      <c r="E125" s="421" t="s">
        <v>733</v>
      </c>
      <c r="F125" s="91" t="s">
        <v>0</v>
      </c>
      <c r="G125" s="4">
        <v>750</v>
      </c>
      <c r="H125" s="4">
        <v>750</v>
      </c>
      <c r="I125" s="4">
        <v>150</v>
      </c>
    </row>
    <row r="126" spans="1:10" ht="15" x14ac:dyDescent="0.2">
      <c r="A126" s="91">
        <v>118</v>
      </c>
      <c r="B126" s="80" t="s">
        <v>779</v>
      </c>
      <c r="C126" s="80" t="s">
        <v>780</v>
      </c>
      <c r="D126" s="420" t="s">
        <v>781</v>
      </c>
      <c r="E126" s="421" t="s">
        <v>782</v>
      </c>
      <c r="F126" s="91" t="s">
        <v>0</v>
      </c>
      <c r="G126" s="4">
        <v>1812.5</v>
      </c>
      <c r="H126" s="4">
        <v>1625</v>
      </c>
      <c r="I126" s="4">
        <v>362.5</v>
      </c>
    </row>
    <row r="127" spans="1:10" ht="15" x14ac:dyDescent="0.2">
      <c r="A127" s="91">
        <v>119</v>
      </c>
      <c r="B127" s="80" t="s">
        <v>985</v>
      </c>
      <c r="C127" s="80" t="s">
        <v>986</v>
      </c>
      <c r="D127" s="420" t="s">
        <v>987</v>
      </c>
      <c r="E127" s="421" t="s">
        <v>711</v>
      </c>
      <c r="F127" s="91" t="s">
        <v>0</v>
      </c>
      <c r="G127" s="4">
        <v>1250</v>
      </c>
      <c r="H127" s="4">
        <v>1250</v>
      </c>
      <c r="I127" s="4">
        <v>250</v>
      </c>
    </row>
    <row r="128" spans="1:10" ht="15" x14ac:dyDescent="0.2">
      <c r="A128" s="91">
        <v>120</v>
      </c>
      <c r="B128" s="80" t="s">
        <v>715</v>
      </c>
      <c r="C128" s="80" t="s">
        <v>731</v>
      </c>
      <c r="D128" s="420" t="s">
        <v>732</v>
      </c>
      <c r="E128" s="421" t="s">
        <v>733</v>
      </c>
      <c r="F128" s="91" t="s">
        <v>0</v>
      </c>
      <c r="G128" s="4">
        <v>2500</v>
      </c>
      <c r="H128" s="4">
        <v>2500</v>
      </c>
      <c r="I128" s="4">
        <v>500</v>
      </c>
    </row>
    <row r="129" spans="1:10" ht="15" x14ac:dyDescent="0.2">
      <c r="A129" s="91">
        <v>121</v>
      </c>
      <c r="B129" s="80" t="s">
        <v>861</v>
      </c>
      <c r="C129" s="80" t="s">
        <v>780</v>
      </c>
      <c r="D129" s="420" t="s">
        <v>903</v>
      </c>
      <c r="E129" s="421" t="s">
        <v>988</v>
      </c>
      <c r="F129" s="91" t="s">
        <v>334</v>
      </c>
      <c r="G129" s="4">
        <v>2500</v>
      </c>
      <c r="H129" s="4">
        <v>2500</v>
      </c>
      <c r="I129" s="4">
        <v>500</v>
      </c>
      <c r="J129" s="169" t="s">
        <v>0</v>
      </c>
    </row>
    <row r="130" spans="1:10" ht="15" x14ac:dyDescent="0.2">
      <c r="A130" s="91">
        <v>122</v>
      </c>
      <c r="B130" s="80" t="s">
        <v>818</v>
      </c>
      <c r="C130" s="80" t="s">
        <v>819</v>
      </c>
      <c r="D130" s="420" t="s">
        <v>820</v>
      </c>
      <c r="E130" s="421" t="s">
        <v>790</v>
      </c>
      <c r="F130" s="91" t="s">
        <v>334</v>
      </c>
      <c r="G130" s="4">
        <v>2500</v>
      </c>
      <c r="H130" s="4">
        <v>2500</v>
      </c>
      <c r="I130" s="4">
        <v>500</v>
      </c>
    </row>
    <row r="131" spans="1:10" ht="15" x14ac:dyDescent="0.2">
      <c r="A131" s="91">
        <v>123</v>
      </c>
      <c r="B131" s="80" t="s">
        <v>715</v>
      </c>
      <c r="C131" s="80" t="s">
        <v>904</v>
      </c>
      <c r="D131" s="420" t="s">
        <v>905</v>
      </c>
      <c r="E131" s="421" t="s">
        <v>790</v>
      </c>
      <c r="F131" s="91" t="s">
        <v>334</v>
      </c>
      <c r="G131" s="4">
        <v>2500</v>
      </c>
      <c r="H131" s="4">
        <v>2500</v>
      </c>
      <c r="I131" s="4">
        <v>500</v>
      </c>
    </row>
    <row r="132" spans="1:10" ht="15" x14ac:dyDescent="0.2">
      <c r="A132" s="91">
        <v>124</v>
      </c>
      <c r="B132" s="80" t="s">
        <v>900</v>
      </c>
      <c r="C132" s="80" t="s">
        <v>901</v>
      </c>
      <c r="D132" s="420" t="s">
        <v>902</v>
      </c>
      <c r="E132" s="421" t="s">
        <v>790</v>
      </c>
      <c r="F132" s="91" t="s">
        <v>334</v>
      </c>
      <c r="G132" s="4">
        <v>2500</v>
      </c>
      <c r="H132" s="4">
        <v>2500</v>
      </c>
      <c r="I132" s="4">
        <v>500</v>
      </c>
    </row>
    <row r="133" spans="1:10" ht="15" x14ac:dyDescent="0.2">
      <c r="A133" s="91">
        <v>125</v>
      </c>
      <c r="B133" s="80" t="s">
        <v>989</v>
      </c>
      <c r="C133" s="80" t="s">
        <v>990</v>
      </c>
      <c r="D133" s="420" t="s">
        <v>991</v>
      </c>
      <c r="E133" s="421" t="s">
        <v>746</v>
      </c>
      <c r="F133" s="91" t="s">
        <v>334</v>
      </c>
      <c r="G133" s="4">
        <v>2500</v>
      </c>
      <c r="H133" s="4">
        <v>2500</v>
      </c>
      <c r="I133" s="4">
        <v>500</v>
      </c>
    </row>
    <row r="134" spans="1:10" ht="15" x14ac:dyDescent="0.2">
      <c r="A134" s="91">
        <v>126</v>
      </c>
      <c r="B134" s="80" t="s">
        <v>704</v>
      </c>
      <c r="C134" s="80" t="s">
        <v>992</v>
      </c>
      <c r="D134" s="420" t="s">
        <v>993</v>
      </c>
      <c r="E134" s="421" t="s">
        <v>746</v>
      </c>
      <c r="F134" s="91" t="s">
        <v>334</v>
      </c>
      <c r="G134" s="4">
        <v>2500</v>
      </c>
      <c r="H134" s="4">
        <v>2500</v>
      </c>
      <c r="I134" s="4">
        <v>500</v>
      </c>
    </row>
    <row r="135" spans="1:10" ht="15" x14ac:dyDescent="0.2">
      <c r="A135" s="91">
        <v>127</v>
      </c>
      <c r="B135" s="80" t="s">
        <v>994</v>
      </c>
      <c r="C135" s="80" t="s">
        <v>995</v>
      </c>
      <c r="D135" s="420" t="s">
        <v>996</v>
      </c>
      <c r="E135" s="421" t="s">
        <v>746</v>
      </c>
      <c r="F135" s="91" t="s">
        <v>334</v>
      </c>
      <c r="G135" s="4">
        <v>2500</v>
      </c>
      <c r="H135" s="4">
        <v>2500</v>
      </c>
      <c r="I135" s="4">
        <v>500</v>
      </c>
    </row>
    <row r="136" spans="1:10" ht="15" x14ac:dyDescent="0.2">
      <c r="A136" s="91">
        <v>128</v>
      </c>
      <c r="B136" s="80" t="s">
        <v>719</v>
      </c>
      <c r="C136" s="80" t="s">
        <v>997</v>
      </c>
      <c r="D136" s="420" t="s">
        <v>998</v>
      </c>
      <c r="E136" s="421" t="s">
        <v>711</v>
      </c>
      <c r="F136" s="91" t="s">
        <v>334</v>
      </c>
      <c r="G136" s="4">
        <v>1250</v>
      </c>
      <c r="H136" s="4">
        <v>1250</v>
      </c>
      <c r="I136" s="4">
        <v>250</v>
      </c>
    </row>
    <row r="137" spans="1:10" ht="15" x14ac:dyDescent="0.2">
      <c r="A137" s="91">
        <v>129</v>
      </c>
      <c r="B137" s="80" t="s">
        <v>999</v>
      </c>
      <c r="C137" s="80" t="s">
        <v>1000</v>
      </c>
      <c r="D137" s="420" t="s">
        <v>1001</v>
      </c>
      <c r="E137" s="421" t="s">
        <v>1002</v>
      </c>
      <c r="F137" s="91" t="s">
        <v>334</v>
      </c>
      <c r="G137" s="4">
        <v>1250</v>
      </c>
      <c r="H137" s="4">
        <v>1250</v>
      </c>
      <c r="I137" s="4">
        <v>250</v>
      </c>
    </row>
    <row r="138" spans="1:10" ht="15" x14ac:dyDescent="0.2">
      <c r="A138" s="91">
        <v>130</v>
      </c>
      <c r="B138" s="80" t="s">
        <v>776</v>
      </c>
      <c r="C138" s="80" t="s">
        <v>1003</v>
      </c>
      <c r="D138" s="420" t="s">
        <v>1004</v>
      </c>
      <c r="E138" s="421" t="s">
        <v>1005</v>
      </c>
      <c r="F138" s="91" t="s">
        <v>334</v>
      </c>
      <c r="G138" s="4">
        <v>5000</v>
      </c>
      <c r="H138" s="4">
        <v>5000</v>
      </c>
      <c r="I138" s="4">
        <v>1000</v>
      </c>
    </row>
    <row r="139" spans="1:10" ht="15" x14ac:dyDescent="0.2">
      <c r="A139" s="91">
        <v>131</v>
      </c>
      <c r="B139" s="80" t="s">
        <v>875</v>
      </c>
      <c r="C139" s="80" t="s">
        <v>1006</v>
      </c>
      <c r="D139" s="420" t="s">
        <v>1007</v>
      </c>
      <c r="E139" s="421" t="s">
        <v>1005</v>
      </c>
      <c r="F139" s="91" t="s">
        <v>334</v>
      </c>
      <c r="G139" s="4">
        <v>1250</v>
      </c>
      <c r="H139" s="4">
        <v>1250</v>
      </c>
      <c r="I139" s="4">
        <v>250</v>
      </c>
    </row>
    <row r="140" spans="1:10" ht="15" x14ac:dyDescent="0.2">
      <c r="A140" s="91">
        <v>132</v>
      </c>
      <c r="B140" s="80" t="s">
        <v>800</v>
      </c>
      <c r="C140" s="80" t="s">
        <v>1008</v>
      </c>
      <c r="D140" s="420" t="s">
        <v>1009</v>
      </c>
      <c r="E140" s="421" t="s">
        <v>1005</v>
      </c>
      <c r="F140" s="91" t="s">
        <v>334</v>
      </c>
      <c r="G140" s="4">
        <v>2500</v>
      </c>
      <c r="H140" s="4">
        <v>2500</v>
      </c>
      <c r="I140" s="4">
        <v>500</v>
      </c>
      <c r="J140" s="169" t="s">
        <v>0</v>
      </c>
    </row>
    <row r="141" spans="1:10" ht="15" x14ac:dyDescent="0.2">
      <c r="A141" s="91">
        <v>133</v>
      </c>
      <c r="B141" s="80" t="s">
        <v>861</v>
      </c>
      <c r="C141" s="80" t="s">
        <v>1010</v>
      </c>
      <c r="D141" s="420" t="s">
        <v>1011</v>
      </c>
      <c r="E141" s="421" t="s">
        <v>849</v>
      </c>
      <c r="F141" s="91" t="s">
        <v>334</v>
      </c>
      <c r="G141" s="4">
        <v>625</v>
      </c>
      <c r="H141" s="4">
        <v>625</v>
      </c>
      <c r="I141" s="4">
        <v>125</v>
      </c>
    </row>
    <row r="142" spans="1:10" ht="15" x14ac:dyDescent="0.2">
      <c r="A142" s="91">
        <v>134</v>
      </c>
      <c r="B142" s="80" t="s">
        <v>1012</v>
      </c>
      <c r="C142" s="80" t="s">
        <v>1013</v>
      </c>
      <c r="D142" s="420" t="s">
        <v>1014</v>
      </c>
      <c r="E142" s="421" t="s">
        <v>1015</v>
      </c>
      <c r="F142" s="91" t="s">
        <v>334</v>
      </c>
      <c r="G142" s="4">
        <v>875</v>
      </c>
      <c r="H142" s="4">
        <v>875</v>
      </c>
      <c r="I142" s="4">
        <v>175</v>
      </c>
    </row>
    <row r="143" spans="1:10" ht="15" x14ac:dyDescent="0.2">
      <c r="A143" s="91">
        <v>135</v>
      </c>
      <c r="B143" s="80" t="s">
        <v>861</v>
      </c>
      <c r="C143" s="80" t="s">
        <v>910</v>
      </c>
      <c r="D143" s="420" t="s">
        <v>911</v>
      </c>
      <c r="E143" s="421" t="s">
        <v>909</v>
      </c>
      <c r="F143" s="91" t="s">
        <v>1016</v>
      </c>
      <c r="G143" s="4">
        <v>6250</v>
      </c>
      <c r="H143" s="4">
        <v>6250</v>
      </c>
      <c r="I143" s="4">
        <v>1250</v>
      </c>
    </row>
    <row r="144" spans="1:10" ht="15" x14ac:dyDescent="0.2">
      <c r="A144" s="91">
        <v>136</v>
      </c>
      <c r="B144" s="80" t="s">
        <v>715</v>
      </c>
      <c r="C144" s="80" t="s">
        <v>825</v>
      </c>
      <c r="D144" s="420" t="s">
        <v>826</v>
      </c>
      <c r="E144" s="421" t="s">
        <v>827</v>
      </c>
      <c r="F144" s="91" t="s">
        <v>1016</v>
      </c>
      <c r="G144" s="4">
        <v>6250</v>
      </c>
      <c r="H144" s="4">
        <v>6250</v>
      </c>
      <c r="I144" s="4">
        <v>1250</v>
      </c>
      <c r="J144" s="169" t="s">
        <v>0</v>
      </c>
    </row>
    <row r="145" spans="1:10" ht="15" x14ac:dyDescent="0.2">
      <c r="A145" s="91">
        <v>137</v>
      </c>
      <c r="B145" s="80" t="s">
        <v>1017</v>
      </c>
      <c r="C145" s="80" t="s">
        <v>1018</v>
      </c>
      <c r="D145" s="420" t="s">
        <v>1019</v>
      </c>
      <c r="E145" s="421" t="s">
        <v>1020</v>
      </c>
      <c r="F145" s="91" t="s">
        <v>1016</v>
      </c>
      <c r="G145" s="4">
        <v>6250</v>
      </c>
      <c r="H145" s="4">
        <v>6250</v>
      </c>
      <c r="I145" s="4">
        <v>1250</v>
      </c>
    </row>
    <row r="146" spans="1:10" ht="15" x14ac:dyDescent="0.2">
      <c r="A146" s="91">
        <v>138</v>
      </c>
      <c r="B146" s="80" t="s">
        <v>1021</v>
      </c>
      <c r="C146" s="80" t="s">
        <v>1022</v>
      </c>
      <c r="D146" s="420" t="s">
        <v>1023</v>
      </c>
      <c r="E146" s="421" t="s">
        <v>790</v>
      </c>
      <c r="F146" s="91" t="s">
        <v>1016</v>
      </c>
      <c r="G146" s="4">
        <v>6250</v>
      </c>
      <c r="H146" s="4">
        <v>6250</v>
      </c>
      <c r="I146" s="4">
        <v>1250</v>
      </c>
    </row>
    <row r="147" spans="1:10" ht="30" x14ac:dyDescent="0.2">
      <c r="A147" s="91">
        <v>139</v>
      </c>
      <c r="B147" s="80" t="s">
        <v>715</v>
      </c>
      <c r="C147" s="80" t="s">
        <v>791</v>
      </c>
      <c r="D147" s="420" t="s">
        <v>792</v>
      </c>
      <c r="E147" s="421" t="s">
        <v>793</v>
      </c>
      <c r="F147" s="91" t="s">
        <v>1016</v>
      </c>
      <c r="G147" s="4">
        <v>6250</v>
      </c>
      <c r="H147" s="4">
        <v>6250</v>
      </c>
      <c r="I147" s="4">
        <v>1250</v>
      </c>
    </row>
    <row r="148" spans="1:10" ht="15" x14ac:dyDescent="0.2">
      <c r="A148" s="91">
        <v>140</v>
      </c>
      <c r="B148" s="80" t="s">
        <v>818</v>
      </c>
      <c r="C148" s="80" t="s">
        <v>819</v>
      </c>
      <c r="D148" s="420" t="s">
        <v>820</v>
      </c>
      <c r="E148" s="421" t="s">
        <v>821</v>
      </c>
      <c r="F148" s="91" t="s">
        <v>1016</v>
      </c>
      <c r="G148" s="4">
        <v>6250</v>
      </c>
      <c r="H148" s="4">
        <v>6250</v>
      </c>
      <c r="I148" s="4">
        <v>1250</v>
      </c>
    </row>
    <row r="149" spans="1:10" ht="15" x14ac:dyDescent="0.2">
      <c r="A149" s="91">
        <v>141</v>
      </c>
      <c r="B149" s="80" t="s">
        <v>861</v>
      </c>
      <c r="C149" s="80" t="s">
        <v>780</v>
      </c>
      <c r="D149" s="420" t="s">
        <v>903</v>
      </c>
      <c r="E149" s="421" t="s">
        <v>821</v>
      </c>
      <c r="F149" s="91" t="s">
        <v>1016</v>
      </c>
      <c r="G149" s="4">
        <v>6250</v>
      </c>
      <c r="H149" s="4">
        <v>6250</v>
      </c>
      <c r="I149" s="4">
        <v>1250</v>
      </c>
    </row>
    <row r="150" spans="1:10" ht="15" x14ac:dyDescent="0.2">
      <c r="A150" s="91">
        <v>142</v>
      </c>
      <c r="B150" s="80" t="s">
        <v>757</v>
      </c>
      <c r="C150" s="80" t="s">
        <v>930</v>
      </c>
      <c r="D150" s="420" t="s">
        <v>1024</v>
      </c>
      <c r="E150" s="421" t="s">
        <v>1020</v>
      </c>
      <c r="F150" s="91" t="s">
        <v>1016</v>
      </c>
      <c r="G150" s="4">
        <v>6250</v>
      </c>
      <c r="H150" s="4">
        <v>6250</v>
      </c>
      <c r="I150" s="4">
        <v>1250</v>
      </c>
    </row>
    <row r="151" spans="1:10" ht="15" x14ac:dyDescent="0.2">
      <c r="A151" s="91">
        <v>143</v>
      </c>
      <c r="B151" s="80" t="s">
        <v>783</v>
      </c>
      <c r="C151" s="80" t="s">
        <v>1025</v>
      </c>
      <c r="D151" s="420" t="s">
        <v>1026</v>
      </c>
      <c r="E151" s="421" t="s">
        <v>1020</v>
      </c>
      <c r="F151" s="91" t="s">
        <v>1016</v>
      </c>
      <c r="G151" s="4">
        <v>6250</v>
      </c>
      <c r="H151" s="4">
        <v>6250</v>
      </c>
      <c r="I151" s="4">
        <v>1250</v>
      </c>
    </row>
    <row r="152" spans="1:10" ht="15" x14ac:dyDescent="0.2">
      <c r="A152" s="91">
        <v>144</v>
      </c>
      <c r="B152" s="80" t="s">
        <v>906</v>
      </c>
      <c r="C152" s="80" t="s">
        <v>907</v>
      </c>
      <c r="D152" s="420" t="s">
        <v>908</v>
      </c>
      <c r="E152" s="421" t="s">
        <v>909</v>
      </c>
      <c r="F152" s="91" t="s">
        <v>1016</v>
      </c>
      <c r="G152" s="4">
        <v>6250</v>
      </c>
      <c r="H152" s="4">
        <v>6250</v>
      </c>
      <c r="I152" s="4">
        <v>1250</v>
      </c>
    </row>
    <row r="153" spans="1:10" ht="15" x14ac:dyDescent="0.2">
      <c r="A153" s="91">
        <v>145</v>
      </c>
      <c r="B153" s="80" t="s">
        <v>1012</v>
      </c>
      <c r="C153" s="80" t="s">
        <v>1027</v>
      </c>
      <c r="D153" s="420" t="s">
        <v>1028</v>
      </c>
      <c r="E153" s="421" t="s">
        <v>1020</v>
      </c>
      <c r="F153" s="91" t="s">
        <v>1016</v>
      </c>
      <c r="G153" s="4">
        <v>6250</v>
      </c>
      <c r="H153" s="4">
        <v>6250</v>
      </c>
      <c r="I153" s="4">
        <v>1250</v>
      </c>
    </row>
    <row r="154" spans="1:10" ht="15" x14ac:dyDescent="0.2">
      <c r="A154" s="91">
        <v>146</v>
      </c>
      <c r="B154" s="80" t="s">
        <v>806</v>
      </c>
      <c r="C154" s="80" t="s">
        <v>1029</v>
      </c>
      <c r="D154" s="420" t="s">
        <v>1030</v>
      </c>
      <c r="E154" s="421" t="s">
        <v>1020</v>
      </c>
      <c r="F154" s="91" t="s">
        <v>1016</v>
      </c>
      <c r="G154" s="4">
        <v>6250</v>
      </c>
      <c r="H154" s="4">
        <v>6250</v>
      </c>
      <c r="I154" s="4">
        <v>1250</v>
      </c>
    </row>
    <row r="155" spans="1:10" ht="15" x14ac:dyDescent="0.2">
      <c r="A155" s="91">
        <v>147</v>
      </c>
      <c r="B155" s="80" t="s">
        <v>881</v>
      </c>
      <c r="C155" s="80" t="s">
        <v>882</v>
      </c>
      <c r="D155" s="420" t="s">
        <v>883</v>
      </c>
      <c r="E155" s="421" t="s">
        <v>711</v>
      </c>
      <c r="F155" s="91" t="s">
        <v>1016</v>
      </c>
      <c r="G155" s="4">
        <v>6250</v>
      </c>
      <c r="H155" s="4">
        <v>6250</v>
      </c>
      <c r="I155" s="4">
        <v>1250</v>
      </c>
    </row>
    <row r="156" spans="1:10" ht="15" x14ac:dyDescent="0.2">
      <c r="A156" s="91">
        <v>148</v>
      </c>
      <c r="B156" s="80" t="s">
        <v>938</v>
      </c>
      <c r="C156" s="80" t="s">
        <v>941</v>
      </c>
      <c r="D156" s="420" t="s">
        <v>942</v>
      </c>
      <c r="E156" s="421" t="s">
        <v>733</v>
      </c>
      <c r="F156" s="91" t="s">
        <v>1016</v>
      </c>
      <c r="G156" s="4">
        <v>6250</v>
      </c>
      <c r="H156" s="4">
        <v>6250</v>
      </c>
      <c r="I156" s="4">
        <v>1250</v>
      </c>
    </row>
    <row r="157" spans="1:10" ht="15" x14ac:dyDescent="0.2">
      <c r="A157" s="91">
        <v>149</v>
      </c>
      <c r="B157" s="80" t="s">
        <v>912</v>
      </c>
      <c r="C157" s="80" t="s">
        <v>1031</v>
      </c>
      <c r="D157" s="420" t="s">
        <v>1032</v>
      </c>
      <c r="E157" s="421" t="s">
        <v>1020</v>
      </c>
      <c r="F157" s="91" t="s">
        <v>1016</v>
      </c>
      <c r="G157" s="4">
        <v>6250</v>
      </c>
      <c r="H157" s="4">
        <v>6250</v>
      </c>
      <c r="I157" s="4">
        <v>1250</v>
      </c>
    </row>
    <row r="158" spans="1:10" ht="15" x14ac:dyDescent="0.2">
      <c r="A158" s="91">
        <v>150</v>
      </c>
      <c r="B158" s="80" t="s">
        <v>985</v>
      </c>
      <c r="C158" s="80" t="s">
        <v>986</v>
      </c>
      <c r="D158" s="420" t="s">
        <v>987</v>
      </c>
      <c r="E158" s="421" t="s">
        <v>711</v>
      </c>
      <c r="F158" s="91" t="s">
        <v>1016</v>
      </c>
      <c r="G158" s="4">
        <v>6250</v>
      </c>
      <c r="H158" s="4">
        <v>6250</v>
      </c>
      <c r="I158" s="4">
        <v>1250</v>
      </c>
    </row>
    <row r="159" spans="1:10" ht="15" x14ac:dyDescent="0.2">
      <c r="A159" s="91">
        <v>151</v>
      </c>
      <c r="B159" s="80" t="s">
        <v>1033</v>
      </c>
      <c r="C159" s="80" t="s">
        <v>1034</v>
      </c>
      <c r="D159" s="420" t="s">
        <v>1035</v>
      </c>
      <c r="E159" s="421" t="s">
        <v>1020</v>
      </c>
      <c r="F159" s="91" t="s">
        <v>1016</v>
      </c>
      <c r="G159" s="4">
        <v>6250</v>
      </c>
      <c r="H159" s="4">
        <v>6250</v>
      </c>
      <c r="I159" s="4">
        <v>1250</v>
      </c>
      <c r="J159" s="169" t="s">
        <v>0</v>
      </c>
    </row>
    <row r="160" spans="1:10" ht="15" x14ac:dyDescent="0.2">
      <c r="A160" s="91">
        <v>152</v>
      </c>
      <c r="B160" s="80" t="s">
        <v>900</v>
      </c>
      <c r="C160" s="80" t="s">
        <v>1036</v>
      </c>
      <c r="D160" s="420" t="s">
        <v>1037</v>
      </c>
      <c r="E160" s="421" t="s">
        <v>733</v>
      </c>
      <c r="F160" s="91" t="s">
        <v>1016</v>
      </c>
      <c r="G160" s="4">
        <v>6250</v>
      </c>
      <c r="H160" s="4">
        <v>6250</v>
      </c>
      <c r="I160" s="4">
        <v>1250</v>
      </c>
    </row>
    <row r="161" spans="1:9" ht="15" x14ac:dyDescent="0.2">
      <c r="A161" s="91">
        <v>153</v>
      </c>
      <c r="B161" s="80" t="s">
        <v>757</v>
      </c>
      <c r="C161" s="80" t="s">
        <v>1038</v>
      </c>
      <c r="D161" s="420" t="s">
        <v>1039</v>
      </c>
      <c r="E161" s="421" t="s">
        <v>1020</v>
      </c>
      <c r="F161" s="91" t="s">
        <v>1016</v>
      </c>
      <c r="G161" s="4">
        <v>6250</v>
      </c>
      <c r="H161" s="4">
        <v>6250</v>
      </c>
      <c r="I161" s="4">
        <v>1250</v>
      </c>
    </row>
    <row r="162" spans="1:9" ht="15" x14ac:dyDescent="0.2">
      <c r="A162" s="91">
        <v>154</v>
      </c>
      <c r="B162" s="80" t="s">
        <v>704</v>
      </c>
      <c r="C162" s="80" t="s">
        <v>943</v>
      </c>
      <c r="D162" s="420" t="s">
        <v>944</v>
      </c>
      <c r="E162" s="421" t="s">
        <v>733</v>
      </c>
      <c r="F162" s="91" t="s">
        <v>1016</v>
      </c>
      <c r="G162" s="4">
        <v>6250</v>
      </c>
      <c r="H162" s="4">
        <v>6250</v>
      </c>
      <c r="I162" s="4">
        <v>1250</v>
      </c>
    </row>
    <row r="163" spans="1:9" ht="15" x14ac:dyDescent="0.2">
      <c r="A163" s="91">
        <v>155</v>
      </c>
      <c r="B163" s="80" t="s">
        <v>894</v>
      </c>
      <c r="C163" s="80" t="s">
        <v>1040</v>
      </c>
      <c r="D163" s="420" t="s">
        <v>1041</v>
      </c>
      <c r="E163" s="421" t="s">
        <v>711</v>
      </c>
      <c r="F163" s="91" t="s">
        <v>1016</v>
      </c>
      <c r="G163" s="4">
        <v>6250</v>
      </c>
      <c r="H163" s="4">
        <v>6250</v>
      </c>
      <c r="I163" s="4">
        <v>1250</v>
      </c>
    </row>
    <row r="164" spans="1:9" ht="15" x14ac:dyDescent="0.2">
      <c r="A164" s="91">
        <v>156</v>
      </c>
      <c r="B164" s="80" t="s">
        <v>945</v>
      </c>
      <c r="C164" s="80" t="s">
        <v>946</v>
      </c>
      <c r="D164" s="420" t="s">
        <v>947</v>
      </c>
      <c r="E164" s="421" t="s">
        <v>733</v>
      </c>
      <c r="F164" s="91" t="s">
        <v>1016</v>
      </c>
      <c r="G164" s="4">
        <v>6250</v>
      </c>
      <c r="H164" s="4">
        <v>6250</v>
      </c>
      <c r="I164" s="4">
        <v>1250</v>
      </c>
    </row>
    <row r="165" spans="1:9" ht="15" x14ac:dyDescent="0.2">
      <c r="A165" s="91">
        <v>157</v>
      </c>
      <c r="B165" s="80" t="s">
        <v>1042</v>
      </c>
      <c r="C165" s="80" t="s">
        <v>1043</v>
      </c>
      <c r="D165" s="420" t="s">
        <v>1044</v>
      </c>
      <c r="E165" s="421" t="s">
        <v>1020</v>
      </c>
      <c r="F165" s="91" t="s">
        <v>1016</v>
      </c>
      <c r="G165" s="4">
        <v>6250</v>
      </c>
      <c r="H165" s="4">
        <v>6250</v>
      </c>
      <c r="I165" s="4">
        <v>1250</v>
      </c>
    </row>
    <row r="166" spans="1:9" ht="15" x14ac:dyDescent="0.2">
      <c r="A166" s="91">
        <v>158</v>
      </c>
      <c r="B166" s="80" t="s">
        <v>921</v>
      </c>
      <c r="C166" s="80" t="s">
        <v>922</v>
      </c>
      <c r="D166" s="420" t="s">
        <v>923</v>
      </c>
      <c r="E166" s="421" t="s">
        <v>924</v>
      </c>
      <c r="F166" s="91" t="s">
        <v>1016</v>
      </c>
      <c r="G166" s="4">
        <v>6250</v>
      </c>
      <c r="H166" s="4">
        <v>6250</v>
      </c>
      <c r="I166" s="4">
        <v>1250</v>
      </c>
    </row>
    <row r="167" spans="1:9" ht="15" x14ac:dyDescent="0.2">
      <c r="A167" s="91">
        <v>159</v>
      </c>
      <c r="B167" s="80" t="s">
        <v>875</v>
      </c>
      <c r="C167" s="80" t="s">
        <v>876</v>
      </c>
      <c r="D167" s="420" t="s">
        <v>877</v>
      </c>
      <c r="E167" s="421" t="s">
        <v>707</v>
      </c>
      <c r="F167" s="91" t="s">
        <v>1016</v>
      </c>
      <c r="G167" s="4">
        <v>6250</v>
      </c>
      <c r="H167" s="4">
        <v>6250</v>
      </c>
      <c r="I167" s="4">
        <v>1250</v>
      </c>
    </row>
    <row r="168" spans="1:9" ht="15" x14ac:dyDescent="0.2">
      <c r="A168" s="91">
        <v>160</v>
      </c>
      <c r="B168" s="80" t="s">
        <v>950</v>
      </c>
      <c r="C168" s="80" t="s">
        <v>951</v>
      </c>
      <c r="D168" s="420" t="s">
        <v>1045</v>
      </c>
      <c r="E168" s="421" t="s">
        <v>733</v>
      </c>
      <c r="F168" s="91" t="s">
        <v>1016</v>
      </c>
      <c r="G168" s="4">
        <v>6250</v>
      </c>
      <c r="H168" s="4">
        <v>6250</v>
      </c>
      <c r="I168" s="4">
        <v>1250</v>
      </c>
    </row>
    <row r="169" spans="1:9" ht="15" x14ac:dyDescent="0.2">
      <c r="A169" s="91">
        <v>161</v>
      </c>
      <c r="B169" s="80" t="s">
        <v>1046</v>
      </c>
      <c r="C169" s="80" t="s">
        <v>1047</v>
      </c>
      <c r="D169" s="420" t="s">
        <v>1048</v>
      </c>
      <c r="E169" s="421" t="s">
        <v>1020</v>
      </c>
      <c r="F169" s="91" t="s">
        <v>1016</v>
      </c>
      <c r="G169" s="4">
        <v>6250</v>
      </c>
      <c r="H169" s="4">
        <v>6250</v>
      </c>
      <c r="I169" s="4">
        <v>1250</v>
      </c>
    </row>
    <row r="170" spans="1:9" ht="15" x14ac:dyDescent="0.2">
      <c r="A170" s="91">
        <v>162</v>
      </c>
      <c r="B170" s="80" t="s">
        <v>750</v>
      </c>
      <c r="C170" s="80" t="s">
        <v>751</v>
      </c>
      <c r="D170" s="420" t="s">
        <v>1049</v>
      </c>
      <c r="E170" s="421" t="s">
        <v>711</v>
      </c>
      <c r="F170" s="91" t="s">
        <v>1016</v>
      </c>
      <c r="G170" s="4">
        <v>6250</v>
      </c>
      <c r="H170" s="4">
        <v>6250</v>
      </c>
      <c r="I170" s="4">
        <v>1250</v>
      </c>
    </row>
    <row r="171" spans="1:9" ht="30" x14ac:dyDescent="0.2">
      <c r="A171" s="91">
        <v>163</v>
      </c>
      <c r="B171" s="80" t="s">
        <v>783</v>
      </c>
      <c r="C171" s="80" t="s">
        <v>1050</v>
      </c>
      <c r="D171" s="420" t="s">
        <v>1051</v>
      </c>
      <c r="E171" s="421" t="s">
        <v>1052</v>
      </c>
      <c r="F171" s="91" t="s">
        <v>334</v>
      </c>
      <c r="G171" s="4">
        <v>3000</v>
      </c>
      <c r="H171" s="4">
        <v>3000</v>
      </c>
      <c r="I171" s="4">
        <v>600</v>
      </c>
    </row>
    <row r="172" spans="1:9" ht="15" x14ac:dyDescent="0.2">
      <c r="A172" s="91">
        <v>164</v>
      </c>
      <c r="B172" s="80" t="s">
        <v>783</v>
      </c>
      <c r="C172" s="80" t="s">
        <v>1053</v>
      </c>
      <c r="D172" s="420" t="s">
        <v>1054</v>
      </c>
      <c r="E172" s="421" t="s">
        <v>797</v>
      </c>
      <c r="F172" s="91" t="s">
        <v>334</v>
      </c>
      <c r="G172" s="4">
        <v>1500</v>
      </c>
      <c r="H172" s="4">
        <v>1500</v>
      </c>
      <c r="I172" s="4">
        <v>300</v>
      </c>
    </row>
    <row r="173" spans="1:9" ht="30" x14ac:dyDescent="0.2">
      <c r="A173" s="91">
        <v>165</v>
      </c>
      <c r="B173" s="80" t="s">
        <v>1055</v>
      </c>
      <c r="C173" s="80" t="s">
        <v>1056</v>
      </c>
      <c r="D173" s="420" t="s">
        <v>1057</v>
      </c>
      <c r="E173" s="421" t="s">
        <v>1058</v>
      </c>
      <c r="F173" s="91" t="s">
        <v>334</v>
      </c>
      <c r="G173" s="4">
        <v>375</v>
      </c>
      <c r="H173" s="4">
        <v>375</v>
      </c>
      <c r="I173" s="4">
        <v>75</v>
      </c>
    </row>
    <row r="174" spans="1:9" ht="30" x14ac:dyDescent="0.2">
      <c r="A174" s="91">
        <v>166</v>
      </c>
      <c r="B174" s="80" t="s">
        <v>1059</v>
      </c>
      <c r="C174" s="80" t="s">
        <v>1060</v>
      </c>
      <c r="D174" s="420" t="s">
        <v>1061</v>
      </c>
      <c r="E174" s="421" t="s">
        <v>1062</v>
      </c>
      <c r="F174" s="91" t="s">
        <v>334</v>
      </c>
      <c r="G174" s="4">
        <v>1250</v>
      </c>
      <c r="H174" s="4">
        <v>1250</v>
      </c>
      <c r="I174" s="4">
        <v>250</v>
      </c>
    </row>
    <row r="175" spans="1:9" ht="15" x14ac:dyDescent="0.2">
      <c r="A175" s="91">
        <v>167</v>
      </c>
      <c r="B175" s="80" t="s">
        <v>715</v>
      </c>
      <c r="C175" s="80" t="s">
        <v>1063</v>
      </c>
      <c r="D175" s="420" t="s">
        <v>1064</v>
      </c>
      <c r="E175" s="421" t="s">
        <v>1065</v>
      </c>
      <c r="F175" s="91" t="s">
        <v>334</v>
      </c>
      <c r="G175" s="4">
        <v>1000</v>
      </c>
      <c r="H175" s="4">
        <v>1000</v>
      </c>
      <c r="I175" s="4">
        <v>200</v>
      </c>
    </row>
    <row r="176" spans="1:9" ht="15" x14ac:dyDescent="0.2">
      <c r="A176" s="91">
        <v>168</v>
      </c>
      <c r="B176" s="80" t="s">
        <v>894</v>
      </c>
      <c r="C176" s="80" t="s">
        <v>1066</v>
      </c>
      <c r="D176" s="420" t="s">
        <v>1067</v>
      </c>
      <c r="E176" s="421" t="s">
        <v>817</v>
      </c>
      <c r="F176" s="91" t="s">
        <v>334</v>
      </c>
      <c r="G176" s="4">
        <v>1250</v>
      </c>
      <c r="H176" s="4">
        <v>1250</v>
      </c>
      <c r="I176" s="4">
        <v>250</v>
      </c>
    </row>
    <row r="177" spans="1:10" ht="30" x14ac:dyDescent="0.2">
      <c r="A177" s="91">
        <v>169</v>
      </c>
      <c r="B177" s="80" t="s">
        <v>1068</v>
      </c>
      <c r="C177" s="80" t="s">
        <v>1069</v>
      </c>
      <c r="D177" s="420" t="s">
        <v>1070</v>
      </c>
      <c r="E177" s="421" t="s">
        <v>1052</v>
      </c>
      <c r="F177" s="91" t="s">
        <v>334</v>
      </c>
      <c r="G177" s="4">
        <v>625</v>
      </c>
      <c r="H177" s="4">
        <v>625</v>
      </c>
      <c r="I177" s="4">
        <v>125</v>
      </c>
    </row>
    <row r="178" spans="1:10" ht="30" x14ac:dyDescent="0.2">
      <c r="A178" s="91">
        <v>170</v>
      </c>
      <c r="B178" s="80" t="s">
        <v>869</v>
      </c>
      <c r="C178" s="80" t="s">
        <v>1071</v>
      </c>
      <c r="D178" s="420" t="s">
        <v>1072</v>
      </c>
      <c r="E178" s="421" t="s">
        <v>1073</v>
      </c>
      <c r="F178" s="91" t="s">
        <v>334</v>
      </c>
      <c r="G178" s="4">
        <v>1000</v>
      </c>
      <c r="H178" s="4">
        <v>1000</v>
      </c>
      <c r="I178" s="4">
        <v>200</v>
      </c>
    </row>
    <row r="179" spans="1:10" ht="15" x14ac:dyDescent="0.2">
      <c r="A179" s="91">
        <v>171</v>
      </c>
      <c r="B179" s="80" t="s">
        <v>861</v>
      </c>
      <c r="C179" s="80" t="s">
        <v>1074</v>
      </c>
      <c r="D179" s="420" t="s">
        <v>1075</v>
      </c>
      <c r="E179" s="421" t="s">
        <v>821</v>
      </c>
      <c r="F179" s="91" t="s">
        <v>334</v>
      </c>
      <c r="G179" s="4">
        <v>2500</v>
      </c>
      <c r="H179" s="4">
        <v>2250</v>
      </c>
      <c r="I179" s="4">
        <v>500</v>
      </c>
    </row>
    <row r="180" spans="1:10" ht="30" x14ac:dyDescent="0.2">
      <c r="A180" s="91">
        <v>172</v>
      </c>
      <c r="B180" s="80" t="s">
        <v>1076</v>
      </c>
      <c r="C180" s="80" t="s">
        <v>907</v>
      </c>
      <c r="D180" s="420" t="s">
        <v>1077</v>
      </c>
      <c r="E180" s="421" t="s">
        <v>845</v>
      </c>
      <c r="F180" s="91" t="s">
        <v>334</v>
      </c>
      <c r="G180" s="4">
        <v>1250</v>
      </c>
      <c r="H180" s="4">
        <v>1125</v>
      </c>
      <c r="I180" s="4">
        <v>250</v>
      </c>
    </row>
    <row r="181" spans="1:10" ht="15" x14ac:dyDescent="0.2">
      <c r="A181" s="91">
        <v>173</v>
      </c>
      <c r="B181" s="80" t="s">
        <v>725</v>
      </c>
      <c r="C181" s="80" t="s">
        <v>1078</v>
      </c>
      <c r="D181" s="420" t="s">
        <v>1079</v>
      </c>
      <c r="E181" s="421" t="s">
        <v>711</v>
      </c>
      <c r="F181" s="91" t="s">
        <v>1016</v>
      </c>
      <c r="G181" s="4">
        <v>18750</v>
      </c>
      <c r="H181" s="4">
        <v>18750</v>
      </c>
      <c r="I181" s="4">
        <v>3750</v>
      </c>
    </row>
    <row r="182" spans="1:10" ht="15" x14ac:dyDescent="0.2">
      <c r="A182" s="91">
        <v>174</v>
      </c>
      <c r="B182" s="80" t="s">
        <v>832</v>
      </c>
      <c r="C182" s="80" t="s">
        <v>833</v>
      </c>
      <c r="D182" s="420" t="s">
        <v>834</v>
      </c>
      <c r="E182" s="421" t="s">
        <v>831</v>
      </c>
      <c r="F182" s="91" t="s">
        <v>1016</v>
      </c>
      <c r="G182" s="4">
        <v>12500</v>
      </c>
      <c r="H182" s="4">
        <v>12500</v>
      </c>
      <c r="I182" s="4">
        <v>2500</v>
      </c>
    </row>
    <row r="183" spans="1:10" ht="15" x14ac:dyDescent="0.2">
      <c r="A183" s="91">
        <v>175</v>
      </c>
      <c r="B183" s="80" t="s">
        <v>900</v>
      </c>
      <c r="C183" s="80" t="s">
        <v>955</v>
      </c>
      <c r="D183" s="420" t="s">
        <v>956</v>
      </c>
      <c r="E183" s="421" t="s">
        <v>707</v>
      </c>
      <c r="F183" s="91" t="s">
        <v>1016</v>
      </c>
      <c r="G183" s="4">
        <v>2500</v>
      </c>
      <c r="H183" s="4">
        <v>2500</v>
      </c>
      <c r="I183" s="4">
        <v>500</v>
      </c>
    </row>
    <row r="184" spans="1:10" ht="15" x14ac:dyDescent="0.2">
      <c r="A184" s="91">
        <v>176</v>
      </c>
      <c r="B184" s="80" t="s">
        <v>989</v>
      </c>
      <c r="C184" s="80" t="s">
        <v>1080</v>
      </c>
      <c r="D184" s="420" t="s">
        <v>1081</v>
      </c>
      <c r="E184" s="421" t="s">
        <v>707</v>
      </c>
      <c r="F184" s="91" t="s">
        <v>1016</v>
      </c>
      <c r="G184" s="4">
        <v>6250</v>
      </c>
      <c r="H184" s="4">
        <v>6250</v>
      </c>
      <c r="I184" s="4">
        <v>1250</v>
      </c>
      <c r="J184" s="169" t="s">
        <v>0</v>
      </c>
    </row>
    <row r="185" spans="1:10" ht="15" x14ac:dyDescent="0.2">
      <c r="A185" s="91">
        <v>177</v>
      </c>
      <c r="B185" s="80" t="s">
        <v>906</v>
      </c>
      <c r="C185" s="80" t="s">
        <v>961</v>
      </c>
      <c r="D185" s="420" t="s">
        <v>962</v>
      </c>
      <c r="E185" s="421" t="s">
        <v>733</v>
      </c>
      <c r="F185" s="91" t="s">
        <v>1016</v>
      </c>
      <c r="G185" s="4">
        <v>8750</v>
      </c>
      <c r="H185" s="4">
        <v>8750</v>
      </c>
      <c r="I185" s="4">
        <v>1750</v>
      </c>
    </row>
    <row r="186" spans="1:10" ht="15" x14ac:dyDescent="0.2">
      <c r="A186" s="91">
        <v>178</v>
      </c>
      <c r="B186" s="80" t="s">
        <v>1082</v>
      </c>
      <c r="C186" s="80" t="s">
        <v>1083</v>
      </c>
      <c r="D186" s="420" t="s">
        <v>1084</v>
      </c>
      <c r="E186" s="421" t="s">
        <v>884</v>
      </c>
      <c r="F186" s="91" t="s">
        <v>1016</v>
      </c>
      <c r="G186" s="4">
        <v>5000</v>
      </c>
      <c r="H186" s="4">
        <v>5000</v>
      </c>
      <c r="I186" s="4">
        <v>1000</v>
      </c>
    </row>
    <row r="187" spans="1:10" ht="15" x14ac:dyDescent="0.2">
      <c r="A187" s="91">
        <v>179</v>
      </c>
      <c r="B187" s="80" t="s">
        <v>806</v>
      </c>
      <c r="C187" s="80" t="s">
        <v>971</v>
      </c>
      <c r="D187" s="420" t="s">
        <v>972</v>
      </c>
      <c r="E187" s="421" t="s">
        <v>733</v>
      </c>
      <c r="F187" s="91" t="s">
        <v>1016</v>
      </c>
      <c r="G187" s="4">
        <v>6250</v>
      </c>
      <c r="H187" s="4">
        <v>6250</v>
      </c>
      <c r="I187" s="4">
        <v>1250</v>
      </c>
    </row>
    <row r="188" spans="1:10" ht="15" x14ac:dyDescent="0.2">
      <c r="A188" s="91">
        <v>180</v>
      </c>
      <c r="B188" s="80" t="s">
        <v>869</v>
      </c>
      <c r="C188" s="80" t="s">
        <v>870</v>
      </c>
      <c r="D188" s="420" t="s">
        <v>871</v>
      </c>
      <c r="E188" s="421" t="s">
        <v>707</v>
      </c>
      <c r="F188" s="91" t="s">
        <v>1016</v>
      </c>
      <c r="G188" s="4">
        <v>4375</v>
      </c>
      <c r="H188" s="4">
        <v>4375</v>
      </c>
      <c r="I188" s="4">
        <v>875</v>
      </c>
    </row>
    <row r="189" spans="1:10" ht="15" x14ac:dyDescent="0.2">
      <c r="A189" s="91">
        <v>181</v>
      </c>
      <c r="B189" s="80" t="s">
        <v>861</v>
      </c>
      <c r="C189" s="80" t="s">
        <v>1074</v>
      </c>
      <c r="D189" s="420" t="s">
        <v>1075</v>
      </c>
      <c r="E189" s="421" t="s">
        <v>821</v>
      </c>
      <c r="F189" s="91" t="s">
        <v>1016</v>
      </c>
      <c r="G189" s="4">
        <v>6250</v>
      </c>
      <c r="H189" s="4">
        <v>6250</v>
      </c>
      <c r="I189" s="4">
        <v>1250</v>
      </c>
    </row>
    <row r="190" spans="1:10" ht="30" x14ac:dyDescent="0.2">
      <c r="A190" s="91">
        <v>182</v>
      </c>
      <c r="B190" s="80" t="s">
        <v>835</v>
      </c>
      <c r="C190" s="80" t="s">
        <v>836</v>
      </c>
      <c r="D190" s="420" t="s">
        <v>837</v>
      </c>
      <c r="E190" s="421" t="s">
        <v>838</v>
      </c>
      <c r="F190" s="91" t="s">
        <v>1016</v>
      </c>
      <c r="G190" s="4">
        <v>4125</v>
      </c>
      <c r="H190" s="4">
        <v>4125</v>
      </c>
      <c r="I190" s="4">
        <v>825</v>
      </c>
    </row>
    <row r="191" spans="1:10" ht="15" x14ac:dyDescent="0.2">
      <c r="A191" s="91">
        <v>183</v>
      </c>
      <c r="B191" s="80" t="s">
        <v>1085</v>
      </c>
      <c r="C191" s="80" t="s">
        <v>1086</v>
      </c>
      <c r="D191" s="420" t="s">
        <v>1087</v>
      </c>
      <c r="E191" s="421" t="s">
        <v>1020</v>
      </c>
      <c r="F191" s="91" t="s">
        <v>1016</v>
      </c>
      <c r="G191" s="4">
        <v>6250</v>
      </c>
      <c r="H191" s="4">
        <v>5000</v>
      </c>
      <c r="I191" s="4">
        <v>1250</v>
      </c>
    </row>
    <row r="192" spans="1:10" ht="30" x14ac:dyDescent="0.2">
      <c r="A192" s="91">
        <v>184</v>
      </c>
      <c r="B192" s="80" t="s">
        <v>783</v>
      </c>
      <c r="C192" s="80" t="s">
        <v>784</v>
      </c>
      <c r="D192" s="420" t="s">
        <v>785</v>
      </c>
      <c r="E192" s="421" t="s">
        <v>786</v>
      </c>
      <c r="F192" s="91" t="s">
        <v>1016</v>
      </c>
      <c r="G192" s="4">
        <v>6250</v>
      </c>
      <c r="H192" s="4">
        <v>5000</v>
      </c>
      <c r="I192" s="4">
        <v>1250</v>
      </c>
    </row>
    <row r="193" spans="1:9" ht="15" x14ac:dyDescent="0.2">
      <c r="A193" s="91">
        <v>185</v>
      </c>
      <c r="B193" s="80" t="s">
        <v>787</v>
      </c>
      <c r="C193" s="80" t="s">
        <v>788</v>
      </c>
      <c r="D193" s="420" t="s">
        <v>789</v>
      </c>
      <c r="E193" s="421" t="s">
        <v>790</v>
      </c>
      <c r="F193" s="91" t="s">
        <v>1016</v>
      </c>
      <c r="G193" s="4">
        <v>6250</v>
      </c>
      <c r="H193" s="4">
        <v>5000</v>
      </c>
      <c r="I193" s="4">
        <v>1250</v>
      </c>
    </row>
    <row r="194" spans="1:9" ht="15" x14ac:dyDescent="0.2">
      <c r="A194" s="91">
        <v>186</v>
      </c>
      <c r="B194" s="80" t="s">
        <v>979</v>
      </c>
      <c r="C194" s="80" t="s">
        <v>1088</v>
      </c>
      <c r="D194" s="420" t="s">
        <v>1089</v>
      </c>
      <c r="E194" s="421" t="s">
        <v>711</v>
      </c>
      <c r="F194" s="91" t="s">
        <v>1016</v>
      </c>
      <c r="G194" s="4">
        <v>6250</v>
      </c>
      <c r="H194" s="4">
        <v>5000</v>
      </c>
      <c r="I194" s="4">
        <v>1250</v>
      </c>
    </row>
    <row r="195" spans="1:9" ht="15" x14ac:dyDescent="0.2">
      <c r="A195" s="91">
        <v>187</v>
      </c>
      <c r="B195" s="80" t="s">
        <v>1090</v>
      </c>
      <c r="C195" s="80" t="s">
        <v>1091</v>
      </c>
      <c r="D195" s="420" t="s">
        <v>1092</v>
      </c>
      <c r="E195" s="421" t="s">
        <v>924</v>
      </c>
      <c r="F195" s="91" t="s">
        <v>0</v>
      </c>
      <c r="G195" s="4">
        <v>875</v>
      </c>
      <c r="H195" s="4">
        <v>700</v>
      </c>
      <c r="I195" s="4">
        <v>175</v>
      </c>
    </row>
    <row r="196" spans="1:9" ht="30" x14ac:dyDescent="0.2">
      <c r="A196" s="91">
        <v>188</v>
      </c>
      <c r="B196" s="80" t="s">
        <v>1076</v>
      </c>
      <c r="C196" s="80" t="s">
        <v>907</v>
      </c>
      <c r="D196" s="420" t="s">
        <v>1077</v>
      </c>
      <c r="E196" s="421" t="s">
        <v>845</v>
      </c>
      <c r="F196" s="91" t="s">
        <v>0</v>
      </c>
      <c r="G196" s="4">
        <v>625</v>
      </c>
      <c r="H196" s="4">
        <v>500</v>
      </c>
      <c r="I196" s="4">
        <v>125</v>
      </c>
    </row>
    <row r="197" spans="1:9" ht="15" x14ac:dyDescent="0.2">
      <c r="A197" s="91">
        <v>189</v>
      </c>
      <c r="B197" s="80" t="s">
        <v>1093</v>
      </c>
      <c r="C197" s="80" t="s">
        <v>1094</v>
      </c>
      <c r="D197" s="420" t="s">
        <v>1095</v>
      </c>
      <c r="E197" s="421" t="s">
        <v>1096</v>
      </c>
      <c r="F197" s="91" t="s">
        <v>334</v>
      </c>
      <c r="G197" s="4">
        <v>3000</v>
      </c>
      <c r="H197" s="4">
        <v>2400</v>
      </c>
      <c r="I197" s="4">
        <v>600</v>
      </c>
    </row>
    <row r="198" spans="1:9" ht="15" x14ac:dyDescent="0.2">
      <c r="A198" s="91">
        <v>190</v>
      </c>
      <c r="B198" s="80" t="s">
        <v>1093</v>
      </c>
      <c r="C198" s="80" t="s">
        <v>1094</v>
      </c>
      <c r="D198" s="420" t="s">
        <v>1095</v>
      </c>
      <c r="E198" s="421" t="s">
        <v>1096</v>
      </c>
      <c r="F198" s="91" t="s">
        <v>0</v>
      </c>
      <c r="G198" s="4">
        <v>6250</v>
      </c>
      <c r="H198" s="4">
        <v>5000</v>
      </c>
      <c r="I198" s="4">
        <v>1250</v>
      </c>
    </row>
    <row r="199" spans="1:9" ht="15" x14ac:dyDescent="0.2">
      <c r="A199" s="91">
        <v>191</v>
      </c>
      <c r="B199" s="80" t="s">
        <v>810</v>
      </c>
      <c r="C199" s="80" t="s">
        <v>811</v>
      </c>
      <c r="D199" s="420" t="s">
        <v>812</v>
      </c>
      <c r="E199" s="421" t="s">
        <v>813</v>
      </c>
      <c r="F199" s="91" t="s">
        <v>0</v>
      </c>
      <c r="G199" s="4">
        <v>6250</v>
      </c>
      <c r="H199" s="4">
        <v>5000</v>
      </c>
      <c r="I199" s="4">
        <v>1250</v>
      </c>
    </row>
    <row r="200" spans="1:9" ht="15" x14ac:dyDescent="0.2">
      <c r="A200" s="91">
        <v>192</v>
      </c>
      <c r="B200" s="80" t="s">
        <v>715</v>
      </c>
      <c r="C200" s="80" t="s">
        <v>1097</v>
      </c>
      <c r="D200" s="420" t="s">
        <v>1098</v>
      </c>
      <c r="E200" s="421" t="s">
        <v>1020</v>
      </c>
      <c r="F200" s="91" t="s">
        <v>0</v>
      </c>
      <c r="G200" s="4">
        <v>2500</v>
      </c>
      <c r="H200" s="4">
        <v>2000</v>
      </c>
      <c r="I200" s="4">
        <v>500</v>
      </c>
    </row>
    <row r="201" spans="1:9" ht="15" x14ac:dyDescent="0.2">
      <c r="A201" s="91">
        <v>193</v>
      </c>
      <c r="B201" s="80" t="s">
        <v>1099</v>
      </c>
      <c r="C201" s="80" t="s">
        <v>1100</v>
      </c>
      <c r="D201" s="420" t="s">
        <v>1101</v>
      </c>
      <c r="E201" s="421" t="s">
        <v>1102</v>
      </c>
      <c r="F201" s="91" t="s">
        <v>334</v>
      </c>
      <c r="G201" s="4">
        <v>150</v>
      </c>
      <c r="H201" s="4">
        <v>150</v>
      </c>
      <c r="I201" s="4">
        <v>30</v>
      </c>
    </row>
    <row r="202" spans="1:9" ht="15" x14ac:dyDescent="0.2">
      <c r="A202" s="91">
        <v>194</v>
      </c>
      <c r="B202" s="80" t="s">
        <v>1103</v>
      </c>
      <c r="C202" s="80" t="s">
        <v>1104</v>
      </c>
      <c r="D202" s="420" t="s">
        <v>1105</v>
      </c>
      <c r="E202" s="421" t="s">
        <v>1102</v>
      </c>
      <c r="F202" s="91" t="s">
        <v>334</v>
      </c>
      <c r="G202" s="4">
        <v>75</v>
      </c>
      <c r="H202" s="4">
        <v>75</v>
      </c>
      <c r="I202" s="4">
        <v>15</v>
      </c>
    </row>
    <row r="203" spans="1:9" ht="15" x14ac:dyDescent="0.2">
      <c r="A203" s="91">
        <v>195</v>
      </c>
      <c r="B203" s="80" t="s">
        <v>1106</v>
      </c>
      <c r="C203" s="80" t="s">
        <v>1107</v>
      </c>
      <c r="D203" s="420" t="s">
        <v>1108</v>
      </c>
      <c r="E203" s="421" t="s">
        <v>1102</v>
      </c>
      <c r="F203" s="91" t="s">
        <v>334</v>
      </c>
      <c r="G203" s="4">
        <v>75</v>
      </c>
      <c r="H203" s="4">
        <v>75</v>
      </c>
      <c r="I203" s="4">
        <v>15</v>
      </c>
    </row>
    <row r="204" spans="1:9" ht="15" x14ac:dyDescent="0.2">
      <c r="A204" s="91">
        <v>196</v>
      </c>
      <c r="B204" s="80" t="s">
        <v>783</v>
      </c>
      <c r="C204" s="80" t="s">
        <v>1109</v>
      </c>
      <c r="D204" s="420" t="s">
        <v>1110</v>
      </c>
      <c r="E204" s="421" t="s">
        <v>1111</v>
      </c>
      <c r="F204" s="91" t="s">
        <v>334</v>
      </c>
      <c r="G204" s="4">
        <v>100</v>
      </c>
      <c r="H204" s="4">
        <v>100</v>
      </c>
      <c r="I204" s="4">
        <v>20</v>
      </c>
    </row>
    <row r="205" spans="1:9" ht="15" x14ac:dyDescent="0.2">
      <c r="A205" s="91">
        <v>197</v>
      </c>
      <c r="B205" s="80" t="s">
        <v>806</v>
      </c>
      <c r="C205" s="80" t="s">
        <v>1112</v>
      </c>
      <c r="D205" s="420" t="s">
        <v>1113</v>
      </c>
      <c r="E205" s="421" t="s">
        <v>1111</v>
      </c>
      <c r="F205" s="91" t="s">
        <v>334</v>
      </c>
      <c r="G205" s="4">
        <v>100</v>
      </c>
      <c r="H205" s="4">
        <v>100</v>
      </c>
      <c r="I205" s="4">
        <v>20</v>
      </c>
    </row>
    <row r="206" spans="1:9" ht="15" x14ac:dyDescent="0.2">
      <c r="A206" s="91">
        <v>198</v>
      </c>
      <c r="B206" s="80" t="s">
        <v>1114</v>
      </c>
      <c r="C206" s="80" t="s">
        <v>1115</v>
      </c>
      <c r="D206" s="420" t="s">
        <v>1116</v>
      </c>
      <c r="E206" s="421" t="s">
        <v>1102</v>
      </c>
      <c r="F206" s="91" t="s">
        <v>334</v>
      </c>
      <c r="G206" s="4">
        <v>150</v>
      </c>
      <c r="H206" s="4">
        <v>150</v>
      </c>
      <c r="I206" s="4">
        <v>30</v>
      </c>
    </row>
    <row r="207" spans="1:9" ht="15" x14ac:dyDescent="0.2">
      <c r="A207" s="91">
        <v>199</v>
      </c>
      <c r="B207" s="80" t="s">
        <v>888</v>
      </c>
      <c r="C207" s="80" t="s">
        <v>1117</v>
      </c>
      <c r="D207" s="420" t="s">
        <v>1118</v>
      </c>
      <c r="E207" s="421" t="s">
        <v>1102</v>
      </c>
      <c r="F207" s="91" t="s">
        <v>334</v>
      </c>
      <c r="G207" s="4">
        <v>150</v>
      </c>
      <c r="H207" s="4">
        <v>150</v>
      </c>
      <c r="I207" s="4">
        <v>30</v>
      </c>
    </row>
    <row r="208" spans="1:9" ht="15" x14ac:dyDescent="0.2">
      <c r="A208" s="91">
        <v>200</v>
      </c>
      <c r="B208" s="80" t="s">
        <v>1119</v>
      </c>
      <c r="C208" s="80" t="s">
        <v>1120</v>
      </c>
      <c r="D208" s="420" t="s">
        <v>1121</v>
      </c>
      <c r="E208" s="421" t="s">
        <v>1102</v>
      </c>
      <c r="F208" s="91" t="s">
        <v>334</v>
      </c>
      <c r="G208" s="4">
        <v>150</v>
      </c>
      <c r="H208" s="4">
        <v>150</v>
      </c>
      <c r="I208" s="4">
        <v>30</v>
      </c>
    </row>
    <row r="209" spans="1:10" ht="15" x14ac:dyDescent="0.2">
      <c r="A209" s="91">
        <v>201</v>
      </c>
      <c r="B209" s="80" t="s">
        <v>1122</v>
      </c>
      <c r="C209" s="80" t="s">
        <v>1123</v>
      </c>
      <c r="D209" s="420" t="s">
        <v>1124</v>
      </c>
      <c r="E209" s="421" t="s">
        <v>1102</v>
      </c>
      <c r="F209" s="91" t="s">
        <v>334</v>
      </c>
      <c r="G209" s="4">
        <v>150</v>
      </c>
      <c r="H209" s="4">
        <v>150</v>
      </c>
      <c r="I209" s="4">
        <v>30</v>
      </c>
    </row>
    <row r="210" spans="1:10" ht="15" x14ac:dyDescent="0.2">
      <c r="A210" s="91">
        <v>202</v>
      </c>
      <c r="B210" s="80" t="s">
        <v>1125</v>
      </c>
      <c r="C210" s="80" t="s">
        <v>1126</v>
      </c>
      <c r="D210" s="420" t="s">
        <v>1127</v>
      </c>
      <c r="E210" s="421" t="s">
        <v>1102</v>
      </c>
      <c r="F210" s="91" t="s">
        <v>334</v>
      </c>
      <c r="G210" s="4">
        <v>150</v>
      </c>
      <c r="H210" s="4">
        <v>150</v>
      </c>
      <c r="I210" s="4">
        <v>30</v>
      </c>
    </row>
    <row r="211" spans="1:10" ht="15" x14ac:dyDescent="0.2">
      <c r="A211" s="91">
        <v>203</v>
      </c>
      <c r="B211" s="80" t="s">
        <v>1128</v>
      </c>
      <c r="C211" s="80" t="s">
        <v>1129</v>
      </c>
      <c r="D211" s="420" t="s">
        <v>1130</v>
      </c>
      <c r="E211" s="421" t="s">
        <v>1102</v>
      </c>
      <c r="F211" s="91" t="s">
        <v>334</v>
      </c>
      <c r="G211" s="4">
        <v>150</v>
      </c>
      <c r="H211" s="4">
        <v>150</v>
      </c>
      <c r="I211" s="4">
        <v>30</v>
      </c>
    </row>
    <row r="212" spans="1:10" ht="15" x14ac:dyDescent="0.2">
      <c r="A212" s="91">
        <v>204</v>
      </c>
      <c r="B212" s="80" t="s">
        <v>1131</v>
      </c>
      <c r="C212" s="80" t="s">
        <v>1132</v>
      </c>
      <c r="D212" s="420" t="s">
        <v>1133</v>
      </c>
      <c r="E212" s="421" t="s">
        <v>1102</v>
      </c>
      <c r="F212" s="91" t="s">
        <v>334</v>
      </c>
      <c r="G212" s="4">
        <v>150</v>
      </c>
      <c r="H212" s="4">
        <v>150</v>
      </c>
      <c r="I212" s="4">
        <v>30</v>
      </c>
    </row>
    <row r="213" spans="1:10" ht="15" x14ac:dyDescent="0.2">
      <c r="A213" s="91">
        <v>205</v>
      </c>
      <c r="B213" s="80" t="s">
        <v>1134</v>
      </c>
      <c r="C213" s="80" t="s">
        <v>705</v>
      </c>
      <c r="D213" s="420" t="s">
        <v>1135</v>
      </c>
      <c r="E213" s="421" t="s">
        <v>1102</v>
      </c>
      <c r="F213" s="91" t="s">
        <v>334</v>
      </c>
      <c r="G213" s="4">
        <v>150</v>
      </c>
      <c r="H213" s="4">
        <v>150</v>
      </c>
      <c r="I213" s="4">
        <v>30</v>
      </c>
    </row>
    <row r="214" spans="1:10" ht="15" x14ac:dyDescent="0.2">
      <c r="A214" s="91">
        <v>206</v>
      </c>
      <c r="B214" s="80" t="s">
        <v>1136</v>
      </c>
      <c r="C214" s="80" t="s">
        <v>1137</v>
      </c>
      <c r="D214" s="420" t="s">
        <v>1138</v>
      </c>
      <c r="E214" s="421" t="s">
        <v>1102</v>
      </c>
      <c r="F214" s="91" t="s">
        <v>334</v>
      </c>
      <c r="G214" s="4">
        <v>150</v>
      </c>
      <c r="H214" s="4">
        <v>150</v>
      </c>
      <c r="I214" s="4">
        <v>30</v>
      </c>
    </row>
    <row r="215" spans="1:10" ht="15" x14ac:dyDescent="0.2">
      <c r="A215" s="91">
        <v>207</v>
      </c>
      <c r="B215" s="80" t="s">
        <v>1139</v>
      </c>
      <c r="C215" s="80" t="s">
        <v>1140</v>
      </c>
      <c r="D215" s="420" t="s">
        <v>1141</v>
      </c>
      <c r="E215" s="421" t="s">
        <v>1102</v>
      </c>
      <c r="F215" s="91" t="s">
        <v>334</v>
      </c>
      <c r="G215" s="4">
        <v>150</v>
      </c>
      <c r="H215" s="4">
        <v>150</v>
      </c>
      <c r="I215" s="4">
        <v>30</v>
      </c>
      <c r="J215" s="169" t="s">
        <v>0</v>
      </c>
    </row>
    <row r="216" spans="1:10" ht="15" x14ac:dyDescent="0.2">
      <c r="A216" s="91">
        <v>208</v>
      </c>
      <c r="B216" s="80" t="s">
        <v>1142</v>
      </c>
      <c r="C216" s="80" t="s">
        <v>1143</v>
      </c>
      <c r="D216" s="420" t="s">
        <v>1144</v>
      </c>
      <c r="E216" s="421" t="s">
        <v>1102</v>
      </c>
      <c r="F216" s="91" t="s">
        <v>334</v>
      </c>
      <c r="G216" s="4">
        <v>150</v>
      </c>
      <c r="H216" s="4">
        <v>150</v>
      </c>
      <c r="I216" s="4">
        <v>30</v>
      </c>
    </row>
    <row r="217" spans="1:10" ht="15" x14ac:dyDescent="0.2">
      <c r="A217" s="91">
        <v>209</v>
      </c>
      <c r="B217" s="80" t="s">
        <v>1145</v>
      </c>
      <c r="C217" s="80" t="s">
        <v>1146</v>
      </c>
      <c r="D217" s="420" t="s">
        <v>1147</v>
      </c>
      <c r="E217" s="421" t="s">
        <v>1102</v>
      </c>
      <c r="F217" s="91" t="s">
        <v>334</v>
      </c>
      <c r="G217" s="4">
        <v>150</v>
      </c>
      <c r="H217" s="4">
        <v>150</v>
      </c>
      <c r="I217" s="4">
        <v>30</v>
      </c>
    </row>
    <row r="218" spans="1:10" ht="15" x14ac:dyDescent="0.2">
      <c r="A218" s="91">
        <v>210</v>
      </c>
      <c r="B218" s="80" t="s">
        <v>1148</v>
      </c>
      <c r="C218" s="80" t="s">
        <v>1149</v>
      </c>
      <c r="D218" s="420" t="s">
        <v>1150</v>
      </c>
      <c r="E218" s="421" t="s">
        <v>1102</v>
      </c>
      <c r="F218" s="91" t="s">
        <v>334</v>
      </c>
      <c r="G218" s="4">
        <v>150</v>
      </c>
      <c r="H218" s="4">
        <v>150</v>
      </c>
      <c r="I218" s="4">
        <v>30</v>
      </c>
    </row>
    <row r="219" spans="1:10" ht="15" x14ac:dyDescent="0.2">
      <c r="A219" s="91">
        <v>211</v>
      </c>
      <c r="B219" s="80" t="s">
        <v>1151</v>
      </c>
      <c r="C219" s="80" t="s">
        <v>1152</v>
      </c>
      <c r="D219" s="420" t="s">
        <v>1153</v>
      </c>
      <c r="E219" s="421" t="s">
        <v>1102</v>
      </c>
      <c r="F219" s="91" t="s">
        <v>334</v>
      </c>
      <c r="G219" s="4">
        <v>150</v>
      </c>
      <c r="H219" s="4">
        <v>150</v>
      </c>
      <c r="I219" s="4">
        <v>30</v>
      </c>
    </row>
    <row r="220" spans="1:10" ht="15" x14ac:dyDescent="0.2">
      <c r="A220" s="91">
        <v>212</v>
      </c>
      <c r="B220" s="80" t="s">
        <v>757</v>
      </c>
      <c r="C220" s="80" t="s">
        <v>1154</v>
      </c>
      <c r="D220" s="420" t="s">
        <v>1155</v>
      </c>
      <c r="E220" s="421" t="s">
        <v>1102</v>
      </c>
      <c r="F220" s="91" t="s">
        <v>334</v>
      </c>
      <c r="G220" s="4">
        <v>150</v>
      </c>
      <c r="H220" s="4">
        <v>150</v>
      </c>
      <c r="I220" s="4">
        <v>30</v>
      </c>
    </row>
    <row r="221" spans="1:10" ht="15" x14ac:dyDescent="0.2">
      <c r="A221" s="91">
        <v>213</v>
      </c>
      <c r="B221" s="80" t="s">
        <v>1156</v>
      </c>
      <c r="C221" s="80" t="s">
        <v>1157</v>
      </c>
      <c r="D221" s="420" t="s">
        <v>1158</v>
      </c>
      <c r="E221" s="421" t="s">
        <v>1102</v>
      </c>
      <c r="F221" s="91" t="s">
        <v>334</v>
      </c>
      <c r="G221" s="4">
        <v>150</v>
      </c>
      <c r="H221" s="4">
        <v>150</v>
      </c>
      <c r="I221" s="4">
        <v>30</v>
      </c>
    </row>
    <row r="222" spans="1:10" ht="15" x14ac:dyDescent="0.2">
      <c r="A222" s="91">
        <v>214</v>
      </c>
      <c r="B222" s="80" t="s">
        <v>1159</v>
      </c>
      <c r="C222" s="80" t="s">
        <v>1160</v>
      </c>
      <c r="D222" s="420" t="s">
        <v>1161</v>
      </c>
      <c r="E222" s="421" t="s">
        <v>1102</v>
      </c>
      <c r="F222" s="91" t="s">
        <v>334</v>
      </c>
      <c r="G222" s="4">
        <v>150</v>
      </c>
      <c r="H222" s="4">
        <v>150</v>
      </c>
      <c r="I222" s="4">
        <v>30</v>
      </c>
    </row>
    <row r="223" spans="1:10" ht="15" x14ac:dyDescent="0.2">
      <c r="A223" s="91">
        <v>215</v>
      </c>
      <c r="B223" s="80" t="s">
        <v>1162</v>
      </c>
      <c r="C223" s="80" t="s">
        <v>1163</v>
      </c>
      <c r="D223" s="420" t="s">
        <v>1164</v>
      </c>
      <c r="E223" s="421" t="s">
        <v>1102</v>
      </c>
      <c r="F223" s="91" t="s">
        <v>334</v>
      </c>
      <c r="G223" s="4">
        <v>75</v>
      </c>
      <c r="H223" s="4">
        <v>75</v>
      </c>
      <c r="I223" s="4">
        <v>15</v>
      </c>
    </row>
    <row r="224" spans="1:10" ht="15" x14ac:dyDescent="0.2">
      <c r="A224" s="91">
        <v>216</v>
      </c>
      <c r="B224" s="80" t="s">
        <v>806</v>
      </c>
      <c r="C224" s="80" t="s">
        <v>1165</v>
      </c>
      <c r="D224" s="420" t="s">
        <v>1166</v>
      </c>
      <c r="E224" s="421" t="s">
        <v>1102</v>
      </c>
      <c r="F224" s="91" t="s">
        <v>334</v>
      </c>
      <c r="G224" s="4">
        <v>150</v>
      </c>
      <c r="H224" s="4">
        <v>150</v>
      </c>
      <c r="I224" s="4">
        <v>30</v>
      </c>
    </row>
    <row r="225" spans="1:10" ht="15" x14ac:dyDescent="0.2">
      <c r="A225" s="91">
        <v>217</v>
      </c>
      <c r="B225" s="80" t="s">
        <v>1148</v>
      </c>
      <c r="C225" s="80" t="s">
        <v>1167</v>
      </c>
      <c r="D225" s="420" t="s">
        <v>1168</v>
      </c>
      <c r="E225" s="421" t="s">
        <v>1102</v>
      </c>
      <c r="F225" s="91" t="s">
        <v>334</v>
      </c>
      <c r="G225" s="4">
        <v>150</v>
      </c>
      <c r="H225" s="4">
        <v>150</v>
      </c>
      <c r="I225" s="4">
        <v>30</v>
      </c>
    </row>
    <row r="226" spans="1:10" ht="15" x14ac:dyDescent="0.2">
      <c r="A226" s="91">
        <v>218</v>
      </c>
      <c r="B226" s="80" t="s">
        <v>712</v>
      </c>
      <c r="C226" s="80" t="s">
        <v>1169</v>
      </c>
      <c r="D226" s="420" t="s">
        <v>1170</v>
      </c>
      <c r="E226" s="421" t="s">
        <v>1102</v>
      </c>
      <c r="F226" s="91" t="s">
        <v>334</v>
      </c>
      <c r="G226" s="4">
        <v>150</v>
      </c>
      <c r="H226" s="4">
        <v>150</v>
      </c>
      <c r="I226" s="4">
        <v>30</v>
      </c>
    </row>
    <row r="227" spans="1:10" ht="15" x14ac:dyDescent="0.2">
      <c r="A227" s="91">
        <v>219</v>
      </c>
      <c r="B227" s="80" t="s">
        <v>814</v>
      </c>
      <c r="C227" s="80" t="s">
        <v>1171</v>
      </c>
      <c r="D227" s="420" t="s">
        <v>1172</v>
      </c>
      <c r="E227" s="421" t="s">
        <v>1102</v>
      </c>
      <c r="F227" s="91" t="s">
        <v>334</v>
      </c>
      <c r="G227" s="4">
        <v>150</v>
      </c>
      <c r="H227" s="4">
        <v>150</v>
      </c>
      <c r="I227" s="4">
        <v>30</v>
      </c>
    </row>
    <row r="228" spans="1:10" ht="15" x14ac:dyDescent="0.2">
      <c r="A228" s="91">
        <v>220</v>
      </c>
      <c r="B228" s="80" t="s">
        <v>1162</v>
      </c>
      <c r="C228" s="80" t="s">
        <v>1173</v>
      </c>
      <c r="D228" s="420" t="s">
        <v>1174</v>
      </c>
      <c r="E228" s="421" t="s">
        <v>1102</v>
      </c>
      <c r="F228" s="91" t="s">
        <v>334</v>
      </c>
      <c r="G228" s="4">
        <v>150</v>
      </c>
      <c r="H228" s="4">
        <v>150</v>
      </c>
      <c r="I228" s="4">
        <v>30</v>
      </c>
    </row>
    <row r="229" spans="1:10" ht="15" x14ac:dyDescent="0.2">
      <c r="A229" s="91">
        <v>221</v>
      </c>
      <c r="B229" s="80" t="s">
        <v>1139</v>
      </c>
      <c r="C229" s="80" t="s">
        <v>1175</v>
      </c>
      <c r="D229" s="420" t="s">
        <v>1176</v>
      </c>
      <c r="E229" s="421" t="s">
        <v>1102</v>
      </c>
      <c r="F229" s="91" t="s">
        <v>334</v>
      </c>
      <c r="G229" s="4">
        <v>150</v>
      </c>
      <c r="H229" s="4">
        <v>150</v>
      </c>
      <c r="I229" s="4">
        <v>30</v>
      </c>
    </row>
    <row r="230" spans="1:10" ht="15" x14ac:dyDescent="0.2">
      <c r="A230" s="91">
        <v>222</v>
      </c>
      <c r="B230" s="80" t="s">
        <v>757</v>
      </c>
      <c r="C230" s="80" t="s">
        <v>1177</v>
      </c>
      <c r="D230" s="420" t="s">
        <v>1178</v>
      </c>
      <c r="E230" s="421" t="s">
        <v>1102</v>
      </c>
      <c r="F230" s="91" t="s">
        <v>334</v>
      </c>
      <c r="G230" s="4">
        <v>150</v>
      </c>
      <c r="H230" s="4">
        <v>150</v>
      </c>
      <c r="I230" s="4">
        <v>30</v>
      </c>
      <c r="J230" s="169" t="s">
        <v>0</v>
      </c>
    </row>
    <row r="231" spans="1:10" ht="15" x14ac:dyDescent="0.2">
      <c r="A231" s="91">
        <v>223</v>
      </c>
      <c r="B231" s="80" t="s">
        <v>1145</v>
      </c>
      <c r="C231" s="80" t="s">
        <v>1179</v>
      </c>
      <c r="D231" s="420" t="s">
        <v>1180</v>
      </c>
      <c r="E231" s="421" t="s">
        <v>1102</v>
      </c>
      <c r="F231" s="91" t="s">
        <v>334</v>
      </c>
      <c r="G231" s="4">
        <v>150</v>
      </c>
      <c r="H231" s="4">
        <v>150</v>
      </c>
      <c r="I231" s="4">
        <v>30</v>
      </c>
    </row>
    <row r="232" spans="1:10" ht="15" x14ac:dyDescent="0.2">
      <c r="A232" s="91">
        <v>224</v>
      </c>
      <c r="B232" s="80" t="s">
        <v>1076</v>
      </c>
      <c r="C232" s="80" t="s">
        <v>1181</v>
      </c>
      <c r="D232" s="420" t="s">
        <v>1182</v>
      </c>
      <c r="E232" s="421" t="s">
        <v>1102</v>
      </c>
      <c r="F232" s="91" t="s">
        <v>334</v>
      </c>
      <c r="G232" s="4">
        <v>150</v>
      </c>
      <c r="H232" s="4">
        <v>150</v>
      </c>
      <c r="I232" s="4">
        <v>30</v>
      </c>
    </row>
    <row r="233" spans="1:10" ht="15" x14ac:dyDescent="0.2">
      <c r="A233" s="91">
        <v>225</v>
      </c>
      <c r="B233" s="80" t="s">
        <v>1183</v>
      </c>
      <c r="C233" s="80" t="s">
        <v>1184</v>
      </c>
      <c r="D233" s="420" t="s">
        <v>1185</v>
      </c>
      <c r="E233" s="421" t="s">
        <v>1102</v>
      </c>
      <c r="F233" s="91" t="s">
        <v>334</v>
      </c>
      <c r="G233" s="4">
        <v>150</v>
      </c>
      <c r="H233" s="4">
        <v>150</v>
      </c>
      <c r="I233" s="4">
        <v>30</v>
      </c>
    </row>
    <row r="234" spans="1:10" ht="15" x14ac:dyDescent="0.2">
      <c r="A234" s="91">
        <v>226</v>
      </c>
      <c r="B234" s="80" t="s">
        <v>1186</v>
      </c>
      <c r="C234" s="80" t="s">
        <v>1132</v>
      </c>
      <c r="D234" s="420" t="s">
        <v>1187</v>
      </c>
      <c r="E234" s="421" t="s">
        <v>1102</v>
      </c>
      <c r="F234" s="91" t="s">
        <v>334</v>
      </c>
      <c r="G234" s="4">
        <v>150</v>
      </c>
      <c r="H234" s="4">
        <v>150</v>
      </c>
      <c r="I234" s="4">
        <v>30</v>
      </c>
    </row>
    <row r="235" spans="1:10" ht="15" x14ac:dyDescent="0.2">
      <c r="A235" s="91">
        <v>227</v>
      </c>
      <c r="B235" s="80" t="s">
        <v>757</v>
      </c>
      <c r="C235" s="80" t="s">
        <v>1188</v>
      </c>
      <c r="D235" s="420" t="s">
        <v>1189</v>
      </c>
      <c r="E235" s="421" t="s">
        <v>1102</v>
      </c>
      <c r="F235" s="91" t="s">
        <v>334</v>
      </c>
      <c r="G235" s="4">
        <v>150</v>
      </c>
      <c r="H235" s="4">
        <v>150</v>
      </c>
      <c r="I235" s="4">
        <v>30</v>
      </c>
    </row>
    <row r="236" spans="1:10" ht="15" x14ac:dyDescent="0.2">
      <c r="A236" s="91">
        <v>228</v>
      </c>
      <c r="B236" s="80" t="s">
        <v>1082</v>
      </c>
      <c r="C236" s="80" t="s">
        <v>1190</v>
      </c>
      <c r="D236" s="420" t="s">
        <v>1191</v>
      </c>
      <c r="E236" s="421" t="s">
        <v>1102</v>
      </c>
      <c r="F236" s="91" t="s">
        <v>334</v>
      </c>
      <c r="G236" s="4">
        <v>150</v>
      </c>
      <c r="H236" s="4">
        <v>150</v>
      </c>
      <c r="I236" s="4">
        <v>30</v>
      </c>
    </row>
    <row r="237" spans="1:10" ht="15" x14ac:dyDescent="0.2">
      <c r="A237" s="91">
        <v>229</v>
      </c>
      <c r="B237" s="80" t="s">
        <v>1192</v>
      </c>
      <c r="C237" s="80" t="s">
        <v>892</v>
      </c>
      <c r="D237" s="420" t="s">
        <v>1193</v>
      </c>
      <c r="E237" s="421" t="s">
        <v>1102</v>
      </c>
      <c r="F237" s="91" t="s">
        <v>334</v>
      </c>
      <c r="G237" s="4">
        <v>150</v>
      </c>
      <c r="H237" s="4">
        <v>150</v>
      </c>
      <c r="I237" s="4">
        <v>30</v>
      </c>
    </row>
    <row r="238" spans="1:10" ht="15" x14ac:dyDescent="0.2">
      <c r="A238" s="91">
        <v>230</v>
      </c>
      <c r="B238" s="80" t="s">
        <v>1106</v>
      </c>
      <c r="C238" s="80" t="s">
        <v>1194</v>
      </c>
      <c r="D238" s="420" t="s">
        <v>1195</v>
      </c>
      <c r="E238" s="421" t="s">
        <v>1102</v>
      </c>
      <c r="F238" s="91" t="s">
        <v>334</v>
      </c>
      <c r="G238" s="4">
        <v>150</v>
      </c>
      <c r="H238" s="4">
        <v>150</v>
      </c>
      <c r="I238" s="4">
        <v>30</v>
      </c>
    </row>
    <row r="239" spans="1:10" ht="15" x14ac:dyDescent="0.2">
      <c r="A239" s="91">
        <v>231</v>
      </c>
      <c r="B239" s="80" t="s">
        <v>1196</v>
      </c>
      <c r="C239" s="80" t="s">
        <v>1197</v>
      </c>
      <c r="D239" s="420" t="s">
        <v>1198</v>
      </c>
      <c r="E239" s="421" t="s">
        <v>1102</v>
      </c>
      <c r="F239" s="91" t="s">
        <v>334</v>
      </c>
      <c r="G239" s="4">
        <v>75</v>
      </c>
      <c r="H239" s="4">
        <v>75</v>
      </c>
      <c r="I239" s="4">
        <v>15</v>
      </c>
    </row>
    <row r="240" spans="1:10" ht="15" x14ac:dyDescent="0.2">
      <c r="A240" s="91">
        <v>232</v>
      </c>
      <c r="B240" s="80" t="s">
        <v>1199</v>
      </c>
      <c r="C240" s="80" t="s">
        <v>1200</v>
      </c>
      <c r="D240" s="420" t="s">
        <v>1201</v>
      </c>
      <c r="E240" s="421" t="s">
        <v>1102</v>
      </c>
      <c r="F240" s="91" t="s">
        <v>334</v>
      </c>
      <c r="G240" s="4">
        <v>75</v>
      </c>
      <c r="H240" s="4">
        <v>75</v>
      </c>
      <c r="I240" s="4">
        <v>15</v>
      </c>
    </row>
    <row r="241" spans="1:10" ht="15" x14ac:dyDescent="0.2">
      <c r="A241" s="91">
        <v>233</v>
      </c>
      <c r="B241" s="80" t="s">
        <v>1202</v>
      </c>
      <c r="C241" s="80" t="s">
        <v>1203</v>
      </c>
      <c r="D241" s="420" t="s">
        <v>1204</v>
      </c>
      <c r="E241" s="421" t="s">
        <v>1102</v>
      </c>
      <c r="F241" s="91" t="s">
        <v>334</v>
      </c>
      <c r="G241" s="4">
        <v>75</v>
      </c>
      <c r="H241" s="4">
        <v>75</v>
      </c>
      <c r="I241" s="4">
        <v>15</v>
      </c>
    </row>
    <row r="242" spans="1:10" ht="15" x14ac:dyDescent="0.2">
      <c r="A242" s="91">
        <v>234</v>
      </c>
      <c r="B242" s="80" t="s">
        <v>1205</v>
      </c>
      <c r="C242" s="80" t="s">
        <v>1206</v>
      </c>
      <c r="D242" s="420" t="s">
        <v>1207</v>
      </c>
      <c r="E242" s="421" t="s">
        <v>1102</v>
      </c>
      <c r="F242" s="91" t="s">
        <v>334</v>
      </c>
      <c r="G242" s="4">
        <v>75</v>
      </c>
      <c r="H242" s="4">
        <v>75</v>
      </c>
      <c r="I242" s="4">
        <v>15</v>
      </c>
    </row>
    <row r="243" spans="1:10" ht="15" x14ac:dyDescent="0.2">
      <c r="A243" s="91">
        <v>235</v>
      </c>
      <c r="B243" s="80" t="s">
        <v>1208</v>
      </c>
      <c r="C243" s="80" t="s">
        <v>1209</v>
      </c>
      <c r="D243" s="420" t="s">
        <v>1210</v>
      </c>
      <c r="E243" s="421" t="s">
        <v>1102</v>
      </c>
      <c r="F243" s="91" t="s">
        <v>334</v>
      </c>
      <c r="G243" s="4">
        <v>75</v>
      </c>
      <c r="H243" s="4">
        <v>75</v>
      </c>
      <c r="I243" s="4">
        <v>15</v>
      </c>
    </row>
    <row r="244" spans="1:10" ht="15" x14ac:dyDescent="0.2">
      <c r="A244" s="91">
        <v>236</v>
      </c>
      <c r="B244" s="80" t="s">
        <v>1211</v>
      </c>
      <c r="C244" s="80" t="s">
        <v>1212</v>
      </c>
      <c r="D244" s="420" t="s">
        <v>1213</v>
      </c>
      <c r="E244" s="421" t="s">
        <v>1102</v>
      </c>
      <c r="F244" s="91" t="s">
        <v>334</v>
      </c>
      <c r="G244" s="4">
        <v>75</v>
      </c>
      <c r="H244" s="4">
        <v>75</v>
      </c>
      <c r="I244" s="4">
        <v>15</v>
      </c>
    </row>
    <row r="245" spans="1:10" ht="15" x14ac:dyDescent="0.2">
      <c r="A245" s="91">
        <v>237</v>
      </c>
      <c r="B245" s="80" t="s">
        <v>704</v>
      </c>
      <c r="C245" s="80" t="s">
        <v>1214</v>
      </c>
      <c r="D245" s="420" t="s">
        <v>1215</v>
      </c>
      <c r="E245" s="421" t="s">
        <v>1102</v>
      </c>
      <c r="F245" s="91" t="s">
        <v>334</v>
      </c>
      <c r="G245" s="4">
        <v>75</v>
      </c>
      <c r="H245" s="4">
        <v>75</v>
      </c>
      <c r="I245" s="4">
        <v>15</v>
      </c>
      <c r="J245" s="169" t="s">
        <v>0</v>
      </c>
    </row>
    <row r="246" spans="1:10" ht="15" x14ac:dyDescent="0.2">
      <c r="A246" s="91">
        <v>238</v>
      </c>
      <c r="B246" s="80" t="s">
        <v>1216</v>
      </c>
      <c r="C246" s="80" t="s">
        <v>1217</v>
      </c>
      <c r="D246" s="420" t="s">
        <v>1218</v>
      </c>
      <c r="E246" s="421" t="s">
        <v>1102</v>
      </c>
      <c r="F246" s="91" t="s">
        <v>334</v>
      </c>
      <c r="G246" s="4">
        <v>75</v>
      </c>
      <c r="H246" s="4">
        <v>75</v>
      </c>
      <c r="I246" s="4">
        <v>15</v>
      </c>
    </row>
    <row r="247" spans="1:10" ht="15" x14ac:dyDescent="0.2">
      <c r="A247" s="91">
        <v>239</v>
      </c>
      <c r="B247" s="80" t="s">
        <v>1219</v>
      </c>
      <c r="C247" s="80" t="s">
        <v>1220</v>
      </c>
      <c r="D247" s="420" t="s">
        <v>1221</v>
      </c>
      <c r="E247" s="421" t="s">
        <v>1102</v>
      </c>
      <c r="F247" s="91" t="s">
        <v>334</v>
      </c>
      <c r="G247" s="4">
        <v>75</v>
      </c>
      <c r="H247" s="4">
        <v>75</v>
      </c>
      <c r="I247" s="4">
        <v>15</v>
      </c>
    </row>
    <row r="248" spans="1:10" ht="15" x14ac:dyDescent="0.2">
      <c r="A248" s="91">
        <v>240</v>
      </c>
      <c r="B248" s="80" t="s">
        <v>757</v>
      </c>
      <c r="C248" s="80" t="s">
        <v>1220</v>
      </c>
      <c r="D248" s="420" t="s">
        <v>1222</v>
      </c>
      <c r="E248" s="421" t="s">
        <v>1102</v>
      </c>
      <c r="F248" s="91" t="s">
        <v>334</v>
      </c>
      <c r="G248" s="4">
        <v>75</v>
      </c>
      <c r="H248" s="4">
        <v>75</v>
      </c>
      <c r="I248" s="4">
        <v>15</v>
      </c>
    </row>
    <row r="249" spans="1:10" ht="15" x14ac:dyDescent="0.2">
      <c r="A249" s="91">
        <v>241</v>
      </c>
      <c r="B249" s="80" t="s">
        <v>1202</v>
      </c>
      <c r="C249" s="80" t="s">
        <v>1223</v>
      </c>
      <c r="D249" s="420" t="s">
        <v>1224</v>
      </c>
      <c r="E249" s="421" t="s">
        <v>1102</v>
      </c>
      <c r="F249" s="91" t="s">
        <v>334</v>
      </c>
      <c r="G249" s="4">
        <v>75</v>
      </c>
      <c r="H249" s="4">
        <v>75</v>
      </c>
      <c r="I249" s="4">
        <v>15</v>
      </c>
    </row>
    <row r="250" spans="1:10" ht="15" x14ac:dyDescent="0.2">
      <c r="A250" s="91">
        <v>242</v>
      </c>
      <c r="B250" s="80" t="s">
        <v>1225</v>
      </c>
      <c r="C250" s="80" t="s">
        <v>1226</v>
      </c>
      <c r="D250" s="420" t="s">
        <v>1227</v>
      </c>
      <c r="E250" s="421" t="s">
        <v>1102</v>
      </c>
      <c r="F250" s="91" t="s">
        <v>334</v>
      </c>
      <c r="G250" s="4">
        <v>75</v>
      </c>
      <c r="H250" s="4">
        <v>75</v>
      </c>
      <c r="I250" s="4">
        <v>15</v>
      </c>
    </row>
    <row r="251" spans="1:10" ht="15" x14ac:dyDescent="0.2">
      <c r="A251" s="91">
        <v>243</v>
      </c>
      <c r="B251" s="80" t="s">
        <v>757</v>
      </c>
      <c r="C251" s="80" t="s">
        <v>1228</v>
      </c>
      <c r="D251" s="420" t="s">
        <v>1229</v>
      </c>
      <c r="E251" s="421" t="s">
        <v>1102</v>
      </c>
      <c r="F251" s="91" t="s">
        <v>334</v>
      </c>
      <c r="G251" s="4">
        <v>75</v>
      </c>
      <c r="H251" s="4">
        <v>75</v>
      </c>
      <c r="I251" s="4">
        <v>15</v>
      </c>
    </row>
    <row r="252" spans="1:10" ht="15" x14ac:dyDescent="0.2">
      <c r="A252" s="91">
        <v>244</v>
      </c>
      <c r="B252" s="80" t="s">
        <v>1230</v>
      </c>
      <c r="C252" s="80" t="s">
        <v>1231</v>
      </c>
      <c r="D252" s="420" t="s">
        <v>1232</v>
      </c>
      <c r="E252" s="421" t="s">
        <v>1102</v>
      </c>
      <c r="F252" s="91" t="s">
        <v>334</v>
      </c>
      <c r="G252" s="4">
        <v>75</v>
      </c>
      <c r="H252" s="4">
        <v>75</v>
      </c>
      <c r="I252" s="4">
        <v>15</v>
      </c>
    </row>
    <row r="253" spans="1:10" ht="15" x14ac:dyDescent="0.2">
      <c r="A253" s="91">
        <v>245</v>
      </c>
      <c r="B253" s="80" t="s">
        <v>719</v>
      </c>
      <c r="C253" s="80" t="s">
        <v>1233</v>
      </c>
      <c r="D253" s="420" t="s">
        <v>1234</v>
      </c>
      <c r="E253" s="421" t="s">
        <v>1102</v>
      </c>
      <c r="F253" s="91" t="s">
        <v>334</v>
      </c>
      <c r="G253" s="4">
        <v>75</v>
      </c>
      <c r="H253" s="4">
        <v>75</v>
      </c>
      <c r="I253" s="4">
        <v>15</v>
      </c>
    </row>
    <row r="254" spans="1:10" ht="15" x14ac:dyDescent="0.2">
      <c r="A254" s="91">
        <v>246</v>
      </c>
      <c r="B254" s="80" t="s">
        <v>757</v>
      </c>
      <c r="C254" s="80" t="s">
        <v>1235</v>
      </c>
      <c r="D254" s="420" t="s">
        <v>1236</v>
      </c>
      <c r="E254" s="421" t="s">
        <v>1102</v>
      </c>
      <c r="F254" s="91" t="s">
        <v>334</v>
      </c>
      <c r="G254" s="4">
        <v>75</v>
      </c>
      <c r="H254" s="4">
        <v>75</v>
      </c>
      <c r="I254" s="4">
        <v>15</v>
      </c>
    </row>
    <row r="255" spans="1:10" ht="15" x14ac:dyDescent="0.2">
      <c r="A255" s="91">
        <v>247</v>
      </c>
      <c r="B255" s="80" t="s">
        <v>1237</v>
      </c>
      <c r="C255" s="80" t="s">
        <v>1238</v>
      </c>
      <c r="D255" s="420" t="s">
        <v>1239</v>
      </c>
      <c r="E255" s="421" t="s">
        <v>1102</v>
      </c>
      <c r="F255" s="91" t="s">
        <v>334</v>
      </c>
      <c r="G255" s="4">
        <v>75</v>
      </c>
      <c r="H255" s="4">
        <v>75</v>
      </c>
      <c r="I255" s="4">
        <v>15</v>
      </c>
    </row>
    <row r="256" spans="1:10" ht="15" x14ac:dyDescent="0.2">
      <c r="A256" s="91">
        <v>248</v>
      </c>
      <c r="B256" s="80" t="s">
        <v>1012</v>
      </c>
      <c r="C256" s="80" t="s">
        <v>1240</v>
      </c>
      <c r="D256" s="420" t="s">
        <v>1241</v>
      </c>
      <c r="E256" s="421" t="s">
        <v>1102</v>
      </c>
      <c r="F256" s="91" t="s">
        <v>334</v>
      </c>
      <c r="G256" s="4">
        <v>75</v>
      </c>
      <c r="H256" s="4">
        <v>75</v>
      </c>
      <c r="I256" s="4">
        <v>15</v>
      </c>
    </row>
    <row r="257" spans="1:10" ht="15" x14ac:dyDescent="0.2">
      <c r="A257" s="91">
        <v>249</v>
      </c>
      <c r="B257" s="80" t="s">
        <v>715</v>
      </c>
      <c r="C257" s="80" t="s">
        <v>1242</v>
      </c>
      <c r="D257" s="420" t="s">
        <v>1243</v>
      </c>
      <c r="E257" s="421" t="s">
        <v>1102</v>
      </c>
      <c r="F257" s="91" t="s">
        <v>334</v>
      </c>
      <c r="G257" s="4">
        <v>150</v>
      </c>
      <c r="H257" s="4">
        <v>150</v>
      </c>
      <c r="I257" s="4">
        <v>30</v>
      </c>
    </row>
    <row r="258" spans="1:10" ht="15" x14ac:dyDescent="0.2">
      <c r="A258" s="91">
        <v>250</v>
      </c>
      <c r="B258" s="80" t="s">
        <v>1244</v>
      </c>
      <c r="C258" s="80" t="s">
        <v>1245</v>
      </c>
      <c r="D258" s="420" t="s">
        <v>1246</v>
      </c>
      <c r="E258" s="421" t="s">
        <v>1102</v>
      </c>
      <c r="F258" s="91" t="s">
        <v>334</v>
      </c>
      <c r="G258" s="4">
        <v>150</v>
      </c>
      <c r="H258" s="4">
        <v>150</v>
      </c>
      <c r="I258" s="4">
        <v>30</v>
      </c>
    </row>
    <row r="259" spans="1:10" ht="15" x14ac:dyDescent="0.2">
      <c r="A259" s="91">
        <v>251</v>
      </c>
      <c r="B259" s="80" t="s">
        <v>945</v>
      </c>
      <c r="C259" s="80" t="s">
        <v>1247</v>
      </c>
      <c r="D259" s="420" t="s">
        <v>1248</v>
      </c>
      <c r="E259" s="421" t="s">
        <v>1102</v>
      </c>
      <c r="F259" s="91" t="s">
        <v>334</v>
      </c>
      <c r="G259" s="4">
        <v>75</v>
      </c>
      <c r="H259" s="4">
        <v>75</v>
      </c>
      <c r="I259" s="4">
        <v>15</v>
      </c>
    </row>
    <row r="260" spans="1:10" ht="15" x14ac:dyDescent="0.2">
      <c r="A260" s="91">
        <v>252</v>
      </c>
      <c r="B260" s="80" t="s">
        <v>715</v>
      </c>
      <c r="C260" s="80" t="s">
        <v>1249</v>
      </c>
      <c r="D260" s="420" t="s">
        <v>1250</v>
      </c>
      <c r="E260" s="421" t="s">
        <v>1102</v>
      </c>
      <c r="F260" s="91" t="s">
        <v>334</v>
      </c>
      <c r="G260" s="4">
        <v>75</v>
      </c>
      <c r="H260" s="4">
        <v>75</v>
      </c>
      <c r="I260" s="4">
        <v>15</v>
      </c>
      <c r="J260" s="169" t="s">
        <v>0</v>
      </c>
    </row>
    <row r="261" spans="1:10" ht="15" x14ac:dyDescent="0.2">
      <c r="A261" s="91">
        <v>253</v>
      </c>
      <c r="B261" s="80" t="s">
        <v>1251</v>
      </c>
      <c r="C261" s="80" t="s">
        <v>1252</v>
      </c>
      <c r="D261" s="420" t="s">
        <v>1253</v>
      </c>
      <c r="E261" s="421" t="s">
        <v>1102</v>
      </c>
      <c r="F261" s="91" t="s">
        <v>334</v>
      </c>
      <c r="G261" s="4">
        <v>150</v>
      </c>
      <c r="H261" s="4">
        <v>150</v>
      </c>
      <c r="I261" s="4">
        <v>30</v>
      </c>
    </row>
    <row r="262" spans="1:10" ht="15" x14ac:dyDescent="0.2">
      <c r="A262" s="91">
        <v>254</v>
      </c>
      <c r="B262" s="80" t="s">
        <v>1254</v>
      </c>
      <c r="C262" s="80" t="s">
        <v>1252</v>
      </c>
      <c r="D262" s="420" t="s">
        <v>1255</v>
      </c>
      <c r="E262" s="421" t="s">
        <v>1102</v>
      </c>
      <c r="F262" s="91" t="s">
        <v>334</v>
      </c>
      <c r="G262" s="4">
        <v>75</v>
      </c>
      <c r="H262" s="4">
        <v>75</v>
      </c>
      <c r="I262" s="4">
        <v>15</v>
      </c>
    </row>
    <row r="263" spans="1:10" ht="15" x14ac:dyDescent="0.2">
      <c r="A263" s="91">
        <v>255</v>
      </c>
      <c r="B263" s="80" t="s">
        <v>1251</v>
      </c>
      <c r="C263" s="80" t="s">
        <v>1256</v>
      </c>
      <c r="D263" s="420" t="s">
        <v>1257</v>
      </c>
      <c r="E263" s="421" t="s">
        <v>1102</v>
      </c>
      <c r="F263" s="91" t="s">
        <v>334</v>
      </c>
      <c r="G263" s="4">
        <v>75</v>
      </c>
      <c r="H263" s="4">
        <v>75</v>
      </c>
      <c r="I263" s="4">
        <v>15</v>
      </c>
    </row>
    <row r="264" spans="1:10" ht="15" x14ac:dyDescent="0.2">
      <c r="A264" s="91">
        <v>256</v>
      </c>
      <c r="B264" s="80" t="s">
        <v>1021</v>
      </c>
      <c r="C264" s="80" t="s">
        <v>1194</v>
      </c>
      <c r="D264" s="420" t="s">
        <v>1258</v>
      </c>
      <c r="E264" s="421" t="s">
        <v>1102</v>
      </c>
      <c r="F264" s="91" t="s">
        <v>334</v>
      </c>
      <c r="G264" s="4">
        <v>75</v>
      </c>
      <c r="H264" s="4">
        <v>75</v>
      </c>
      <c r="I264" s="4">
        <v>15</v>
      </c>
    </row>
    <row r="265" spans="1:10" ht="15" x14ac:dyDescent="0.2">
      <c r="A265" s="91">
        <v>257</v>
      </c>
      <c r="B265" s="80" t="s">
        <v>1254</v>
      </c>
      <c r="C265" s="80" t="s">
        <v>1259</v>
      </c>
      <c r="D265" s="420" t="s">
        <v>1260</v>
      </c>
      <c r="E265" s="421" t="s">
        <v>1102</v>
      </c>
      <c r="F265" s="91" t="s">
        <v>334</v>
      </c>
      <c r="G265" s="4">
        <v>75</v>
      </c>
      <c r="H265" s="4">
        <v>75</v>
      </c>
      <c r="I265" s="4">
        <v>15</v>
      </c>
    </row>
    <row r="266" spans="1:10" ht="15" x14ac:dyDescent="0.2">
      <c r="A266" s="91">
        <v>258</v>
      </c>
      <c r="B266" s="80" t="s">
        <v>1261</v>
      </c>
      <c r="C266" s="80" t="s">
        <v>1262</v>
      </c>
      <c r="D266" s="420" t="s">
        <v>1263</v>
      </c>
      <c r="E266" s="421" t="s">
        <v>1102</v>
      </c>
      <c r="F266" s="91" t="s">
        <v>334</v>
      </c>
      <c r="G266" s="4">
        <v>75</v>
      </c>
      <c r="H266" s="4">
        <v>75</v>
      </c>
      <c r="I266" s="4">
        <v>15</v>
      </c>
    </row>
    <row r="267" spans="1:10" ht="15" x14ac:dyDescent="0.2">
      <c r="A267" s="91">
        <v>259</v>
      </c>
      <c r="B267" s="80" t="s">
        <v>872</v>
      </c>
      <c r="C267" s="80" t="s">
        <v>1264</v>
      </c>
      <c r="D267" s="420" t="s">
        <v>1265</v>
      </c>
      <c r="E267" s="421" t="s">
        <v>1102</v>
      </c>
      <c r="F267" s="91" t="s">
        <v>334</v>
      </c>
      <c r="G267" s="4">
        <v>75</v>
      </c>
      <c r="H267" s="4">
        <v>75</v>
      </c>
      <c r="I267" s="4">
        <v>15</v>
      </c>
    </row>
    <row r="268" spans="1:10" ht="15" x14ac:dyDescent="0.2">
      <c r="A268" s="91">
        <v>260</v>
      </c>
      <c r="B268" s="80" t="s">
        <v>1266</v>
      </c>
      <c r="C268" s="80" t="s">
        <v>1267</v>
      </c>
      <c r="D268" s="420" t="s">
        <v>1268</v>
      </c>
      <c r="E268" s="421" t="s">
        <v>1102</v>
      </c>
      <c r="F268" s="91" t="s">
        <v>334</v>
      </c>
      <c r="G268" s="4">
        <v>150</v>
      </c>
      <c r="H268" s="4">
        <v>150</v>
      </c>
      <c r="I268" s="4">
        <v>30</v>
      </c>
    </row>
    <row r="269" spans="1:10" ht="15" x14ac:dyDescent="0.2">
      <c r="A269" s="91">
        <v>261</v>
      </c>
      <c r="B269" s="80" t="s">
        <v>1125</v>
      </c>
      <c r="C269" s="80" t="s">
        <v>1269</v>
      </c>
      <c r="D269" s="420" t="s">
        <v>1270</v>
      </c>
      <c r="E269" s="421" t="s">
        <v>1102</v>
      </c>
      <c r="F269" s="91" t="s">
        <v>334</v>
      </c>
      <c r="G269" s="4">
        <v>75</v>
      </c>
      <c r="H269" s="4">
        <v>75</v>
      </c>
      <c r="I269" s="4">
        <v>15</v>
      </c>
    </row>
    <row r="270" spans="1:10" ht="15" x14ac:dyDescent="0.2">
      <c r="A270" s="91">
        <v>262</v>
      </c>
      <c r="B270" s="80" t="s">
        <v>779</v>
      </c>
      <c r="C270" s="80" t="s">
        <v>1271</v>
      </c>
      <c r="D270" s="420" t="s">
        <v>1272</v>
      </c>
      <c r="E270" s="421" t="s">
        <v>1102</v>
      </c>
      <c r="F270" s="91" t="s">
        <v>334</v>
      </c>
      <c r="G270" s="4">
        <v>75</v>
      </c>
      <c r="H270" s="4">
        <v>75</v>
      </c>
      <c r="I270" s="4">
        <v>15</v>
      </c>
    </row>
    <row r="271" spans="1:10" ht="15" x14ac:dyDescent="0.2">
      <c r="A271" s="91">
        <v>263</v>
      </c>
      <c r="B271" s="80" t="s">
        <v>1273</v>
      </c>
      <c r="C271" s="80" t="s">
        <v>1249</v>
      </c>
      <c r="D271" s="420" t="s">
        <v>1274</v>
      </c>
      <c r="E271" s="421" t="s">
        <v>1102</v>
      </c>
      <c r="F271" s="91" t="s">
        <v>334</v>
      </c>
      <c r="G271" s="4">
        <v>150</v>
      </c>
      <c r="H271" s="4">
        <v>150</v>
      </c>
      <c r="I271" s="4">
        <v>30</v>
      </c>
    </row>
    <row r="272" spans="1:10" ht="15" x14ac:dyDescent="0.2">
      <c r="A272" s="91">
        <v>264</v>
      </c>
      <c r="B272" s="80" t="s">
        <v>1275</v>
      </c>
      <c r="C272" s="80" t="s">
        <v>1276</v>
      </c>
      <c r="D272" s="420" t="s">
        <v>1277</v>
      </c>
      <c r="E272" s="421" t="s">
        <v>1102</v>
      </c>
      <c r="F272" s="91" t="s">
        <v>334</v>
      </c>
      <c r="G272" s="4">
        <v>75</v>
      </c>
      <c r="H272" s="4">
        <v>75</v>
      </c>
      <c r="I272" s="4">
        <v>15</v>
      </c>
    </row>
    <row r="273" spans="1:10" ht="15" x14ac:dyDescent="0.2">
      <c r="A273" s="91">
        <v>265</v>
      </c>
      <c r="B273" s="80" t="s">
        <v>1142</v>
      </c>
      <c r="C273" s="80" t="s">
        <v>1278</v>
      </c>
      <c r="D273" s="420" t="s">
        <v>1279</v>
      </c>
      <c r="E273" s="421" t="s">
        <v>1102</v>
      </c>
      <c r="F273" s="91" t="s">
        <v>334</v>
      </c>
      <c r="G273" s="4">
        <v>75</v>
      </c>
      <c r="H273" s="4">
        <v>75</v>
      </c>
      <c r="I273" s="4">
        <v>15</v>
      </c>
    </row>
    <row r="274" spans="1:10" ht="15" x14ac:dyDescent="0.2">
      <c r="A274" s="91">
        <v>266</v>
      </c>
      <c r="B274" s="80" t="s">
        <v>925</v>
      </c>
      <c r="C274" s="80" t="s">
        <v>1280</v>
      </c>
      <c r="D274" s="420" t="s">
        <v>1281</v>
      </c>
      <c r="E274" s="421" t="s">
        <v>1102</v>
      </c>
      <c r="F274" s="91" t="s">
        <v>334</v>
      </c>
      <c r="G274" s="4">
        <v>150</v>
      </c>
      <c r="H274" s="4">
        <v>150</v>
      </c>
      <c r="I274" s="4">
        <v>30</v>
      </c>
    </row>
    <row r="275" spans="1:10" ht="15" x14ac:dyDescent="0.2">
      <c r="A275" s="91">
        <v>267</v>
      </c>
      <c r="B275" s="80" t="s">
        <v>1282</v>
      </c>
      <c r="C275" s="80" t="s">
        <v>1283</v>
      </c>
      <c r="D275" s="420" t="s">
        <v>1284</v>
      </c>
      <c r="E275" s="421" t="s">
        <v>1102</v>
      </c>
      <c r="F275" s="91" t="s">
        <v>334</v>
      </c>
      <c r="G275" s="4">
        <v>75</v>
      </c>
      <c r="H275" s="4">
        <v>75</v>
      </c>
      <c r="I275" s="4">
        <v>15</v>
      </c>
      <c r="J275" s="169" t="s">
        <v>0</v>
      </c>
    </row>
    <row r="276" spans="1:10" ht="15" x14ac:dyDescent="0.2">
      <c r="A276" s="91">
        <v>268</v>
      </c>
      <c r="B276" s="80" t="s">
        <v>1285</v>
      </c>
      <c r="C276" s="80" t="s">
        <v>1286</v>
      </c>
      <c r="D276" s="420" t="s">
        <v>1287</v>
      </c>
      <c r="E276" s="421" t="s">
        <v>1102</v>
      </c>
      <c r="F276" s="91" t="s">
        <v>334</v>
      </c>
      <c r="G276" s="4">
        <v>75</v>
      </c>
      <c r="H276" s="4">
        <v>75</v>
      </c>
      <c r="I276" s="4">
        <v>15</v>
      </c>
    </row>
    <row r="277" spans="1:10" ht="15" x14ac:dyDescent="0.2">
      <c r="A277" s="91">
        <v>269</v>
      </c>
      <c r="B277" s="80" t="s">
        <v>1288</v>
      </c>
      <c r="C277" s="80" t="s">
        <v>1060</v>
      </c>
      <c r="D277" s="420" t="s">
        <v>1289</v>
      </c>
      <c r="E277" s="421" t="s">
        <v>1102</v>
      </c>
      <c r="F277" s="91" t="s">
        <v>334</v>
      </c>
      <c r="G277" s="4">
        <v>150</v>
      </c>
      <c r="H277" s="4">
        <v>150</v>
      </c>
      <c r="I277" s="4">
        <v>30</v>
      </c>
    </row>
    <row r="278" spans="1:10" ht="15" x14ac:dyDescent="0.2">
      <c r="A278" s="91">
        <v>270</v>
      </c>
      <c r="B278" s="80" t="s">
        <v>1290</v>
      </c>
      <c r="C278" s="80" t="s">
        <v>1291</v>
      </c>
      <c r="D278" s="420" t="s">
        <v>1292</v>
      </c>
      <c r="E278" s="421" t="s">
        <v>1102</v>
      </c>
      <c r="F278" s="91" t="s">
        <v>334</v>
      </c>
      <c r="G278" s="4">
        <v>150</v>
      </c>
      <c r="H278" s="4">
        <v>150</v>
      </c>
      <c r="I278" s="4">
        <v>30</v>
      </c>
    </row>
    <row r="279" spans="1:10" ht="15" x14ac:dyDescent="0.2">
      <c r="A279" s="91">
        <v>271</v>
      </c>
      <c r="B279" s="80" t="s">
        <v>803</v>
      </c>
      <c r="C279" s="80" t="s">
        <v>1293</v>
      </c>
      <c r="D279" s="420" t="s">
        <v>1294</v>
      </c>
      <c r="E279" s="421" t="s">
        <v>1102</v>
      </c>
      <c r="F279" s="91" t="s">
        <v>334</v>
      </c>
      <c r="G279" s="4">
        <v>75</v>
      </c>
      <c r="H279" s="4">
        <v>75</v>
      </c>
      <c r="I279" s="4">
        <v>15</v>
      </c>
    </row>
    <row r="280" spans="1:10" ht="15" x14ac:dyDescent="0.2">
      <c r="A280" s="91">
        <v>272</v>
      </c>
      <c r="B280" s="80" t="s">
        <v>1295</v>
      </c>
      <c r="C280" s="80" t="s">
        <v>1296</v>
      </c>
      <c r="D280" s="420" t="s">
        <v>1297</v>
      </c>
      <c r="E280" s="421" t="s">
        <v>1102</v>
      </c>
      <c r="F280" s="91" t="s">
        <v>334</v>
      </c>
      <c r="G280" s="4">
        <v>75</v>
      </c>
      <c r="H280" s="4">
        <v>75</v>
      </c>
      <c r="I280" s="4">
        <v>15</v>
      </c>
    </row>
    <row r="281" spans="1:10" ht="15" x14ac:dyDescent="0.2">
      <c r="A281" s="91">
        <v>273</v>
      </c>
      <c r="B281" s="80" t="s">
        <v>1266</v>
      </c>
      <c r="C281" s="80" t="s">
        <v>1298</v>
      </c>
      <c r="D281" s="420" t="s">
        <v>1299</v>
      </c>
      <c r="E281" s="421" t="s">
        <v>1102</v>
      </c>
      <c r="F281" s="91" t="s">
        <v>334</v>
      </c>
      <c r="G281" s="4">
        <v>75</v>
      </c>
      <c r="H281" s="4">
        <v>75</v>
      </c>
      <c r="I281" s="4">
        <v>15</v>
      </c>
    </row>
    <row r="282" spans="1:10" ht="15" x14ac:dyDescent="0.2">
      <c r="A282" s="91">
        <v>274</v>
      </c>
      <c r="B282" s="80" t="s">
        <v>979</v>
      </c>
      <c r="C282" s="80" t="s">
        <v>798</v>
      </c>
      <c r="D282" s="420" t="s">
        <v>1300</v>
      </c>
      <c r="E282" s="421" t="s">
        <v>1102</v>
      </c>
      <c r="F282" s="91" t="s">
        <v>334</v>
      </c>
      <c r="G282" s="4">
        <v>75</v>
      </c>
      <c r="H282" s="4">
        <v>75</v>
      </c>
      <c r="I282" s="4">
        <v>15</v>
      </c>
    </row>
    <row r="283" spans="1:10" ht="15" x14ac:dyDescent="0.2">
      <c r="A283" s="91">
        <v>275</v>
      </c>
      <c r="B283" s="80" t="s">
        <v>1301</v>
      </c>
      <c r="C283" s="80" t="s">
        <v>1302</v>
      </c>
      <c r="D283" s="420" t="s">
        <v>1303</v>
      </c>
      <c r="E283" s="421" t="s">
        <v>1102</v>
      </c>
      <c r="F283" s="91" t="s">
        <v>334</v>
      </c>
      <c r="G283" s="4">
        <v>150</v>
      </c>
      <c r="H283" s="4">
        <v>150</v>
      </c>
      <c r="I283" s="4">
        <v>30</v>
      </c>
    </row>
    <row r="284" spans="1:10" ht="15" x14ac:dyDescent="0.2">
      <c r="A284" s="91">
        <v>276</v>
      </c>
      <c r="B284" s="80" t="s">
        <v>1304</v>
      </c>
      <c r="C284" s="80" t="s">
        <v>1305</v>
      </c>
      <c r="D284" s="420" t="s">
        <v>1306</v>
      </c>
      <c r="E284" s="421" t="s">
        <v>1102</v>
      </c>
      <c r="F284" s="91" t="s">
        <v>334</v>
      </c>
      <c r="G284" s="4">
        <v>150</v>
      </c>
      <c r="H284" s="4">
        <v>150</v>
      </c>
      <c r="I284" s="4">
        <v>30</v>
      </c>
    </row>
    <row r="285" spans="1:10" ht="15" x14ac:dyDescent="0.2">
      <c r="A285" s="91">
        <v>277</v>
      </c>
      <c r="B285" s="80" t="s">
        <v>1307</v>
      </c>
      <c r="C285" s="80" t="s">
        <v>1305</v>
      </c>
      <c r="D285" s="420" t="s">
        <v>1308</v>
      </c>
      <c r="E285" s="421" t="s">
        <v>1102</v>
      </c>
      <c r="F285" s="91" t="s">
        <v>334</v>
      </c>
      <c r="G285" s="4">
        <v>150</v>
      </c>
      <c r="H285" s="4">
        <v>150</v>
      </c>
      <c r="I285" s="4">
        <v>30</v>
      </c>
    </row>
    <row r="286" spans="1:10" ht="15" x14ac:dyDescent="0.2">
      <c r="A286" s="91">
        <v>278</v>
      </c>
      <c r="B286" s="80" t="s">
        <v>1309</v>
      </c>
      <c r="C286" s="80" t="s">
        <v>1310</v>
      </c>
      <c r="D286" s="420" t="s">
        <v>1311</v>
      </c>
      <c r="E286" s="421" t="s">
        <v>1102</v>
      </c>
      <c r="F286" s="91" t="s">
        <v>334</v>
      </c>
      <c r="G286" s="4">
        <v>150</v>
      </c>
      <c r="H286" s="4">
        <v>150</v>
      </c>
      <c r="I286" s="4">
        <v>30</v>
      </c>
    </row>
    <row r="287" spans="1:10" ht="15" x14ac:dyDescent="0.2">
      <c r="A287" s="91">
        <v>279</v>
      </c>
      <c r="B287" s="80" t="s">
        <v>1275</v>
      </c>
      <c r="C287" s="80" t="s">
        <v>1312</v>
      </c>
      <c r="D287" s="420" t="s">
        <v>1313</v>
      </c>
      <c r="E287" s="421" t="s">
        <v>1102</v>
      </c>
      <c r="F287" s="91" t="s">
        <v>334</v>
      </c>
      <c r="G287" s="4">
        <v>75</v>
      </c>
      <c r="H287" s="4">
        <v>75</v>
      </c>
      <c r="I287" s="4">
        <v>15</v>
      </c>
    </row>
    <row r="288" spans="1:10" ht="15" x14ac:dyDescent="0.2">
      <c r="A288" s="91">
        <v>280</v>
      </c>
      <c r="B288" s="80" t="s">
        <v>1314</v>
      </c>
      <c r="C288" s="80" t="s">
        <v>1315</v>
      </c>
      <c r="D288" s="420" t="s">
        <v>1316</v>
      </c>
      <c r="E288" s="421" t="s">
        <v>1102</v>
      </c>
      <c r="F288" s="91" t="s">
        <v>334</v>
      </c>
      <c r="G288" s="4">
        <v>75</v>
      </c>
      <c r="H288" s="4">
        <v>75</v>
      </c>
      <c r="I288" s="4">
        <v>15</v>
      </c>
    </row>
    <row r="289" spans="1:10" ht="15" x14ac:dyDescent="0.2">
      <c r="A289" s="91">
        <v>281</v>
      </c>
      <c r="B289" s="80" t="s">
        <v>757</v>
      </c>
      <c r="C289" s="80" t="s">
        <v>1317</v>
      </c>
      <c r="D289" s="420" t="s">
        <v>1318</v>
      </c>
      <c r="E289" s="421" t="s">
        <v>1111</v>
      </c>
      <c r="F289" s="91" t="s">
        <v>334</v>
      </c>
      <c r="G289" s="4">
        <v>200</v>
      </c>
      <c r="H289" s="4">
        <v>200</v>
      </c>
      <c r="I289" s="4">
        <v>40</v>
      </c>
    </row>
    <row r="290" spans="1:10" ht="15" x14ac:dyDescent="0.2">
      <c r="A290" s="91">
        <v>282</v>
      </c>
      <c r="B290" s="80" t="s">
        <v>1319</v>
      </c>
      <c r="C290" s="80" t="s">
        <v>1320</v>
      </c>
      <c r="D290" s="420" t="s">
        <v>1321</v>
      </c>
      <c r="E290" s="421" t="s">
        <v>1102</v>
      </c>
      <c r="F290" s="91" t="s">
        <v>334</v>
      </c>
      <c r="G290" s="4">
        <v>150</v>
      </c>
      <c r="H290" s="4">
        <v>150</v>
      </c>
      <c r="I290" s="4">
        <v>30</v>
      </c>
      <c r="J290" s="169" t="s">
        <v>0</v>
      </c>
    </row>
    <row r="291" spans="1:10" ht="15" x14ac:dyDescent="0.2">
      <c r="A291" s="91">
        <v>283</v>
      </c>
      <c r="B291" s="80" t="s">
        <v>1021</v>
      </c>
      <c r="C291" s="80" t="s">
        <v>1322</v>
      </c>
      <c r="D291" s="420" t="s">
        <v>1323</v>
      </c>
      <c r="E291" s="421" t="s">
        <v>1102</v>
      </c>
      <c r="F291" s="91" t="s">
        <v>334</v>
      </c>
      <c r="G291" s="4">
        <v>150</v>
      </c>
      <c r="H291" s="4">
        <v>150</v>
      </c>
      <c r="I291" s="4">
        <v>30</v>
      </c>
    </row>
    <row r="292" spans="1:10" ht="15" x14ac:dyDescent="0.2">
      <c r="A292" s="91">
        <v>284</v>
      </c>
      <c r="B292" s="80" t="s">
        <v>1324</v>
      </c>
      <c r="C292" s="80" t="s">
        <v>748</v>
      </c>
      <c r="D292" s="420" t="s">
        <v>1325</v>
      </c>
      <c r="E292" s="421" t="s">
        <v>1102</v>
      </c>
      <c r="F292" s="91" t="s">
        <v>334</v>
      </c>
      <c r="G292" s="4">
        <v>150</v>
      </c>
      <c r="H292" s="4">
        <v>150</v>
      </c>
      <c r="I292" s="4">
        <v>30</v>
      </c>
    </row>
    <row r="293" spans="1:10" ht="15" x14ac:dyDescent="0.2">
      <c r="A293" s="91">
        <v>285</v>
      </c>
      <c r="B293" s="80" t="s">
        <v>1326</v>
      </c>
      <c r="C293" s="80" t="s">
        <v>1327</v>
      </c>
      <c r="D293" s="420" t="s">
        <v>1328</v>
      </c>
      <c r="E293" s="421" t="s">
        <v>1102</v>
      </c>
      <c r="F293" s="91" t="s">
        <v>334</v>
      </c>
      <c r="G293" s="4">
        <v>300</v>
      </c>
      <c r="H293" s="4">
        <v>300</v>
      </c>
      <c r="I293" s="4">
        <v>60</v>
      </c>
    </row>
    <row r="294" spans="1:10" ht="15" x14ac:dyDescent="0.2">
      <c r="A294" s="91">
        <v>286</v>
      </c>
      <c r="B294" s="80" t="s">
        <v>1183</v>
      </c>
      <c r="C294" s="80" t="s">
        <v>1329</v>
      </c>
      <c r="D294" s="420" t="s">
        <v>1330</v>
      </c>
      <c r="E294" s="421" t="s">
        <v>1102</v>
      </c>
      <c r="F294" s="91" t="s">
        <v>334</v>
      </c>
      <c r="G294" s="4">
        <v>150</v>
      </c>
      <c r="H294" s="4">
        <v>150</v>
      </c>
      <c r="I294" s="4">
        <v>30</v>
      </c>
    </row>
    <row r="295" spans="1:10" ht="15" x14ac:dyDescent="0.2">
      <c r="A295" s="91">
        <v>287</v>
      </c>
      <c r="B295" s="80" t="s">
        <v>1331</v>
      </c>
      <c r="C295" s="80" t="s">
        <v>1332</v>
      </c>
      <c r="D295" s="420" t="s">
        <v>1333</v>
      </c>
      <c r="E295" s="421" t="s">
        <v>1102</v>
      </c>
      <c r="F295" s="91" t="s">
        <v>334</v>
      </c>
      <c r="G295" s="4">
        <v>300</v>
      </c>
      <c r="H295" s="4">
        <v>300</v>
      </c>
      <c r="I295" s="4">
        <v>60</v>
      </c>
    </row>
    <row r="296" spans="1:10" ht="15" x14ac:dyDescent="0.2">
      <c r="A296" s="91">
        <v>288</v>
      </c>
      <c r="B296" s="80" t="s">
        <v>1076</v>
      </c>
      <c r="C296" s="80" t="s">
        <v>1334</v>
      </c>
      <c r="D296" s="420" t="s">
        <v>1335</v>
      </c>
      <c r="E296" s="421" t="s">
        <v>1102</v>
      </c>
      <c r="F296" s="91" t="s">
        <v>334</v>
      </c>
      <c r="G296" s="4">
        <v>150</v>
      </c>
      <c r="H296" s="4">
        <v>150</v>
      </c>
      <c r="I296" s="4">
        <v>30</v>
      </c>
    </row>
    <row r="297" spans="1:10" ht="15" x14ac:dyDescent="0.2">
      <c r="A297" s="91">
        <v>289</v>
      </c>
      <c r="B297" s="80" t="s">
        <v>757</v>
      </c>
      <c r="C297" s="80" t="s">
        <v>1027</v>
      </c>
      <c r="D297" s="420" t="s">
        <v>1336</v>
      </c>
      <c r="E297" s="421" t="s">
        <v>1102</v>
      </c>
      <c r="F297" s="91" t="s">
        <v>334</v>
      </c>
      <c r="G297" s="4">
        <v>150</v>
      </c>
      <c r="H297" s="4">
        <v>150</v>
      </c>
      <c r="I297" s="4">
        <v>30</v>
      </c>
    </row>
    <row r="298" spans="1:10" ht="15" x14ac:dyDescent="0.2">
      <c r="A298" s="91">
        <v>290</v>
      </c>
      <c r="B298" s="80" t="s">
        <v>776</v>
      </c>
      <c r="C298" s="80" t="s">
        <v>1337</v>
      </c>
      <c r="D298" s="420" t="s">
        <v>1338</v>
      </c>
      <c r="E298" s="421" t="s">
        <v>1102</v>
      </c>
      <c r="F298" s="91" t="s">
        <v>334</v>
      </c>
      <c r="G298" s="4">
        <v>150</v>
      </c>
      <c r="H298" s="4">
        <v>150</v>
      </c>
      <c r="I298" s="4">
        <v>30</v>
      </c>
    </row>
    <row r="299" spans="1:10" ht="15" x14ac:dyDescent="0.2">
      <c r="A299" s="91">
        <v>291</v>
      </c>
      <c r="B299" s="80" t="s">
        <v>1106</v>
      </c>
      <c r="C299" s="80" t="s">
        <v>1339</v>
      </c>
      <c r="D299" s="420" t="s">
        <v>1340</v>
      </c>
      <c r="E299" s="421" t="s">
        <v>1102</v>
      </c>
      <c r="F299" s="91" t="s">
        <v>334</v>
      </c>
      <c r="G299" s="4">
        <v>150</v>
      </c>
      <c r="H299" s="4">
        <v>150</v>
      </c>
      <c r="I299" s="4">
        <v>30</v>
      </c>
    </row>
    <row r="300" spans="1:10" ht="15" x14ac:dyDescent="0.2">
      <c r="A300" s="91">
        <v>292</v>
      </c>
      <c r="B300" s="80" t="s">
        <v>1068</v>
      </c>
      <c r="C300" s="80" t="s">
        <v>1341</v>
      </c>
      <c r="D300" s="420" t="s">
        <v>1342</v>
      </c>
      <c r="E300" s="421" t="s">
        <v>1102</v>
      </c>
      <c r="F300" s="91" t="s">
        <v>334</v>
      </c>
      <c r="G300" s="4">
        <v>150</v>
      </c>
      <c r="H300" s="4">
        <v>150</v>
      </c>
      <c r="I300" s="4">
        <v>30</v>
      </c>
    </row>
    <row r="301" spans="1:10" ht="15" x14ac:dyDescent="0.2">
      <c r="A301" s="91">
        <v>293</v>
      </c>
      <c r="B301" s="80" t="s">
        <v>1343</v>
      </c>
      <c r="C301" s="80" t="s">
        <v>1344</v>
      </c>
      <c r="D301" s="420" t="s">
        <v>1345</v>
      </c>
      <c r="E301" s="421" t="s">
        <v>1102</v>
      </c>
      <c r="F301" s="91" t="s">
        <v>334</v>
      </c>
      <c r="G301" s="4">
        <v>150</v>
      </c>
      <c r="H301" s="4">
        <v>150</v>
      </c>
      <c r="I301" s="4">
        <v>30</v>
      </c>
    </row>
    <row r="302" spans="1:10" ht="15" x14ac:dyDescent="0.2">
      <c r="A302" s="91">
        <v>294</v>
      </c>
      <c r="B302" s="80" t="s">
        <v>1346</v>
      </c>
      <c r="C302" s="80" t="s">
        <v>1347</v>
      </c>
      <c r="D302" s="420" t="s">
        <v>1348</v>
      </c>
      <c r="E302" s="421" t="s">
        <v>1102</v>
      </c>
      <c r="F302" s="91" t="s">
        <v>334</v>
      </c>
      <c r="G302" s="4">
        <v>150</v>
      </c>
      <c r="H302" s="4">
        <v>150</v>
      </c>
      <c r="I302" s="4">
        <v>30</v>
      </c>
    </row>
    <row r="303" spans="1:10" ht="15" x14ac:dyDescent="0.2">
      <c r="A303" s="91">
        <v>295</v>
      </c>
      <c r="B303" s="80" t="s">
        <v>715</v>
      </c>
      <c r="C303" s="80" t="s">
        <v>1349</v>
      </c>
      <c r="D303" s="420" t="s">
        <v>1350</v>
      </c>
      <c r="E303" s="421" t="s">
        <v>1102</v>
      </c>
      <c r="F303" s="91" t="s">
        <v>334</v>
      </c>
      <c r="G303" s="4">
        <v>150</v>
      </c>
      <c r="H303" s="4">
        <v>150</v>
      </c>
      <c r="I303" s="4">
        <v>30</v>
      </c>
    </row>
    <row r="304" spans="1:10" ht="15" x14ac:dyDescent="0.2">
      <c r="A304" s="91">
        <v>296</v>
      </c>
      <c r="B304" s="80" t="s">
        <v>715</v>
      </c>
      <c r="C304" s="80" t="s">
        <v>1351</v>
      </c>
      <c r="D304" s="420" t="s">
        <v>1352</v>
      </c>
      <c r="E304" s="421" t="s">
        <v>1102</v>
      </c>
      <c r="F304" s="91" t="s">
        <v>334</v>
      </c>
      <c r="G304" s="4">
        <v>150</v>
      </c>
      <c r="H304" s="4">
        <v>150</v>
      </c>
      <c r="I304" s="4">
        <v>30</v>
      </c>
    </row>
    <row r="305" spans="1:10" ht="15" x14ac:dyDescent="0.2">
      <c r="A305" s="91">
        <v>297</v>
      </c>
      <c r="B305" s="80" t="s">
        <v>1254</v>
      </c>
      <c r="C305" s="80" t="s">
        <v>1353</v>
      </c>
      <c r="D305" s="420" t="s">
        <v>1354</v>
      </c>
      <c r="E305" s="421" t="s">
        <v>1102</v>
      </c>
      <c r="F305" s="91" t="s">
        <v>334</v>
      </c>
      <c r="G305" s="4">
        <v>150</v>
      </c>
      <c r="H305" s="4">
        <v>150</v>
      </c>
      <c r="I305" s="4">
        <v>30</v>
      </c>
      <c r="J305" s="169" t="s">
        <v>0</v>
      </c>
    </row>
    <row r="306" spans="1:10" ht="15" x14ac:dyDescent="0.2">
      <c r="A306" s="91">
        <v>298</v>
      </c>
      <c r="B306" s="80" t="s">
        <v>1355</v>
      </c>
      <c r="C306" s="80" t="s">
        <v>1356</v>
      </c>
      <c r="D306" s="420" t="s">
        <v>1357</v>
      </c>
      <c r="E306" s="421" t="s">
        <v>1102</v>
      </c>
      <c r="F306" s="91" t="s">
        <v>334</v>
      </c>
      <c r="G306" s="4">
        <v>150</v>
      </c>
      <c r="H306" s="4">
        <v>150</v>
      </c>
      <c r="I306" s="4">
        <v>30</v>
      </c>
    </row>
    <row r="307" spans="1:10" ht="15" x14ac:dyDescent="0.2">
      <c r="A307" s="91">
        <v>299</v>
      </c>
      <c r="B307" s="80" t="s">
        <v>1125</v>
      </c>
      <c r="C307" s="80" t="s">
        <v>1259</v>
      </c>
      <c r="D307" s="420" t="s">
        <v>1358</v>
      </c>
      <c r="E307" s="421" t="s">
        <v>1102</v>
      </c>
      <c r="F307" s="91" t="s">
        <v>334</v>
      </c>
      <c r="G307" s="4">
        <v>150</v>
      </c>
      <c r="H307" s="4">
        <v>150</v>
      </c>
      <c r="I307" s="4">
        <v>30</v>
      </c>
    </row>
    <row r="308" spans="1:10" ht="15" x14ac:dyDescent="0.2">
      <c r="A308" s="91">
        <v>300</v>
      </c>
      <c r="B308" s="80" t="s">
        <v>1128</v>
      </c>
      <c r="C308" s="80" t="s">
        <v>1359</v>
      </c>
      <c r="D308" s="420" t="s">
        <v>1360</v>
      </c>
      <c r="E308" s="421" t="s">
        <v>1102</v>
      </c>
      <c r="F308" s="91" t="s">
        <v>334</v>
      </c>
      <c r="G308" s="4">
        <v>150</v>
      </c>
      <c r="H308" s="4">
        <v>150</v>
      </c>
      <c r="I308" s="4">
        <v>30</v>
      </c>
    </row>
    <row r="309" spans="1:10" ht="15" x14ac:dyDescent="0.2">
      <c r="A309" s="91">
        <v>301</v>
      </c>
      <c r="B309" s="80" t="s">
        <v>1106</v>
      </c>
      <c r="C309" s="80" t="s">
        <v>1361</v>
      </c>
      <c r="D309" s="420" t="s">
        <v>1362</v>
      </c>
      <c r="E309" s="421" t="s">
        <v>1102</v>
      </c>
      <c r="F309" s="91" t="s">
        <v>334</v>
      </c>
      <c r="G309" s="4">
        <v>150</v>
      </c>
      <c r="H309" s="4">
        <v>150</v>
      </c>
      <c r="I309" s="4">
        <v>30</v>
      </c>
    </row>
    <row r="310" spans="1:10" ht="15" x14ac:dyDescent="0.2">
      <c r="A310" s="91">
        <v>302</v>
      </c>
      <c r="B310" s="80" t="s">
        <v>1125</v>
      </c>
      <c r="C310" s="80" t="s">
        <v>1363</v>
      </c>
      <c r="D310" s="420" t="s">
        <v>1364</v>
      </c>
      <c r="E310" s="421" t="s">
        <v>1102</v>
      </c>
      <c r="F310" s="91" t="s">
        <v>334</v>
      </c>
      <c r="G310" s="4">
        <v>150</v>
      </c>
      <c r="H310" s="4">
        <v>150</v>
      </c>
      <c r="I310" s="4">
        <v>30</v>
      </c>
    </row>
    <row r="311" spans="1:10" ht="15" x14ac:dyDescent="0.2">
      <c r="A311" s="91">
        <v>303</v>
      </c>
      <c r="B311" s="80" t="s">
        <v>1021</v>
      </c>
      <c r="C311" s="80" t="s">
        <v>1365</v>
      </c>
      <c r="D311" s="420" t="s">
        <v>1366</v>
      </c>
      <c r="E311" s="421" t="s">
        <v>1102</v>
      </c>
      <c r="F311" s="91" t="s">
        <v>334</v>
      </c>
      <c r="G311" s="4">
        <v>150</v>
      </c>
      <c r="H311" s="4">
        <v>150</v>
      </c>
      <c r="I311" s="4">
        <v>30</v>
      </c>
    </row>
    <row r="312" spans="1:10" ht="15" x14ac:dyDescent="0.2">
      <c r="A312" s="91">
        <v>304</v>
      </c>
      <c r="B312" s="80" t="s">
        <v>1142</v>
      </c>
      <c r="C312" s="80" t="s">
        <v>1367</v>
      </c>
      <c r="D312" s="420" t="s">
        <v>1368</v>
      </c>
      <c r="E312" s="421" t="s">
        <v>1102</v>
      </c>
      <c r="F312" s="91" t="s">
        <v>334</v>
      </c>
      <c r="G312" s="4">
        <v>150</v>
      </c>
      <c r="H312" s="4">
        <v>150</v>
      </c>
      <c r="I312" s="4">
        <v>30</v>
      </c>
    </row>
    <row r="313" spans="1:10" ht="15" x14ac:dyDescent="0.2">
      <c r="A313" s="91">
        <v>305</v>
      </c>
      <c r="B313" s="80" t="s">
        <v>794</v>
      </c>
      <c r="C313" s="80" t="s">
        <v>1369</v>
      </c>
      <c r="D313" s="420" t="s">
        <v>1370</v>
      </c>
      <c r="E313" s="421" t="s">
        <v>1102</v>
      </c>
      <c r="F313" s="91" t="s">
        <v>334</v>
      </c>
      <c r="G313" s="4">
        <v>150</v>
      </c>
      <c r="H313" s="4">
        <v>150</v>
      </c>
      <c r="I313" s="4">
        <v>30</v>
      </c>
    </row>
    <row r="314" spans="1:10" ht="15" x14ac:dyDescent="0.2">
      <c r="A314" s="91">
        <v>306</v>
      </c>
      <c r="B314" s="80" t="s">
        <v>1139</v>
      </c>
      <c r="C314" s="80" t="s">
        <v>1371</v>
      </c>
      <c r="D314" s="420" t="s">
        <v>1372</v>
      </c>
      <c r="E314" s="421" t="s">
        <v>1102</v>
      </c>
      <c r="F314" s="91" t="s">
        <v>334</v>
      </c>
      <c r="G314" s="4">
        <v>150</v>
      </c>
      <c r="H314" s="4">
        <v>150</v>
      </c>
      <c r="I314" s="4">
        <v>30</v>
      </c>
    </row>
    <row r="315" spans="1:10" ht="15" x14ac:dyDescent="0.2">
      <c r="A315" s="91">
        <v>307</v>
      </c>
      <c r="B315" s="80" t="s">
        <v>1319</v>
      </c>
      <c r="C315" s="80" t="s">
        <v>1373</v>
      </c>
      <c r="D315" s="420" t="s">
        <v>1374</v>
      </c>
      <c r="E315" s="421" t="s">
        <v>1102</v>
      </c>
      <c r="F315" s="91" t="s">
        <v>334</v>
      </c>
      <c r="G315" s="4">
        <v>150</v>
      </c>
      <c r="H315" s="4">
        <v>150</v>
      </c>
      <c r="I315" s="4">
        <v>30</v>
      </c>
    </row>
    <row r="316" spans="1:10" ht="15" x14ac:dyDescent="0.2">
      <c r="A316" s="91">
        <v>308</v>
      </c>
      <c r="B316" s="80" t="s">
        <v>761</v>
      </c>
      <c r="C316" s="80" t="s">
        <v>1375</v>
      </c>
      <c r="D316" s="420" t="s">
        <v>1376</v>
      </c>
      <c r="E316" s="421" t="s">
        <v>1102</v>
      </c>
      <c r="F316" s="91" t="s">
        <v>334</v>
      </c>
      <c r="G316" s="4">
        <v>150</v>
      </c>
      <c r="H316" s="4">
        <v>150</v>
      </c>
      <c r="I316" s="4">
        <v>30</v>
      </c>
    </row>
    <row r="317" spans="1:10" ht="15" x14ac:dyDescent="0.2">
      <c r="A317" s="91">
        <v>309</v>
      </c>
      <c r="B317" s="80" t="s">
        <v>1377</v>
      </c>
      <c r="C317" s="80" t="s">
        <v>1378</v>
      </c>
      <c r="D317" s="420" t="s">
        <v>1379</v>
      </c>
      <c r="E317" s="421" t="s">
        <v>1102</v>
      </c>
      <c r="F317" s="91" t="s">
        <v>334</v>
      </c>
      <c r="G317" s="4">
        <v>150</v>
      </c>
      <c r="H317" s="4">
        <v>150</v>
      </c>
      <c r="I317" s="4">
        <v>30</v>
      </c>
    </row>
    <row r="318" spans="1:10" ht="15" x14ac:dyDescent="0.2">
      <c r="A318" s="91">
        <v>310</v>
      </c>
      <c r="B318" s="80" t="s">
        <v>1380</v>
      </c>
      <c r="C318" s="80" t="s">
        <v>1381</v>
      </c>
      <c r="D318" s="420" t="s">
        <v>1382</v>
      </c>
      <c r="E318" s="421" t="s">
        <v>1102</v>
      </c>
      <c r="F318" s="91" t="s">
        <v>334</v>
      </c>
      <c r="G318" s="4">
        <v>150</v>
      </c>
      <c r="H318" s="4">
        <v>150</v>
      </c>
      <c r="I318" s="4">
        <v>30</v>
      </c>
      <c r="J318" s="169" t="s">
        <v>0</v>
      </c>
    </row>
    <row r="319" spans="1:10" ht="15" x14ac:dyDescent="0.2">
      <c r="A319" s="91">
        <v>311</v>
      </c>
      <c r="B319" s="80" t="s">
        <v>1136</v>
      </c>
      <c r="C319" s="80" t="s">
        <v>1383</v>
      </c>
      <c r="D319" s="420" t="s">
        <v>1384</v>
      </c>
      <c r="E319" s="421" t="s">
        <v>1102</v>
      </c>
      <c r="F319" s="91" t="s">
        <v>334</v>
      </c>
      <c r="G319" s="4">
        <v>150</v>
      </c>
      <c r="H319" s="4">
        <v>150</v>
      </c>
      <c r="I319" s="4">
        <v>30</v>
      </c>
    </row>
    <row r="320" spans="1:10" ht="15" x14ac:dyDescent="0.2">
      <c r="A320" s="91">
        <v>312</v>
      </c>
      <c r="B320" s="80" t="s">
        <v>897</v>
      </c>
      <c r="C320" s="80" t="s">
        <v>1252</v>
      </c>
      <c r="D320" s="420" t="s">
        <v>1385</v>
      </c>
      <c r="E320" s="421" t="s">
        <v>1102</v>
      </c>
      <c r="F320" s="91" t="s">
        <v>334</v>
      </c>
      <c r="G320" s="4">
        <v>150</v>
      </c>
      <c r="H320" s="4">
        <v>150</v>
      </c>
      <c r="I320" s="4">
        <v>30</v>
      </c>
    </row>
    <row r="321" spans="1:10" ht="15" x14ac:dyDescent="0.2">
      <c r="A321" s="91">
        <v>313</v>
      </c>
      <c r="B321" s="80" t="s">
        <v>1261</v>
      </c>
      <c r="C321" s="80" t="s">
        <v>1386</v>
      </c>
      <c r="D321" s="420" t="s">
        <v>1387</v>
      </c>
      <c r="E321" s="421" t="s">
        <v>1102</v>
      </c>
      <c r="F321" s="91" t="s">
        <v>334</v>
      </c>
      <c r="G321" s="4">
        <v>150</v>
      </c>
      <c r="H321" s="4">
        <v>150</v>
      </c>
      <c r="I321" s="4">
        <v>30</v>
      </c>
    </row>
    <row r="322" spans="1:10" ht="15" x14ac:dyDescent="0.2">
      <c r="A322" s="91">
        <v>314</v>
      </c>
      <c r="B322" s="80" t="s">
        <v>704</v>
      </c>
      <c r="C322" s="80" t="s">
        <v>1388</v>
      </c>
      <c r="D322" s="420" t="s">
        <v>1389</v>
      </c>
      <c r="E322" s="421" t="s">
        <v>1102</v>
      </c>
      <c r="F322" s="91" t="s">
        <v>334</v>
      </c>
      <c r="G322" s="4">
        <v>150</v>
      </c>
      <c r="H322" s="4">
        <v>150</v>
      </c>
      <c r="I322" s="4">
        <v>30</v>
      </c>
    </row>
    <row r="323" spans="1:10" ht="15" x14ac:dyDescent="0.2">
      <c r="A323" s="91">
        <v>315</v>
      </c>
      <c r="B323" s="80" t="s">
        <v>1390</v>
      </c>
      <c r="C323" s="80" t="s">
        <v>1391</v>
      </c>
      <c r="D323" s="420" t="s">
        <v>1392</v>
      </c>
      <c r="E323" s="421" t="s">
        <v>1102</v>
      </c>
      <c r="F323" s="91" t="s">
        <v>334</v>
      </c>
      <c r="G323" s="4">
        <v>150</v>
      </c>
      <c r="H323" s="4">
        <v>150</v>
      </c>
      <c r="I323" s="4">
        <v>30</v>
      </c>
    </row>
    <row r="324" spans="1:10" ht="15" x14ac:dyDescent="0.2">
      <c r="A324" s="91">
        <v>316</v>
      </c>
      <c r="B324" s="80" t="s">
        <v>1393</v>
      </c>
      <c r="C324" s="80" t="s">
        <v>1394</v>
      </c>
      <c r="D324" s="420" t="s">
        <v>1395</v>
      </c>
      <c r="E324" s="421" t="s">
        <v>1102</v>
      </c>
      <c r="F324" s="91" t="s">
        <v>334</v>
      </c>
      <c r="G324" s="4">
        <v>150</v>
      </c>
      <c r="H324" s="4">
        <v>150</v>
      </c>
      <c r="I324" s="4">
        <v>30</v>
      </c>
    </row>
    <row r="325" spans="1:10" ht="15" x14ac:dyDescent="0.2">
      <c r="A325" s="91">
        <v>317</v>
      </c>
      <c r="B325" s="80" t="s">
        <v>1055</v>
      </c>
      <c r="C325" s="80" t="s">
        <v>1396</v>
      </c>
      <c r="D325" s="420" t="s">
        <v>1397</v>
      </c>
      <c r="E325" s="421" t="s">
        <v>1102</v>
      </c>
      <c r="F325" s="91" t="s">
        <v>334</v>
      </c>
      <c r="G325" s="4">
        <v>150</v>
      </c>
      <c r="H325" s="4">
        <v>150</v>
      </c>
      <c r="I325" s="4">
        <v>30</v>
      </c>
    </row>
    <row r="326" spans="1:10" ht="15" x14ac:dyDescent="0.2">
      <c r="A326" s="91">
        <v>318</v>
      </c>
      <c r="B326" s="80" t="s">
        <v>715</v>
      </c>
      <c r="C326" s="80" t="s">
        <v>1398</v>
      </c>
      <c r="D326" s="420" t="s">
        <v>1399</v>
      </c>
      <c r="E326" s="421" t="s">
        <v>1102</v>
      </c>
      <c r="F326" s="91" t="s">
        <v>334</v>
      </c>
      <c r="G326" s="4">
        <v>150</v>
      </c>
      <c r="H326" s="4">
        <v>150</v>
      </c>
      <c r="I326" s="4">
        <v>30</v>
      </c>
    </row>
    <row r="327" spans="1:10" ht="15" x14ac:dyDescent="0.2">
      <c r="A327" s="91">
        <v>319</v>
      </c>
      <c r="B327" s="80" t="s">
        <v>1400</v>
      </c>
      <c r="C327" s="80" t="s">
        <v>1394</v>
      </c>
      <c r="D327" s="420" t="s">
        <v>1401</v>
      </c>
      <c r="E327" s="421" t="s">
        <v>1102</v>
      </c>
      <c r="F327" s="91" t="s">
        <v>334</v>
      </c>
      <c r="G327" s="4">
        <v>150</v>
      </c>
      <c r="H327" s="4">
        <v>150</v>
      </c>
      <c r="I327" s="4">
        <v>30</v>
      </c>
    </row>
    <row r="328" spans="1:10" ht="15" x14ac:dyDescent="0.2">
      <c r="A328" s="91">
        <v>320</v>
      </c>
      <c r="B328" s="80" t="s">
        <v>803</v>
      </c>
      <c r="C328" s="80" t="s">
        <v>1402</v>
      </c>
      <c r="D328" s="420" t="s">
        <v>1403</v>
      </c>
      <c r="E328" s="421" t="s">
        <v>1102</v>
      </c>
      <c r="F328" s="91" t="s">
        <v>334</v>
      </c>
      <c r="G328" s="4">
        <v>150</v>
      </c>
      <c r="H328" s="4">
        <v>150</v>
      </c>
      <c r="I328" s="4">
        <v>30</v>
      </c>
    </row>
    <row r="329" spans="1:10" ht="15" x14ac:dyDescent="0.2">
      <c r="A329" s="91">
        <v>321</v>
      </c>
      <c r="B329" s="80" t="s">
        <v>1162</v>
      </c>
      <c r="C329" s="80" t="s">
        <v>754</v>
      </c>
      <c r="D329" s="420" t="s">
        <v>1404</v>
      </c>
      <c r="E329" s="421" t="s">
        <v>1102</v>
      </c>
      <c r="F329" s="91" t="s">
        <v>334</v>
      </c>
      <c r="G329" s="4">
        <v>150</v>
      </c>
      <c r="H329" s="4">
        <v>150</v>
      </c>
      <c r="I329" s="4">
        <v>30</v>
      </c>
    </row>
    <row r="330" spans="1:10" ht="15" x14ac:dyDescent="0.2">
      <c r="A330" s="91">
        <v>322</v>
      </c>
      <c r="B330" s="80" t="s">
        <v>1405</v>
      </c>
      <c r="C330" s="80" t="s">
        <v>1406</v>
      </c>
      <c r="D330" s="420" t="s">
        <v>1407</v>
      </c>
      <c r="E330" s="421" t="s">
        <v>1102</v>
      </c>
      <c r="F330" s="91" t="s">
        <v>334</v>
      </c>
      <c r="G330" s="4">
        <v>150</v>
      </c>
      <c r="H330" s="4">
        <v>150</v>
      </c>
      <c r="I330" s="4">
        <v>30</v>
      </c>
    </row>
    <row r="331" spans="1:10" ht="15" x14ac:dyDescent="0.2">
      <c r="A331" s="91">
        <v>323</v>
      </c>
      <c r="B331" s="80" t="s">
        <v>1408</v>
      </c>
      <c r="C331" s="80" t="s">
        <v>1409</v>
      </c>
      <c r="D331" s="420" t="s">
        <v>1410</v>
      </c>
      <c r="E331" s="421" t="s">
        <v>1102</v>
      </c>
      <c r="F331" s="91" t="s">
        <v>334</v>
      </c>
      <c r="G331" s="4">
        <v>150</v>
      </c>
      <c r="H331" s="4">
        <v>150</v>
      </c>
      <c r="I331" s="4">
        <v>30</v>
      </c>
    </row>
    <row r="332" spans="1:10" ht="15" x14ac:dyDescent="0.2">
      <c r="A332" s="91">
        <v>324</v>
      </c>
      <c r="B332" s="80" t="s">
        <v>757</v>
      </c>
      <c r="C332" s="80" t="s">
        <v>1363</v>
      </c>
      <c r="D332" s="420" t="s">
        <v>1411</v>
      </c>
      <c r="E332" s="421" t="s">
        <v>1102</v>
      </c>
      <c r="F332" s="91" t="s">
        <v>334</v>
      </c>
      <c r="G332" s="4">
        <v>150</v>
      </c>
      <c r="H332" s="4">
        <v>150</v>
      </c>
      <c r="I332" s="4">
        <v>30</v>
      </c>
    </row>
    <row r="333" spans="1:10" ht="15" x14ac:dyDescent="0.2">
      <c r="A333" s="91">
        <v>325</v>
      </c>
      <c r="B333" s="80" t="s">
        <v>1254</v>
      </c>
      <c r="C333" s="80" t="s">
        <v>1412</v>
      </c>
      <c r="D333" s="420" t="s">
        <v>1413</v>
      </c>
      <c r="E333" s="421" t="s">
        <v>1102</v>
      </c>
      <c r="F333" s="91" t="s">
        <v>334</v>
      </c>
      <c r="G333" s="4">
        <v>150</v>
      </c>
      <c r="H333" s="4">
        <v>150</v>
      </c>
      <c r="I333" s="4">
        <v>30</v>
      </c>
      <c r="J333" s="169" t="s">
        <v>0</v>
      </c>
    </row>
    <row r="334" spans="1:10" ht="15" x14ac:dyDescent="0.2">
      <c r="A334" s="91">
        <v>326</v>
      </c>
      <c r="B334" s="80" t="s">
        <v>757</v>
      </c>
      <c r="C334" s="80" t="s">
        <v>1414</v>
      </c>
      <c r="D334" s="420" t="s">
        <v>1415</v>
      </c>
      <c r="E334" s="421" t="s">
        <v>1102</v>
      </c>
      <c r="F334" s="91" t="s">
        <v>334</v>
      </c>
      <c r="G334" s="4">
        <v>150</v>
      </c>
      <c r="H334" s="4">
        <v>150</v>
      </c>
      <c r="I334" s="4">
        <v>30</v>
      </c>
    </row>
    <row r="335" spans="1:10" ht="15" x14ac:dyDescent="0.2">
      <c r="A335" s="91">
        <v>327</v>
      </c>
      <c r="B335" s="80" t="s">
        <v>1416</v>
      </c>
      <c r="C335" s="80" t="s">
        <v>1417</v>
      </c>
      <c r="D335" s="420" t="s">
        <v>1418</v>
      </c>
      <c r="E335" s="421" t="s">
        <v>1102</v>
      </c>
      <c r="F335" s="91" t="s">
        <v>334</v>
      </c>
      <c r="G335" s="4">
        <v>150</v>
      </c>
      <c r="H335" s="4">
        <v>150</v>
      </c>
      <c r="I335" s="4">
        <v>30</v>
      </c>
    </row>
    <row r="336" spans="1:10" ht="15" x14ac:dyDescent="0.2">
      <c r="A336" s="91">
        <v>328</v>
      </c>
      <c r="B336" s="80" t="s">
        <v>1304</v>
      </c>
      <c r="C336" s="80" t="s">
        <v>1214</v>
      </c>
      <c r="D336" s="420" t="s">
        <v>1419</v>
      </c>
      <c r="E336" s="421" t="s">
        <v>1102</v>
      </c>
      <c r="F336" s="91" t="s">
        <v>334</v>
      </c>
      <c r="G336" s="4">
        <v>150</v>
      </c>
      <c r="H336" s="4">
        <v>150</v>
      </c>
      <c r="I336" s="4">
        <v>30</v>
      </c>
    </row>
    <row r="337" spans="1:10" ht="15" x14ac:dyDescent="0.2">
      <c r="A337" s="91">
        <v>329</v>
      </c>
      <c r="B337" s="80" t="s">
        <v>1420</v>
      </c>
      <c r="C337" s="80" t="s">
        <v>1421</v>
      </c>
      <c r="D337" s="420" t="s">
        <v>1422</v>
      </c>
      <c r="E337" s="421" t="s">
        <v>1102</v>
      </c>
      <c r="F337" s="91" t="s">
        <v>334</v>
      </c>
      <c r="G337" s="4">
        <v>150</v>
      </c>
      <c r="H337" s="4">
        <v>150</v>
      </c>
      <c r="I337" s="4">
        <v>30</v>
      </c>
    </row>
    <row r="338" spans="1:10" ht="15" x14ac:dyDescent="0.2">
      <c r="A338" s="91">
        <v>330</v>
      </c>
      <c r="B338" s="80" t="s">
        <v>1046</v>
      </c>
      <c r="C338" s="80" t="s">
        <v>1421</v>
      </c>
      <c r="D338" s="420" t="s">
        <v>1423</v>
      </c>
      <c r="E338" s="421" t="s">
        <v>1102</v>
      </c>
      <c r="F338" s="91" t="s">
        <v>334</v>
      </c>
      <c r="G338" s="4">
        <v>150</v>
      </c>
      <c r="H338" s="4">
        <v>150</v>
      </c>
      <c r="I338" s="4">
        <v>30</v>
      </c>
    </row>
    <row r="339" spans="1:10" ht="15" x14ac:dyDescent="0.2">
      <c r="A339" s="91">
        <v>331</v>
      </c>
      <c r="B339" s="80" t="s">
        <v>1424</v>
      </c>
      <c r="C339" s="80" t="s">
        <v>1425</v>
      </c>
      <c r="D339" s="420" t="s">
        <v>1426</v>
      </c>
      <c r="E339" s="421" t="s">
        <v>1102</v>
      </c>
      <c r="F339" s="91" t="s">
        <v>334</v>
      </c>
      <c r="G339" s="4">
        <v>150</v>
      </c>
      <c r="H339" s="4">
        <v>150</v>
      </c>
      <c r="I339" s="4">
        <v>30</v>
      </c>
    </row>
    <row r="340" spans="1:10" ht="15" x14ac:dyDescent="0.2">
      <c r="A340" s="91">
        <v>332</v>
      </c>
      <c r="B340" s="80" t="s">
        <v>1427</v>
      </c>
      <c r="C340" s="80" t="s">
        <v>1428</v>
      </c>
      <c r="D340" s="420" t="s">
        <v>1429</v>
      </c>
      <c r="E340" s="421" t="s">
        <v>1102</v>
      </c>
      <c r="F340" s="91" t="s">
        <v>334</v>
      </c>
      <c r="G340" s="4">
        <v>150</v>
      </c>
      <c r="H340" s="4">
        <v>150</v>
      </c>
      <c r="I340" s="4">
        <v>30</v>
      </c>
    </row>
    <row r="341" spans="1:10" ht="15" x14ac:dyDescent="0.2">
      <c r="A341" s="91">
        <v>333</v>
      </c>
      <c r="B341" s="80" t="s">
        <v>1430</v>
      </c>
      <c r="C341" s="80" t="s">
        <v>1431</v>
      </c>
      <c r="D341" s="420" t="s">
        <v>1432</v>
      </c>
      <c r="E341" s="421" t="s">
        <v>1102</v>
      </c>
      <c r="F341" s="91" t="s">
        <v>334</v>
      </c>
      <c r="G341" s="4">
        <v>150</v>
      </c>
      <c r="H341" s="4">
        <v>150</v>
      </c>
      <c r="I341" s="4">
        <v>30</v>
      </c>
    </row>
    <row r="342" spans="1:10" ht="15" x14ac:dyDescent="0.2">
      <c r="A342" s="91">
        <v>334</v>
      </c>
      <c r="B342" s="80" t="s">
        <v>1055</v>
      </c>
      <c r="C342" s="80" t="s">
        <v>795</v>
      </c>
      <c r="D342" s="420" t="s">
        <v>1433</v>
      </c>
      <c r="E342" s="421" t="s">
        <v>1102</v>
      </c>
      <c r="F342" s="91" t="s">
        <v>334</v>
      </c>
      <c r="G342" s="4">
        <v>150</v>
      </c>
      <c r="H342" s="4">
        <v>150</v>
      </c>
      <c r="I342" s="4">
        <v>30</v>
      </c>
    </row>
    <row r="343" spans="1:10" ht="15" x14ac:dyDescent="0.2">
      <c r="A343" s="91">
        <v>335</v>
      </c>
      <c r="B343" s="80" t="s">
        <v>1012</v>
      </c>
      <c r="C343" s="80" t="s">
        <v>1359</v>
      </c>
      <c r="D343" s="420" t="s">
        <v>1434</v>
      </c>
      <c r="E343" s="421" t="s">
        <v>1102</v>
      </c>
      <c r="F343" s="91" t="s">
        <v>334</v>
      </c>
      <c r="G343" s="4">
        <v>150</v>
      </c>
      <c r="H343" s="4">
        <v>150</v>
      </c>
      <c r="I343" s="4">
        <v>30</v>
      </c>
    </row>
    <row r="344" spans="1:10" ht="15" x14ac:dyDescent="0.2">
      <c r="A344" s="91">
        <v>336</v>
      </c>
      <c r="B344" s="80" t="s">
        <v>757</v>
      </c>
      <c r="C344" s="80" t="s">
        <v>1435</v>
      </c>
      <c r="D344" s="420" t="s">
        <v>1436</v>
      </c>
      <c r="E344" s="421" t="s">
        <v>1102</v>
      </c>
      <c r="F344" s="91" t="s">
        <v>334</v>
      </c>
      <c r="G344" s="4">
        <v>150</v>
      </c>
      <c r="H344" s="4">
        <v>150</v>
      </c>
      <c r="I344" s="4">
        <v>30</v>
      </c>
    </row>
    <row r="345" spans="1:10" ht="15" x14ac:dyDescent="0.2">
      <c r="A345" s="91">
        <v>337</v>
      </c>
      <c r="B345" s="80" t="s">
        <v>1437</v>
      </c>
      <c r="C345" s="80" t="s">
        <v>1438</v>
      </c>
      <c r="D345" s="420" t="s">
        <v>1439</v>
      </c>
      <c r="E345" s="421" t="s">
        <v>1102</v>
      </c>
      <c r="F345" s="91" t="s">
        <v>334</v>
      </c>
      <c r="G345" s="4">
        <v>150</v>
      </c>
      <c r="H345" s="4">
        <v>150</v>
      </c>
      <c r="I345" s="4">
        <v>30</v>
      </c>
    </row>
    <row r="346" spans="1:10" ht="15" x14ac:dyDescent="0.2">
      <c r="A346" s="91">
        <v>338</v>
      </c>
      <c r="B346" s="80" t="s">
        <v>1261</v>
      </c>
      <c r="C346" s="80" t="s">
        <v>1440</v>
      </c>
      <c r="D346" s="420" t="s">
        <v>1441</v>
      </c>
      <c r="E346" s="421" t="s">
        <v>1102</v>
      </c>
      <c r="F346" s="91" t="s">
        <v>334</v>
      </c>
      <c r="G346" s="4">
        <v>150</v>
      </c>
      <c r="H346" s="4">
        <v>150</v>
      </c>
      <c r="I346" s="4">
        <v>30</v>
      </c>
    </row>
    <row r="347" spans="1:10" ht="15" x14ac:dyDescent="0.2">
      <c r="A347" s="91">
        <v>339</v>
      </c>
      <c r="B347" s="80" t="s">
        <v>1142</v>
      </c>
      <c r="C347" s="80" t="s">
        <v>1442</v>
      </c>
      <c r="D347" s="420" t="s">
        <v>1443</v>
      </c>
      <c r="E347" s="421" t="s">
        <v>1102</v>
      </c>
      <c r="F347" s="91" t="s">
        <v>334</v>
      </c>
      <c r="G347" s="4">
        <v>150</v>
      </c>
      <c r="H347" s="4">
        <v>150</v>
      </c>
      <c r="I347" s="4">
        <v>30</v>
      </c>
    </row>
    <row r="348" spans="1:10" ht="15" x14ac:dyDescent="0.2">
      <c r="A348" s="91">
        <v>340</v>
      </c>
      <c r="B348" s="80" t="s">
        <v>757</v>
      </c>
      <c r="C348" s="80" t="s">
        <v>1444</v>
      </c>
      <c r="D348" s="420" t="s">
        <v>1445</v>
      </c>
      <c r="E348" s="421" t="s">
        <v>1102</v>
      </c>
      <c r="F348" s="91" t="s">
        <v>334</v>
      </c>
      <c r="G348" s="4">
        <v>150</v>
      </c>
      <c r="H348" s="4">
        <v>150</v>
      </c>
      <c r="I348" s="4">
        <v>30</v>
      </c>
      <c r="J348" s="169" t="s">
        <v>0</v>
      </c>
    </row>
    <row r="349" spans="1:10" ht="15" x14ac:dyDescent="0.2">
      <c r="A349" s="91">
        <v>341</v>
      </c>
      <c r="B349" s="80" t="s">
        <v>1446</v>
      </c>
      <c r="C349" s="80" t="s">
        <v>1447</v>
      </c>
      <c r="D349" s="420" t="s">
        <v>1448</v>
      </c>
      <c r="E349" s="421" t="s">
        <v>1102</v>
      </c>
      <c r="F349" s="91" t="s">
        <v>334</v>
      </c>
      <c r="G349" s="4">
        <v>150</v>
      </c>
      <c r="H349" s="4">
        <v>150</v>
      </c>
      <c r="I349" s="4">
        <v>30</v>
      </c>
    </row>
    <row r="350" spans="1:10" ht="15" x14ac:dyDescent="0.2">
      <c r="A350" s="91">
        <v>342</v>
      </c>
      <c r="B350" s="80" t="s">
        <v>1449</v>
      </c>
      <c r="C350" s="80" t="s">
        <v>1450</v>
      </c>
      <c r="D350" s="420" t="s">
        <v>1451</v>
      </c>
      <c r="E350" s="421" t="s">
        <v>1102</v>
      </c>
      <c r="F350" s="91" t="s">
        <v>334</v>
      </c>
      <c r="G350" s="4">
        <v>150</v>
      </c>
      <c r="H350" s="4">
        <v>150</v>
      </c>
      <c r="I350" s="4">
        <v>30</v>
      </c>
    </row>
    <row r="351" spans="1:10" ht="15" x14ac:dyDescent="0.2">
      <c r="A351" s="91">
        <v>343</v>
      </c>
      <c r="B351" s="80" t="s">
        <v>1452</v>
      </c>
      <c r="C351" s="80" t="s">
        <v>1453</v>
      </c>
      <c r="D351" s="420" t="s">
        <v>1454</v>
      </c>
      <c r="E351" s="421" t="s">
        <v>1102</v>
      </c>
      <c r="F351" s="91" t="s">
        <v>334</v>
      </c>
      <c r="G351" s="4">
        <v>150</v>
      </c>
      <c r="H351" s="4">
        <v>150</v>
      </c>
      <c r="I351" s="4">
        <v>30</v>
      </c>
    </row>
    <row r="352" spans="1:10" ht="15" x14ac:dyDescent="0.2">
      <c r="A352" s="91">
        <v>344</v>
      </c>
      <c r="B352" s="80" t="s">
        <v>1059</v>
      </c>
      <c r="C352" s="80" t="s">
        <v>1455</v>
      </c>
      <c r="D352" s="420" t="s">
        <v>1456</v>
      </c>
      <c r="E352" s="421" t="s">
        <v>1102</v>
      </c>
      <c r="F352" s="91" t="s">
        <v>334</v>
      </c>
      <c r="G352" s="4">
        <v>150</v>
      </c>
      <c r="H352" s="4">
        <v>150</v>
      </c>
      <c r="I352" s="4">
        <v>30</v>
      </c>
    </row>
    <row r="353" spans="1:10" ht="15" x14ac:dyDescent="0.2">
      <c r="A353" s="91">
        <v>345</v>
      </c>
      <c r="B353" s="80" t="s">
        <v>1457</v>
      </c>
      <c r="C353" s="80" t="s">
        <v>1458</v>
      </c>
      <c r="D353" s="420" t="s">
        <v>1459</v>
      </c>
      <c r="E353" s="421" t="s">
        <v>1102</v>
      </c>
      <c r="F353" s="91" t="s">
        <v>334</v>
      </c>
      <c r="G353" s="4">
        <v>150</v>
      </c>
      <c r="H353" s="4">
        <v>150</v>
      </c>
      <c r="I353" s="4">
        <v>30</v>
      </c>
    </row>
    <row r="354" spans="1:10" ht="15" x14ac:dyDescent="0.2">
      <c r="A354" s="91">
        <v>346</v>
      </c>
      <c r="B354" s="80" t="s">
        <v>1142</v>
      </c>
      <c r="C354" s="80" t="s">
        <v>1460</v>
      </c>
      <c r="D354" s="420" t="s">
        <v>1461</v>
      </c>
      <c r="E354" s="421" t="s">
        <v>1102</v>
      </c>
      <c r="F354" s="91" t="s">
        <v>334</v>
      </c>
      <c r="G354" s="4">
        <v>150</v>
      </c>
      <c r="H354" s="4">
        <v>150</v>
      </c>
      <c r="I354" s="4">
        <v>30</v>
      </c>
    </row>
    <row r="355" spans="1:10" ht="15" x14ac:dyDescent="0.2">
      <c r="A355" s="91">
        <v>347</v>
      </c>
      <c r="B355" s="80" t="s">
        <v>1012</v>
      </c>
      <c r="C355" s="80" t="s">
        <v>1462</v>
      </c>
      <c r="D355" s="420" t="s">
        <v>1463</v>
      </c>
      <c r="E355" s="421" t="s">
        <v>1102</v>
      </c>
      <c r="F355" s="91" t="s">
        <v>334</v>
      </c>
      <c r="G355" s="4">
        <v>150</v>
      </c>
      <c r="H355" s="4">
        <v>150</v>
      </c>
      <c r="I355" s="4">
        <v>30</v>
      </c>
    </row>
    <row r="356" spans="1:10" ht="15" x14ac:dyDescent="0.2">
      <c r="A356" s="91">
        <v>348</v>
      </c>
      <c r="B356" s="80" t="s">
        <v>1464</v>
      </c>
      <c r="C356" s="80" t="s">
        <v>1465</v>
      </c>
      <c r="D356" s="420" t="s">
        <v>1466</v>
      </c>
      <c r="E356" s="421" t="s">
        <v>1102</v>
      </c>
      <c r="F356" s="91" t="s">
        <v>334</v>
      </c>
      <c r="G356" s="4">
        <v>150</v>
      </c>
      <c r="H356" s="4">
        <v>150</v>
      </c>
      <c r="I356" s="4">
        <v>30</v>
      </c>
    </row>
    <row r="357" spans="1:10" ht="15" x14ac:dyDescent="0.2">
      <c r="A357" s="91">
        <v>349</v>
      </c>
      <c r="B357" s="80" t="s">
        <v>945</v>
      </c>
      <c r="C357" s="80" t="s">
        <v>1467</v>
      </c>
      <c r="D357" s="420" t="s">
        <v>1468</v>
      </c>
      <c r="E357" s="421" t="s">
        <v>1102</v>
      </c>
      <c r="F357" s="91" t="s">
        <v>334</v>
      </c>
      <c r="G357" s="4">
        <v>150</v>
      </c>
      <c r="H357" s="4">
        <v>150</v>
      </c>
      <c r="I357" s="4">
        <v>30</v>
      </c>
    </row>
    <row r="358" spans="1:10" ht="15" x14ac:dyDescent="0.2">
      <c r="A358" s="91">
        <v>350</v>
      </c>
      <c r="B358" s="80" t="s">
        <v>1469</v>
      </c>
      <c r="C358" s="80" t="s">
        <v>1470</v>
      </c>
      <c r="D358" s="420" t="s">
        <v>1471</v>
      </c>
      <c r="E358" s="421" t="s">
        <v>1102</v>
      </c>
      <c r="F358" s="91" t="s">
        <v>334</v>
      </c>
      <c r="G358" s="4">
        <v>150</v>
      </c>
      <c r="H358" s="4">
        <v>150</v>
      </c>
      <c r="I358" s="4">
        <v>30</v>
      </c>
    </row>
    <row r="359" spans="1:10" ht="15" x14ac:dyDescent="0.2">
      <c r="A359" s="91">
        <v>351</v>
      </c>
      <c r="B359" s="80" t="s">
        <v>1295</v>
      </c>
      <c r="C359" s="80" t="s">
        <v>1472</v>
      </c>
      <c r="D359" s="420" t="s">
        <v>1473</v>
      </c>
      <c r="E359" s="421" t="s">
        <v>1102</v>
      </c>
      <c r="F359" s="91" t="s">
        <v>334</v>
      </c>
      <c r="G359" s="4">
        <v>150</v>
      </c>
      <c r="H359" s="4">
        <v>150</v>
      </c>
      <c r="I359" s="4">
        <v>30</v>
      </c>
    </row>
    <row r="360" spans="1:10" ht="15" x14ac:dyDescent="0.2">
      <c r="A360" s="91">
        <v>352</v>
      </c>
      <c r="B360" s="80" t="s">
        <v>861</v>
      </c>
      <c r="C360" s="80" t="s">
        <v>1474</v>
      </c>
      <c r="D360" s="420" t="s">
        <v>1475</v>
      </c>
      <c r="E360" s="421" t="s">
        <v>1102</v>
      </c>
      <c r="F360" s="91" t="s">
        <v>334</v>
      </c>
      <c r="G360" s="4">
        <v>150</v>
      </c>
      <c r="H360" s="4">
        <v>150</v>
      </c>
      <c r="I360" s="4">
        <v>30</v>
      </c>
    </row>
    <row r="361" spans="1:10" ht="15" x14ac:dyDescent="0.2">
      <c r="A361" s="91">
        <v>353</v>
      </c>
      <c r="B361" s="80" t="s">
        <v>1266</v>
      </c>
      <c r="C361" s="80" t="s">
        <v>1476</v>
      </c>
      <c r="D361" s="420" t="s">
        <v>1477</v>
      </c>
      <c r="E361" s="421" t="s">
        <v>1102</v>
      </c>
      <c r="F361" s="91" t="s">
        <v>334</v>
      </c>
      <c r="G361" s="4">
        <v>150</v>
      </c>
      <c r="H361" s="4">
        <v>150</v>
      </c>
      <c r="I361" s="4">
        <v>30</v>
      </c>
    </row>
    <row r="362" spans="1:10" ht="15" x14ac:dyDescent="0.2">
      <c r="A362" s="91">
        <v>354</v>
      </c>
      <c r="B362" s="80" t="s">
        <v>1478</v>
      </c>
      <c r="C362" s="80" t="s">
        <v>1479</v>
      </c>
      <c r="D362" s="420" t="s">
        <v>1480</v>
      </c>
      <c r="E362" s="421" t="s">
        <v>1102</v>
      </c>
      <c r="F362" s="91" t="s">
        <v>334</v>
      </c>
      <c r="G362" s="4">
        <v>150</v>
      </c>
      <c r="H362" s="4">
        <v>150</v>
      </c>
      <c r="I362" s="4">
        <v>30</v>
      </c>
    </row>
    <row r="363" spans="1:10" ht="15" x14ac:dyDescent="0.2">
      <c r="A363" s="91">
        <v>355</v>
      </c>
      <c r="B363" s="80" t="s">
        <v>1481</v>
      </c>
      <c r="C363" s="80" t="s">
        <v>1482</v>
      </c>
      <c r="D363" s="420" t="s">
        <v>1483</v>
      </c>
      <c r="E363" s="421" t="s">
        <v>1102</v>
      </c>
      <c r="F363" s="91" t="s">
        <v>334</v>
      </c>
      <c r="G363" s="4">
        <v>150</v>
      </c>
      <c r="H363" s="4">
        <v>150</v>
      </c>
      <c r="I363" s="4">
        <v>30</v>
      </c>
      <c r="J363" s="169" t="s">
        <v>0</v>
      </c>
    </row>
    <row r="364" spans="1:10" ht="15" x14ac:dyDescent="0.2">
      <c r="A364" s="91">
        <v>356</v>
      </c>
      <c r="B364" s="80" t="s">
        <v>1484</v>
      </c>
      <c r="C364" s="80" t="s">
        <v>1485</v>
      </c>
      <c r="D364" s="420" t="s">
        <v>1486</v>
      </c>
      <c r="E364" s="421" t="s">
        <v>1102</v>
      </c>
      <c r="F364" s="91" t="s">
        <v>334</v>
      </c>
      <c r="G364" s="4">
        <v>150</v>
      </c>
      <c r="H364" s="4">
        <v>150</v>
      </c>
      <c r="I364" s="4">
        <v>30</v>
      </c>
    </row>
    <row r="365" spans="1:10" ht="15" x14ac:dyDescent="0.2">
      <c r="A365" s="91">
        <v>357</v>
      </c>
      <c r="B365" s="80" t="s">
        <v>1487</v>
      </c>
      <c r="C365" s="80" t="s">
        <v>1488</v>
      </c>
      <c r="D365" s="420" t="s">
        <v>1489</v>
      </c>
      <c r="E365" s="421" t="s">
        <v>1102</v>
      </c>
      <c r="F365" s="91" t="s">
        <v>334</v>
      </c>
      <c r="G365" s="4">
        <v>150</v>
      </c>
      <c r="H365" s="4">
        <v>150</v>
      </c>
      <c r="I365" s="4">
        <v>30</v>
      </c>
    </row>
    <row r="366" spans="1:10" ht="15" x14ac:dyDescent="0.2">
      <c r="A366" s="91">
        <v>358</v>
      </c>
      <c r="B366" s="80" t="s">
        <v>1131</v>
      </c>
      <c r="C366" s="80" t="s">
        <v>1490</v>
      </c>
      <c r="D366" s="420" t="s">
        <v>1491</v>
      </c>
      <c r="E366" s="421" t="s">
        <v>1102</v>
      </c>
      <c r="F366" s="91" t="s">
        <v>334</v>
      </c>
      <c r="G366" s="4">
        <v>150</v>
      </c>
      <c r="H366" s="4">
        <v>150</v>
      </c>
      <c r="I366" s="4">
        <v>30</v>
      </c>
    </row>
    <row r="367" spans="1:10" ht="15" x14ac:dyDescent="0.2">
      <c r="A367" s="91">
        <v>359</v>
      </c>
      <c r="B367" s="80" t="s">
        <v>1424</v>
      </c>
      <c r="C367" s="80" t="s">
        <v>1492</v>
      </c>
      <c r="D367" s="420" t="s">
        <v>1493</v>
      </c>
      <c r="E367" s="421" t="s">
        <v>1102</v>
      </c>
      <c r="F367" s="91" t="s">
        <v>334</v>
      </c>
      <c r="G367" s="4">
        <v>150</v>
      </c>
      <c r="H367" s="4">
        <v>150</v>
      </c>
      <c r="I367" s="4">
        <v>30</v>
      </c>
    </row>
    <row r="368" spans="1:10" ht="15" x14ac:dyDescent="0.2">
      <c r="A368" s="91">
        <v>360</v>
      </c>
      <c r="B368" s="80" t="s">
        <v>1145</v>
      </c>
      <c r="C368" s="80" t="s">
        <v>1494</v>
      </c>
      <c r="D368" s="420" t="s">
        <v>1495</v>
      </c>
      <c r="E368" s="421" t="s">
        <v>1102</v>
      </c>
      <c r="F368" s="91" t="s">
        <v>334</v>
      </c>
      <c r="G368" s="4">
        <v>150</v>
      </c>
      <c r="H368" s="4">
        <v>150</v>
      </c>
      <c r="I368" s="4">
        <v>30</v>
      </c>
    </row>
    <row r="369" spans="1:10" ht="15" x14ac:dyDescent="0.2">
      <c r="A369" s="91">
        <v>361</v>
      </c>
      <c r="B369" s="80" t="s">
        <v>1254</v>
      </c>
      <c r="C369" s="80" t="s">
        <v>1496</v>
      </c>
      <c r="D369" s="420" t="s">
        <v>1497</v>
      </c>
      <c r="E369" s="421" t="s">
        <v>1102</v>
      </c>
      <c r="F369" s="91" t="s">
        <v>334</v>
      </c>
      <c r="G369" s="4">
        <v>150</v>
      </c>
      <c r="H369" s="4">
        <v>150</v>
      </c>
      <c r="I369" s="4">
        <v>30</v>
      </c>
    </row>
    <row r="370" spans="1:10" ht="15" x14ac:dyDescent="0.2">
      <c r="A370" s="91">
        <v>362</v>
      </c>
      <c r="B370" s="80" t="s">
        <v>1498</v>
      </c>
      <c r="C370" s="80" t="s">
        <v>1499</v>
      </c>
      <c r="D370" s="420" t="s">
        <v>1500</v>
      </c>
      <c r="E370" s="421" t="s">
        <v>1102</v>
      </c>
      <c r="F370" s="91" t="s">
        <v>334</v>
      </c>
      <c r="G370" s="4">
        <v>150</v>
      </c>
      <c r="H370" s="4">
        <v>150</v>
      </c>
      <c r="I370" s="4">
        <v>30</v>
      </c>
    </row>
    <row r="371" spans="1:10" ht="15" x14ac:dyDescent="0.2">
      <c r="A371" s="91">
        <v>363</v>
      </c>
      <c r="B371" s="80" t="s">
        <v>1148</v>
      </c>
      <c r="C371" s="80" t="s">
        <v>1501</v>
      </c>
      <c r="D371" s="420" t="s">
        <v>1502</v>
      </c>
      <c r="E371" s="421" t="s">
        <v>1102</v>
      </c>
      <c r="F371" s="91" t="s">
        <v>334</v>
      </c>
      <c r="G371" s="4">
        <v>150</v>
      </c>
      <c r="H371" s="4">
        <v>150</v>
      </c>
      <c r="I371" s="4">
        <v>30</v>
      </c>
    </row>
    <row r="372" spans="1:10" ht="15" x14ac:dyDescent="0.2">
      <c r="A372" s="91">
        <v>364</v>
      </c>
      <c r="B372" s="80" t="s">
        <v>1093</v>
      </c>
      <c r="C372" s="80" t="s">
        <v>1503</v>
      </c>
      <c r="D372" s="420" t="s">
        <v>1504</v>
      </c>
      <c r="E372" s="421" t="s">
        <v>1102</v>
      </c>
      <c r="F372" s="91" t="s">
        <v>334</v>
      </c>
      <c r="G372" s="4">
        <v>150</v>
      </c>
      <c r="H372" s="4">
        <v>150</v>
      </c>
      <c r="I372" s="4">
        <v>30</v>
      </c>
    </row>
    <row r="373" spans="1:10" ht="15" x14ac:dyDescent="0.2">
      <c r="A373" s="91">
        <v>365</v>
      </c>
      <c r="B373" s="80" t="s">
        <v>1254</v>
      </c>
      <c r="C373" s="80" t="s">
        <v>1505</v>
      </c>
      <c r="D373" s="420" t="s">
        <v>1506</v>
      </c>
      <c r="E373" s="421" t="s">
        <v>1102</v>
      </c>
      <c r="F373" s="91" t="s">
        <v>334</v>
      </c>
      <c r="G373" s="4">
        <v>150</v>
      </c>
      <c r="H373" s="4">
        <v>150</v>
      </c>
      <c r="I373" s="4">
        <v>30</v>
      </c>
    </row>
    <row r="374" spans="1:10" ht="15" x14ac:dyDescent="0.2">
      <c r="A374" s="91">
        <v>366</v>
      </c>
      <c r="B374" s="80" t="s">
        <v>757</v>
      </c>
      <c r="C374" s="80" t="s">
        <v>1507</v>
      </c>
      <c r="D374" s="420" t="s">
        <v>1508</v>
      </c>
      <c r="E374" s="421" t="s">
        <v>1102</v>
      </c>
      <c r="F374" s="91" t="s">
        <v>334</v>
      </c>
      <c r="G374" s="4">
        <v>150</v>
      </c>
      <c r="H374" s="4">
        <v>150</v>
      </c>
      <c r="I374" s="4">
        <v>30</v>
      </c>
    </row>
    <row r="375" spans="1:10" ht="15" x14ac:dyDescent="0.2">
      <c r="A375" s="91">
        <v>367</v>
      </c>
      <c r="B375" s="80" t="s">
        <v>1509</v>
      </c>
      <c r="C375" s="80" t="s">
        <v>1510</v>
      </c>
      <c r="D375" s="420" t="s">
        <v>1511</v>
      </c>
      <c r="E375" s="421" t="s">
        <v>1102</v>
      </c>
      <c r="F375" s="91" t="s">
        <v>334</v>
      </c>
      <c r="G375" s="4">
        <v>150</v>
      </c>
      <c r="H375" s="4">
        <v>150</v>
      </c>
      <c r="I375" s="4">
        <v>30</v>
      </c>
    </row>
    <row r="376" spans="1:10" ht="15" x14ac:dyDescent="0.2">
      <c r="A376" s="91">
        <v>368</v>
      </c>
      <c r="B376" s="80" t="s">
        <v>1512</v>
      </c>
      <c r="C376" s="80" t="s">
        <v>1513</v>
      </c>
      <c r="D376" s="420" t="s">
        <v>1514</v>
      </c>
      <c r="E376" s="421" t="s">
        <v>1102</v>
      </c>
      <c r="F376" s="91" t="s">
        <v>334</v>
      </c>
      <c r="G376" s="4">
        <v>150</v>
      </c>
      <c r="H376" s="4">
        <v>150</v>
      </c>
      <c r="I376" s="4">
        <v>30</v>
      </c>
    </row>
    <row r="377" spans="1:10" ht="15" x14ac:dyDescent="0.2">
      <c r="A377" s="91">
        <v>369</v>
      </c>
      <c r="B377" s="80" t="s">
        <v>1515</v>
      </c>
      <c r="C377" s="80" t="s">
        <v>1129</v>
      </c>
      <c r="D377" s="420" t="s">
        <v>1516</v>
      </c>
      <c r="E377" s="421" t="s">
        <v>1102</v>
      </c>
      <c r="F377" s="91" t="s">
        <v>334</v>
      </c>
      <c r="G377" s="4">
        <v>150</v>
      </c>
      <c r="H377" s="4">
        <v>150</v>
      </c>
      <c r="I377" s="4">
        <v>30</v>
      </c>
    </row>
    <row r="378" spans="1:10" ht="15" x14ac:dyDescent="0.2">
      <c r="A378" s="91">
        <v>370</v>
      </c>
      <c r="B378" s="80" t="s">
        <v>1237</v>
      </c>
      <c r="C378" s="80" t="s">
        <v>1129</v>
      </c>
      <c r="D378" s="420" t="s">
        <v>1517</v>
      </c>
      <c r="E378" s="421" t="s">
        <v>1102</v>
      </c>
      <c r="F378" s="91" t="s">
        <v>334</v>
      </c>
      <c r="G378" s="4">
        <v>150</v>
      </c>
      <c r="H378" s="4">
        <v>150</v>
      </c>
      <c r="I378" s="4">
        <v>30</v>
      </c>
      <c r="J378" s="169" t="s">
        <v>0</v>
      </c>
    </row>
    <row r="379" spans="1:10" ht="15" x14ac:dyDescent="0.2">
      <c r="A379" s="91">
        <v>371</v>
      </c>
      <c r="B379" s="80" t="s">
        <v>1515</v>
      </c>
      <c r="C379" s="80" t="s">
        <v>1518</v>
      </c>
      <c r="D379" s="420" t="s">
        <v>1519</v>
      </c>
      <c r="E379" s="421" t="s">
        <v>1102</v>
      </c>
      <c r="F379" s="91" t="s">
        <v>334</v>
      </c>
      <c r="G379" s="4">
        <v>150</v>
      </c>
      <c r="H379" s="4">
        <v>150</v>
      </c>
      <c r="I379" s="4">
        <v>30</v>
      </c>
    </row>
    <row r="380" spans="1:10" ht="15" x14ac:dyDescent="0.2">
      <c r="A380" s="91">
        <v>372</v>
      </c>
      <c r="B380" s="80" t="s">
        <v>1520</v>
      </c>
      <c r="C380" s="80" t="s">
        <v>1521</v>
      </c>
      <c r="D380" s="420" t="s">
        <v>1522</v>
      </c>
      <c r="E380" s="421" t="s">
        <v>1102</v>
      </c>
      <c r="F380" s="91" t="s">
        <v>334</v>
      </c>
      <c r="G380" s="4">
        <v>150</v>
      </c>
      <c r="H380" s="4">
        <v>150</v>
      </c>
      <c r="I380" s="4">
        <v>30</v>
      </c>
    </row>
    <row r="381" spans="1:10" ht="15" x14ac:dyDescent="0.2">
      <c r="A381" s="91">
        <v>373</v>
      </c>
      <c r="B381" s="80" t="s">
        <v>803</v>
      </c>
      <c r="C381" s="80" t="s">
        <v>1523</v>
      </c>
      <c r="D381" s="420" t="s">
        <v>1524</v>
      </c>
      <c r="E381" s="421" t="s">
        <v>1102</v>
      </c>
      <c r="F381" s="91" t="s">
        <v>334</v>
      </c>
      <c r="G381" s="4">
        <v>150</v>
      </c>
      <c r="H381" s="4">
        <v>150</v>
      </c>
      <c r="I381" s="4">
        <v>30</v>
      </c>
    </row>
    <row r="382" spans="1:10" ht="15" x14ac:dyDescent="0.2">
      <c r="A382" s="91">
        <v>374</v>
      </c>
      <c r="B382" s="80" t="s">
        <v>1525</v>
      </c>
      <c r="C382" s="80" t="s">
        <v>1526</v>
      </c>
      <c r="D382" s="420" t="s">
        <v>1527</v>
      </c>
      <c r="E382" s="421" t="s">
        <v>1102</v>
      </c>
      <c r="F382" s="91" t="s">
        <v>334</v>
      </c>
      <c r="G382" s="4">
        <v>150</v>
      </c>
      <c r="H382" s="4">
        <v>150</v>
      </c>
      <c r="I382" s="4">
        <v>30</v>
      </c>
    </row>
    <row r="383" spans="1:10" ht="15" x14ac:dyDescent="0.2">
      <c r="A383" s="91">
        <v>375</v>
      </c>
      <c r="B383" s="80" t="s">
        <v>1142</v>
      </c>
      <c r="C383" s="80" t="s">
        <v>1235</v>
      </c>
      <c r="D383" s="420" t="s">
        <v>1528</v>
      </c>
      <c r="E383" s="421" t="s">
        <v>1102</v>
      </c>
      <c r="F383" s="91" t="s">
        <v>334</v>
      </c>
      <c r="G383" s="4">
        <v>150</v>
      </c>
      <c r="H383" s="4">
        <v>150</v>
      </c>
      <c r="I383" s="4">
        <v>30</v>
      </c>
    </row>
    <row r="384" spans="1:10" ht="15" x14ac:dyDescent="0.2">
      <c r="A384" s="91">
        <v>376</v>
      </c>
      <c r="B384" s="80" t="s">
        <v>1529</v>
      </c>
      <c r="C384" s="80" t="s">
        <v>1530</v>
      </c>
      <c r="D384" s="420" t="s">
        <v>1531</v>
      </c>
      <c r="E384" s="421" t="s">
        <v>1102</v>
      </c>
      <c r="F384" s="91" t="s">
        <v>334</v>
      </c>
      <c r="G384" s="4">
        <v>150</v>
      </c>
      <c r="H384" s="4">
        <v>150</v>
      </c>
      <c r="I384" s="4">
        <v>30</v>
      </c>
    </row>
    <row r="385" spans="1:10" ht="15" x14ac:dyDescent="0.2">
      <c r="A385" s="91">
        <v>377</v>
      </c>
      <c r="B385" s="80" t="s">
        <v>1266</v>
      </c>
      <c r="C385" s="80" t="s">
        <v>1532</v>
      </c>
      <c r="D385" s="420" t="s">
        <v>1533</v>
      </c>
      <c r="E385" s="421" t="s">
        <v>1102</v>
      </c>
      <c r="F385" s="91" t="s">
        <v>334</v>
      </c>
      <c r="G385" s="4">
        <v>150</v>
      </c>
      <c r="H385" s="4">
        <v>150</v>
      </c>
      <c r="I385" s="4">
        <v>30</v>
      </c>
    </row>
    <row r="386" spans="1:10" ht="15" x14ac:dyDescent="0.2">
      <c r="A386" s="91">
        <v>378</v>
      </c>
      <c r="B386" s="80" t="s">
        <v>1343</v>
      </c>
      <c r="C386" s="80" t="s">
        <v>1534</v>
      </c>
      <c r="D386" s="420" t="s">
        <v>1535</v>
      </c>
      <c r="E386" s="421" t="s">
        <v>1102</v>
      </c>
      <c r="F386" s="91" t="s">
        <v>334</v>
      </c>
      <c r="G386" s="4">
        <v>150</v>
      </c>
      <c r="H386" s="4">
        <v>150</v>
      </c>
      <c r="I386" s="4">
        <v>30</v>
      </c>
    </row>
    <row r="387" spans="1:10" ht="15" x14ac:dyDescent="0.2">
      <c r="A387" s="91">
        <v>379</v>
      </c>
      <c r="B387" s="80" t="s">
        <v>1046</v>
      </c>
      <c r="C387" s="80" t="s">
        <v>892</v>
      </c>
      <c r="D387" s="420" t="s">
        <v>1536</v>
      </c>
      <c r="E387" s="421" t="s">
        <v>1102</v>
      </c>
      <c r="F387" s="91" t="s">
        <v>334</v>
      </c>
      <c r="G387" s="4">
        <v>150</v>
      </c>
      <c r="H387" s="4">
        <v>150</v>
      </c>
      <c r="I387" s="4">
        <v>30</v>
      </c>
    </row>
    <row r="388" spans="1:10" ht="15" x14ac:dyDescent="0.2">
      <c r="A388" s="91">
        <v>380</v>
      </c>
      <c r="B388" s="80" t="s">
        <v>757</v>
      </c>
      <c r="C388" s="80" t="s">
        <v>1537</v>
      </c>
      <c r="D388" s="420" t="s">
        <v>1538</v>
      </c>
      <c r="E388" s="421" t="s">
        <v>1102</v>
      </c>
      <c r="F388" s="91" t="s">
        <v>334</v>
      </c>
      <c r="G388" s="4">
        <v>150</v>
      </c>
      <c r="H388" s="4">
        <v>150</v>
      </c>
      <c r="I388" s="4">
        <v>30</v>
      </c>
    </row>
    <row r="389" spans="1:10" ht="15" x14ac:dyDescent="0.2">
      <c r="A389" s="91">
        <v>381</v>
      </c>
      <c r="B389" s="80" t="s">
        <v>1290</v>
      </c>
      <c r="C389" s="80" t="s">
        <v>1539</v>
      </c>
      <c r="D389" s="420" t="s">
        <v>1540</v>
      </c>
      <c r="E389" s="421" t="s">
        <v>1102</v>
      </c>
      <c r="F389" s="91" t="s">
        <v>334</v>
      </c>
      <c r="G389" s="4">
        <v>150</v>
      </c>
      <c r="H389" s="4">
        <v>150</v>
      </c>
      <c r="I389" s="4">
        <v>30</v>
      </c>
    </row>
    <row r="390" spans="1:10" ht="15" x14ac:dyDescent="0.2">
      <c r="A390" s="91">
        <v>382</v>
      </c>
      <c r="B390" s="80" t="s">
        <v>1251</v>
      </c>
      <c r="C390" s="80" t="s">
        <v>1541</v>
      </c>
      <c r="D390" s="420" t="s">
        <v>1542</v>
      </c>
      <c r="E390" s="421" t="s">
        <v>1102</v>
      </c>
      <c r="F390" s="91" t="s">
        <v>334</v>
      </c>
      <c r="G390" s="4">
        <v>150</v>
      </c>
      <c r="H390" s="4">
        <v>150</v>
      </c>
      <c r="I390" s="4">
        <v>30</v>
      </c>
    </row>
    <row r="391" spans="1:10" ht="15" x14ac:dyDescent="0.2">
      <c r="A391" s="91">
        <v>383</v>
      </c>
      <c r="B391" s="80" t="s">
        <v>1543</v>
      </c>
      <c r="C391" s="80" t="s">
        <v>1544</v>
      </c>
      <c r="D391" s="420" t="s">
        <v>1545</v>
      </c>
      <c r="E391" s="421" t="s">
        <v>1102</v>
      </c>
      <c r="F391" s="91" t="s">
        <v>334</v>
      </c>
      <c r="G391" s="4">
        <v>150</v>
      </c>
      <c r="H391" s="4">
        <v>150</v>
      </c>
      <c r="I391" s="4">
        <v>30</v>
      </c>
    </row>
    <row r="392" spans="1:10" ht="15" x14ac:dyDescent="0.2">
      <c r="A392" s="91">
        <v>384</v>
      </c>
      <c r="B392" s="80" t="s">
        <v>1254</v>
      </c>
      <c r="C392" s="80" t="s">
        <v>1546</v>
      </c>
      <c r="D392" s="420" t="s">
        <v>1547</v>
      </c>
      <c r="E392" s="421" t="s">
        <v>1102</v>
      </c>
      <c r="F392" s="91" t="s">
        <v>334</v>
      </c>
      <c r="G392" s="4">
        <v>150</v>
      </c>
      <c r="H392" s="4">
        <v>150</v>
      </c>
      <c r="I392" s="4">
        <v>30</v>
      </c>
    </row>
    <row r="393" spans="1:10" ht="15" x14ac:dyDescent="0.2">
      <c r="A393" s="91">
        <v>385</v>
      </c>
      <c r="B393" s="80" t="s">
        <v>1515</v>
      </c>
      <c r="C393" s="80" t="s">
        <v>1548</v>
      </c>
      <c r="D393" s="420" t="s">
        <v>1549</v>
      </c>
      <c r="E393" s="421" t="s">
        <v>1102</v>
      </c>
      <c r="F393" s="91" t="s">
        <v>334</v>
      </c>
      <c r="G393" s="4">
        <v>150</v>
      </c>
      <c r="H393" s="4">
        <v>150</v>
      </c>
      <c r="I393" s="4">
        <v>30</v>
      </c>
      <c r="J393" s="169" t="s">
        <v>0</v>
      </c>
    </row>
    <row r="394" spans="1:10" ht="15" x14ac:dyDescent="0.2">
      <c r="A394" s="91">
        <v>386</v>
      </c>
      <c r="B394" s="80" t="s">
        <v>1059</v>
      </c>
      <c r="C394" s="80" t="s">
        <v>1550</v>
      </c>
      <c r="D394" s="420" t="s">
        <v>1551</v>
      </c>
      <c r="E394" s="421" t="s">
        <v>1102</v>
      </c>
      <c r="F394" s="91" t="s">
        <v>334</v>
      </c>
      <c r="G394" s="4">
        <v>150</v>
      </c>
      <c r="H394" s="4">
        <v>150</v>
      </c>
      <c r="I394" s="4">
        <v>30</v>
      </c>
    </row>
    <row r="395" spans="1:10" ht="15" x14ac:dyDescent="0.2">
      <c r="A395" s="91">
        <v>387</v>
      </c>
      <c r="B395" s="80" t="s">
        <v>1552</v>
      </c>
      <c r="C395" s="80" t="s">
        <v>1553</v>
      </c>
      <c r="D395" s="420" t="s">
        <v>1554</v>
      </c>
      <c r="E395" s="421" t="s">
        <v>1102</v>
      </c>
      <c r="F395" s="91" t="s">
        <v>334</v>
      </c>
      <c r="G395" s="4">
        <v>150</v>
      </c>
      <c r="H395" s="4">
        <v>150</v>
      </c>
      <c r="I395" s="4">
        <v>30</v>
      </c>
    </row>
    <row r="396" spans="1:10" ht="15" x14ac:dyDescent="0.2">
      <c r="A396" s="91">
        <v>388</v>
      </c>
      <c r="B396" s="80" t="s">
        <v>1512</v>
      </c>
      <c r="C396" s="80" t="s">
        <v>1555</v>
      </c>
      <c r="D396" s="420" t="s">
        <v>1556</v>
      </c>
      <c r="E396" s="421" t="s">
        <v>1102</v>
      </c>
      <c r="F396" s="91" t="s">
        <v>334</v>
      </c>
      <c r="G396" s="4">
        <v>150</v>
      </c>
      <c r="H396" s="4">
        <v>150</v>
      </c>
      <c r="I396" s="4">
        <v>30</v>
      </c>
    </row>
    <row r="397" spans="1:10" ht="15" x14ac:dyDescent="0.2">
      <c r="A397" s="91">
        <v>389</v>
      </c>
      <c r="B397" s="80" t="s">
        <v>1557</v>
      </c>
      <c r="C397" s="80" t="s">
        <v>1558</v>
      </c>
      <c r="D397" s="420" t="s">
        <v>1559</v>
      </c>
      <c r="E397" s="421" t="s">
        <v>1102</v>
      </c>
      <c r="F397" s="91" t="s">
        <v>334</v>
      </c>
      <c r="G397" s="4">
        <v>150</v>
      </c>
      <c r="H397" s="4">
        <v>150</v>
      </c>
      <c r="I397" s="4">
        <v>30</v>
      </c>
    </row>
    <row r="398" spans="1:10" ht="15" x14ac:dyDescent="0.2">
      <c r="A398" s="91">
        <v>390</v>
      </c>
      <c r="B398" s="80" t="s">
        <v>1408</v>
      </c>
      <c r="C398" s="80" t="s">
        <v>1560</v>
      </c>
      <c r="D398" s="420" t="s">
        <v>1561</v>
      </c>
      <c r="E398" s="421" t="s">
        <v>1102</v>
      </c>
      <c r="F398" s="91" t="s">
        <v>334</v>
      </c>
      <c r="G398" s="4">
        <v>150</v>
      </c>
      <c r="H398" s="4">
        <v>150</v>
      </c>
      <c r="I398" s="4">
        <v>30</v>
      </c>
    </row>
    <row r="399" spans="1:10" ht="15" x14ac:dyDescent="0.2">
      <c r="A399" s="91">
        <v>391</v>
      </c>
      <c r="B399" s="80" t="s">
        <v>1151</v>
      </c>
      <c r="C399" s="80" t="s">
        <v>1562</v>
      </c>
      <c r="D399" s="420" t="s">
        <v>1563</v>
      </c>
      <c r="E399" s="421" t="s">
        <v>1102</v>
      </c>
      <c r="F399" s="91" t="s">
        <v>334</v>
      </c>
      <c r="G399" s="4">
        <v>150</v>
      </c>
      <c r="H399" s="4">
        <v>150</v>
      </c>
      <c r="I399" s="4">
        <v>30</v>
      </c>
    </row>
    <row r="400" spans="1:10" ht="15" x14ac:dyDescent="0.2">
      <c r="A400" s="91">
        <v>392</v>
      </c>
      <c r="B400" s="80" t="s">
        <v>1564</v>
      </c>
      <c r="C400" s="80" t="s">
        <v>1565</v>
      </c>
      <c r="D400" s="420" t="s">
        <v>1566</v>
      </c>
      <c r="E400" s="421" t="s">
        <v>1111</v>
      </c>
      <c r="F400" s="91" t="s">
        <v>334</v>
      </c>
      <c r="G400" s="4">
        <v>200</v>
      </c>
      <c r="H400" s="4">
        <v>200</v>
      </c>
      <c r="I400" s="4">
        <v>40</v>
      </c>
    </row>
    <row r="401" spans="1:10" ht="15" x14ac:dyDescent="0.2">
      <c r="A401" s="91">
        <v>393</v>
      </c>
      <c r="B401" s="80" t="s">
        <v>1055</v>
      </c>
      <c r="C401" s="80" t="s">
        <v>1567</v>
      </c>
      <c r="D401" s="420" t="s">
        <v>1568</v>
      </c>
      <c r="E401" s="421" t="s">
        <v>1102</v>
      </c>
      <c r="F401" s="91" t="s">
        <v>334</v>
      </c>
      <c r="G401" s="4">
        <v>150</v>
      </c>
      <c r="H401" s="4">
        <v>150</v>
      </c>
      <c r="I401" s="4">
        <v>30</v>
      </c>
    </row>
    <row r="402" spans="1:10" ht="15" x14ac:dyDescent="0.2">
      <c r="A402" s="91">
        <v>394</v>
      </c>
      <c r="B402" s="80" t="s">
        <v>1099</v>
      </c>
      <c r="C402" s="80" t="s">
        <v>1569</v>
      </c>
      <c r="D402" s="420" t="s">
        <v>1570</v>
      </c>
      <c r="E402" s="421" t="s">
        <v>1102</v>
      </c>
      <c r="F402" s="91" t="s">
        <v>334</v>
      </c>
      <c r="G402" s="4">
        <v>150</v>
      </c>
      <c r="H402" s="4">
        <v>150</v>
      </c>
      <c r="I402" s="4">
        <v>30</v>
      </c>
    </row>
    <row r="403" spans="1:10" ht="15" x14ac:dyDescent="0.2">
      <c r="A403" s="91">
        <v>395</v>
      </c>
      <c r="B403" s="80" t="s">
        <v>888</v>
      </c>
      <c r="C403" s="80" t="s">
        <v>1571</v>
      </c>
      <c r="D403" s="420" t="s">
        <v>1572</v>
      </c>
      <c r="E403" s="421" t="s">
        <v>1102</v>
      </c>
      <c r="F403" s="91" t="s">
        <v>334</v>
      </c>
      <c r="G403" s="4">
        <v>150</v>
      </c>
      <c r="H403" s="4">
        <v>150</v>
      </c>
      <c r="I403" s="4">
        <v>30</v>
      </c>
    </row>
    <row r="404" spans="1:10" ht="15" x14ac:dyDescent="0.2">
      <c r="A404" s="91">
        <v>396</v>
      </c>
      <c r="B404" s="80" t="s">
        <v>1131</v>
      </c>
      <c r="C404" s="80" t="s">
        <v>1573</v>
      </c>
      <c r="D404" s="420" t="s">
        <v>1574</v>
      </c>
      <c r="E404" s="421" t="s">
        <v>1102</v>
      </c>
      <c r="F404" s="91" t="s">
        <v>334</v>
      </c>
      <c r="G404" s="4">
        <v>150</v>
      </c>
      <c r="H404" s="4">
        <v>150</v>
      </c>
      <c r="I404" s="4">
        <v>30</v>
      </c>
    </row>
    <row r="405" spans="1:10" ht="15" x14ac:dyDescent="0.2">
      <c r="A405" s="91">
        <v>397</v>
      </c>
      <c r="B405" s="80" t="s">
        <v>1575</v>
      </c>
      <c r="C405" s="80" t="s">
        <v>1576</v>
      </c>
      <c r="D405" s="420" t="s">
        <v>1577</v>
      </c>
      <c r="E405" s="421" t="s">
        <v>1102</v>
      </c>
      <c r="F405" s="91" t="s">
        <v>334</v>
      </c>
      <c r="G405" s="4">
        <v>150</v>
      </c>
      <c r="H405" s="4">
        <v>150</v>
      </c>
      <c r="I405" s="4">
        <v>30</v>
      </c>
    </row>
    <row r="406" spans="1:10" ht="15" x14ac:dyDescent="0.2">
      <c r="A406" s="91">
        <v>398</v>
      </c>
      <c r="B406" s="80" t="s">
        <v>1578</v>
      </c>
      <c r="C406" s="80" t="s">
        <v>1579</v>
      </c>
      <c r="D406" s="420" t="s">
        <v>1580</v>
      </c>
      <c r="E406" s="421" t="s">
        <v>1102</v>
      </c>
      <c r="F406" s="91" t="s">
        <v>334</v>
      </c>
      <c r="G406" s="4">
        <v>150</v>
      </c>
      <c r="H406" s="4">
        <v>150</v>
      </c>
      <c r="I406" s="4">
        <v>30</v>
      </c>
    </row>
    <row r="407" spans="1:10" ht="15" x14ac:dyDescent="0.2">
      <c r="A407" s="91">
        <v>399</v>
      </c>
      <c r="B407" s="80" t="s">
        <v>1186</v>
      </c>
      <c r="C407" s="80" t="s">
        <v>1581</v>
      </c>
      <c r="D407" s="420" t="s">
        <v>1582</v>
      </c>
      <c r="E407" s="421" t="s">
        <v>1102</v>
      </c>
      <c r="F407" s="91" t="s">
        <v>334</v>
      </c>
      <c r="G407" s="4">
        <v>150</v>
      </c>
      <c r="H407" s="4">
        <v>150</v>
      </c>
      <c r="I407" s="4">
        <v>30</v>
      </c>
    </row>
    <row r="408" spans="1:10" ht="15" x14ac:dyDescent="0.2">
      <c r="A408" s="91">
        <v>400</v>
      </c>
      <c r="B408" s="80" t="s">
        <v>1583</v>
      </c>
      <c r="C408" s="80" t="s">
        <v>1584</v>
      </c>
      <c r="D408" s="420" t="s">
        <v>1585</v>
      </c>
      <c r="E408" s="421" t="s">
        <v>1102</v>
      </c>
      <c r="F408" s="91" t="s">
        <v>334</v>
      </c>
      <c r="G408" s="4">
        <v>150</v>
      </c>
      <c r="H408" s="4">
        <v>150</v>
      </c>
      <c r="I408" s="4">
        <v>30</v>
      </c>
      <c r="J408" s="169" t="s">
        <v>0</v>
      </c>
    </row>
    <row r="409" spans="1:10" ht="15" x14ac:dyDescent="0.2">
      <c r="A409" s="91">
        <v>401</v>
      </c>
      <c r="B409" s="80" t="s">
        <v>1254</v>
      </c>
      <c r="C409" s="80" t="s">
        <v>1586</v>
      </c>
      <c r="D409" s="420" t="s">
        <v>1587</v>
      </c>
      <c r="E409" s="421" t="s">
        <v>1102</v>
      </c>
      <c r="F409" s="91" t="s">
        <v>334</v>
      </c>
      <c r="G409" s="4">
        <v>150</v>
      </c>
      <c r="H409" s="4">
        <v>150</v>
      </c>
      <c r="I409" s="4">
        <v>30</v>
      </c>
    </row>
    <row r="410" spans="1:10" ht="15" x14ac:dyDescent="0.2">
      <c r="A410" s="91">
        <v>402</v>
      </c>
      <c r="B410" s="80" t="s">
        <v>1151</v>
      </c>
      <c r="C410" s="80" t="s">
        <v>1588</v>
      </c>
      <c r="D410" s="420" t="s">
        <v>1589</v>
      </c>
      <c r="E410" s="421" t="s">
        <v>1102</v>
      </c>
      <c r="F410" s="91" t="s">
        <v>334</v>
      </c>
      <c r="G410" s="4">
        <v>150</v>
      </c>
      <c r="H410" s="4">
        <v>150</v>
      </c>
      <c r="I410" s="4">
        <v>30</v>
      </c>
    </row>
    <row r="411" spans="1:10" ht="15" x14ac:dyDescent="0.2">
      <c r="A411" s="91">
        <v>403</v>
      </c>
      <c r="B411" s="80" t="s">
        <v>1590</v>
      </c>
      <c r="C411" s="80" t="s">
        <v>1591</v>
      </c>
      <c r="D411" s="420" t="s">
        <v>1592</v>
      </c>
      <c r="E411" s="421" t="s">
        <v>1102</v>
      </c>
      <c r="F411" s="91" t="s">
        <v>334</v>
      </c>
      <c r="G411" s="4">
        <v>150</v>
      </c>
      <c r="H411" s="4">
        <v>150</v>
      </c>
      <c r="I411" s="4">
        <v>30</v>
      </c>
    </row>
    <row r="412" spans="1:10" ht="15" x14ac:dyDescent="0.2">
      <c r="A412" s="91">
        <v>404</v>
      </c>
      <c r="B412" s="80" t="s">
        <v>1481</v>
      </c>
      <c r="C412" s="80" t="s">
        <v>1593</v>
      </c>
      <c r="D412" s="420" t="s">
        <v>1594</v>
      </c>
      <c r="E412" s="421" t="s">
        <v>1102</v>
      </c>
      <c r="F412" s="91" t="s">
        <v>334</v>
      </c>
      <c r="G412" s="4">
        <v>150</v>
      </c>
      <c r="H412" s="4">
        <v>150</v>
      </c>
      <c r="I412" s="4">
        <v>30</v>
      </c>
    </row>
    <row r="413" spans="1:10" ht="15" x14ac:dyDescent="0.2">
      <c r="A413" s="91">
        <v>405</v>
      </c>
      <c r="B413" s="80" t="s">
        <v>1254</v>
      </c>
      <c r="C413" s="80" t="s">
        <v>1595</v>
      </c>
      <c r="D413" s="420" t="s">
        <v>1596</v>
      </c>
      <c r="E413" s="421" t="s">
        <v>1102</v>
      </c>
      <c r="F413" s="91" t="s">
        <v>334</v>
      </c>
      <c r="G413" s="4">
        <v>150</v>
      </c>
      <c r="H413" s="4">
        <v>150</v>
      </c>
      <c r="I413" s="4">
        <v>30</v>
      </c>
    </row>
    <row r="414" spans="1:10" ht="15" x14ac:dyDescent="0.2">
      <c r="A414" s="91">
        <v>406</v>
      </c>
      <c r="B414" s="80" t="s">
        <v>757</v>
      </c>
      <c r="C414" s="80" t="s">
        <v>1597</v>
      </c>
      <c r="D414" s="420" t="s">
        <v>1598</v>
      </c>
      <c r="E414" s="421" t="s">
        <v>1102</v>
      </c>
      <c r="F414" s="91" t="s">
        <v>334</v>
      </c>
      <c r="G414" s="4">
        <v>150</v>
      </c>
      <c r="H414" s="4">
        <v>150</v>
      </c>
      <c r="I414" s="4">
        <v>30</v>
      </c>
    </row>
    <row r="415" spans="1:10" ht="15" x14ac:dyDescent="0.2">
      <c r="A415" s="91">
        <v>407</v>
      </c>
      <c r="B415" s="80" t="s">
        <v>1275</v>
      </c>
      <c r="C415" s="80" t="s">
        <v>1599</v>
      </c>
      <c r="D415" s="420" t="s">
        <v>1600</v>
      </c>
      <c r="E415" s="421" t="s">
        <v>1102</v>
      </c>
      <c r="F415" s="91" t="s">
        <v>334</v>
      </c>
      <c r="G415" s="4">
        <v>150</v>
      </c>
      <c r="H415" s="4">
        <v>150</v>
      </c>
      <c r="I415" s="4">
        <v>30</v>
      </c>
    </row>
    <row r="416" spans="1:10" ht="15" x14ac:dyDescent="0.2">
      <c r="A416" s="91">
        <v>408</v>
      </c>
      <c r="B416" s="80" t="s">
        <v>1601</v>
      </c>
      <c r="C416" s="80" t="s">
        <v>1602</v>
      </c>
      <c r="D416" s="420" t="s">
        <v>1603</v>
      </c>
      <c r="E416" s="421" t="s">
        <v>1102</v>
      </c>
      <c r="F416" s="91" t="s">
        <v>334</v>
      </c>
      <c r="G416" s="4">
        <v>150</v>
      </c>
      <c r="H416" s="4">
        <v>150</v>
      </c>
      <c r="I416" s="4">
        <v>30</v>
      </c>
    </row>
    <row r="417" spans="1:10" ht="15" x14ac:dyDescent="0.2">
      <c r="A417" s="91">
        <v>409</v>
      </c>
      <c r="B417" s="80" t="s">
        <v>1405</v>
      </c>
      <c r="C417" s="80" t="s">
        <v>1604</v>
      </c>
      <c r="D417" s="420" t="s">
        <v>1605</v>
      </c>
      <c r="E417" s="421" t="s">
        <v>1102</v>
      </c>
      <c r="F417" s="91" t="s">
        <v>334</v>
      </c>
      <c r="G417" s="4">
        <v>150</v>
      </c>
      <c r="H417" s="4">
        <v>150</v>
      </c>
      <c r="I417" s="4">
        <v>30</v>
      </c>
    </row>
    <row r="418" spans="1:10" ht="15" x14ac:dyDescent="0.2">
      <c r="A418" s="91">
        <v>410</v>
      </c>
      <c r="B418" s="80" t="s">
        <v>1012</v>
      </c>
      <c r="C418" s="80" t="s">
        <v>1465</v>
      </c>
      <c r="D418" s="420" t="s">
        <v>1606</v>
      </c>
      <c r="E418" s="421" t="s">
        <v>1102</v>
      </c>
      <c r="F418" s="91" t="s">
        <v>334</v>
      </c>
      <c r="G418" s="4">
        <v>150</v>
      </c>
      <c r="H418" s="4">
        <v>150</v>
      </c>
      <c r="I418" s="4">
        <v>30</v>
      </c>
    </row>
    <row r="419" spans="1:10" ht="15" x14ac:dyDescent="0.2">
      <c r="A419" s="91">
        <v>411</v>
      </c>
      <c r="B419" s="80" t="s">
        <v>757</v>
      </c>
      <c r="C419" s="80" t="s">
        <v>1607</v>
      </c>
      <c r="D419" s="420" t="s">
        <v>1608</v>
      </c>
      <c r="E419" s="421" t="s">
        <v>1102</v>
      </c>
      <c r="F419" s="91" t="s">
        <v>334</v>
      </c>
      <c r="G419" s="4">
        <v>150</v>
      </c>
      <c r="H419" s="4">
        <v>150</v>
      </c>
      <c r="I419" s="4">
        <v>30</v>
      </c>
    </row>
    <row r="420" spans="1:10" ht="15" x14ac:dyDescent="0.2">
      <c r="A420" s="91">
        <v>412</v>
      </c>
      <c r="B420" s="80" t="s">
        <v>1583</v>
      </c>
      <c r="C420" s="80" t="s">
        <v>1609</v>
      </c>
      <c r="D420" s="420" t="s">
        <v>1610</v>
      </c>
      <c r="E420" s="421" t="s">
        <v>1102</v>
      </c>
      <c r="F420" s="91" t="s">
        <v>334</v>
      </c>
      <c r="G420" s="4">
        <v>150</v>
      </c>
      <c r="H420" s="4">
        <v>150</v>
      </c>
      <c r="I420" s="4">
        <v>30</v>
      </c>
    </row>
    <row r="421" spans="1:10" ht="15" x14ac:dyDescent="0.2">
      <c r="A421" s="91">
        <v>413</v>
      </c>
      <c r="B421" s="80" t="s">
        <v>757</v>
      </c>
      <c r="C421" s="80" t="s">
        <v>1611</v>
      </c>
      <c r="D421" s="420" t="s">
        <v>1612</v>
      </c>
      <c r="E421" s="421" t="s">
        <v>1102</v>
      </c>
      <c r="F421" s="91" t="s">
        <v>334</v>
      </c>
      <c r="G421" s="4">
        <v>150</v>
      </c>
      <c r="H421" s="4">
        <v>150</v>
      </c>
      <c r="I421" s="4">
        <v>30</v>
      </c>
    </row>
    <row r="422" spans="1:10" ht="15" x14ac:dyDescent="0.2">
      <c r="A422" s="91">
        <v>414</v>
      </c>
      <c r="B422" s="80" t="s">
        <v>1512</v>
      </c>
      <c r="C422" s="80" t="s">
        <v>1613</v>
      </c>
      <c r="D422" s="420" t="s">
        <v>1614</v>
      </c>
      <c r="E422" s="421" t="s">
        <v>1102</v>
      </c>
      <c r="F422" s="91" t="s">
        <v>334</v>
      </c>
      <c r="G422" s="4">
        <v>150</v>
      </c>
      <c r="H422" s="4">
        <v>150</v>
      </c>
      <c r="I422" s="4">
        <v>30</v>
      </c>
    </row>
    <row r="423" spans="1:10" ht="15" x14ac:dyDescent="0.2">
      <c r="A423" s="91">
        <v>415</v>
      </c>
      <c r="B423" s="80" t="s">
        <v>1275</v>
      </c>
      <c r="C423" s="80" t="s">
        <v>1615</v>
      </c>
      <c r="D423" s="420" t="s">
        <v>1616</v>
      </c>
      <c r="E423" s="421" t="s">
        <v>1102</v>
      </c>
      <c r="F423" s="91" t="s">
        <v>334</v>
      </c>
      <c r="G423" s="4">
        <v>150</v>
      </c>
      <c r="H423" s="4">
        <v>150</v>
      </c>
      <c r="I423" s="4">
        <v>30</v>
      </c>
      <c r="J423" s="169" t="s">
        <v>0</v>
      </c>
    </row>
    <row r="424" spans="1:10" ht="15" x14ac:dyDescent="0.2">
      <c r="A424" s="91">
        <v>416</v>
      </c>
      <c r="B424" s="80" t="s">
        <v>1617</v>
      </c>
      <c r="C424" s="80" t="s">
        <v>1595</v>
      </c>
      <c r="D424" s="420" t="s">
        <v>1618</v>
      </c>
      <c r="E424" s="421" t="s">
        <v>1102</v>
      </c>
      <c r="F424" s="91" t="s">
        <v>334</v>
      </c>
      <c r="G424" s="4">
        <v>75</v>
      </c>
      <c r="H424" s="4">
        <v>75</v>
      </c>
      <c r="I424" s="4">
        <v>15</v>
      </c>
    </row>
    <row r="425" spans="1:10" ht="15" x14ac:dyDescent="0.2">
      <c r="A425" s="91">
        <v>417</v>
      </c>
      <c r="B425" s="80" t="s">
        <v>1125</v>
      </c>
      <c r="C425" s="80" t="s">
        <v>1619</v>
      </c>
      <c r="D425" s="420" t="s">
        <v>1620</v>
      </c>
      <c r="E425" s="421" t="s">
        <v>1102</v>
      </c>
      <c r="F425" s="91" t="s">
        <v>334</v>
      </c>
      <c r="G425" s="4">
        <v>75</v>
      </c>
      <c r="H425" s="4">
        <v>75</v>
      </c>
      <c r="I425" s="4">
        <v>15</v>
      </c>
    </row>
    <row r="426" spans="1:10" ht="15" x14ac:dyDescent="0.2">
      <c r="A426" s="91">
        <v>418</v>
      </c>
      <c r="B426" s="80" t="s">
        <v>1621</v>
      </c>
      <c r="C426" s="80" t="s">
        <v>1622</v>
      </c>
      <c r="D426" s="420" t="s">
        <v>1623</v>
      </c>
      <c r="E426" s="421" t="s">
        <v>1102</v>
      </c>
      <c r="F426" s="91" t="s">
        <v>334</v>
      </c>
      <c r="G426" s="4">
        <v>150</v>
      </c>
      <c r="H426" s="4">
        <v>150</v>
      </c>
      <c r="I426" s="4">
        <v>30</v>
      </c>
    </row>
    <row r="427" spans="1:10" ht="15" x14ac:dyDescent="0.2">
      <c r="A427" s="91">
        <v>419</v>
      </c>
      <c r="B427" s="80" t="s">
        <v>1275</v>
      </c>
      <c r="C427" s="80" t="s">
        <v>1624</v>
      </c>
      <c r="D427" s="420" t="s">
        <v>1625</v>
      </c>
      <c r="E427" s="421" t="s">
        <v>1102</v>
      </c>
      <c r="F427" s="91" t="s">
        <v>334</v>
      </c>
      <c r="G427" s="4">
        <v>150</v>
      </c>
      <c r="H427" s="4">
        <v>150</v>
      </c>
      <c r="I427" s="4">
        <v>30</v>
      </c>
    </row>
    <row r="428" spans="1:10" ht="15" x14ac:dyDescent="0.2">
      <c r="A428" s="91">
        <v>420</v>
      </c>
      <c r="B428" s="80" t="s">
        <v>1626</v>
      </c>
      <c r="C428" s="80" t="s">
        <v>1627</v>
      </c>
      <c r="D428" s="420" t="s">
        <v>1628</v>
      </c>
      <c r="E428" s="421" t="s">
        <v>1102</v>
      </c>
      <c r="F428" s="91" t="s">
        <v>334</v>
      </c>
      <c r="G428" s="4">
        <v>150</v>
      </c>
      <c r="H428" s="4">
        <v>150</v>
      </c>
      <c r="I428" s="4">
        <v>30</v>
      </c>
    </row>
    <row r="429" spans="1:10" ht="15" x14ac:dyDescent="0.2">
      <c r="A429" s="91">
        <v>421</v>
      </c>
      <c r="B429" s="80" t="s">
        <v>715</v>
      </c>
      <c r="C429" s="80" t="s">
        <v>1629</v>
      </c>
      <c r="D429" s="420" t="s">
        <v>1630</v>
      </c>
      <c r="E429" s="421" t="s">
        <v>1102</v>
      </c>
      <c r="F429" s="91" t="s">
        <v>334</v>
      </c>
      <c r="G429" s="4">
        <v>150</v>
      </c>
      <c r="H429" s="4">
        <v>150</v>
      </c>
      <c r="I429" s="4">
        <v>30</v>
      </c>
    </row>
    <row r="430" spans="1:10" ht="15" x14ac:dyDescent="0.2">
      <c r="A430" s="91">
        <v>422</v>
      </c>
      <c r="B430" s="80" t="s">
        <v>1055</v>
      </c>
      <c r="C430" s="80" t="s">
        <v>1631</v>
      </c>
      <c r="D430" s="420" t="s">
        <v>1632</v>
      </c>
      <c r="E430" s="421" t="s">
        <v>1102</v>
      </c>
      <c r="F430" s="91" t="s">
        <v>334</v>
      </c>
      <c r="G430" s="4">
        <v>150</v>
      </c>
      <c r="H430" s="4">
        <v>150</v>
      </c>
      <c r="I430" s="4">
        <v>30</v>
      </c>
    </row>
    <row r="431" spans="1:10" ht="15" x14ac:dyDescent="0.2">
      <c r="A431" s="91">
        <v>423</v>
      </c>
      <c r="B431" s="80" t="s">
        <v>814</v>
      </c>
      <c r="C431" s="80" t="s">
        <v>1633</v>
      </c>
      <c r="D431" s="420" t="s">
        <v>1634</v>
      </c>
      <c r="E431" s="421" t="s">
        <v>1102</v>
      </c>
      <c r="F431" s="91" t="s">
        <v>334</v>
      </c>
      <c r="G431" s="4">
        <v>150</v>
      </c>
      <c r="H431" s="4">
        <v>150</v>
      </c>
      <c r="I431" s="4">
        <v>30</v>
      </c>
    </row>
    <row r="432" spans="1:10" ht="15" x14ac:dyDescent="0.2">
      <c r="A432" s="91">
        <v>424</v>
      </c>
      <c r="B432" s="80" t="s">
        <v>1635</v>
      </c>
      <c r="C432" s="80" t="s">
        <v>1636</v>
      </c>
      <c r="D432" s="420" t="s">
        <v>1637</v>
      </c>
      <c r="E432" s="421" t="s">
        <v>1102</v>
      </c>
      <c r="F432" s="91" t="s">
        <v>334</v>
      </c>
      <c r="G432" s="4">
        <v>150</v>
      </c>
      <c r="H432" s="4">
        <v>150</v>
      </c>
      <c r="I432" s="4">
        <v>30</v>
      </c>
    </row>
    <row r="433" spans="1:10" ht="15" x14ac:dyDescent="0.2">
      <c r="A433" s="91">
        <v>425</v>
      </c>
      <c r="B433" s="80" t="s">
        <v>715</v>
      </c>
      <c r="C433" s="80" t="s">
        <v>1638</v>
      </c>
      <c r="D433" s="420" t="s">
        <v>1639</v>
      </c>
      <c r="E433" s="421" t="s">
        <v>1102</v>
      </c>
      <c r="F433" s="91" t="s">
        <v>334</v>
      </c>
      <c r="G433" s="4">
        <v>150</v>
      </c>
      <c r="H433" s="4">
        <v>150</v>
      </c>
      <c r="I433" s="4">
        <v>30</v>
      </c>
    </row>
    <row r="434" spans="1:10" ht="15" x14ac:dyDescent="0.2">
      <c r="A434" s="91">
        <v>426</v>
      </c>
      <c r="B434" s="80" t="s">
        <v>1621</v>
      </c>
      <c r="C434" s="80" t="s">
        <v>1315</v>
      </c>
      <c r="D434" s="420" t="s">
        <v>1640</v>
      </c>
      <c r="E434" s="421" t="s">
        <v>1102</v>
      </c>
      <c r="F434" s="91" t="s">
        <v>334</v>
      </c>
      <c r="G434" s="4">
        <v>150</v>
      </c>
      <c r="H434" s="4">
        <v>150</v>
      </c>
      <c r="I434" s="4">
        <v>30</v>
      </c>
    </row>
    <row r="435" spans="1:10" ht="15" x14ac:dyDescent="0.2">
      <c r="A435" s="91">
        <v>427</v>
      </c>
      <c r="B435" s="80" t="s">
        <v>715</v>
      </c>
      <c r="C435" s="80" t="s">
        <v>1197</v>
      </c>
      <c r="D435" s="420" t="s">
        <v>1641</v>
      </c>
      <c r="E435" s="421" t="s">
        <v>1102</v>
      </c>
      <c r="F435" s="91" t="s">
        <v>334</v>
      </c>
      <c r="G435" s="4">
        <v>150</v>
      </c>
      <c r="H435" s="4">
        <v>150</v>
      </c>
      <c r="I435" s="4">
        <v>30</v>
      </c>
    </row>
    <row r="436" spans="1:10" ht="15" x14ac:dyDescent="0.2">
      <c r="A436" s="91">
        <v>428</v>
      </c>
      <c r="B436" s="80" t="s">
        <v>1343</v>
      </c>
      <c r="C436" s="80" t="s">
        <v>1642</v>
      </c>
      <c r="D436" s="420" t="s">
        <v>1643</v>
      </c>
      <c r="E436" s="421" t="s">
        <v>1102</v>
      </c>
      <c r="F436" s="91" t="s">
        <v>334</v>
      </c>
      <c r="G436" s="4">
        <v>150</v>
      </c>
      <c r="H436" s="4">
        <v>150</v>
      </c>
      <c r="I436" s="4">
        <v>30</v>
      </c>
    </row>
    <row r="437" spans="1:10" ht="15" x14ac:dyDescent="0.2">
      <c r="A437" s="91">
        <v>429</v>
      </c>
      <c r="B437" s="80" t="s">
        <v>1125</v>
      </c>
      <c r="C437" s="80" t="s">
        <v>1644</v>
      </c>
      <c r="D437" s="420" t="s">
        <v>1645</v>
      </c>
      <c r="E437" s="421" t="s">
        <v>1102</v>
      </c>
      <c r="F437" s="91" t="s">
        <v>334</v>
      </c>
      <c r="G437" s="4">
        <v>150</v>
      </c>
      <c r="H437" s="4">
        <v>150</v>
      </c>
      <c r="I437" s="4">
        <v>30</v>
      </c>
    </row>
    <row r="438" spans="1:10" ht="15" x14ac:dyDescent="0.2">
      <c r="A438" s="91">
        <v>430</v>
      </c>
      <c r="B438" s="80" t="s">
        <v>776</v>
      </c>
      <c r="C438" s="80" t="s">
        <v>1646</v>
      </c>
      <c r="D438" s="420" t="s">
        <v>1647</v>
      </c>
      <c r="E438" s="421" t="s">
        <v>1102</v>
      </c>
      <c r="F438" s="91" t="s">
        <v>334</v>
      </c>
      <c r="G438" s="4">
        <v>150</v>
      </c>
      <c r="H438" s="4">
        <v>150</v>
      </c>
      <c r="I438" s="4">
        <v>30</v>
      </c>
      <c r="J438" s="169" t="s">
        <v>0</v>
      </c>
    </row>
    <row r="439" spans="1:10" ht="15" x14ac:dyDescent="0.2">
      <c r="A439" s="91">
        <v>431</v>
      </c>
      <c r="B439" s="80" t="s">
        <v>1648</v>
      </c>
      <c r="C439" s="80" t="s">
        <v>1649</v>
      </c>
      <c r="D439" s="420" t="s">
        <v>1650</v>
      </c>
      <c r="E439" s="421" t="s">
        <v>1102</v>
      </c>
      <c r="F439" s="91" t="s">
        <v>334</v>
      </c>
      <c r="G439" s="4">
        <v>150</v>
      </c>
      <c r="H439" s="4">
        <v>150</v>
      </c>
      <c r="I439" s="4">
        <v>30</v>
      </c>
    </row>
    <row r="440" spans="1:10" ht="15" x14ac:dyDescent="0.2">
      <c r="A440" s="91">
        <v>432</v>
      </c>
      <c r="B440" s="80" t="s">
        <v>1208</v>
      </c>
      <c r="C440" s="80" t="s">
        <v>1651</v>
      </c>
      <c r="D440" s="420" t="s">
        <v>1652</v>
      </c>
      <c r="E440" s="421" t="s">
        <v>1102</v>
      </c>
      <c r="F440" s="91" t="s">
        <v>334</v>
      </c>
      <c r="G440" s="4">
        <v>150</v>
      </c>
      <c r="H440" s="4">
        <v>150</v>
      </c>
      <c r="I440" s="4">
        <v>30</v>
      </c>
    </row>
    <row r="441" spans="1:10" ht="15" x14ac:dyDescent="0.2">
      <c r="A441" s="91">
        <v>433</v>
      </c>
      <c r="B441" s="80" t="s">
        <v>1653</v>
      </c>
      <c r="C441" s="80" t="s">
        <v>1654</v>
      </c>
      <c r="D441" s="420" t="s">
        <v>1655</v>
      </c>
      <c r="E441" s="421" t="s">
        <v>1102</v>
      </c>
      <c r="F441" s="91" t="s">
        <v>334</v>
      </c>
      <c r="G441" s="4">
        <v>150</v>
      </c>
      <c r="H441" s="4">
        <v>150</v>
      </c>
      <c r="I441" s="4">
        <v>30</v>
      </c>
    </row>
    <row r="442" spans="1:10" ht="15" x14ac:dyDescent="0.2">
      <c r="A442" s="91">
        <v>434</v>
      </c>
      <c r="B442" s="80" t="s">
        <v>1446</v>
      </c>
      <c r="C442" s="80" t="s">
        <v>1656</v>
      </c>
      <c r="D442" s="420" t="s">
        <v>1657</v>
      </c>
      <c r="E442" s="421" t="s">
        <v>1102</v>
      </c>
      <c r="F442" s="91" t="s">
        <v>334</v>
      </c>
      <c r="G442" s="4">
        <v>150</v>
      </c>
      <c r="H442" s="4">
        <v>150</v>
      </c>
      <c r="I442" s="4">
        <v>30</v>
      </c>
    </row>
    <row r="443" spans="1:10" ht="15" x14ac:dyDescent="0.2">
      <c r="A443" s="91">
        <v>435</v>
      </c>
      <c r="B443" s="80" t="s">
        <v>1148</v>
      </c>
      <c r="C443" s="80" t="s">
        <v>1658</v>
      </c>
      <c r="D443" s="420" t="s">
        <v>1659</v>
      </c>
      <c r="E443" s="421" t="s">
        <v>1102</v>
      </c>
      <c r="F443" s="91" t="s">
        <v>334</v>
      </c>
      <c r="G443" s="4">
        <v>150</v>
      </c>
      <c r="H443" s="4">
        <v>150</v>
      </c>
      <c r="I443" s="4">
        <v>30</v>
      </c>
    </row>
    <row r="444" spans="1:10" ht="15" x14ac:dyDescent="0.2">
      <c r="A444" s="91">
        <v>436</v>
      </c>
      <c r="B444" s="80" t="s">
        <v>1660</v>
      </c>
      <c r="C444" s="80" t="s">
        <v>1661</v>
      </c>
      <c r="D444" s="420" t="s">
        <v>1662</v>
      </c>
      <c r="E444" s="421" t="s">
        <v>1102</v>
      </c>
      <c r="F444" s="91" t="s">
        <v>334</v>
      </c>
      <c r="G444" s="4">
        <v>150</v>
      </c>
      <c r="H444" s="4">
        <v>150</v>
      </c>
      <c r="I444" s="4">
        <v>30</v>
      </c>
    </row>
    <row r="445" spans="1:10" ht="15" x14ac:dyDescent="0.2">
      <c r="A445" s="91">
        <v>437</v>
      </c>
      <c r="B445" s="80" t="s">
        <v>1230</v>
      </c>
      <c r="C445" s="80" t="s">
        <v>1663</v>
      </c>
      <c r="D445" s="420" t="s">
        <v>1664</v>
      </c>
      <c r="E445" s="421" t="s">
        <v>1102</v>
      </c>
      <c r="F445" s="91" t="s">
        <v>334</v>
      </c>
      <c r="G445" s="4">
        <v>150</v>
      </c>
      <c r="H445" s="4">
        <v>150</v>
      </c>
      <c r="I445" s="4">
        <v>30</v>
      </c>
    </row>
    <row r="446" spans="1:10" ht="15" x14ac:dyDescent="0.2">
      <c r="A446" s="91">
        <v>438</v>
      </c>
      <c r="B446" s="80" t="s">
        <v>757</v>
      </c>
      <c r="C446" s="80" t="s">
        <v>935</v>
      </c>
      <c r="D446" s="420" t="s">
        <v>1665</v>
      </c>
      <c r="E446" s="421" t="s">
        <v>1102</v>
      </c>
      <c r="F446" s="91" t="s">
        <v>334</v>
      </c>
      <c r="G446" s="4">
        <v>150</v>
      </c>
      <c r="H446" s="4">
        <v>150</v>
      </c>
      <c r="I446" s="4">
        <v>30</v>
      </c>
    </row>
    <row r="447" spans="1:10" ht="15" x14ac:dyDescent="0.2">
      <c r="A447" s="91">
        <v>439</v>
      </c>
      <c r="B447" s="80" t="s">
        <v>1512</v>
      </c>
      <c r="C447" s="80" t="s">
        <v>1666</v>
      </c>
      <c r="D447" s="420" t="s">
        <v>1667</v>
      </c>
      <c r="E447" s="421" t="s">
        <v>1102</v>
      </c>
      <c r="F447" s="91" t="s">
        <v>334</v>
      </c>
      <c r="G447" s="4">
        <v>150</v>
      </c>
      <c r="H447" s="4">
        <v>150</v>
      </c>
      <c r="I447" s="4">
        <v>30</v>
      </c>
    </row>
    <row r="448" spans="1:10" ht="15" x14ac:dyDescent="0.2">
      <c r="A448" s="91">
        <v>440</v>
      </c>
      <c r="B448" s="80" t="s">
        <v>828</v>
      </c>
      <c r="C448" s="80" t="s">
        <v>1668</v>
      </c>
      <c r="D448" s="420" t="s">
        <v>1669</v>
      </c>
      <c r="E448" s="421" t="s">
        <v>1102</v>
      </c>
      <c r="F448" s="91" t="s">
        <v>334</v>
      </c>
      <c r="G448" s="4">
        <v>150</v>
      </c>
      <c r="H448" s="4">
        <v>150</v>
      </c>
      <c r="I448" s="4">
        <v>30</v>
      </c>
    </row>
    <row r="449" spans="1:10" ht="15" x14ac:dyDescent="0.2">
      <c r="A449" s="91">
        <v>441</v>
      </c>
      <c r="B449" s="80" t="s">
        <v>1128</v>
      </c>
      <c r="C449" s="80" t="s">
        <v>1670</v>
      </c>
      <c r="D449" s="420" t="s">
        <v>1671</v>
      </c>
      <c r="E449" s="421" t="s">
        <v>1102</v>
      </c>
      <c r="F449" s="91" t="s">
        <v>334</v>
      </c>
      <c r="G449" s="4">
        <v>150</v>
      </c>
      <c r="H449" s="4">
        <v>150</v>
      </c>
      <c r="I449" s="4">
        <v>30</v>
      </c>
    </row>
    <row r="450" spans="1:10" ht="15" x14ac:dyDescent="0.2">
      <c r="A450" s="91">
        <v>442</v>
      </c>
      <c r="B450" s="80" t="s">
        <v>1082</v>
      </c>
      <c r="C450" s="80" t="s">
        <v>1672</v>
      </c>
      <c r="D450" s="420" t="s">
        <v>1673</v>
      </c>
      <c r="E450" s="421" t="s">
        <v>1102</v>
      </c>
      <c r="F450" s="91" t="s">
        <v>334</v>
      </c>
      <c r="G450" s="4">
        <v>150</v>
      </c>
      <c r="H450" s="4">
        <v>150</v>
      </c>
      <c r="I450" s="4">
        <v>30</v>
      </c>
    </row>
    <row r="451" spans="1:10" ht="15" x14ac:dyDescent="0.2">
      <c r="A451" s="91">
        <v>443</v>
      </c>
      <c r="B451" s="80" t="s">
        <v>715</v>
      </c>
      <c r="C451" s="80" t="s">
        <v>1674</v>
      </c>
      <c r="D451" s="420" t="s">
        <v>1675</v>
      </c>
      <c r="E451" s="421" t="s">
        <v>1102</v>
      </c>
      <c r="F451" s="91" t="s">
        <v>334</v>
      </c>
      <c r="G451" s="4">
        <v>150</v>
      </c>
      <c r="H451" s="4">
        <v>150</v>
      </c>
      <c r="I451" s="4">
        <v>30</v>
      </c>
    </row>
    <row r="452" spans="1:10" ht="15" x14ac:dyDescent="0.2">
      <c r="A452" s="91">
        <v>444</v>
      </c>
      <c r="B452" s="80" t="s">
        <v>1151</v>
      </c>
      <c r="C452" s="80" t="s">
        <v>1676</v>
      </c>
      <c r="D452" s="420" t="s">
        <v>1677</v>
      </c>
      <c r="E452" s="421" t="s">
        <v>1102</v>
      </c>
      <c r="F452" s="91" t="s">
        <v>334</v>
      </c>
      <c r="G452" s="4">
        <v>150</v>
      </c>
      <c r="H452" s="4">
        <v>150</v>
      </c>
      <c r="I452" s="4">
        <v>30</v>
      </c>
    </row>
    <row r="453" spans="1:10" ht="15" x14ac:dyDescent="0.2">
      <c r="A453" s="91">
        <v>445</v>
      </c>
      <c r="B453" s="80" t="s">
        <v>1678</v>
      </c>
      <c r="C453" s="80" t="s">
        <v>1679</v>
      </c>
      <c r="D453" s="420" t="s">
        <v>1680</v>
      </c>
      <c r="E453" s="421" t="s">
        <v>1102</v>
      </c>
      <c r="F453" s="91" t="s">
        <v>334</v>
      </c>
      <c r="G453" s="4">
        <v>150</v>
      </c>
      <c r="H453" s="4">
        <v>150</v>
      </c>
      <c r="I453" s="4">
        <v>30</v>
      </c>
      <c r="J453" s="169" t="s">
        <v>0</v>
      </c>
    </row>
    <row r="454" spans="1:10" ht="15" x14ac:dyDescent="0.2">
      <c r="A454" s="91">
        <v>446</v>
      </c>
      <c r="B454" s="80" t="s">
        <v>1208</v>
      </c>
      <c r="C454" s="80" t="s">
        <v>1681</v>
      </c>
      <c r="D454" s="420" t="s">
        <v>1682</v>
      </c>
      <c r="E454" s="421" t="s">
        <v>1102</v>
      </c>
      <c r="F454" s="91" t="s">
        <v>334</v>
      </c>
      <c r="G454" s="4">
        <v>150</v>
      </c>
      <c r="H454" s="4">
        <v>150</v>
      </c>
      <c r="I454" s="4">
        <v>30</v>
      </c>
    </row>
    <row r="455" spans="1:10" ht="15" x14ac:dyDescent="0.2">
      <c r="A455" s="91">
        <v>447</v>
      </c>
      <c r="B455" s="80" t="s">
        <v>1295</v>
      </c>
      <c r="C455" s="80" t="s">
        <v>1683</v>
      </c>
      <c r="D455" s="420" t="s">
        <v>1684</v>
      </c>
      <c r="E455" s="421" t="s">
        <v>1102</v>
      </c>
      <c r="F455" s="91" t="s">
        <v>334</v>
      </c>
      <c r="G455" s="4">
        <v>150</v>
      </c>
      <c r="H455" s="4">
        <v>150</v>
      </c>
      <c r="I455" s="4">
        <v>30</v>
      </c>
    </row>
    <row r="456" spans="1:10" ht="15" x14ac:dyDescent="0.2">
      <c r="A456" s="91">
        <v>448</v>
      </c>
      <c r="B456" s="80" t="s">
        <v>1685</v>
      </c>
      <c r="C456" s="80" t="s">
        <v>1686</v>
      </c>
      <c r="D456" s="420" t="s">
        <v>1687</v>
      </c>
      <c r="E456" s="421" t="s">
        <v>1102</v>
      </c>
      <c r="F456" s="91" t="s">
        <v>334</v>
      </c>
      <c r="G456" s="4">
        <v>150</v>
      </c>
      <c r="H456" s="4">
        <v>150</v>
      </c>
      <c r="I456" s="4">
        <v>30</v>
      </c>
    </row>
    <row r="457" spans="1:10" ht="15" x14ac:dyDescent="0.2">
      <c r="A457" s="91">
        <v>449</v>
      </c>
      <c r="B457" s="80" t="s">
        <v>1380</v>
      </c>
      <c r="C457" s="80" t="s">
        <v>1688</v>
      </c>
      <c r="D457" s="420" t="s">
        <v>1689</v>
      </c>
      <c r="E457" s="421" t="s">
        <v>1102</v>
      </c>
      <c r="F457" s="91" t="s">
        <v>334</v>
      </c>
      <c r="G457" s="4">
        <v>150</v>
      </c>
      <c r="H457" s="4">
        <v>150</v>
      </c>
      <c r="I457" s="4">
        <v>30</v>
      </c>
    </row>
    <row r="458" spans="1:10" ht="15" x14ac:dyDescent="0.2">
      <c r="A458" s="91">
        <v>450</v>
      </c>
      <c r="B458" s="80" t="s">
        <v>1106</v>
      </c>
      <c r="C458" s="80" t="s">
        <v>1690</v>
      </c>
      <c r="D458" s="420" t="s">
        <v>1691</v>
      </c>
      <c r="E458" s="421" t="s">
        <v>1102</v>
      </c>
      <c r="F458" s="91" t="s">
        <v>334</v>
      </c>
      <c r="G458" s="4">
        <v>150</v>
      </c>
      <c r="H458" s="4">
        <v>150</v>
      </c>
      <c r="I458" s="4">
        <v>30</v>
      </c>
    </row>
    <row r="459" spans="1:10" ht="15" x14ac:dyDescent="0.2">
      <c r="A459" s="91">
        <v>451</v>
      </c>
      <c r="B459" s="80" t="s">
        <v>1151</v>
      </c>
      <c r="C459" s="80" t="s">
        <v>1692</v>
      </c>
      <c r="D459" s="420" t="s">
        <v>1693</v>
      </c>
      <c r="E459" s="421" t="s">
        <v>1102</v>
      </c>
      <c r="F459" s="91" t="s">
        <v>334</v>
      </c>
      <c r="G459" s="4">
        <v>150</v>
      </c>
      <c r="H459" s="4">
        <v>150</v>
      </c>
      <c r="I459" s="4">
        <v>30</v>
      </c>
    </row>
    <row r="460" spans="1:10" ht="15" x14ac:dyDescent="0.2">
      <c r="A460" s="91">
        <v>452</v>
      </c>
      <c r="B460" s="80" t="s">
        <v>757</v>
      </c>
      <c r="C460" s="80" t="s">
        <v>1152</v>
      </c>
      <c r="D460" s="420" t="s">
        <v>1694</v>
      </c>
      <c r="E460" s="421" t="s">
        <v>1102</v>
      </c>
      <c r="F460" s="91" t="s">
        <v>334</v>
      </c>
      <c r="G460" s="4">
        <v>150</v>
      </c>
      <c r="H460" s="4">
        <v>150</v>
      </c>
      <c r="I460" s="4">
        <v>30</v>
      </c>
    </row>
    <row r="461" spans="1:10" ht="15" x14ac:dyDescent="0.2">
      <c r="A461" s="91">
        <v>453</v>
      </c>
      <c r="B461" s="80" t="s">
        <v>1142</v>
      </c>
      <c r="C461" s="80" t="s">
        <v>1695</v>
      </c>
      <c r="D461" s="420" t="s">
        <v>1696</v>
      </c>
      <c r="E461" s="421" t="s">
        <v>1102</v>
      </c>
      <c r="F461" s="91" t="s">
        <v>334</v>
      </c>
      <c r="G461" s="4">
        <v>150</v>
      </c>
      <c r="H461" s="4">
        <v>150</v>
      </c>
      <c r="I461" s="4">
        <v>30</v>
      </c>
    </row>
    <row r="462" spans="1:10" ht="15" x14ac:dyDescent="0.2">
      <c r="A462" s="91">
        <v>454</v>
      </c>
      <c r="B462" s="80" t="s">
        <v>1295</v>
      </c>
      <c r="C462" s="80" t="s">
        <v>1697</v>
      </c>
      <c r="D462" s="420" t="s">
        <v>1698</v>
      </c>
      <c r="E462" s="421" t="s">
        <v>1102</v>
      </c>
      <c r="F462" s="91" t="s">
        <v>334</v>
      </c>
      <c r="G462" s="4">
        <v>150</v>
      </c>
      <c r="H462" s="4">
        <v>150</v>
      </c>
      <c r="I462" s="4">
        <v>30</v>
      </c>
    </row>
    <row r="463" spans="1:10" ht="15" x14ac:dyDescent="0.2">
      <c r="A463" s="91">
        <v>455</v>
      </c>
      <c r="B463" s="80" t="s">
        <v>1142</v>
      </c>
      <c r="C463" s="80" t="s">
        <v>1699</v>
      </c>
      <c r="D463" s="420" t="s">
        <v>1700</v>
      </c>
      <c r="E463" s="421" t="s">
        <v>1102</v>
      </c>
      <c r="F463" s="91" t="s">
        <v>334</v>
      </c>
      <c r="G463" s="4">
        <v>150</v>
      </c>
      <c r="H463" s="4">
        <v>150</v>
      </c>
      <c r="I463" s="4">
        <v>30</v>
      </c>
    </row>
    <row r="464" spans="1:10" ht="15" x14ac:dyDescent="0.2">
      <c r="A464" s="91">
        <v>456</v>
      </c>
      <c r="B464" s="80" t="s">
        <v>1131</v>
      </c>
      <c r="C464" s="80" t="s">
        <v>1701</v>
      </c>
      <c r="D464" s="420" t="s">
        <v>1702</v>
      </c>
      <c r="E464" s="421" t="s">
        <v>1102</v>
      </c>
      <c r="F464" s="91" t="s">
        <v>334</v>
      </c>
      <c r="G464" s="4">
        <v>150</v>
      </c>
      <c r="H464" s="4">
        <v>150</v>
      </c>
      <c r="I464" s="4">
        <v>30</v>
      </c>
    </row>
    <row r="465" spans="1:10" ht="15" x14ac:dyDescent="0.2">
      <c r="A465" s="91">
        <v>457</v>
      </c>
      <c r="B465" s="80" t="s">
        <v>1512</v>
      </c>
      <c r="C465" s="80" t="s">
        <v>1703</v>
      </c>
      <c r="D465" s="420" t="s">
        <v>1704</v>
      </c>
      <c r="E465" s="421" t="s">
        <v>1102</v>
      </c>
      <c r="F465" s="91" t="s">
        <v>334</v>
      </c>
      <c r="G465" s="4">
        <v>150</v>
      </c>
      <c r="H465" s="4">
        <v>150</v>
      </c>
      <c r="I465" s="4">
        <v>30</v>
      </c>
    </row>
    <row r="466" spans="1:10" ht="15" x14ac:dyDescent="0.2">
      <c r="A466" s="91">
        <v>458</v>
      </c>
      <c r="B466" s="80" t="s">
        <v>1142</v>
      </c>
      <c r="C466" s="80" t="s">
        <v>1595</v>
      </c>
      <c r="D466" s="420" t="s">
        <v>1705</v>
      </c>
      <c r="E466" s="421" t="s">
        <v>1102</v>
      </c>
      <c r="F466" s="91" t="s">
        <v>334</v>
      </c>
      <c r="G466" s="4">
        <v>75</v>
      </c>
      <c r="H466" s="4">
        <v>75</v>
      </c>
      <c r="I466" s="4">
        <v>15</v>
      </c>
    </row>
    <row r="467" spans="1:10" ht="15" x14ac:dyDescent="0.2">
      <c r="A467" s="91">
        <v>459</v>
      </c>
      <c r="B467" s="80" t="s">
        <v>1512</v>
      </c>
      <c r="C467" s="80" t="s">
        <v>1083</v>
      </c>
      <c r="D467" s="420" t="s">
        <v>1706</v>
      </c>
      <c r="E467" s="421" t="s">
        <v>1102</v>
      </c>
      <c r="F467" s="91" t="s">
        <v>334</v>
      </c>
      <c r="G467" s="4">
        <v>75</v>
      </c>
      <c r="H467" s="4">
        <v>75</v>
      </c>
      <c r="I467" s="4">
        <v>15</v>
      </c>
    </row>
    <row r="468" spans="1:10" ht="15" x14ac:dyDescent="0.2">
      <c r="A468" s="91">
        <v>460</v>
      </c>
      <c r="B468" s="80" t="s">
        <v>1707</v>
      </c>
      <c r="C468" s="80" t="s">
        <v>1708</v>
      </c>
      <c r="D468" s="420" t="s">
        <v>1709</v>
      </c>
      <c r="E468" s="421" t="s">
        <v>1102</v>
      </c>
      <c r="F468" s="91" t="s">
        <v>334</v>
      </c>
      <c r="G468" s="4">
        <v>150</v>
      </c>
      <c r="H468" s="4">
        <v>150</v>
      </c>
      <c r="I468" s="4">
        <v>30</v>
      </c>
      <c r="J468" s="169" t="s">
        <v>0</v>
      </c>
    </row>
    <row r="469" spans="1:10" ht="15" x14ac:dyDescent="0.2">
      <c r="A469" s="91">
        <v>461</v>
      </c>
      <c r="B469" s="80" t="s">
        <v>1710</v>
      </c>
      <c r="C469" s="80" t="s">
        <v>1711</v>
      </c>
      <c r="D469" s="420" t="s">
        <v>1712</v>
      </c>
      <c r="E469" s="421" t="s">
        <v>1102</v>
      </c>
      <c r="F469" s="91" t="s">
        <v>334</v>
      </c>
      <c r="G469" s="4">
        <v>150</v>
      </c>
      <c r="H469" s="4">
        <v>150</v>
      </c>
      <c r="I469" s="4">
        <v>30</v>
      </c>
    </row>
    <row r="470" spans="1:10" ht="15" x14ac:dyDescent="0.2">
      <c r="A470" s="91">
        <v>462</v>
      </c>
      <c r="B470" s="80" t="s">
        <v>1713</v>
      </c>
      <c r="C470" s="80" t="s">
        <v>1644</v>
      </c>
      <c r="D470" s="420" t="s">
        <v>1714</v>
      </c>
      <c r="E470" s="421" t="s">
        <v>1715</v>
      </c>
      <c r="F470" s="91" t="s">
        <v>334</v>
      </c>
      <c r="G470" s="4">
        <v>150</v>
      </c>
      <c r="H470" s="4">
        <v>150</v>
      </c>
      <c r="I470" s="4">
        <v>30</v>
      </c>
    </row>
    <row r="471" spans="1:10" ht="15" x14ac:dyDescent="0.2">
      <c r="A471" s="91">
        <v>463</v>
      </c>
      <c r="B471" s="80" t="s">
        <v>1716</v>
      </c>
      <c r="C471" s="80" t="s">
        <v>1717</v>
      </c>
      <c r="D471" s="420" t="s">
        <v>1718</v>
      </c>
      <c r="E471" s="421" t="s">
        <v>1102</v>
      </c>
      <c r="F471" s="91" t="s">
        <v>334</v>
      </c>
      <c r="G471" s="4">
        <v>150</v>
      </c>
      <c r="H471" s="4">
        <v>150</v>
      </c>
      <c r="I471" s="4">
        <v>30</v>
      </c>
    </row>
    <row r="472" spans="1:10" ht="15" x14ac:dyDescent="0.2">
      <c r="A472" s="91">
        <v>464</v>
      </c>
      <c r="B472" s="80" t="s">
        <v>757</v>
      </c>
      <c r="C472" s="80" t="s">
        <v>1719</v>
      </c>
      <c r="D472" s="420" t="s">
        <v>1720</v>
      </c>
      <c r="E472" s="421" t="s">
        <v>1102</v>
      </c>
      <c r="F472" s="91" t="s">
        <v>334</v>
      </c>
      <c r="G472" s="4">
        <v>150</v>
      </c>
      <c r="H472" s="4">
        <v>150</v>
      </c>
      <c r="I472" s="4">
        <v>30</v>
      </c>
    </row>
    <row r="473" spans="1:10" ht="15" x14ac:dyDescent="0.2">
      <c r="A473" s="91">
        <v>465</v>
      </c>
      <c r="B473" s="80" t="s">
        <v>1590</v>
      </c>
      <c r="C473" s="80" t="s">
        <v>1721</v>
      </c>
      <c r="D473" s="420" t="s">
        <v>1722</v>
      </c>
      <c r="E473" s="421" t="s">
        <v>1102</v>
      </c>
      <c r="F473" s="91" t="s">
        <v>334</v>
      </c>
      <c r="G473" s="4">
        <v>150</v>
      </c>
      <c r="H473" s="4">
        <v>150</v>
      </c>
      <c r="I473" s="4">
        <v>30</v>
      </c>
    </row>
    <row r="474" spans="1:10" ht="15" x14ac:dyDescent="0.2">
      <c r="A474" s="91">
        <v>466</v>
      </c>
      <c r="B474" s="80" t="s">
        <v>1114</v>
      </c>
      <c r="C474" s="80" t="s">
        <v>1723</v>
      </c>
      <c r="D474" s="420" t="s">
        <v>1724</v>
      </c>
      <c r="E474" s="421" t="s">
        <v>1102</v>
      </c>
      <c r="F474" s="91" t="s">
        <v>334</v>
      </c>
      <c r="G474" s="4">
        <v>150</v>
      </c>
      <c r="H474" s="4">
        <v>150</v>
      </c>
      <c r="I474" s="4">
        <v>30</v>
      </c>
    </row>
    <row r="475" spans="1:10" ht="15" x14ac:dyDescent="0.2">
      <c r="A475" s="91">
        <v>467</v>
      </c>
      <c r="B475" s="80" t="s">
        <v>773</v>
      </c>
      <c r="C475" s="80" t="s">
        <v>1725</v>
      </c>
      <c r="D475" s="420" t="s">
        <v>1726</v>
      </c>
      <c r="E475" s="421" t="s">
        <v>1102</v>
      </c>
      <c r="F475" s="91" t="s">
        <v>334</v>
      </c>
      <c r="G475" s="4">
        <v>150</v>
      </c>
      <c r="H475" s="4">
        <v>150</v>
      </c>
      <c r="I475" s="4">
        <v>30</v>
      </c>
    </row>
    <row r="476" spans="1:10" ht="15" x14ac:dyDescent="0.2">
      <c r="A476" s="91">
        <v>468</v>
      </c>
      <c r="B476" s="80" t="s">
        <v>1727</v>
      </c>
      <c r="C476" s="80" t="s">
        <v>1728</v>
      </c>
      <c r="D476" s="420" t="s">
        <v>1729</v>
      </c>
      <c r="E476" s="421" t="s">
        <v>1102</v>
      </c>
      <c r="F476" s="91" t="s">
        <v>334</v>
      </c>
      <c r="G476" s="4">
        <v>150</v>
      </c>
      <c r="H476" s="4">
        <v>150</v>
      </c>
      <c r="I476" s="4">
        <v>30</v>
      </c>
    </row>
    <row r="477" spans="1:10" ht="15" x14ac:dyDescent="0.2">
      <c r="A477" s="91">
        <v>469</v>
      </c>
      <c r="B477" s="80" t="s">
        <v>1082</v>
      </c>
      <c r="C477" s="80" t="s">
        <v>1730</v>
      </c>
      <c r="D477" s="420" t="s">
        <v>1731</v>
      </c>
      <c r="E477" s="421" t="s">
        <v>1111</v>
      </c>
      <c r="F477" s="91" t="s">
        <v>334</v>
      </c>
      <c r="G477" s="4">
        <v>200</v>
      </c>
      <c r="H477" s="4">
        <v>200</v>
      </c>
      <c r="I477" s="4">
        <v>40</v>
      </c>
    </row>
    <row r="478" spans="1:10" ht="15" x14ac:dyDescent="0.2">
      <c r="A478" s="91">
        <v>470</v>
      </c>
      <c r="B478" s="80" t="s">
        <v>1208</v>
      </c>
      <c r="C478" s="80" t="s">
        <v>1732</v>
      </c>
      <c r="D478" s="420" t="s">
        <v>1733</v>
      </c>
      <c r="E478" s="421" t="s">
        <v>1102</v>
      </c>
      <c r="F478" s="91" t="s">
        <v>334</v>
      </c>
      <c r="G478" s="4">
        <v>450</v>
      </c>
      <c r="H478" s="4">
        <v>450</v>
      </c>
      <c r="I478" s="4">
        <v>90</v>
      </c>
    </row>
    <row r="479" spans="1:10" ht="15" x14ac:dyDescent="0.2">
      <c r="A479" s="91">
        <v>471</v>
      </c>
      <c r="B479" s="80" t="s">
        <v>1131</v>
      </c>
      <c r="C479" s="80" t="s">
        <v>1734</v>
      </c>
      <c r="D479" s="420" t="s">
        <v>1735</v>
      </c>
      <c r="E479" s="421" t="s">
        <v>1102</v>
      </c>
      <c r="F479" s="91" t="s">
        <v>334</v>
      </c>
      <c r="G479" s="4">
        <v>150</v>
      </c>
      <c r="H479" s="4">
        <v>150</v>
      </c>
      <c r="I479" s="4">
        <v>30</v>
      </c>
    </row>
    <row r="480" spans="1:10" ht="15" x14ac:dyDescent="0.2">
      <c r="A480" s="91">
        <v>472</v>
      </c>
      <c r="B480" s="80" t="s">
        <v>1304</v>
      </c>
      <c r="C480" s="80" t="s">
        <v>1736</v>
      </c>
      <c r="D480" s="420" t="s">
        <v>1737</v>
      </c>
      <c r="E480" s="421" t="s">
        <v>1102</v>
      </c>
      <c r="F480" s="91" t="s">
        <v>334</v>
      </c>
      <c r="G480" s="4">
        <v>150</v>
      </c>
      <c r="H480" s="4">
        <v>150</v>
      </c>
      <c r="I480" s="4">
        <v>30</v>
      </c>
    </row>
    <row r="481" spans="1:10" ht="15" x14ac:dyDescent="0.2">
      <c r="A481" s="91">
        <v>473</v>
      </c>
      <c r="B481" s="80" t="s">
        <v>1481</v>
      </c>
      <c r="C481" s="80" t="s">
        <v>1317</v>
      </c>
      <c r="D481" s="420" t="s">
        <v>1738</v>
      </c>
      <c r="E481" s="421" t="s">
        <v>1111</v>
      </c>
      <c r="F481" s="91" t="s">
        <v>334</v>
      </c>
      <c r="G481" s="4">
        <v>100</v>
      </c>
      <c r="H481" s="4">
        <v>100</v>
      </c>
      <c r="I481" s="4">
        <v>20</v>
      </c>
      <c r="J481" s="169" t="s">
        <v>0</v>
      </c>
    </row>
    <row r="482" spans="1:10" ht="15" x14ac:dyDescent="0.2">
      <c r="A482" s="91">
        <v>474</v>
      </c>
      <c r="B482" s="80" t="s">
        <v>1046</v>
      </c>
      <c r="C482" s="80" t="s">
        <v>969</v>
      </c>
      <c r="D482" s="420" t="s">
        <v>1739</v>
      </c>
      <c r="E482" s="421" t="s">
        <v>1102</v>
      </c>
      <c r="F482" s="91" t="s">
        <v>334</v>
      </c>
      <c r="G482" s="4">
        <v>150</v>
      </c>
      <c r="H482" s="4">
        <v>150</v>
      </c>
      <c r="I482" s="4">
        <v>30</v>
      </c>
    </row>
    <row r="483" spans="1:10" ht="15" x14ac:dyDescent="0.2">
      <c r="A483" s="91">
        <v>475</v>
      </c>
      <c r="B483" s="80" t="s">
        <v>1740</v>
      </c>
      <c r="C483" s="80" t="s">
        <v>1741</v>
      </c>
      <c r="D483" s="420" t="s">
        <v>1742</v>
      </c>
      <c r="E483" s="421" t="s">
        <v>1102</v>
      </c>
      <c r="F483" s="91" t="s">
        <v>334</v>
      </c>
      <c r="G483" s="4">
        <v>150</v>
      </c>
      <c r="H483" s="4">
        <v>150</v>
      </c>
      <c r="I483" s="4">
        <v>30</v>
      </c>
    </row>
    <row r="484" spans="1:10" ht="15" x14ac:dyDescent="0.2">
      <c r="A484" s="91">
        <v>476</v>
      </c>
      <c r="B484" s="80" t="s">
        <v>1390</v>
      </c>
      <c r="C484" s="80" t="s">
        <v>1743</v>
      </c>
      <c r="D484" s="420" t="s">
        <v>1744</v>
      </c>
      <c r="E484" s="421" t="s">
        <v>1102</v>
      </c>
      <c r="F484" s="91" t="s">
        <v>334</v>
      </c>
      <c r="G484" s="4">
        <v>150</v>
      </c>
      <c r="H484" s="4">
        <v>150</v>
      </c>
      <c r="I484" s="4">
        <v>30</v>
      </c>
    </row>
    <row r="485" spans="1:10" ht="15" x14ac:dyDescent="0.2">
      <c r="A485" s="91">
        <v>477</v>
      </c>
      <c r="B485" s="80" t="s">
        <v>712</v>
      </c>
      <c r="C485" s="80" t="s">
        <v>1745</v>
      </c>
      <c r="D485" s="420" t="s">
        <v>1746</v>
      </c>
      <c r="E485" s="421" t="s">
        <v>1102</v>
      </c>
      <c r="F485" s="91" t="s">
        <v>334</v>
      </c>
      <c r="G485" s="4">
        <v>150</v>
      </c>
      <c r="H485" s="4">
        <v>150</v>
      </c>
      <c r="I485" s="4">
        <v>30</v>
      </c>
    </row>
    <row r="486" spans="1:10" ht="15" x14ac:dyDescent="0.2">
      <c r="A486" s="91">
        <v>478</v>
      </c>
      <c r="B486" s="80" t="s">
        <v>1747</v>
      </c>
      <c r="C486" s="80" t="s">
        <v>1334</v>
      </c>
      <c r="D486" s="420" t="s">
        <v>1748</v>
      </c>
      <c r="E486" s="421" t="s">
        <v>1102</v>
      </c>
      <c r="F486" s="91" t="s">
        <v>334</v>
      </c>
      <c r="G486" s="4">
        <v>150</v>
      </c>
      <c r="H486" s="4">
        <v>150</v>
      </c>
      <c r="I486" s="4">
        <v>30</v>
      </c>
    </row>
    <row r="487" spans="1:10" ht="15" x14ac:dyDescent="0.2">
      <c r="A487" s="91">
        <v>479</v>
      </c>
      <c r="B487" s="80" t="s">
        <v>1106</v>
      </c>
      <c r="C487" s="80" t="s">
        <v>1749</v>
      </c>
      <c r="D487" s="420" t="s">
        <v>1750</v>
      </c>
      <c r="E487" s="421" t="s">
        <v>1102</v>
      </c>
      <c r="F487" s="91" t="s">
        <v>334</v>
      </c>
      <c r="G487" s="4">
        <v>150</v>
      </c>
      <c r="H487" s="4">
        <v>150</v>
      </c>
      <c r="I487" s="4">
        <v>30</v>
      </c>
    </row>
    <row r="488" spans="1:10" ht="15" x14ac:dyDescent="0.2">
      <c r="A488" s="91">
        <v>480</v>
      </c>
      <c r="B488" s="80" t="s">
        <v>1131</v>
      </c>
      <c r="C488" s="80" t="s">
        <v>1751</v>
      </c>
      <c r="D488" s="420" t="s">
        <v>1752</v>
      </c>
      <c r="E488" s="421" t="s">
        <v>1102</v>
      </c>
      <c r="F488" s="91" t="s">
        <v>334</v>
      </c>
      <c r="G488" s="4">
        <v>150</v>
      </c>
      <c r="H488" s="4">
        <v>150</v>
      </c>
      <c r="I488" s="4">
        <v>30</v>
      </c>
    </row>
    <row r="489" spans="1:10" ht="15" x14ac:dyDescent="0.2">
      <c r="A489" s="91">
        <v>481</v>
      </c>
      <c r="B489" s="80" t="s">
        <v>794</v>
      </c>
      <c r="C489" s="80" t="s">
        <v>1749</v>
      </c>
      <c r="D489" s="420" t="s">
        <v>1753</v>
      </c>
      <c r="E489" s="421" t="s">
        <v>1102</v>
      </c>
      <c r="F489" s="91" t="s">
        <v>334</v>
      </c>
      <c r="G489" s="4">
        <v>150</v>
      </c>
      <c r="H489" s="4">
        <v>150</v>
      </c>
      <c r="I489" s="4">
        <v>30</v>
      </c>
    </row>
    <row r="490" spans="1:10" ht="15" x14ac:dyDescent="0.2">
      <c r="A490" s="91">
        <v>482</v>
      </c>
      <c r="B490" s="80" t="s">
        <v>1131</v>
      </c>
      <c r="C490" s="80" t="s">
        <v>1754</v>
      </c>
      <c r="D490" s="420" t="s">
        <v>1755</v>
      </c>
      <c r="E490" s="421" t="s">
        <v>1102</v>
      </c>
      <c r="F490" s="91" t="s">
        <v>334</v>
      </c>
      <c r="G490" s="4">
        <v>150</v>
      </c>
      <c r="H490" s="4">
        <v>150</v>
      </c>
      <c r="I490" s="4">
        <v>30</v>
      </c>
    </row>
    <row r="491" spans="1:10" ht="15" x14ac:dyDescent="0.2">
      <c r="A491" s="91">
        <v>483</v>
      </c>
      <c r="B491" s="80" t="s">
        <v>1756</v>
      </c>
      <c r="C491" s="80" t="s">
        <v>1757</v>
      </c>
      <c r="D491" s="420" t="s">
        <v>1758</v>
      </c>
      <c r="E491" s="421" t="s">
        <v>1102</v>
      </c>
      <c r="F491" s="91" t="s">
        <v>334</v>
      </c>
      <c r="G491" s="4">
        <v>150</v>
      </c>
      <c r="H491" s="4">
        <v>150</v>
      </c>
      <c r="I491" s="4">
        <v>30</v>
      </c>
    </row>
    <row r="492" spans="1:10" ht="15" x14ac:dyDescent="0.2">
      <c r="A492" s="91">
        <v>484</v>
      </c>
      <c r="B492" s="80" t="s">
        <v>715</v>
      </c>
      <c r="C492" s="80" t="s">
        <v>1759</v>
      </c>
      <c r="D492" s="420" t="s">
        <v>1760</v>
      </c>
      <c r="E492" s="421" t="s">
        <v>1102</v>
      </c>
      <c r="F492" s="91" t="s">
        <v>334</v>
      </c>
      <c r="G492" s="4">
        <v>150</v>
      </c>
      <c r="H492" s="4">
        <v>150</v>
      </c>
      <c r="I492" s="4">
        <v>30</v>
      </c>
    </row>
    <row r="493" spans="1:10" ht="15" x14ac:dyDescent="0.2">
      <c r="A493" s="91">
        <v>485</v>
      </c>
      <c r="B493" s="80" t="s">
        <v>1761</v>
      </c>
      <c r="C493" s="80" t="s">
        <v>1762</v>
      </c>
      <c r="D493" s="420" t="s">
        <v>1763</v>
      </c>
      <c r="E493" s="421" t="s">
        <v>1102</v>
      </c>
      <c r="F493" s="91" t="s">
        <v>334</v>
      </c>
      <c r="G493" s="4">
        <v>150</v>
      </c>
      <c r="H493" s="4">
        <v>150</v>
      </c>
      <c r="I493" s="4">
        <v>30</v>
      </c>
    </row>
    <row r="494" spans="1:10" ht="15" x14ac:dyDescent="0.2">
      <c r="A494" s="91">
        <v>486</v>
      </c>
      <c r="B494" s="80" t="s">
        <v>814</v>
      </c>
      <c r="C494" s="80" t="s">
        <v>1764</v>
      </c>
      <c r="D494" s="420" t="s">
        <v>1765</v>
      </c>
      <c r="E494" s="421" t="s">
        <v>1102</v>
      </c>
      <c r="F494" s="91" t="s">
        <v>334</v>
      </c>
      <c r="G494" s="4">
        <v>150</v>
      </c>
      <c r="H494" s="4">
        <v>150</v>
      </c>
      <c r="I494" s="4">
        <v>30</v>
      </c>
    </row>
    <row r="495" spans="1:10" ht="15" x14ac:dyDescent="0.2">
      <c r="A495" s="91">
        <v>487</v>
      </c>
      <c r="B495" s="80" t="s">
        <v>1326</v>
      </c>
      <c r="C495" s="80" t="s">
        <v>1766</v>
      </c>
      <c r="D495" s="420" t="s">
        <v>1767</v>
      </c>
      <c r="E495" s="421" t="s">
        <v>1102</v>
      </c>
      <c r="F495" s="91" t="s">
        <v>334</v>
      </c>
      <c r="G495" s="4">
        <v>150</v>
      </c>
      <c r="H495" s="4">
        <v>150</v>
      </c>
      <c r="I495" s="4">
        <v>30</v>
      </c>
    </row>
    <row r="496" spans="1:10" ht="15" x14ac:dyDescent="0.2">
      <c r="A496" s="91">
        <v>488</v>
      </c>
      <c r="B496" s="80" t="s">
        <v>1148</v>
      </c>
      <c r="C496" s="80" t="s">
        <v>1455</v>
      </c>
      <c r="D496" s="420" t="s">
        <v>1768</v>
      </c>
      <c r="E496" s="421" t="s">
        <v>1102</v>
      </c>
      <c r="F496" s="91" t="s">
        <v>334</v>
      </c>
      <c r="G496" s="4">
        <v>150</v>
      </c>
      <c r="H496" s="4">
        <v>150</v>
      </c>
      <c r="I496" s="4">
        <v>30</v>
      </c>
      <c r="J496" s="169" t="s">
        <v>0</v>
      </c>
    </row>
    <row r="497" spans="1:10" ht="15" x14ac:dyDescent="0.2">
      <c r="A497" s="91">
        <v>489</v>
      </c>
      <c r="B497" s="80" t="s">
        <v>872</v>
      </c>
      <c r="C497" s="80" t="s">
        <v>1465</v>
      </c>
      <c r="D497" s="420" t="s">
        <v>1769</v>
      </c>
      <c r="E497" s="421" t="s">
        <v>1102</v>
      </c>
      <c r="F497" s="91" t="s">
        <v>334</v>
      </c>
      <c r="G497" s="4">
        <v>150</v>
      </c>
      <c r="H497" s="4">
        <v>150</v>
      </c>
      <c r="I497" s="4">
        <v>30</v>
      </c>
    </row>
    <row r="498" spans="1:10" ht="15" x14ac:dyDescent="0.2">
      <c r="A498" s="91">
        <v>490</v>
      </c>
      <c r="B498" s="80" t="s">
        <v>934</v>
      </c>
      <c r="C498" s="80" t="s">
        <v>1770</v>
      </c>
      <c r="D498" s="420" t="s">
        <v>1771</v>
      </c>
      <c r="E498" s="421" t="s">
        <v>1102</v>
      </c>
      <c r="F498" s="91" t="s">
        <v>334</v>
      </c>
      <c r="G498" s="4">
        <v>150</v>
      </c>
      <c r="H498" s="4">
        <v>150</v>
      </c>
      <c r="I498" s="4">
        <v>30</v>
      </c>
    </row>
    <row r="499" spans="1:10" ht="15" x14ac:dyDescent="0.2">
      <c r="A499" s="91">
        <v>491</v>
      </c>
      <c r="B499" s="80" t="s">
        <v>1273</v>
      </c>
      <c r="C499" s="80" t="s">
        <v>969</v>
      </c>
      <c r="D499" s="420" t="s">
        <v>1772</v>
      </c>
      <c r="E499" s="421" t="s">
        <v>1102</v>
      </c>
      <c r="F499" s="91" t="s">
        <v>334</v>
      </c>
      <c r="G499" s="4">
        <v>150</v>
      </c>
      <c r="H499" s="4">
        <v>150</v>
      </c>
      <c r="I499" s="4">
        <v>30</v>
      </c>
    </row>
    <row r="500" spans="1:10" ht="15" x14ac:dyDescent="0.2">
      <c r="A500" s="91">
        <v>492</v>
      </c>
      <c r="B500" s="80" t="s">
        <v>1202</v>
      </c>
      <c r="C500" s="80" t="s">
        <v>1773</v>
      </c>
      <c r="D500" s="420" t="s">
        <v>1774</v>
      </c>
      <c r="E500" s="421" t="s">
        <v>1102</v>
      </c>
      <c r="F500" s="91" t="s">
        <v>334</v>
      </c>
      <c r="G500" s="4">
        <v>150</v>
      </c>
      <c r="H500" s="4">
        <v>150</v>
      </c>
      <c r="I500" s="4">
        <v>30</v>
      </c>
    </row>
    <row r="501" spans="1:10" ht="15" x14ac:dyDescent="0.2">
      <c r="A501" s="91">
        <v>493</v>
      </c>
      <c r="B501" s="80" t="s">
        <v>1055</v>
      </c>
      <c r="C501" s="80" t="s">
        <v>990</v>
      </c>
      <c r="D501" s="420" t="s">
        <v>1775</v>
      </c>
      <c r="E501" s="421" t="s">
        <v>1102</v>
      </c>
      <c r="F501" s="91" t="s">
        <v>334</v>
      </c>
      <c r="G501" s="4">
        <v>150</v>
      </c>
      <c r="H501" s="4">
        <v>150</v>
      </c>
      <c r="I501" s="4">
        <v>30</v>
      </c>
    </row>
    <row r="502" spans="1:10" ht="15" x14ac:dyDescent="0.2">
      <c r="A502" s="91">
        <v>494</v>
      </c>
      <c r="B502" s="80" t="s">
        <v>1021</v>
      </c>
      <c r="C502" s="80" t="s">
        <v>1776</v>
      </c>
      <c r="D502" s="420" t="s">
        <v>1777</v>
      </c>
      <c r="E502" s="421" t="s">
        <v>1102</v>
      </c>
      <c r="F502" s="91" t="s">
        <v>334</v>
      </c>
      <c r="G502" s="4">
        <v>150</v>
      </c>
      <c r="H502" s="4">
        <v>150</v>
      </c>
      <c r="I502" s="4">
        <v>30</v>
      </c>
    </row>
    <row r="503" spans="1:10" ht="15" x14ac:dyDescent="0.2">
      <c r="A503" s="91">
        <v>495</v>
      </c>
      <c r="B503" s="80" t="s">
        <v>1778</v>
      </c>
      <c r="C503" s="80" t="s">
        <v>1586</v>
      </c>
      <c r="D503" s="420" t="s">
        <v>1779</v>
      </c>
      <c r="E503" s="421" t="s">
        <v>1102</v>
      </c>
      <c r="F503" s="91" t="s">
        <v>334</v>
      </c>
      <c r="G503" s="4">
        <v>150</v>
      </c>
      <c r="H503" s="4">
        <v>150</v>
      </c>
      <c r="I503" s="4">
        <v>30</v>
      </c>
    </row>
    <row r="504" spans="1:10" ht="15" x14ac:dyDescent="0.2">
      <c r="A504" s="91">
        <v>496</v>
      </c>
      <c r="B504" s="80" t="s">
        <v>1780</v>
      </c>
      <c r="C504" s="80" t="s">
        <v>1781</v>
      </c>
      <c r="D504" s="420" t="s">
        <v>1782</v>
      </c>
      <c r="E504" s="421" t="s">
        <v>1102</v>
      </c>
      <c r="F504" s="91" t="s">
        <v>334</v>
      </c>
      <c r="G504" s="4">
        <v>150</v>
      </c>
      <c r="H504" s="4">
        <v>150</v>
      </c>
      <c r="I504" s="4">
        <v>30</v>
      </c>
    </row>
    <row r="505" spans="1:10" ht="15" x14ac:dyDescent="0.2">
      <c r="A505" s="91">
        <v>497</v>
      </c>
      <c r="B505" s="80" t="s">
        <v>822</v>
      </c>
      <c r="C505" s="80" t="s">
        <v>1783</v>
      </c>
      <c r="D505" s="420" t="s">
        <v>1784</v>
      </c>
      <c r="E505" s="421" t="s">
        <v>1102</v>
      </c>
      <c r="F505" s="91" t="s">
        <v>334</v>
      </c>
      <c r="G505" s="4">
        <v>150</v>
      </c>
      <c r="H505" s="4">
        <v>150</v>
      </c>
      <c r="I505" s="4">
        <v>30</v>
      </c>
    </row>
    <row r="506" spans="1:10" ht="15" x14ac:dyDescent="0.2">
      <c r="A506" s="91">
        <v>498</v>
      </c>
      <c r="B506" s="80" t="s">
        <v>757</v>
      </c>
      <c r="C506" s="80" t="s">
        <v>1785</v>
      </c>
      <c r="D506" s="420" t="s">
        <v>1786</v>
      </c>
      <c r="E506" s="421" t="s">
        <v>1102</v>
      </c>
      <c r="F506" s="91" t="s">
        <v>334</v>
      </c>
      <c r="G506" s="4">
        <v>150</v>
      </c>
      <c r="H506" s="4">
        <v>150</v>
      </c>
      <c r="I506" s="4">
        <v>30</v>
      </c>
    </row>
    <row r="507" spans="1:10" ht="15" x14ac:dyDescent="0.2">
      <c r="A507" s="91">
        <v>499</v>
      </c>
      <c r="B507" s="80" t="s">
        <v>776</v>
      </c>
      <c r="C507" s="80" t="s">
        <v>1787</v>
      </c>
      <c r="D507" s="420" t="s">
        <v>1788</v>
      </c>
      <c r="E507" s="421" t="s">
        <v>1102</v>
      </c>
      <c r="F507" s="91" t="s">
        <v>334</v>
      </c>
      <c r="G507" s="4">
        <v>150</v>
      </c>
      <c r="H507" s="4">
        <v>150</v>
      </c>
      <c r="I507" s="4">
        <v>30</v>
      </c>
    </row>
    <row r="508" spans="1:10" ht="15" x14ac:dyDescent="0.2">
      <c r="A508" s="91">
        <v>500</v>
      </c>
      <c r="B508" s="80" t="s">
        <v>1012</v>
      </c>
      <c r="C508" s="80" t="s">
        <v>1238</v>
      </c>
      <c r="D508" s="420" t="s">
        <v>1789</v>
      </c>
      <c r="E508" s="421" t="s">
        <v>1102</v>
      </c>
      <c r="F508" s="91" t="s">
        <v>334</v>
      </c>
      <c r="G508" s="4">
        <v>150</v>
      </c>
      <c r="H508" s="4">
        <v>150</v>
      </c>
      <c r="I508" s="4">
        <v>30</v>
      </c>
    </row>
    <row r="509" spans="1:10" ht="15" x14ac:dyDescent="0.2">
      <c r="A509" s="91">
        <v>501</v>
      </c>
      <c r="B509" s="80" t="s">
        <v>1790</v>
      </c>
      <c r="C509" s="80" t="s">
        <v>1586</v>
      </c>
      <c r="D509" s="420" t="s">
        <v>1791</v>
      </c>
      <c r="E509" s="421" t="s">
        <v>1102</v>
      </c>
      <c r="F509" s="91" t="s">
        <v>334</v>
      </c>
      <c r="G509" s="4">
        <v>150</v>
      </c>
      <c r="H509" s="4">
        <v>150</v>
      </c>
      <c r="I509" s="4">
        <v>30</v>
      </c>
    </row>
    <row r="510" spans="1:10" ht="15" x14ac:dyDescent="0.2">
      <c r="A510" s="91">
        <v>502</v>
      </c>
      <c r="B510" s="80" t="s">
        <v>715</v>
      </c>
      <c r="C510" s="80" t="s">
        <v>1783</v>
      </c>
      <c r="D510" s="420" t="s">
        <v>1792</v>
      </c>
      <c r="E510" s="421" t="s">
        <v>1102</v>
      </c>
      <c r="F510" s="91" t="s">
        <v>334</v>
      </c>
      <c r="G510" s="4">
        <v>150</v>
      </c>
      <c r="H510" s="4">
        <v>150</v>
      </c>
      <c r="I510" s="4">
        <v>30</v>
      </c>
    </row>
    <row r="511" spans="1:10" ht="15" x14ac:dyDescent="0.2">
      <c r="A511" s="91">
        <v>503</v>
      </c>
      <c r="B511" s="80" t="s">
        <v>1578</v>
      </c>
      <c r="C511" s="80" t="s">
        <v>1571</v>
      </c>
      <c r="D511" s="420" t="s">
        <v>1793</v>
      </c>
      <c r="E511" s="421" t="s">
        <v>1102</v>
      </c>
      <c r="F511" s="91" t="s">
        <v>334</v>
      </c>
      <c r="G511" s="4">
        <v>150</v>
      </c>
      <c r="H511" s="4">
        <v>150</v>
      </c>
      <c r="I511" s="4">
        <v>30</v>
      </c>
      <c r="J511" s="169" t="s">
        <v>0</v>
      </c>
    </row>
    <row r="512" spans="1:10" ht="15" x14ac:dyDescent="0.2">
      <c r="A512" s="91">
        <v>504</v>
      </c>
      <c r="B512" s="80" t="s">
        <v>945</v>
      </c>
      <c r="C512" s="80" t="s">
        <v>1595</v>
      </c>
      <c r="D512" s="420" t="s">
        <v>1794</v>
      </c>
      <c r="E512" s="421" t="s">
        <v>1102</v>
      </c>
      <c r="F512" s="91" t="s">
        <v>334</v>
      </c>
      <c r="G512" s="4">
        <v>75</v>
      </c>
      <c r="H512" s="4">
        <v>75</v>
      </c>
      <c r="I512" s="4">
        <v>15</v>
      </c>
    </row>
    <row r="513" spans="1:10" ht="15" x14ac:dyDescent="0.2">
      <c r="A513" s="91">
        <v>505</v>
      </c>
      <c r="B513" s="80" t="s">
        <v>776</v>
      </c>
      <c r="C513" s="80" t="s">
        <v>969</v>
      </c>
      <c r="D513" s="420" t="s">
        <v>1795</v>
      </c>
      <c r="E513" s="421" t="s">
        <v>1102</v>
      </c>
      <c r="F513" s="91" t="s">
        <v>334</v>
      </c>
      <c r="G513" s="4">
        <v>75</v>
      </c>
      <c r="H513" s="4">
        <v>75</v>
      </c>
      <c r="I513" s="4">
        <v>15</v>
      </c>
    </row>
    <row r="514" spans="1:10" ht="15" x14ac:dyDescent="0.2">
      <c r="A514" s="91">
        <v>506</v>
      </c>
      <c r="B514" s="80" t="s">
        <v>1796</v>
      </c>
      <c r="C514" s="80" t="s">
        <v>1797</v>
      </c>
      <c r="D514" s="420" t="s">
        <v>1798</v>
      </c>
      <c r="E514" s="421" t="s">
        <v>1102</v>
      </c>
      <c r="F514" s="91" t="s">
        <v>334</v>
      </c>
      <c r="G514" s="4">
        <v>150</v>
      </c>
      <c r="H514" s="4">
        <v>150</v>
      </c>
      <c r="I514" s="4">
        <v>30</v>
      </c>
    </row>
    <row r="515" spans="1:10" ht="15" x14ac:dyDescent="0.2">
      <c r="A515" s="91">
        <v>507</v>
      </c>
      <c r="B515" s="80" t="s">
        <v>715</v>
      </c>
      <c r="C515" s="80" t="s">
        <v>1799</v>
      </c>
      <c r="D515" s="420" t="s">
        <v>1800</v>
      </c>
      <c r="E515" s="421" t="s">
        <v>1102</v>
      </c>
      <c r="F515" s="91" t="s">
        <v>334</v>
      </c>
      <c r="G515" s="4">
        <v>225</v>
      </c>
      <c r="H515" s="4">
        <v>225</v>
      </c>
      <c r="I515" s="4">
        <v>45</v>
      </c>
    </row>
    <row r="516" spans="1:10" ht="15" x14ac:dyDescent="0.2">
      <c r="A516" s="91">
        <v>508</v>
      </c>
      <c r="B516" s="80" t="s">
        <v>1801</v>
      </c>
      <c r="C516" s="80" t="s">
        <v>1238</v>
      </c>
      <c r="D516" s="420" t="s">
        <v>1802</v>
      </c>
      <c r="E516" s="421" t="s">
        <v>1102</v>
      </c>
      <c r="F516" s="91" t="s">
        <v>334</v>
      </c>
      <c r="G516" s="4">
        <v>225</v>
      </c>
      <c r="H516" s="4">
        <v>225</v>
      </c>
      <c r="I516" s="4">
        <v>45</v>
      </c>
    </row>
    <row r="517" spans="1:10" ht="15" x14ac:dyDescent="0.2">
      <c r="A517" s="91">
        <v>509</v>
      </c>
      <c r="B517" s="80" t="s">
        <v>1803</v>
      </c>
      <c r="C517" s="80" t="s">
        <v>969</v>
      </c>
      <c r="D517" s="420" t="s">
        <v>1804</v>
      </c>
      <c r="E517" s="421" t="s">
        <v>1102</v>
      </c>
      <c r="F517" s="91" t="s">
        <v>334</v>
      </c>
      <c r="G517" s="4">
        <v>75</v>
      </c>
      <c r="H517" s="4">
        <v>75</v>
      </c>
      <c r="I517" s="4">
        <v>15</v>
      </c>
    </row>
    <row r="518" spans="1:10" ht="15" x14ac:dyDescent="0.2">
      <c r="A518" s="91">
        <v>510</v>
      </c>
      <c r="B518" s="80" t="s">
        <v>715</v>
      </c>
      <c r="C518" s="80" t="s">
        <v>1586</v>
      </c>
      <c r="D518" s="420" t="s">
        <v>1805</v>
      </c>
      <c r="E518" s="421" t="s">
        <v>1111</v>
      </c>
      <c r="F518" s="91" t="s">
        <v>334</v>
      </c>
      <c r="G518" s="4">
        <v>225</v>
      </c>
      <c r="H518" s="4">
        <v>225</v>
      </c>
      <c r="I518" s="4">
        <v>45</v>
      </c>
    </row>
    <row r="519" spans="1:10" ht="15" x14ac:dyDescent="0.2">
      <c r="A519" s="91">
        <v>511</v>
      </c>
      <c r="B519" s="80" t="s">
        <v>1285</v>
      </c>
      <c r="C519" s="80" t="s">
        <v>1806</v>
      </c>
      <c r="D519" s="420" t="s">
        <v>1807</v>
      </c>
      <c r="E519" s="421" t="s">
        <v>1102</v>
      </c>
      <c r="F519" s="91" t="s">
        <v>334</v>
      </c>
      <c r="G519" s="4">
        <v>75</v>
      </c>
      <c r="H519" s="4">
        <v>75</v>
      </c>
      <c r="I519" s="4">
        <v>15</v>
      </c>
    </row>
    <row r="520" spans="1:10" ht="15" x14ac:dyDescent="0.2">
      <c r="A520" s="91">
        <v>512</v>
      </c>
      <c r="B520" s="80" t="s">
        <v>1808</v>
      </c>
      <c r="C520" s="80" t="s">
        <v>1809</v>
      </c>
      <c r="D520" s="420" t="s">
        <v>1810</v>
      </c>
      <c r="E520" s="421" t="s">
        <v>1102</v>
      </c>
      <c r="F520" s="91" t="s">
        <v>334</v>
      </c>
      <c r="G520" s="4">
        <v>75</v>
      </c>
      <c r="H520" s="4">
        <v>75</v>
      </c>
      <c r="I520" s="4">
        <v>15</v>
      </c>
    </row>
    <row r="521" spans="1:10" ht="15" x14ac:dyDescent="0.2">
      <c r="A521" s="91">
        <v>513</v>
      </c>
      <c r="B521" s="80" t="s">
        <v>1811</v>
      </c>
      <c r="C521" s="80" t="s">
        <v>1781</v>
      </c>
      <c r="D521" s="420" t="s">
        <v>1812</v>
      </c>
      <c r="E521" s="421" t="s">
        <v>1102</v>
      </c>
      <c r="F521" s="91" t="s">
        <v>334</v>
      </c>
      <c r="G521" s="4">
        <v>150</v>
      </c>
      <c r="H521" s="4">
        <v>150</v>
      </c>
      <c r="I521" s="4">
        <v>30</v>
      </c>
    </row>
    <row r="522" spans="1:10" ht="15" x14ac:dyDescent="0.2">
      <c r="A522" s="91">
        <v>514</v>
      </c>
      <c r="B522" s="80" t="s">
        <v>1813</v>
      </c>
      <c r="C522" s="80" t="s">
        <v>1814</v>
      </c>
      <c r="D522" s="420" t="s">
        <v>1815</v>
      </c>
      <c r="E522" s="421" t="s">
        <v>1102</v>
      </c>
      <c r="F522" s="91" t="s">
        <v>334</v>
      </c>
      <c r="G522" s="4">
        <v>75</v>
      </c>
      <c r="H522" s="4">
        <v>75</v>
      </c>
      <c r="I522" s="4">
        <v>15</v>
      </c>
    </row>
    <row r="523" spans="1:10" ht="15" x14ac:dyDescent="0.2">
      <c r="A523" s="91">
        <v>515</v>
      </c>
      <c r="B523" s="80" t="s">
        <v>1635</v>
      </c>
      <c r="C523" s="80" t="s">
        <v>1762</v>
      </c>
      <c r="D523" s="420" t="s">
        <v>1816</v>
      </c>
      <c r="E523" s="421" t="s">
        <v>1102</v>
      </c>
      <c r="F523" s="91" t="s">
        <v>334</v>
      </c>
      <c r="G523" s="4">
        <v>225</v>
      </c>
      <c r="H523" s="4">
        <v>225</v>
      </c>
      <c r="I523" s="4">
        <v>45</v>
      </c>
    </row>
    <row r="524" spans="1:10" ht="15" x14ac:dyDescent="0.2">
      <c r="A524" s="91">
        <v>516</v>
      </c>
      <c r="B524" s="80" t="s">
        <v>1817</v>
      </c>
      <c r="C524" s="80" t="s">
        <v>1818</v>
      </c>
      <c r="D524" s="420" t="s">
        <v>1819</v>
      </c>
      <c r="E524" s="421" t="s">
        <v>1102</v>
      </c>
      <c r="F524" s="91" t="s">
        <v>334</v>
      </c>
      <c r="G524" s="4">
        <v>150</v>
      </c>
      <c r="H524" s="4">
        <v>150</v>
      </c>
      <c r="I524" s="4">
        <v>30</v>
      </c>
      <c r="J524" s="169" t="s">
        <v>0</v>
      </c>
    </row>
    <row r="525" spans="1:10" ht="15" x14ac:dyDescent="0.2">
      <c r="A525" s="91">
        <v>517</v>
      </c>
      <c r="B525" s="80" t="s">
        <v>1145</v>
      </c>
      <c r="C525" s="80" t="s">
        <v>1820</v>
      </c>
      <c r="D525" s="420" t="s">
        <v>1821</v>
      </c>
      <c r="E525" s="421" t="s">
        <v>1102</v>
      </c>
      <c r="F525" s="91" t="s">
        <v>334</v>
      </c>
      <c r="G525" s="4">
        <v>75</v>
      </c>
      <c r="H525" s="4">
        <v>75</v>
      </c>
      <c r="I525" s="4">
        <v>15</v>
      </c>
    </row>
    <row r="526" spans="1:10" ht="15" x14ac:dyDescent="0.2">
      <c r="A526" s="91">
        <v>518</v>
      </c>
      <c r="B526" s="80" t="s">
        <v>1822</v>
      </c>
      <c r="C526" s="80" t="s">
        <v>798</v>
      </c>
      <c r="D526" s="420" t="s">
        <v>1823</v>
      </c>
      <c r="E526" s="421" t="s">
        <v>1102</v>
      </c>
      <c r="F526" s="91" t="s">
        <v>334</v>
      </c>
      <c r="G526" s="4">
        <v>75</v>
      </c>
      <c r="H526" s="4">
        <v>75</v>
      </c>
      <c r="I526" s="4">
        <v>15</v>
      </c>
    </row>
    <row r="527" spans="1:10" ht="15" x14ac:dyDescent="0.2">
      <c r="A527" s="91">
        <v>519</v>
      </c>
      <c r="B527" s="80" t="s">
        <v>1261</v>
      </c>
      <c r="C527" s="80" t="s">
        <v>1465</v>
      </c>
      <c r="D527" s="420" t="s">
        <v>1824</v>
      </c>
      <c r="E527" s="421" t="s">
        <v>1102</v>
      </c>
      <c r="F527" s="91" t="s">
        <v>334</v>
      </c>
      <c r="G527" s="4">
        <v>225</v>
      </c>
      <c r="H527" s="4">
        <v>225</v>
      </c>
      <c r="I527" s="4">
        <v>45</v>
      </c>
    </row>
    <row r="528" spans="1:10" ht="15" x14ac:dyDescent="0.2">
      <c r="A528" s="91">
        <v>520</v>
      </c>
      <c r="B528" s="80" t="s">
        <v>1012</v>
      </c>
      <c r="C528" s="80" t="s">
        <v>1825</v>
      </c>
      <c r="D528" s="420" t="s">
        <v>1826</v>
      </c>
      <c r="E528" s="421" t="s">
        <v>1102</v>
      </c>
      <c r="F528" s="91" t="s">
        <v>334</v>
      </c>
      <c r="G528" s="4">
        <v>75</v>
      </c>
      <c r="H528" s="4">
        <v>75</v>
      </c>
      <c r="I528" s="4">
        <v>15</v>
      </c>
    </row>
    <row r="529" spans="1:10" ht="15" x14ac:dyDescent="0.2">
      <c r="A529" s="91">
        <v>521</v>
      </c>
      <c r="B529" s="80" t="s">
        <v>1822</v>
      </c>
      <c r="C529" s="80" t="s">
        <v>798</v>
      </c>
      <c r="D529" s="420" t="s">
        <v>1823</v>
      </c>
      <c r="E529" s="421" t="s">
        <v>1102</v>
      </c>
      <c r="F529" s="91" t="s">
        <v>334</v>
      </c>
      <c r="G529" s="4">
        <v>150</v>
      </c>
      <c r="H529" s="4">
        <v>150</v>
      </c>
      <c r="I529" s="4">
        <v>30</v>
      </c>
    </row>
    <row r="530" spans="1:10" ht="15" x14ac:dyDescent="0.2">
      <c r="A530" s="91">
        <v>522</v>
      </c>
      <c r="B530" s="80" t="s">
        <v>1827</v>
      </c>
      <c r="C530" s="80" t="s">
        <v>1828</v>
      </c>
      <c r="D530" s="420" t="s">
        <v>1829</v>
      </c>
      <c r="E530" s="421" t="s">
        <v>1102</v>
      </c>
      <c r="F530" s="91" t="s">
        <v>334</v>
      </c>
      <c r="G530" s="4">
        <v>75</v>
      </c>
      <c r="H530" s="4">
        <v>75</v>
      </c>
      <c r="I530" s="4">
        <v>15</v>
      </c>
    </row>
    <row r="531" spans="1:10" ht="15" x14ac:dyDescent="0.2">
      <c r="A531" s="91">
        <v>523</v>
      </c>
      <c r="B531" s="80" t="s">
        <v>1830</v>
      </c>
      <c r="C531" s="80" t="s">
        <v>1831</v>
      </c>
      <c r="D531" s="420" t="s">
        <v>1832</v>
      </c>
      <c r="E531" s="421" t="s">
        <v>1102</v>
      </c>
      <c r="F531" s="91" t="s">
        <v>334</v>
      </c>
      <c r="G531" s="4">
        <v>75</v>
      </c>
      <c r="H531" s="4">
        <v>75</v>
      </c>
      <c r="I531" s="4">
        <v>15</v>
      </c>
    </row>
    <row r="532" spans="1:10" ht="15" x14ac:dyDescent="0.2">
      <c r="A532" s="91">
        <v>524</v>
      </c>
      <c r="B532" s="80" t="s">
        <v>1833</v>
      </c>
      <c r="C532" s="80" t="s">
        <v>1781</v>
      </c>
      <c r="D532" s="420" t="s">
        <v>1834</v>
      </c>
      <c r="E532" s="421" t="s">
        <v>1102</v>
      </c>
      <c r="F532" s="91" t="s">
        <v>334</v>
      </c>
      <c r="G532" s="4">
        <v>150</v>
      </c>
      <c r="H532" s="4">
        <v>150</v>
      </c>
      <c r="I532" s="4">
        <v>30</v>
      </c>
    </row>
    <row r="533" spans="1:10" ht="15" x14ac:dyDescent="0.2">
      <c r="A533" s="91">
        <v>525</v>
      </c>
      <c r="B533" s="80" t="s">
        <v>1835</v>
      </c>
      <c r="C533" s="80" t="s">
        <v>1836</v>
      </c>
      <c r="D533" s="420" t="s">
        <v>1837</v>
      </c>
      <c r="E533" s="421" t="s">
        <v>1102</v>
      </c>
      <c r="F533" s="91" t="s">
        <v>334</v>
      </c>
      <c r="G533" s="4">
        <v>150</v>
      </c>
      <c r="H533" s="4">
        <v>150</v>
      </c>
      <c r="I533" s="4">
        <v>30</v>
      </c>
    </row>
    <row r="534" spans="1:10" ht="15" x14ac:dyDescent="0.2">
      <c r="A534" s="91">
        <v>526</v>
      </c>
      <c r="B534" s="80" t="s">
        <v>1512</v>
      </c>
      <c r="C534" s="80" t="s">
        <v>1104</v>
      </c>
      <c r="D534" s="420" t="s">
        <v>1838</v>
      </c>
      <c r="E534" s="421" t="s">
        <v>1102</v>
      </c>
      <c r="F534" s="91" t="s">
        <v>334</v>
      </c>
      <c r="G534" s="4">
        <v>150</v>
      </c>
      <c r="H534" s="4">
        <v>150</v>
      </c>
      <c r="I534" s="4">
        <v>30</v>
      </c>
    </row>
    <row r="535" spans="1:10" ht="15" x14ac:dyDescent="0.2">
      <c r="A535" s="91">
        <v>527</v>
      </c>
      <c r="B535" s="80" t="s">
        <v>715</v>
      </c>
      <c r="C535" s="80" t="s">
        <v>1839</v>
      </c>
      <c r="D535" s="420" t="s">
        <v>1840</v>
      </c>
      <c r="E535" s="421" t="s">
        <v>1102</v>
      </c>
      <c r="F535" s="91" t="s">
        <v>334</v>
      </c>
      <c r="G535" s="4">
        <v>150</v>
      </c>
      <c r="H535" s="4">
        <v>150</v>
      </c>
      <c r="I535" s="4">
        <v>30</v>
      </c>
    </row>
    <row r="536" spans="1:10" ht="15" x14ac:dyDescent="0.2">
      <c r="A536" s="91">
        <v>528</v>
      </c>
      <c r="B536" s="80" t="s">
        <v>1131</v>
      </c>
      <c r="C536" s="80" t="s">
        <v>969</v>
      </c>
      <c r="D536" s="420" t="s">
        <v>1841</v>
      </c>
      <c r="E536" s="421" t="s">
        <v>1102</v>
      </c>
      <c r="F536" s="91" t="s">
        <v>334</v>
      </c>
      <c r="G536" s="4">
        <v>150</v>
      </c>
      <c r="H536" s="4">
        <v>150</v>
      </c>
      <c r="I536" s="4">
        <v>30</v>
      </c>
    </row>
    <row r="537" spans="1:10" ht="15" x14ac:dyDescent="0.2">
      <c r="A537" s="91">
        <v>529</v>
      </c>
      <c r="B537" s="80" t="s">
        <v>982</v>
      </c>
      <c r="C537" s="80" t="s">
        <v>1842</v>
      </c>
      <c r="D537" s="420" t="s">
        <v>1843</v>
      </c>
      <c r="E537" s="421" t="s">
        <v>1102</v>
      </c>
      <c r="F537" s="91" t="s">
        <v>334</v>
      </c>
      <c r="G537" s="4">
        <v>150</v>
      </c>
      <c r="H537" s="4">
        <v>150</v>
      </c>
      <c r="I537" s="4">
        <v>30</v>
      </c>
      <c r="J537" s="169" t="s">
        <v>0</v>
      </c>
    </row>
    <row r="538" spans="1:10" ht="15" x14ac:dyDescent="0.2">
      <c r="A538" s="91">
        <v>530</v>
      </c>
      <c r="B538" s="80" t="s">
        <v>757</v>
      </c>
      <c r="C538" s="80" t="s">
        <v>1066</v>
      </c>
      <c r="D538" s="420" t="s">
        <v>1844</v>
      </c>
      <c r="E538" s="421" t="s">
        <v>1111</v>
      </c>
      <c r="F538" s="91" t="s">
        <v>334</v>
      </c>
      <c r="G538" s="4">
        <v>100</v>
      </c>
      <c r="H538" s="4">
        <v>100</v>
      </c>
      <c r="I538" s="4">
        <v>20</v>
      </c>
    </row>
    <row r="539" spans="1:10" ht="15" x14ac:dyDescent="0.2">
      <c r="A539" s="91">
        <v>531</v>
      </c>
      <c r="B539" s="80" t="s">
        <v>1042</v>
      </c>
      <c r="C539" s="80" t="s">
        <v>1845</v>
      </c>
      <c r="D539" s="420" t="s">
        <v>1846</v>
      </c>
      <c r="E539" s="421" t="s">
        <v>1102</v>
      </c>
      <c r="F539" s="91" t="s">
        <v>334</v>
      </c>
      <c r="G539" s="4">
        <v>150</v>
      </c>
      <c r="H539" s="4">
        <v>150</v>
      </c>
      <c r="I539" s="4">
        <v>30</v>
      </c>
    </row>
    <row r="540" spans="1:10" ht="15" x14ac:dyDescent="0.2">
      <c r="A540" s="91">
        <v>532</v>
      </c>
      <c r="B540" s="80" t="s">
        <v>921</v>
      </c>
      <c r="C540" s="80" t="s">
        <v>1847</v>
      </c>
      <c r="D540" s="420" t="s">
        <v>1848</v>
      </c>
      <c r="E540" s="421" t="s">
        <v>1102</v>
      </c>
      <c r="F540" s="91" t="s">
        <v>334</v>
      </c>
      <c r="G540" s="4">
        <v>150</v>
      </c>
      <c r="H540" s="4">
        <v>150</v>
      </c>
      <c r="I540" s="4">
        <v>30</v>
      </c>
    </row>
    <row r="541" spans="1:10" ht="15" x14ac:dyDescent="0.2">
      <c r="A541" s="91">
        <v>533</v>
      </c>
      <c r="B541" s="80" t="s">
        <v>1827</v>
      </c>
      <c r="C541" s="80" t="s">
        <v>1849</v>
      </c>
      <c r="D541" s="420" t="s">
        <v>1850</v>
      </c>
      <c r="E541" s="421" t="s">
        <v>1102</v>
      </c>
      <c r="F541" s="91" t="s">
        <v>334</v>
      </c>
      <c r="G541" s="4">
        <v>150</v>
      </c>
      <c r="H541" s="4">
        <v>150</v>
      </c>
      <c r="I541" s="4">
        <v>30</v>
      </c>
    </row>
    <row r="542" spans="1:10" ht="15" x14ac:dyDescent="0.2">
      <c r="A542" s="91">
        <v>534</v>
      </c>
      <c r="B542" s="80" t="s">
        <v>1851</v>
      </c>
      <c r="C542" s="80" t="s">
        <v>1852</v>
      </c>
      <c r="D542" s="420" t="s">
        <v>1853</v>
      </c>
      <c r="E542" s="421" t="s">
        <v>1102</v>
      </c>
      <c r="F542" s="91" t="s">
        <v>334</v>
      </c>
      <c r="G542" s="4">
        <v>150</v>
      </c>
      <c r="H542" s="4">
        <v>150</v>
      </c>
      <c r="I542" s="4">
        <v>30</v>
      </c>
    </row>
    <row r="543" spans="1:10" ht="15" x14ac:dyDescent="0.2">
      <c r="A543" s="91">
        <v>535</v>
      </c>
      <c r="B543" s="80" t="s">
        <v>872</v>
      </c>
      <c r="C543" s="80" t="s">
        <v>1854</v>
      </c>
      <c r="D543" s="420" t="s">
        <v>1855</v>
      </c>
      <c r="E543" s="421" t="s">
        <v>1102</v>
      </c>
      <c r="F543" s="91" t="s">
        <v>334</v>
      </c>
      <c r="G543" s="4">
        <v>150</v>
      </c>
      <c r="H543" s="4">
        <v>150</v>
      </c>
      <c r="I543" s="4">
        <v>30</v>
      </c>
    </row>
    <row r="544" spans="1:10" ht="15" x14ac:dyDescent="0.2">
      <c r="A544" s="91">
        <v>536</v>
      </c>
      <c r="B544" s="80" t="s">
        <v>1856</v>
      </c>
      <c r="C544" s="80" t="s">
        <v>1857</v>
      </c>
      <c r="D544" s="420" t="s">
        <v>1858</v>
      </c>
      <c r="E544" s="421" t="s">
        <v>1102</v>
      </c>
      <c r="F544" s="91" t="s">
        <v>334</v>
      </c>
      <c r="G544" s="4">
        <v>150</v>
      </c>
      <c r="H544" s="4">
        <v>150</v>
      </c>
      <c r="I544" s="4">
        <v>30</v>
      </c>
    </row>
    <row r="545" spans="1:10" ht="15" x14ac:dyDescent="0.2">
      <c r="A545" s="91">
        <v>537</v>
      </c>
      <c r="B545" s="80" t="s">
        <v>712</v>
      </c>
      <c r="C545" s="80" t="s">
        <v>1859</v>
      </c>
      <c r="D545" s="420" t="s">
        <v>1860</v>
      </c>
      <c r="E545" s="421" t="s">
        <v>1102</v>
      </c>
      <c r="F545" s="91" t="s">
        <v>334</v>
      </c>
      <c r="G545" s="4">
        <v>150</v>
      </c>
      <c r="H545" s="4">
        <v>150</v>
      </c>
      <c r="I545" s="4">
        <v>30</v>
      </c>
    </row>
    <row r="546" spans="1:10" ht="15" x14ac:dyDescent="0.2">
      <c r="A546" s="91">
        <v>538</v>
      </c>
      <c r="B546" s="80" t="s">
        <v>1835</v>
      </c>
      <c r="C546" s="80" t="s">
        <v>1238</v>
      </c>
      <c r="D546" s="420" t="s">
        <v>1861</v>
      </c>
      <c r="E546" s="421" t="s">
        <v>1102</v>
      </c>
      <c r="F546" s="91" t="s">
        <v>334</v>
      </c>
      <c r="G546" s="4">
        <v>150</v>
      </c>
      <c r="H546" s="4">
        <v>150</v>
      </c>
      <c r="I546" s="4">
        <v>30</v>
      </c>
    </row>
    <row r="547" spans="1:10" ht="15" x14ac:dyDescent="0.2">
      <c r="A547" s="91">
        <v>539</v>
      </c>
      <c r="B547" s="80" t="s">
        <v>888</v>
      </c>
      <c r="C547" s="80" t="s">
        <v>1862</v>
      </c>
      <c r="D547" s="420" t="s">
        <v>1863</v>
      </c>
      <c r="E547" s="421" t="s">
        <v>1102</v>
      </c>
      <c r="F547" s="91" t="s">
        <v>334</v>
      </c>
      <c r="G547" s="4">
        <v>150</v>
      </c>
      <c r="H547" s="4">
        <v>150</v>
      </c>
      <c r="I547" s="4">
        <v>30</v>
      </c>
    </row>
    <row r="548" spans="1:10" ht="15" x14ac:dyDescent="0.2">
      <c r="A548" s="91">
        <v>540</v>
      </c>
      <c r="B548" s="80" t="s">
        <v>852</v>
      </c>
      <c r="C548" s="80" t="s">
        <v>1421</v>
      </c>
      <c r="D548" s="420" t="s">
        <v>1864</v>
      </c>
      <c r="E548" s="421" t="s">
        <v>1102</v>
      </c>
      <c r="F548" s="91" t="s">
        <v>334</v>
      </c>
      <c r="G548" s="4">
        <v>150</v>
      </c>
      <c r="H548" s="4">
        <v>150</v>
      </c>
      <c r="I548" s="4">
        <v>30</v>
      </c>
    </row>
    <row r="549" spans="1:10" ht="15" x14ac:dyDescent="0.2">
      <c r="A549" s="91">
        <v>541</v>
      </c>
      <c r="B549" s="80" t="s">
        <v>715</v>
      </c>
      <c r="C549" s="80" t="s">
        <v>867</v>
      </c>
      <c r="D549" s="420" t="s">
        <v>1865</v>
      </c>
      <c r="E549" s="421" t="s">
        <v>1102</v>
      </c>
      <c r="F549" s="91" t="s">
        <v>334</v>
      </c>
      <c r="G549" s="4">
        <v>150</v>
      </c>
      <c r="H549" s="4">
        <v>150</v>
      </c>
      <c r="I549" s="4">
        <v>30</v>
      </c>
    </row>
    <row r="550" spans="1:10" ht="15" x14ac:dyDescent="0.2">
      <c r="A550" s="91">
        <v>542</v>
      </c>
      <c r="B550" s="80" t="s">
        <v>818</v>
      </c>
      <c r="C550" s="80" t="s">
        <v>1866</v>
      </c>
      <c r="D550" s="420" t="s">
        <v>1867</v>
      </c>
      <c r="E550" s="421" t="s">
        <v>1102</v>
      </c>
      <c r="F550" s="91" t="s">
        <v>334</v>
      </c>
      <c r="G550" s="4">
        <v>150</v>
      </c>
      <c r="H550" s="4">
        <v>150</v>
      </c>
      <c r="I550" s="4">
        <v>30</v>
      </c>
    </row>
    <row r="551" spans="1:10" ht="15" x14ac:dyDescent="0.2">
      <c r="A551" s="91">
        <v>543</v>
      </c>
      <c r="B551" s="80" t="s">
        <v>1343</v>
      </c>
      <c r="C551" s="80" t="s">
        <v>1868</v>
      </c>
      <c r="D551" s="420" t="s">
        <v>1869</v>
      </c>
      <c r="E551" s="421" t="s">
        <v>1102</v>
      </c>
      <c r="F551" s="91" t="s">
        <v>334</v>
      </c>
      <c r="G551" s="4">
        <v>150</v>
      </c>
      <c r="H551" s="4">
        <v>150</v>
      </c>
      <c r="I551" s="4">
        <v>30</v>
      </c>
      <c r="J551" s="169" t="s">
        <v>0</v>
      </c>
    </row>
    <row r="552" spans="1:10" ht="15" x14ac:dyDescent="0.2">
      <c r="A552" s="91">
        <v>544</v>
      </c>
      <c r="B552" s="80" t="s">
        <v>1870</v>
      </c>
      <c r="C552" s="80" t="s">
        <v>1530</v>
      </c>
      <c r="D552" s="420" t="s">
        <v>1871</v>
      </c>
      <c r="E552" s="421" t="s">
        <v>1102</v>
      </c>
      <c r="F552" s="91" t="s">
        <v>334</v>
      </c>
      <c r="G552" s="4">
        <v>300</v>
      </c>
      <c r="H552" s="4">
        <v>300</v>
      </c>
      <c r="I552" s="4">
        <v>60</v>
      </c>
    </row>
    <row r="553" spans="1:10" ht="15" x14ac:dyDescent="0.2">
      <c r="A553" s="91">
        <v>545</v>
      </c>
      <c r="B553" s="80" t="s">
        <v>1872</v>
      </c>
      <c r="C553" s="80" t="s">
        <v>1873</v>
      </c>
      <c r="D553" s="420" t="s">
        <v>1874</v>
      </c>
      <c r="E553" s="421" t="s">
        <v>1102</v>
      </c>
      <c r="F553" s="91" t="s">
        <v>334</v>
      </c>
      <c r="G553" s="4">
        <v>150</v>
      </c>
      <c r="H553" s="4">
        <v>150</v>
      </c>
      <c r="I553" s="4">
        <v>30</v>
      </c>
    </row>
    <row r="554" spans="1:10" ht="15" x14ac:dyDescent="0.2">
      <c r="A554" s="91">
        <v>546</v>
      </c>
      <c r="B554" s="80" t="s">
        <v>1512</v>
      </c>
      <c r="C554" s="80" t="s">
        <v>1063</v>
      </c>
      <c r="D554" s="420" t="s">
        <v>1875</v>
      </c>
      <c r="E554" s="421" t="s">
        <v>1102</v>
      </c>
      <c r="F554" s="91" t="s">
        <v>334</v>
      </c>
      <c r="G554" s="4">
        <v>150</v>
      </c>
      <c r="H554" s="4">
        <v>150</v>
      </c>
      <c r="I554" s="4">
        <v>30</v>
      </c>
    </row>
    <row r="555" spans="1:10" ht="15" x14ac:dyDescent="0.2">
      <c r="A555" s="91">
        <v>547</v>
      </c>
      <c r="B555" s="80" t="s">
        <v>1872</v>
      </c>
      <c r="C555" s="80" t="s">
        <v>1876</v>
      </c>
      <c r="D555" s="420" t="s">
        <v>1877</v>
      </c>
      <c r="E555" s="421" t="s">
        <v>1102</v>
      </c>
      <c r="F555" s="91" t="s">
        <v>334</v>
      </c>
      <c r="G555" s="4">
        <v>150</v>
      </c>
      <c r="H555" s="4">
        <v>150</v>
      </c>
      <c r="I555" s="4">
        <v>30</v>
      </c>
    </row>
    <row r="556" spans="1:10" ht="15" x14ac:dyDescent="0.2">
      <c r="A556" s="91">
        <v>548</v>
      </c>
      <c r="B556" s="80" t="s">
        <v>861</v>
      </c>
      <c r="C556" s="80" t="s">
        <v>1878</v>
      </c>
      <c r="D556" s="420" t="s">
        <v>1879</v>
      </c>
      <c r="E556" s="421" t="s">
        <v>1102</v>
      </c>
      <c r="F556" s="91" t="s">
        <v>334</v>
      </c>
      <c r="G556" s="4">
        <v>150</v>
      </c>
      <c r="H556" s="4">
        <v>150</v>
      </c>
      <c r="I556" s="4">
        <v>30</v>
      </c>
    </row>
    <row r="557" spans="1:10" ht="15" x14ac:dyDescent="0.2">
      <c r="A557" s="91">
        <v>549</v>
      </c>
      <c r="B557" s="80" t="s">
        <v>814</v>
      </c>
      <c r="C557" s="80" t="s">
        <v>1088</v>
      </c>
      <c r="D557" s="420" t="s">
        <v>1880</v>
      </c>
      <c r="E557" s="421" t="s">
        <v>1102</v>
      </c>
      <c r="F557" s="91" t="s">
        <v>334</v>
      </c>
      <c r="G557" s="4">
        <v>150</v>
      </c>
      <c r="H557" s="4">
        <v>150</v>
      </c>
      <c r="I557" s="4">
        <v>30</v>
      </c>
    </row>
    <row r="558" spans="1:10" ht="15" x14ac:dyDescent="0.2">
      <c r="A558" s="91">
        <v>550</v>
      </c>
      <c r="B558" s="80" t="s">
        <v>1881</v>
      </c>
      <c r="C558" s="80" t="s">
        <v>1882</v>
      </c>
      <c r="D558" s="420" t="s">
        <v>1883</v>
      </c>
      <c r="E558" s="421" t="s">
        <v>1102</v>
      </c>
      <c r="F558" s="91" t="s">
        <v>334</v>
      </c>
      <c r="G558" s="4">
        <v>150</v>
      </c>
      <c r="H558" s="4">
        <v>150</v>
      </c>
      <c r="I558" s="4">
        <v>30</v>
      </c>
    </row>
    <row r="559" spans="1:10" ht="15" x14ac:dyDescent="0.2">
      <c r="A559" s="91">
        <v>551</v>
      </c>
      <c r="B559" s="80" t="s">
        <v>1884</v>
      </c>
      <c r="C559" s="80" t="s">
        <v>1885</v>
      </c>
      <c r="D559" s="420" t="s">
        <v>1886</v>
      </c>
      <c r="E559" s="421" t="s">
        <v>1102</v>
      </c>
      <c r="F559" s="91" t="s">
        <v>334</v>
      </c>
      <c r="G559" s="4">
        <v>150</v>
      </c>
      <c r="H559" s="4">
        <v>150</v>
      </c>
      <c r="I559" s="4">
        <v>30</v>
      </c>
    </row>
    <row r="560" spans="1:10" ht="15" x14ac:dyDescent="0.2">
      <c r="A560" s="91">
        <v>552</v>
      </c>
      <c r="B560" s="80" t="s">
        <v>869</v>
      </c>
      <c r="C560" s="80" t="s">
        <v>907</v>
      </c>
      <c r="D560" s="420" t="s">
        <v>1887</v>
      </c>
      <c r="E560" s="421" t="s">
        <v>1102</v>
      </c>
      <c r="F560" s="91" t="s">
        <v>334</v>
      </c>
      <c r="G560" s="4">
        <v>150</v>
      </c>
      <c r="H560" s="4">
        <v>150</v>
      </c>
      <c r="I560" s="4">
        <v>30</v>
      </c>
    </row>
    <row r="561" spans="1:10" ht="15" x14ac:dyDescent="0.2">
      <c r="A561" s="91">
        <v>553</v>
      </c>
      <c r="B561" s="80" t="s">
        <v>1481</v>
      </c>
      <c r="C561" s="80" t="s">
        <v>1888</v>
      </c>
      <c r="D561" s="420" t="s">
        <v>1889</v>
      </c>
      <c r="E561" s="421" t="s">
        <v>1102</v>
      </c>
      <c r="F561" s="91" t="s">
        <v>334</v>
      </c>
      <c r="G561" s="4">
        <v>150</v>
      </c>
      <c r="H561" s="4">
        <v>150</v>
      </c>
      <c r="I561" s="4">
        <v>30</v>
      </c>
    </row>
    <row r="562" spans="1:10" ht="15" x14ac:dyDescent="0.2">
      <c r="A562" s="91">
        <v>554</v>
      </c>
      <c r="B562" s="80" t="s">
        <v>1131</v>
      </c>
      <c r="C562" s="80" t="s">
        <v>1890</v>
      </c>
      <c r="D562" s="420" t="s">
        <v>1891</v>
      </c>
      <c r="E562" s="421" t="s">
        <v>1102</v>
      </c>
      <c r="F562" s="91" t="s">
        <v>334</v>
      </c>
      <c r="G562" s="4">
        <v>150</v>
      </c>
      <c r="H562" s="4">
        <v>150</v>
      </c>
      <c r="I562" s="4">
        <v>30</v>
      </c>
    </row>
    <row r="563" spans="1:10" ht="15" x14ac:dyDescent="0.2">
      <c r="A563" s="91">
        <v>555</v>
      </c>
      <c r="B563" s="80" t="s">
        <v>704</v>
      </c>
      <c r="C563" s="80" t="s">
        <v>1892</v>
      </c>
      <c r="D563" s="420" t="s">
        <v>1893</v>
      </c>
      <c r="E563" s="421" t="s">
        <v>1102</v>
      </c>
      <c r="F563" s="91" t="s">
        <v>334</v>
      </c>
      <c r="G563" s="4">
        <v>150</v>
      </c>
      <c r="H563" s="4">
        <v>150</v>
      </c>
      <c r="I563" s="4">
        <v>30</v>
      </c>
    </row>
    <row r="564" spans="1:10" ht="15" x14ac:dyDescent="0.2">
      <c r="A564" s="91">
        <v>556</v>
      </c>
      <c r="B564" s="80" t="s">
        <v>1106</v>
      </c>
      <c r="C564" s="80" t="s">
        <v>1894</v>
      </c>
      <c r="D564" s="420" t="s">
        <v>1895</v>
      </c>
      <c r="E564" s="421" t="s">
        <v>1102</v>
      </c>
      <c r="F564" s="91" t="s">
        <v>334</v>
      </c>
      <c r="G564" s="4">
        <v>150</v>
      </c>
      <c r="H564" s="4">
        <v>150</v>
      </c>
      <c r="I564" s="4">
        <v>30</v>
      </c>
    </row>
    <row r="565" spans="1:10" ht="15" x14ac:dyDescent="0.2">
      <c r="A565" s="91">
        <v>557</v>
      </c>
      <c r="B565" s="80" t="s">
        <v>1896</v>
      </c>
      <c r="C565" s="80" t="s">
        <v>1584</v>
      </c>
      <c r="D565" s="420" t="s">
        <v>1897</v>
      </c>
      <c r="E565" s="421" t="s">
        <v>1102</v>
      </c>
      <c r="F565" s="91" t="s">
        <v>334</v>
      </c>
      <c r="G565" s="4">
        <v>150</v>
      </c>
      <c r="H565" s="4">
        <v>150</v>
      </c>
      <c r="I565" s="4">
        <v>30</v>
      </c>
    </row>
    <row r="566" spans="1:10" ht="15" x14ac:dyDescent="0.2">
      <c r="A566" s="91">
        <v>558</v>
      </c>
      <c r="B566" s="80" t="s">
        <v>1898</v>
      </c>
      <c r="C566" s="80" t="s">
        <v>1899</v>
      </c>
      <c r="D566" s="420" t="s">
        <v>1900</v>
      </c>
      <c r="E566" s="421" t="s">
        <v>1102</v>
      </c>
      <c r="F566" s="91" t="s">
        <v>334</v>
      </c>
      <c r="G566" s="4">
        <v>150</v>
      </c>
      <c r="H566" s="4">
        <v>150</v>
      </c>
      <c r="I566" s="4">
        <v>30</v>
      </c>
      <c r="J566" s="169" t="s">
        <v>0</v>
      </c>
    </row>
    <row r="567" spans="1:10" ht="15" x14ac:dyDescent="0.2">
      <c r="A567" s="91">
        <v>559</v>
      </c>
      <c r="B567" s="80" t="s">
        <v>783</v>
      </c>
      <c r="C567" s="80" t="s">
        <v>1901</v>
      </c>
      <c r="D567" s="420" t="s">
        <v>1902</v>
      </c>
      <c r="E567" s="421" t="s">
        <v>1102</v>
      </c>
      <c r="F567" s="91" t="s">
        <v>334</v>
      </c>
      <c r="G567" s="4">
        <v>150</v>
      </c>
      <c r="H567" s="4">
        <v>150</v>
      </c>
      <c r="I567" s="4">
        <v>30</v>
      </c>
    </row>
    <row r="568" spans="1:10" ht="15" x14ac:dyDescent="0.2">
      <c r="A568" s="91">
        <v>560</v>
      </c>
      <c r="B568" s="80" t="s">
        <v>1903</v>
      </c>
      <c r="C568" s="80" t="s">
        <v>986</v>
      </c>
      <c r="D568" s="420" t="s">
        <v>1904</v>
      </c>
      <c r="E568" s="421" t="s">
        <v>1111</v>
      </c>
      <c r="F568" s="91" t="s">
        <v>334</v>
      </c>
      <c r="G568" s="4">
        <v>200</v>
      </c>
      <c r="H568" s="4">
        <v>200</v>
      </c>
      <c r="I568" s="4">
        <v>40</v>
      </c>
    </row>
    <row r="569" spans="1:10" ht="15" x14ac:dyDescent="0.2">
      <c r="A569" s="91">
        <v>561</v>
      </c>
      <c r="B569" s="80" t="s">
        <v>1905</v>
      </c>
      <c r="C569" s="80" t="s">
        <v>791</v>
      </c>
      <c r="D569" s="420" t="s">
        <v>1906</v>
      </c>
      <c r="E569" s="421" t="s">
        <v>1102</v>
      </c>
      <c r="F569" s="91" t="s">
        <v>334</v>
      </c>
      <c r="G569" s="4">
        <v>450</v>
      </c>
      <c r="H569" s="4">
        <v>450</v>
      </c>
      <c r="I569" s="4">
        <v>90</v>
      </c>
    </row>
    <row r="570" spans="1:10" ht="15" x14ac:dyDescent="0.2">
      <c r="A570" s="91">
        <v>562</v>
      </c>
      <c r="B570" s="80" t="s">
        <v>1907</v>
      </c>
      <c r="C570" s="80" t="s">
        <v>1908</v>
      </c>
      <c r="D570" s="420" t="s">
        <v>1909</v>
      </c>
      <c r="E570" s="421" t="s">
        <v>1102</v>
      </c>
      <c r="F570" s="91" t="s">
        <v>334</v>
      </c>
      <c r="G570" s="4">
        <v>450</v>
      </c>
      <c r="H570" s="4">
        <v>450</v>
      </c>
      <c r="I570" s="4">
        <v>90</v>
      </c>
    </row>
    <row r="571" spans="1:10" ht="15" x14ac:dyDescent="0.2">
      <c r="A571" s="91">
        <v>563</v>
      </c>
      <c r="B571" s="80" t="s">
        <v>1254</v>
      </c>
      <c r="C571" s="80" t="s">
        <v>1908</v>
      </c>
      <c r="D571" s="420" t="s">
        <v>1910</v>
      </c>
      <c r="E571" s="421" t="s">
        <v>1102</v>
      </c>
      <c r="F571" s="91" t="s">
        <v>334</v>
      </c>
      <c r="G571" s="4">
        <v>450</v>
      </c>
      <c r="H571" s="4">
        <v>450</v>
      </c>
      <c r="I571" s="4">
        <v>90</v>
      </c>
    </row>
    <row r="572" spans="1:10" ht="15" x14ac:dyDescent="0.2">
      <c r="A572" s="91">
        <v>564</v>
      </c>
      <c r="B572" s="80" t="s">
        <v>1266</v>
      </c>
      <c r="C572" s="80" t="s">
        <v>1911</v>
      </c>
      <c r="D572" s="420" t="s">
        <v>1912</v>
      </c>
      <c r="E572" s="421" t="s">
        <v>1102</v>
      </c>
      <c r="F572" s="91" t="s">
        <v>334</v>
      </c>
      <c r="G572" s="4">
        <v>450</v>
      </c>
      <c r="H572" s="4">
        <v>450</v>
      </c>
      <c r="I572" s="4">
        <v>90</v>
      </c>
    </row>
    <row r="573" spans="1:10" ht="15" x14ac:dyDescent="0.2">
      <c r="A573" s="91">
        <v>565</v>
      </c>
      <c r="B573" s="80" t="s">
        <v>1913</v>
      </c>
      <c r="C573" s="80" t="s">
        <v>1914</v>
      </c>
      <c r="D573" s="420" t="s">
        <v>1915</v>
      </c>
      <c r="E573" s="421" t="s">
        <v>1102</v>
      </c>
      <c r="F573" s="91" t="s">
        <v>334</v>
      </c>
      <c r="G573" s="4">
        <v>450</v>
      </c>
      <c r="H573" s="4">
        <v>450</v>
      </c>
      <c r="I573" s="4">
        <v>90</v>
      </c>
    </row>
    <row r="574" spans="1:10" ht="15" x14ac:dyDescent="0.2">
      <c r="A574" s="91">
        <v>566</v>
      </c>
      <c r="B574" s="80" t="s">
        <v>1916</v>
      </c>
      <c r="C574" s="80" t="s">
        <v>1917</v>
      </c>
      <c r="D574" s="420" t="s">
        <v>1918</v>
      </c>
      <c r="E574" s="421" t="s">
        <v>1102</v>
      </c>
      <c r="F574" s="91" t="s">
        <v>334</v>
      </c>
      <c r="G574" s="4">
        <v>450</v>
      </c>
      <c r="H574" s="4">
        <v>450</v>
      </c>
      <c r="I574" s="4">
        <v>90</v>
      </c>
    </row>
    <row r="575" spans="1:10" ht="15" x14ac:dyDescent="0.2">
      <c r="A575" s="91">
        <v>567</v>
      </c>
      <c r="B575" s="80" t="s">
        <v>1919</v>
      </c>
      <c r="C575" s="80" t="s">
        <v>1920</v>
      </c>
      <c r="D575" s="420" t="s">
        <v>1921</v>
      </c>
      <c r="E575" s="421" t="s">
        <v>1102</v>
      </c>
      <c r="F575" s="91" t="s">
        <v>334</v>
      </c>
      <c r="G575" s="4">
        <v>450</v>
      </c>
      <c r="H575" s="4">
        <v>450</v>
      </c>
      <c r="I575" s="4">
        <v>90</v>
      </c>
    </row>
    <row r="576" spans="1:10" ht="15" x14ac:dyDescent="0.2">
      <c r="A576" s="91">
        <v>568</v>
      </c>
      <c r="B576" s="80" t="s">
        <v>1922</v>
      </c>
      <c r="C576" s="80" t="s">
        <v>836</v>
      </c>
      <c r="D576" s="420" t="s">
        <v>1923</v>
      </c>
      <c r="E576" s="421" t="s">
        <v>1102</v>
      </c>
      <c r="F576" s="91" t="s">
        <v>334</v>
      </c>
      <c r="G576" s="4">
        <v>450</v>
      </c>
      <c r="H576" s="4">
        <v>450</v>
      </c>
      <c r="I576" s="4">
        <v>90</v>
      </c>
    </row>
    <row r="577" spans="1:9" ht="15" x14ac:dyDescent="0.2">
      <c r="A577" s="91">
        <v>569</v>
      </c>
      <c r="B577" s="80" t="s">
        <v>945</v>
      </c>
      <c r="C577" s="80" t="s">
        <v>1924</v>
      </c>
      <c r="D577" s="420" t="s">
        <v>1925</v>
      </c>
      <c r="E577" s="421" t="s">
        <v>1102</v>
      </c>
      <c r="F577" s="91" t="s">
        <v>334</v>
      </c>
      <c r="G577" s="4">
        <v>450</v>
      </c>
      <c r="H577" s="4">
        <v>450</v>
      </c>
      <c r="I577" s="4">
        <v>90</v>
      </c>
    </row>
    <row r="578" spans="1:9" ht="15" x14ac:dyDescent="0.2">
      <c r="A578" s="91">
        <v>570</v>
      </c>
      <c r="B578" s="80" t="s">
        <v>1186</v>
      </c>
      <c r="C578" s="80" t="s">
        <v>1926</v>
      </c>
      <c r="D578" s="420" t="s">
        <v>1927</v>
      </c>
      <c r="E578" s="421" t="s">
        <v>1102</v>
      </c>
      <c r="F578" s="91" t="s">
        <v>334</v>
      </c>
      <c r="G578" s="4">
        <v>450</v>
      </c>
      <c r="H578" s="4">
        <v>450</v>
      </c>
      <c r="I578" s="4">
        <v>90</v>
      </c>
    </row>
    <row r="579" spans="1:9" ht="15" x14ac:dyDescent="0.2">
      <c r="A579" s="91">
        <v>571</v>
      </c>
      <c r="B579" s="80" t="s">
        <v>757</v>
      </c>
      <c r="C579" s="80" t="s">
        <v>1928</v>
      </c>
      <c r="D579" s="420" t="s">
        <v>1929</v>
      </c>
      <c r="E579" s="421" t="s">
        <v>1102</v>
      </c>
      <c r="F579" s="91" t="s">
        <v>334</v>
      </c>
      <c r="G579" s="4">
        <v>450</v>
      </c>
      <c r="H579" s="4">
        <v>450</v>
      </c>
      <c r="I579" s="4">
        <v>90</v>
      </c>
    </row>
    <row r="580" spans="1:9" ht="15" x14ac:dyDescent="0.2">
      <c r="A580" s="91">
        <v>572</v>
      </c>
      <c r="B580" s="80" t="s">
        <v>1275</v>
      </c>
      <c r="C580" s="80" t="s">
        <v>1930</v>
      </c>
      <c r="D580" s="420" t="s">
        <v>1931</v>
      </c>
      <c r="E580" s="421" t="s">
        <v>1102</v>
      </c>
      <c r="F580" s="91" t="s">
        <v>334</v>
      </c>
      <c r="G580" s="4">
        <v>450</v>
      </c>
      <c r="H580" s="4">
        <v>450</v>
      </c>
      <c r="I580" s="4">
        <v>90</v>
      </c>
    </row>
    <row r="581" spans="1:9" ht="15" x14ac:dyDescent="0.2">
      <c r="A581" s="91">
        <v>573</v>
      </c>
      <c r="B581" s="80" t="s">
        <v>1583</v>
      </c>
      <c r="C581" s="80" t="s">
        <v>1932</v>
      </c>
      <c r="D581" s="420" t="s">
        <v>1933</v>
      </c>
      <c r="E581" s="421" t="s">
        <v>1102</v>
      </c>
      <c r="F581" s="91" t="s">
        <v>334</v>
      </c>
      <c r="G581" s="4">
        <v>450</v>
      </c>
      <c r="H581" s="4">
        <v>450</v>
      </c>
      <c r="I581" s="4">
        <v>90</v>
      </c>
    </row>
    <row r="582" spans="1:9" ht="15" x14ac:dyDescent="0.2">
      <c r="A582" s="91">
        <v>574</v>
      </c>
      <c r="B582" s="80" t="s">
        <v>1934</v>
      </c>
      <c r="C582" s="80" t="s">
        <v>1935</v>
      </c>
      <c r="D582" s="420" t="s">
        <v>1936</v>
      </c>
      <c r="E582" s="421" t="s">
        <v>1102</v>
      </c>
      <c r="F582" s="91" t="s">
        <v>334</v>
      </c>
      <c r="G582" s="4">
        <v>450</v>
      </c>
      <c r="H582" s="4">
        <v>450</v>
      </c>
      <c r="I582" s="4">
        <v>90</v>
      </c>
    </row>
    <row r="583" spans="1:9" ht="15" x14ac:dyDescent="0.2">
      <c r="A583" s="91">
        <v>575</v>
      </c>
      <c r="B583" s="80" t="s">
        <v>1937</v>
      </c>
      <c r="C583" s="80" t="s">
        <v>1938</v>
      </c>
      <c r="D583" s="420" t="s">
        <v>1939</v>
      </c>
      <c r="E583" s="421" t="s">
        <v>1102</v>
      </c>
      <c r="F583" s="91" t="s">
        <v>334</v>
      </c>
      <c r="G583" s="4">
        <v>450</v>
      </c>
      <c r="H583" s="4">
        <v>450</v>
      </c>
      <c r="I583" s="4">
        <v>90</v>
      </c>
    </row>
    <row r="584" spans="1:9" ht="15" x14ac:dyDescent="0.2">
      <c r="A584" s="91">
        <v>576</v>
      </c>
      <c r="B584" s="80" t="s">
        <v>794</v>
      </c>
      <c r="C584" s="80" t="s">
        <v>1209</v>
      </c>
      <c r="D584" s="420" t="s">
        <v>1940</v>
      </c>
      <c r="E584" s="421" t="s">
        <v>1102</v>
      </c>
      <c r="F584" s="91" t="s">
        <v>334</v>
      </c>
      <c r="G584" s="4">
        <v>450</v>
      </c>
      <c r="H584" s="4">
        <v>450</v>
      </c>
      <c r="I584" s="4">
        <v>90</v>
      </c>
    </row>
    <row r="585" spans="1:9" ht="15" x14ac:dyDescent="0.2">
      <c r="A585" s="91">
        <v>577</v>
      </c>
      <c r="B585" s="80" t="s">
        <v>1626</v>
      </c>
      <c r="C585" s="80" t="s">
        <v>904</v>
      </c>
      <c r="D585" s="420" t="s">
        <v>1941</v>
      </c>
      <c r="E585" s="421" t="s">
        <v>1102</v>
      </c>
      <c r="F585" s="91" t="s">
        <v>334</v>
      </c>
      <c r="G585" s="4">
        <v>450</v>
      </c>
      <c r="H585" s="4">
        <v>450</v>
      </c>
      <c r="I585" s="4">
        <v>90</v>
      </c>
    </row>
    <row r="586" spans="1:9" ht="15" x14ac:dyDescent="0.2">
      <c r="A586" s="91">
        <v>578</v>
      </c>
      <c r="B586" s="80" t="s">
        <v>1942</v>
      </c>
      <c r="C586" s="80" t="s">
        <v>1943</v>
      </c>
      <c r="D586" s="420" t="s">
        <v>1944</v>
      </c>
      <c r="E586" s="421" t="s">
        <v>1102</v>
      </c>
      <c r="F586" s="91" t="s">
        <v>334</v>
      </c>
      <c r="G586" s="4">
        <v>450</v>
      </c>
      <c r="H586" s="4">
        <v>450</v>
      </c>
      <c r="I586" s="4">
        <v>90</v>
      </c>
    </row>
    <row r="587" spans="1:9" ht="15" x14ac:dyDescent="0.2">
      <c r="A587" s="91">
        <v>579</v>
      </c>
      <c r="B587" s="80" t="s">
        <v>1945</v>
      </c>
      <c r="C587" s="80" t="s">
        <v>1920</v>
      </c>
      <c r="D587" s="420" t="s">
        <v>1946</v>
      </c>
      <c r="E587" s="421" t="s">
        <v>1102</v>
      </c>
      <c r="F587" s="91" t="s">
        <v>334</v>
      </c>
      <c r="G587" s="4">
        <v>450</v>
      </c>
      <c r="H587" s="4">
        <v>450</v>
      </c>
      <c r="I587" s="4">
        <v>90</v>
      </c>
    </row>
    <row r="588" spans="1:9" ht="15" x14ac:dyDescent="0.2">
      <c r="A588" s="91">
        <v>580</v>
      </c>
      <c r="B588" s="80" t="s">
        <v>757</v>
      </c>
      <c r="C588" s="80" t="s">
        <v>1947</v>
      </c>
      <c r="D588" s="420" t="s">
        <v>1948</v>
      </c>
      <c r="E588" s="421" t="s">
        <v>1102</v>
      </c>
      <c r="F588" s="91" t="s">
        <v>334</v>
      </c>
      <c r="G588" s="4">
        <v>150</v>
      </c>
      <c r="H588" s="4">
        <v>150</v>
      </c>
      <c r="I588" s="4">
        <v>30</v>
      </c>
    </row>
    <row r="589" spans="1:9" ht="15" x14ac:dyDescent="0.2">
      <c r="A589" s="91">
        <v>581</v>
      </c>
      <c r="B589" s="80" t="s">
        <v>1949</v>
      </c>
      <c r="C589" s="80" t="s">
        <v>1950</v>
      </c>
      <c r="D589" s="420" t="s">
        <v>1951</v>
      </c>
      <c r="E589" s="421" t="s">
        <v>1111</v>
      </c>
      <c r="F589" s="91" t="s">
        <v>334</v>
      </c>
      <c r="G589" s="4">
        <v>200</v>
      </c>
      <c r="H589" s="4">
        <v>200</v>
      </c>
      <c r="I589" s="4">
        <v>40</v>
      </c>
    </row>
    <row r="590" spans="1:9" ht="15" x14ac:dyDescent="0.2">
      <c r="A590" s="91">
        <v>582</v>
      </c>
      <c r="B590" s="80" t="s">
        <v>1952</v>
      </c>
      <c r="C590" s="80" t="s">
        <v>1953</v>
      </c>
      <c r="D590" s="420" t="s">
        <v>1954</v>
      </c>
      <c r="E590" s="421" t="s">
        <v>1102</v>
      </c>
      <c r="F590" s="91" t="s">
        <v>334</v>
      </c>
      <c r="G590" s="4">
        <v>150</v>
      </c>
      <c r="H590" s="4">
        <v>150</v>
      </c>
      <c r="I590" s="4">
        <v>30</v>
      </c>
    </row>
    <row r="591" spans="1:9" ht="15" x14ac:dyDescent="0.2">
      <c r="A591" s="91">
        <v>583</v>
      </c>
      <c r="B591" s="80" t="s">
        <v>832</v>
      </c>
      <c r="C591" s="80" t="s">
        <v>1953</v>
      </c>
      <c r="D591" s="420" t="s">
        <v>1955</v>
      </c>
      <c r="E591" s="421" t="s">
        <v>1102</v>
      </c>
      <c r="F591" s="91" t="s">
        <v>334</v>
      </c>
      <c r="G591" s="4">
        <v>150</v>
      </c>
      <c r="H591" s="4">
        <v>150</v>
      </c>
      <c r="I591" s="4">
        <v>30</v>
      </c>
    </row>
    <row r="592" spans="1:9" ht="15" x14ac:dyDescent="0.2">
      <c r="A592" s="91">
        <v>584</v>
      </c>
      <c r="B592" s="80" t="s">
        <v>999</v>
      </c>
      <c r="C592" s="80" t="s">
        <v>1956</v>
      </c>
      <c r="D592" s="420" t="s">
        <v>1957</v>
      </c>
      <c r="E592" s="421" t="s">
        <v>1102</v>
      </c>
      <c r="F592" s="91" t="s">
        <v>334</v>
      </c>
      <c r="G592" s="4">
        <v>150</v>
      </c>
      <c r="H592" s="4">
        <v>150</v>
      </c>
      <c r="I592" s="4">
        <v>30</v>
      </c>
    </row>
    <row r="593" spans="1:9" ht="15" x14ac:dyDescent="0.2">
      <c r="A593" s="91">
        <v>585</v>
      </c>
      <c r="B593" s="80" t="s">
        <v>722</v>
      </c>
      <c r="C593" s="80" t="s">
        <v>1214</v>
      </c>
      <c r="D593" s="420" t="s">
        <v>1958</v>
      </c>
      <c r="E593" s="421" t="s">
        <v>1102</v>
      </c>
      <c r="F593" s="91" t="s">
        <v>334</v>
      </c>
      <c r="G593" s="4">
        <v>150</v>
      </c>
      <c r="H593" s="4">
        <v>150</v>
      </c>
      <c r="I593" s="4">
        <v>30</v>
      </c>
    </row>
    <row r="594" spans="1:9" ht="15" x14ac:dyDescent="0.2">
      <c r="A594" s="91">
        <v>586</v>
      </c>
      <c r="B594" s="80" t="s">
        <v>1959</v>
      </c>
      <c r="C594" s="80" t="s">
        <v>1956</v>
      </c>
      <c r="D594" s="420" t="s">
        <v>1960</v>
      </c>
      <c r="E594" s="421" t="s">
        <v>1102</v>
      </c>
      <c r="F594" s="91" t="s">
        <v>334</v>
      </c>
      <c r="G594" s="4">
        <v>150</v>
      </c>
      <c r="H594" s="4">
        <v>150</v>
      </c>
      <c r="I594" s="4">
        <v>30</v>
      </c>
    </row>
    <row r="595" spans="1:9" ht="15" x14ac:dyDescent="0.2">
      <c r="A595" s="91">
        <v>587</v>
      </c>
      <c r="B595" s="80" t="s">
        <v>1961</v>
      </c>
      <c r="C595" s="80" t="s">
        <v>1962</v>
      </c>
      <c r="D595" s="420" t="s">
        <v>1963</v>
      </c>
      <c r="E595" s="421" t="s">
        <v>1102</v>
      </c>
      <c r="F595" s="91" t="s">
        <v>334</v>
      </c>
      <c r="G595" s="4">
        <v>150</v>
      </c>
      <c r="H595" s="4">
        <v>150</v>
      </c>
      <c r="I595" s="4">
        <v>30</v>
      </c>
    </row>
    <row r="596" spans="1:9" ht="15" x14ac:dyDescent="0.2">
      <c r="A596" s="91">
        <v>588</v>
      </c>
      <c r="B596" s="80" t="s">
        <v>1068</v>
      </c>
      <c r="C596" s="80" t="s">
        <v>798</v>
      </c>
      <c r="D596" s="420" t="s">
        <v>1964</v>
      </c>
      <c r="E596" s="421" t="s">
        <v>1102</v>
      </c>
      <c r="F596" s="91" t="s">
        <v>334</v>
      </c>
      <c r="G596" s="4">
        <v>150</v>
      </c>
      <c r="H596" s="4">
        <v>150</v>
      </c>
      <c r="I596" s="4">
        <v>30</v>
      </c>
    </row>
    <row r="597" spans="1:9" ht="15" x14ac:dyDescent="0.2">
      <c r="A597" s="91">
        <v>589</v>
      </c>
      <c r="B597" s="80" t="s">
        <v>1965</v>
      </c>
      <c r="C597" s="80" t="s">
        <v>1962</v>
      </c>
      <c r="D597" s="420" t="s">
        <v>1966</v>
      </c>
      <c r="E597" s="421" t="s">
        <v>1102</v>
      </c>
      <c r="F597" s="91" t="s">
        <v>334</v>
      </c>
      <c r="G597" s="4">
        <v>150</v>
      </c>
      <c r="H597" s="4">
        <v>150</v>
      </c>
      <c r="I597" s="4">
        <v>30</v>
      </c>
    </row>
    <row r="598" spans="1:9" ht="15" x14ac:dyDescent="0.2">
      <c r="A598" s="91">
        <v>590</v>
      </c>
      <c r="B598" s="80" t="s">
        <v>1543</v>
      </c>
      <c r="C598" s="80" t="s">
        <v>1967</v>
      </c>
      <c r="D598" s="420" t="s">
        <v>1968</v>
      </c>
      <c r="E598" s="421" t="s">
        <v>1102</v>
      </c>
      <c r="F598" s="91" t="s">
        <v>334</v>
      </c>
      <c r="G598" s="4">
        <v>150</v>
      </c>
      <c r="H598" s="4">
        <v>150</v>
      </c>
      <c r="I598" s="4">
        <v>30</v>
      </c>
    </row>
    <row r="599" spans="1:9" ht="15" x14ac:dyDescent="0.2">
      <c r="A599" s="91">
        <v>591</v>
      </c>
      <c r="B599" s="80" t="s">
        <v>1021</v>
      </c>
      <c r="C599" s="80" t="s">
        <v>1969</v>
      </c>
      <c r="D599" s="420" t="s">
        <v>1970</v>
      </c>
      <c r="E599" s="421" t="s">
        <v>1102</v>
      </c>
      <c r="F599" s="91" t="s">
        <v>334</v>
      </c>
      <c r="G599" s="4">
        <v>150</v>
      </c>
      <c r="H599" s="4">
        <v>150</v>
      </c>
      <c r="I599" s="4">
        <v>30</v>
      </c>
    </row>
    <row r="600" spans="1:9" ht="15" x14ac:dyDescent="0.2">
      <c r="A600" s="91">
        <v>592</v>
      </c>
      <c r="B600" s="80" t="s">
        <v>852</v>
      </c>
      <c r="C600" s="80" t="s">
        <v>969</v>
      </c>
      <c r="D600" s="420" t="s">
        <v>1971</v>
      </c>
      <c r="E600" s="421" t="s">
        <v>1102</v>
      </c>
      <c r="F600" s="91" t="s">
        <v>334</v>
      </c>
      <c r="G600" s="4">
        <v>450</v>
      </c>
      <c r="H600" s="4">
        <v>450</v>
      </c>
      <c r="I600" s="4">
        <v>90</v>
      </c>
    </row>
    <row r="601" spans="1:9" ht="15" x14ac:dyDescent="0.2">
      <c r="A601" s="91">
        <v>593</v>
      </c>
      <c r="B601" s="80" t="s">
        <v>921</v>
      </c>
      <c r="C601" s="80" t="s">
        <v>969</v>
      </c>
      <c r="D601" s="420" t="s">
        <v>1972</v>
      </c>
      <c r="E601" s="421" t="s">
        <v>1102</v>
      </c>
      <c r="F601" s="91" t="s">
        <v>334</v>
      </c>
      <c r="G601" s="4">
        <v>450</v>
      </c>
      <c r="H601" s="4">
        <v>450</v>
      </c>
      <c r="I601" s="4">
        <v>90</v>
      </c>
    </row>
    <row r="602" spans="1:9" ht="15" x14ac:dyDescent="0.2">
      <c r="A602" s="91">
        <v>594</v>
      </c>
      <c r="B602" s="80" t="s">
        <v>1973</v>
      </c>
      <c r="C602" s="80" t="s">
        <v>1862</v>
      </c>
      <c r="D602" s="420" t="s">
        <v>1974</v>
      </c>
      <c r="E602" s="421" t="s">
        <v>1102</v>
      </c>
      <c r="F602" s="91" t="s">
        <v>334</v>
      </c>
      <c r="G602" s="4">
        <v>450</v>
      </c>
      <c r="H602" s="4">
        <v>450</v>
      </c>
      <c r="I602" s="4">
        <v>90</v>
      </c>
    </row>
    <row r="603" spans="1:9" ht="15" x14ac:dyDescent="0.2">
      <c r="A603" s="91">
        <v>595</v>
      </c>
      <c r="B603" s="80" t="s">
        <v>1578</v>
      </c>
      <c r="C603" s="80" t="s">
        <v>1975</v>
      </c>
      <c r="D603" s="420" t="s">
        <v>1976</v>
      </c>
      <c r="E603" s="421" t="s">
        <v>1102</v>
      </c>
      <c r="F603" s="91" t="s">
        <v>334</v>
      </c>
      <c r="G603" s="4">
        <v>450</v>
      </c>
      <c r="H603" s="4">
        <v>450</v>
      </c>
      <c r="I603" s="4">
        <v>90</v>
      </c>
    </row>
    <row r="604" spans="1:9" ht="15" x14ac:dyDescent="0.2">
      <c r="A604" s="91">
        <v>596</v>
      </c>
      <c r="B604" s="80" t="s">
        <v>803</v>
      </c>
      <c r="C604" s="80" t="s">
        <v>1977</v>
      </c>
      <c r="D604" s="420" t="s">
        <v>1978</v>
      </c>
      <c r="E604" s="421" t="s">
        <v>1102</v>
      </c>
      <c r="F604" s="91" t="s">
        <v>334</v>
      </c>
      <c r="G604" s="4">
        <v>150</v>
      </c>
      <c r="H604" s="4">
        <v>150</v>
      </c>
      <c r="I604" s="4">
        <v>30</v>
      </c>
    </row>
    <row r="605" spans="1:9" ht="15" x14ac:dyDescent="0.2">
      <c r="A605" s="91">
        <v>597</v>
      </c>
      <c r="B605" s="80" t="s">
        <v>743</v>
      </c>
      <c r="C605" s="80" t="s">
        <v>1979</v>
      </c>
      <c r="D605" s="420" t="s">
        <v>1980</v>
      </c>
      <c r="E605" s="421" t="s">
        <v>1102</v>
      </c>
      <c r="F605" s="91" t="s">
        <v>334</v>
      </c>
      <c r="G605" s="4">
        <v>150</v>
      </c>
      <c r="H605" s="4">
        <v>150</v>
      </c>
      <c r="I605" s="4">
        <v>30</v>
      </c>
    </row>
    <row r="606" spans="1:9" ht="15" x14ac:dyDescent="0.2">
      <c r="A606" s="91">
        <v>598</v>
      </c>
      <c r="B606" s="80" t="s">
        <v>704</v>
      </c>
      <c r="C606" s="80" t="s">
        <v>1981</v>
      </c>
      <c r="D606" s="420" t="s">
        <v>1982</v>
      </c>
      <c r="E606" s="421" t="s">
        <v>1102</v>
      </c>
      <c r="F606" s="91" t="s">
        <v>334</v>
      </c>
      <c r="G606" s="4">
        <v>150</v>
      </c>
      <c r="H606" s="4">
        <v>150</v>
      </c>
      <c r="I606" s="4">
        <v>30</v>
      </c>
    </row>
    <row r="607" spans="1:9" ht="15" x14ac:dyDescent="0.2">
      <c r="A607" s="91">
        <v>599</v>
      </c>
      <c r="B607" s="80" t="s">
        <v>1983</v>
      </c>
      <c r="C607" s="80" t="s">
        <v>1984</v>
      </c>
      <c r="D607" s="420" t="s">
        <v>1985</v>
      </c>
      <c r="E607" s="421" t="s">
        <v>1102</v>
      </c>
      <c r="F607" s="91" t="s">
        <v>334</v>
      </c>
      <c r="G607" s="4">
        <v>150</v>
      </c>
      <c r="H607" s="4">
        <v>150</v>
      </c>
      <c r="I607" s="4">
        <v>30</v>
      </c>
    </row>
    <row r="608" spans="1:9" ht="15" x14ac:dyDescent="0.2">
      <c r="A608" s="91">
        <v>600</v>
      </c>
      <c r="B608" s="80" t="s">
        <v>1986</v>
      </c>
      <c r="C608" s="80" t="s">
        <v>1987</v>
      </c>
      <c r="D608" s="420" t="s">
        <v>1988</v>
      </c>
      <c r="E608" s="421" t="s">
        <v>1102</v>
      </c>
      <c r="F608" s="91" t="s">
        <v>334</v>
      </c>
      <c r="G608" s="4">
        <v>150</v>
      </c>
      <c r="H608" s="4">
        <v>150</v>
      </c>
      <c r="I608" s="4">
        <v>30</v>
      </c>
    </row>
    <row r="609" spans="1:10" ht="15" x14ac:dyDescent="0.2">
      <c r="A609" s="91">
        <v>601</v>
      </c>
      <c r="B609" s="80" t="s">
        <v>1012</v>
      </c>
      <c r="C609" s="80" t="s">
        <v>1989</v>
      </c>
      <c r="D609" s="420" t="s">
        <v>1990</v>
      </c>
      <c r="E609" s="421" t="s">
        <v>1102</v>
      </c>
      <c r="F609" s="91" t="s">
        <v>334</v>
      </c>
      <c r="G609" s="4">
        <v>150</v>
      </c>
      <c r="H609" s="4">
        <v>150</v>
      </c>
      <c r="I609" s="4">
        <v>30</v>
      </c>
      <c r="J609" s="169" t="s">
        <v>0</v>
      </c>
    </row>
    <row r="610" spans="1:10" ht="15" x14ac:dyDescent="0.2">
      <c r="A610" s="91">
        <v>602</v>
      </c>
      <c r="B610" s="80" t="s">
        <v>934</v>
      </c>
      <c r="C610" s="80" t="s">
        <v>1991</v>
      </c>
      <c r="D610" s="420" t="s">
        <v>1992</v>
      </c>
      <c r="E610" s="421" t="s">
        <v>1102</v>
      </c>
      <c r="F610" s="91" t="s">
        <v>334</v>
      </c>
      <c r="G610" s="4">
        <v>150</v>
      </c>
      <c r="H610" s="4">
        <v>150</v>
      </c>
      <c r="I610" s="4">
        <v>30</v>
      </c>
    </row>
    <row r="611" spans="1:10" ht="15" x14ac:dyDescent="0.2">
      <c r="A611" s="91">
        <v>603</v>
      </c>
      <c r="B611" s="80" t="s">
        <v>1747</v>
      </c>
      <c r="C611" s="80" t="s">
        <v>1993</v>
      </c>
      <c r="D611" s="420" t="s">
        <v>1994</v>
      </c>
      <c r="E611" s="421" t="s">
        <v>1102</v>
      </c>
      <c r="F611" s="91" t="s">
        <v>334</v>
      </c>
      <c r="G611" s="4">
        <v>150</v>
      </c>
      <c r="H611" s="4">
        <v>150</v>
      </c>
      <c r="I611" s="4">
        <v>30</v>
      </c>
    </row>
    <row r="612" spans="1:10" ht="15" x14ac:dyDescent="0.2">
      <c r="A612" s="91">
        <v>604</v>
      </c>
      <c r="B612" s="80" t="s">
        <v>722</v>
      </c>
      <c r="C612" s="80" t="s">
        <v>801</v>
      </c>
      <c r="D612" s="420" t="s">
        <v>1995</v>
      </c>
      <c r="E612" s="421" t="s">
        <v>1102</v>
      </c>
      <c r="F612" s="91" t="s">
        <v>334</v>
      </c>
      <c r="G612" s="4">
        <v>150</v>
      </c>
      <c r="H612" s="4">
        <v>150</v>
      </c>
      <c r="I612" s="4">
        <v>30</v>
      </c>
    </row>
    <row r="613" spans="1:10" ht="15" x14ac:dyDescent="0.2">
      <c r="A613" s="91">
        <v>605</v>
      </c>
      <c r="B613" s="80" t="s">
        <v>806</v>
      </c>
      <c r="C613" s="80" t="s">
        <v>1996</v>
      </c>
      <c r="D613" s="420" t="s">
        <v>1997</v>
      </c>
      <c r="E613" s="421" t="s">
        <v>1102</v>
      </c>
      <c r="F613" s="91" t="s">
        <v>334</v>
      </c>
      <c r="G613" s="4">
        <v>150</v>
      </c>
      <c r="H613" s="4">
        <v>150</v>
      </c>
      <c r="I613" s="4">
        <v>30</v>
      </c>
    </row>
    <row r="614" spans="1:10" ht="15" x14ac:dyDescent="0.2">
      <c r="A614" s="91">
        <v>606</v>
      </c>
      <c r="B614" s="80" t="s">
        <v>1998</v>
      </c>
      <c r="C614" s="80" t="s">
        <v>1999</v>
      </c>
      <c r="D614" s="420" t="s">
        <v>2000</v>
      </c>
      <c r="E614" s="421" t="s">
        <v>1102</v>
      </c>
      <c r="F614" s="91" t="s">
        <v>334</v>
      </c>
      <c r="G614" s="4">
        <v>150</v>
      </c>
      <c r="H614" s="4">
        <v>150</v>
      </c>
      <c r="I614" s="4">
        <v>30</v>
      </c>
    </row>
    <row r="615" spans="1:10" ht="15" x14ac:dyDescent="0.2">
      <c r="A615" s="91">
        <v>607</v>
      </c>
      <c r="B615" s="80" t="s">
        <v>989</v>
      </c>
      <c r="C615" s="80" t="s">
        <v>1892</v>
      </c>
      <c r="D615" s="420" t="s">
        <v>2001</v>
      </c>
      <c r="E615" s="421" t="s">
        <v>1102</v>
      </c>
      <c r="F615" s="91" t="s">
        <v>334</v>
      </c>
      <c r="G615" s="4">
        <v>150</v>
      </c>
      <c r="H615" s="4">
        <v>150</v>
      </c>
      <c r="I615" s="4">
        <v>30</v>
      </c>
    </row>
    <row r="616" spans="1:10" ht="15" x14ac:dyDescent="0.2">
      <c r="A616" s="91">
        <v>608</v>
      </c>
      <c r="B616" s="80" t="s">
        <v>715</v>
      </c>
      <c r="C616" s="80" t="s">
        <v>2002</v>
      </c>
      <c r="D616" s="420" t="s">
        <v>2003</v>
      </c>
      <c r="E616" s="421" t="s">
        <v>1102</v>
      </c>
      <c r="F616" s="91" t="s">
        <v>334</v>
      </c>
      <c r="G616" s="4">
        <v>150</v>
      </c>
      <c r="H616" s="4">
        <v>150</v>
      </c>
      <c r="I616" s="4">
        <v>30</v>
      </c>
    </row>
    <row r="617" spans="1:10" ht="15" x14ac:dyDescent="0.2">
      <c r="A617" s="91">
        <v>609</v>
      </c>
      <c r="B617" s="80" t="s">
        <v>2004</v>
      </c>
      <c r="C617" s="80" t="s">
        <v>2005</v>
      </c>
      <c r="D617" s="420" t="s">
        <v>2006</v>
      </c>
      <c r="E617" s="421" t="s">
        <v>1102</v>
      </c>
      <c r="F617" s="91" t="s">
        <v>334</v>
      </c>
      <c r="G617" s="4">
        <v>150</v>
      </c>
      <c r="H617" s="4">
        <v>150</v>
      </c>
      <c r="I617" s="4">
        <v>30</v>
      </c>
    </row>
    <row r="618" spans="1:10" ht="15" x14ac:dyDescent="0.2">
      <c r="A618" s="91">
        <v>610</v>
      </c>
      <c r="B618" s="80" t="s">
        <v>2007</v>
      </c>
      <c r="C618" s="80" t="s">
        <v>2008</v>
      </c>
      <c r="D618" s="420" t="s">
        <v>2009</v>
      </c>
      <c r="E618" s="421" t="s">
        <v>1102</v>
      </c>
      <c r="F618" s="91" t="s">
        <v>334</v>
      </c>
      <c r="G618" s="4">
        <v>150</v>
      </c>
      <c r="H618" s="4">
        <v>150</v>
      </c>
      <c r="I618" s="4">
        <v>30</v>
      </c>
    </row>
    <row r="619" spans="1:10" ht="15" x14ac:dyDescent="0.2">
      <c r="A619" s="91">
        <v>611</v>
      </c>
      <c r="B619" s="80" t="s">
        <v>1251</v>
      </c>
      <c r="C619" s="80" t="s">
        <v>2010</v>
      </c>
      <c r="D619" s="420" t="s">
        <v>2011</v>
      </c>
      <c r="E619" s="421" t="s">
        <v>1102</v>
      </c>
      <c r="F619" s="91" t="s">
        <v>334</v>
      </c>
      <c r="G619" s="4">
        <v>150</v>
      </c>
      <c r="H619" s="4">
        <v>150</v>
      </c>
      <c r="I619" s="4">
        <v>30</v>
      </c>
    </row>
    <row r="620" spans="1:10" ht="15" x14ac:dyDescent="0.2">
      <c r="A620" s="91">
        <v>612</v>
      </c>
      <c r="B620" s="80" t="s">
        <v>2012</v>
      </c>
      <c r="C620" s="80" t="s">
        <v>774</v>
      </c>
      <c r="D620" s="420" t="s">
        <v>2013</v>
      </c>
      <c r="E620" s="421" t="s">
        <v>1102</v>
      </c>
      <c r="F620" s="91" t="s">
        <v>334</v>
      </c>
      <c r="G620" s="4">
        <v>150</v>
      </c>
      <c r="H620" s="4">
        <v>150</v>
      </c>
      <c r="I620" s="4">
        <v>30</v>
      </c>
    </row>
    <row r="621" spans="1:10" ht="15" x14ac:dyDescent="0.2">
      <c r="A621" s="91">
        <v>613</v>
      </c>
      <c r="B621" s="80" t="s">
        <v>894</v>
      </c>
      <c r="C621" s="80" t="s">
        <v>2014</v>
      </c>
      <c r="D621" s="420" t="s">
        <v>2015</v>
      </c>
      <c r="E621" s="421" t="s">
        <v>1102</v>
      </c>
      <c r="F621" s="91" t="s">
        <v>334</v>
      </c>
      <c r="G621" s="4">
        <v>150</v>
      </c>
      <c r="H621" s="4">
        <v>150</v>
      </c>
      <c r="I621" s="4">
        <v>30</v>
      </c>
    </row>
    <row r="622" spans="1:10" ht="15" x14ac:dyDescent="0.2">
      <c r="A622" s="91">
        <v>614</v>
      </c>
      <c r="B622" s="80" t="s">
        <v>715</v>
      </c>
      <c r="C622" s="80" t="s">
        <v>2016</v>
      </c>
      <c r="D622" s="420" t="s">
        <v>2017</v>
      </c>
      <c r="E622" s="421" t="s">
        <v>1102</v>
      </c>
      <c r="F622" s="91" t="s">
        <v>334</v>
      </c>
      <c r="G622" s="4">
        <v>150</v>
      </c>
      <c r="H622" s="4">
        <v>150</v>
      </c>
      <c r="I622" s="4">
        <v>30</v>
      </c>
    </row>
    <row r="623" spans="1:10" ht="15" x14ac:dyDescent="0.2">
      <c r="A623" s="91">
        <v>615</v>
      </c>
      <c r="B623" s="80" t="s">
        <v>1543</v>
      </c>
      <c r="C623" s="80" t="s">
        <v>2018</v>
      </c>
      <c r="D623" s="420" t="s">
        <v>2019</v>
      </c>
      <c r="E623" s="421" t="s">
        <v>1102</v>
      </c>
      <c r="F623" s="91" t="s">
        <v>334</v>
      </c>
      <c r="G623" s="4">
        <v>150</v>
      </c>
      <c r="H623" s="4">
        <v>150</v>
      </c>
      <c r="I623" s="4">
        <v>30</v>
      </c>
    </row>
    <row r="624" spans="1:10" ht="15" x14ac:dyDescent="0.2">
      <c r="A624" s="91">
        <v>616</v>
      </c>
      <c r="B624" s="80" t="s">
        <v>1216</v>
      </c>
      <c r="C624" s="80" t="s">
        <v>2020</v>
      </c>
      <c r="D624" s="420" t="s">
        <v>2021</v>
      </c>
      <c r="E624" s="421" t="s">
        <v>1102</v>
      </c>
      <c r="F624" s="91" t="s">
        <v>334</v>
      </c>
      <c r="G624" s="4">
        <v>150</v>
      </c>
      <c r="H624" s="4">
        <v>150</v>
      </c>
      <c r="I624" s="4">
        <v>30</v>
      </c>
      <c r="J624" s="169" t="s">
        <v>0</v>
      </c>
    </row>
    <row r="625" spans="1:10" ht="15" x14ac:dyDescent="0.2">
      <c r="A625" s="91">
        <v>617</v>
      </c>
      <c r="B625" s="80" t="s">
        <v>1621</v>
      </c>
      <c r="C625" s="80" t="s">
        <v>2022</v>
      </c>
      <c r="D625" s="420" t="s">
        <v>2023</v>
      </c>
      <c r="E625" s="421" t="s">
        <v>1102</v>
      </c>
      <c r="F625" s="91" t="s">
        <v>334</v>
      </c>
      <c r="G625" s="4">
        <v>150</v>
      </c>
      <c r="H625" s="4">
        <v>150</v>
      </c>
      <c r="I625" s="4">
        <v>30</v>
      </c>
    </row>
    <row r="626" spans="1:10" ht="15" x14ac:dyDescent="0.2">
      <c r="A626" s="91">
        <v>618</v>
      </c>
      <c r="B626" s="80" t="s">
        <v>2024</v>
      </c>
      <c r="C626" s="80" t="s">
        <v>2025</v>
      </c>
      <c r="D626" s="420" t="s">
        <v>2026</v>
      </c>
      <c r="E626" s="421" t="s">
        <v>1102</v>
      </c>
      <c r="F626" s="91" t="s">
        <v>334</v>
      </c>
      <c r="G626" s="4">
        <v>150</v>
      </c>
      <c r="H626" s="4">
        <v>150</v>
      </c>
      <c r="I626" s="4">
        <v>30</v>
      </c>
    </row>
    <row r="627" spans="1:10" ht="15" x14ac:dyDescent="0.2">
      <c r="A627" s="91">
        <v>619</v>
      </c>
      <c r="B627" s="80" t="s">
        <v>2027</v>
      </c>
      <c r="C627" s="80" t="s">
        <v>748</v>
      </c>
      <c r="D627" s="420" t="s">
        <v>2028</v>
      </c>
      <c r="E627" s="421" t="s">
        <v>1102</v>
      </c>
      <c r="F627" s="91" t="s">
        <v>334</v>
      </c>
      <c r="G627" s="4">
        <v>150</v>
      </c>
      <c r="H627" s="4">
        <v>150</v>
      </c>
      <c r="I627" s="4">
        <v>30</v>
      </c>
    </row>
    <row r="628" spans="1:10" ht="15" x14ac:dyDescent="0.2">
      <c r="A628" s="91">
        <v>620</v>
      </c>
      <c r="B628" s="80" t="s">
        <v>2029</v>
      </c>
      <c r="C628" s="80" t="s">
        <v>2030</v>
      </c>
      <c r="D628" s="420" t="s">
        <v>2031</v>
      </c>
      <c r="E628" s="421" t="s">
        <v>1111</v>
      </c>
      <c r="F628" s="91" t="s">
        <v>334</v>
      </c>
      <c r="G628" s="4">
        <v>200</v>
      </c>
      <c r="H628" s="4">
        <v>200</v>
      </c>
      <c r="I628" s="4">
        <v>40</v>
      </c>
    </row>
    <row r="629" spans="1:10" ht="15" x14ac:dyDescent="0.2">
      <c r="A629" s="91">
        <v>621</v>
      </c>
      <c r="B629" s="80" t="s">
        <v>2032</v>
      </c>
      <c r="C629" s="80" t="s">
        <v>2033</v>
      </c>
      <c r="D629" s="420" t="s">
        <v>2034</v>
      </c>
      <c r="E629" s="421" t="s">
        <v>1102</v>
      </c>
      <c r="F629" s="91" t="s">
        <v>334</v>
      </c>
      <c r="G629" s="4">
        <v>150</v>
      </c>
      <c r="H629" s="4">
        <v>150</v>
      </c>
      <c r="I629" s="4">
        <v>30</v>
      </c>
    </row>
    <row r="630" spans="1:10" ht="15" x14ac:dyDescent="0.2">
      <c r="A630" s="91">
        <v>622</v>
      </c>
      <c r="B630" s="80" t="s">
        <v>1512</v>
      </c>
      <c r="C630" s="80" t="s">
        <v>2035</v>
      </c>
      <c r="D630" s="420" t="s">
        <v>2036</v>
      </c>
      <c r="E630" s="421" t="s">
        <v>1102</v>
      </c>
      <c r="F630" s="91" t="s">
        <v>334</v>
      </c>
      <c r="G630" s="4">
        <v>150</v>
      </c>
      <c r="H630" s="4">
        <v>150</v>
      </c>
      <c r="I630" s="4">
        <v>30</v>
      </c>
    </row>
    <row r="631" spans="1:10" ht="15" x14ac:dyDescent="0.2">
      <c r="A631" s="91">
        <v>623</v>
      </c>
      <c r="B631" s="80" t="s">
        <v>925</v>
      </c>
      <c r="C631" s="80" t="s">
        <v>2037</v>
      </c>
      <c r="D631" s="420" t="s">
        <v>2038</v>
      </c>
      <c r="E631" s="421" t="s">
        <v>1102</v>
      </c>
      <c r="F631" s="91" t="s">
        <v>334</v>
      </c>
      <c r="G631" s="4">
        <v>150</v>
      </c>
      <c r="H631" s="4">
        <v>150</v>
      </c>
      <c r="I631" s="4">
        <v>30</v>
      </c>
    </row>
    <row r="632" spans="1:10" ht="15" x14ac:dyDescent="0.2">
      <c r="A632" s="91">
        <v>624</v>
      </c>
      <c r="B632" s="80" t="s">
        <v>704</v>
      </c>
      <c r="C632" s="80" t="s">
        <v>2039</v>
      </c>
      <c r="D632" s="420" t="s">
        <v>2040</v>
      </c>
      <c r="E632" s="421" t="s">
        <v>1102</v>
      </c>
      <c r="F632" s="91" t="s">
        <v>334</v>
      </c>
      <c r="G632" s="4">
        <v>150</v>
      </c>
      <c r="H632" s="4">
        <v>150</v>
      </c>
      <c r="I632" s="4">
        <v>30</v>
      </c>
    </row>
    <row r="633" spans="1:10" ht="15" x14ac:dyDescent="0.2">
      <c r="A633" s="91">
        <v>625</v>
      </c>
      <c r="B633" s="80" t="s">
        <v>2041</v>
      </c>
      <c r="C633" s="80" t="s">
        <v>2042</v>
      </c>
      <c r="D633" s="420" t="s">
        <v>2043</v>
      </c>
      <c r="E633" s="421" t="s">
        <v>1102</v>
      </c>
      <c r="F633" s="91" t="s">
        <v>334</v>
      </c>
      <c r="G633" s="4">
        <v>150</v>
      </c>
      <c r="H633" s="4">
        <v>150</v>
      </c>
      <c r="I633" s="4">
        <v>30</v>
      </c>
    </row>
    <row r="634" spans="1:10" ht="15" x14ac:dyDescent="0.2">
      <c r="A634" s="91">
        <v>626</v>
      </c>
      <c r="B634" s="80" t="s">
        <v>945</v>
      </c>
      <c r="C634" s="80" t="s">
        <v>2044</v>
      </c>
      <c r="D634" s="420" t="s">
        <v>2045</v>
      </c>
      <c r="E634" s="421" t="s">
        <v>1102</v>
      </c>
      <c r="F634" s="91" t="s">
        <v>334</v>
      </c>
      <c r="G634" s="4">
        <v>150</v>
      </c>
      <c r="H634" s="4">
        <v>150</v>
      </c>
      <c r="I634" s="4">
        <v>30</v>
      </c>
    </row>
    <row r="635" spans="1:10" ht="15" x14ac:dyDescent="0.2">
      <c r="A635" s="91">
        <v>627</v>
      </c>
      <c r="B635" s="80" t="s">
        <v>2046</v>
      </c>
      <c r="C635" s="80" t="s">
        <v>2047</v>
      </c>
      <c r="D635" s="420" t="s">
        <v>2048</v>
      </c>
      <c r="E635" s="421" t="s">
        <v>1102</v>
      </c>
      <c r="F635" s="91" t="s">
        <v>334</v>
      </c>
      <c r="G635" s="4">
        <v>150</v>
      </c>
      <c r="H635" s="4">
        <v>150</v>
      </c>
      <c r="I635" s="4">
        <v>30</v>
      </c>
    </row>
    <row r="636" spans="1:10" ht="15" x14ac:dyDescent="0.2">
      <c r="A636" s="91">
        <v>628</v>
      </c>
      <c r="B636" s="80" t="s">
        <v>2049</v>
      </c>
      <c r="C636" s="80" t="s">
        <v>2050</v>
      </c>
      <c r="D636" s="420" t="s">
        <v>2051</v>
      </c>
      <c r="E636" s="421" t="s">
        <v>1102</v>
      </c>
      <c r="F636" s="91" t="s">
        <v>334</v>
      </c>
      <c r="G636" s="4">
        <v>150</v>
      </c>
      <c r="H636" s="4">
        <v>150</v>
      </c>
      <c r="I636" s="4">
        <v>30</v>
      </c>
    </row>
    <row r="637" spans="1:10" ht="15" x14ac:dyDescent="0.2">
      <c r="A637" s="91">
        <v>629</v>
      </c>
      <c r="B637" s="80" t="s">
        <v>989</v>
      </c>
      <c r="C637" s="80" t="s">
        <v>1505</v>
      </c>
      <c r="D637" s="420" t="s">
        <v>2052</v>
      </c>
      <c r="E637" s="421" t="s">
        <v>1102</v>
      </c>
      <c r="F637" s="91" t="s">
        <v>334</v>
      </c>
      <c r="G637" s="4">
        <v>150</v>
      </c>
      <c r="H637" s="4">
        <v>150</v>
      </c>
      <c r="I637" s="4">
        <v>30</v>
      </c>
    </row>
    <row r="638" spans="1:10" ht="15" x14ac:dyDescent="0.2">
      <c r="A638" s="91">
        <v>630</v>
      </c>
      <c r="B638" s="80" t="s">
        <v>2053</v>
      </c>
      <c r="C638" s="80" t="s">
        <v>1505</v>
      </c>
      <c r="D638" s="420" t="s">
        <v>2054</v>
      </c>
      <c r="E638" s="421" t="s">
        <v>1102</v>
      </c>
      <c r="F638" s="91" t="s">
        <v>334</v>
      </c>
      <c r="G638" s="4">
        <v>150</v>
      </c>
      <c r="H638" s="4">
        <v>150</v>
      </c>
      <c r="I638" s="4">
        <v>30</v>
      </c>
    </row>
    <row r="639" spans="1:10" ht="15" x14ac:dyDescent="0.2">
      <c r="A639" s="91">
        <v>631</v>
      </c>
      <c r="B639" s="80" t="s">
        <v>2055</v>
      </c>
      <c r="C639" s="80" t="s">
        <v>2056</v>
      </c>
      <c r="D639" s="420" t="s">
        <v>2057</v>
      </c>
      <c r="E639" s="421" t="s">
        <v>1102</v>
      </c>
      <c r="F639" s="91" t="s">
        <v>334</v>
      </c>
      <c r="G639" s="4">
        <v>150</v>
      </c>
      <c r="H639" s="4">
        <v>150</v>
      </c>
      <c r="I639" s="4">
        <v>30</v>
      </c>
      <c r="J639" s="169" t="s">
        <v>0</v>
      </c>
    </row>
    <row r="640" spans="1:10" ht="15" x14ac:dyDescent="0.2">
      <c r="A640" s="91">
        <v>632</v>
      </c>
      <c r="B640" s="80" t="s">
        <v>2058</v>
      </c>
      <c r="C640" s="80" t="s">
        <v>2059</v>
      </c>
      <c r="D640" s="420" t="s">
        <v>2060</v>
      </c>
      <c r="E640" s="421" t="s">
        <v>1102</v>
      </c>
      <c r="F640" s="91" t="s">
        <v>334</v>
      </c>
      <c r="G640" s="4">
        <v>150</v>
      </c>
      <c r="H640" s="4">
        <v>150</v>
      </c>
      <c r="I640" s="4">
        <v>30</v>
      </c>
    </row>
    <row r="641" spans="1:10" ht="15" x14ac:dyDescent="0.2">
      <c r="A641" s="91">
        <v>633</v>
      </c>
      <c r="B641" s="80" t="s">
        <v>704</v>
      </c>
      <c r="C641" s="80" t="s">
        <v>1444</v>
      </c>
      <c r="D641" s="420" t="s">
        <v>2061</v>
      </c>
      <c r="E641" s="421" t="s">
        <v>1102</v>
      </c>
      <c r="F641" s="91" t="s">
        <v>334</v>
      </c>
      <c r="G641" s="4">
        <v>150</v>
      </c>
      <c r="H641" s="4">
        <v>150</v>
      </c>
      <c r="I641" s="4">
        <v>30</v>
      </c>
    </row>
    <row r="642" spans="1:10" ht="15" x14ac:dyDescent="0.2">
      <c r="A642" s="91">
        <v>634</v>
      </c>
      <c r="B642" s="80" t="s">
        <v>1390</v>
      </c>
      <c r="C642" s="80" t="s">
        <v>2062</v>
      </c>
      <c r="D642" s="420" t="s">
        <v>2063</v>
      </c>
      <c r="E642" s="421" t="s">
        <v>1102</v>
      </c>
      <c r="F642" s="91" t="s">
        <v>334</v>
      </c>
      <c r="G642" s="4">
        <v>150</v>
      </c>
      <c r="H642" s="4">
        <v>150</v>
      </c>
      <c r="I642" s="4">
        <v>30</v>
      </c>
    </row>
    <row r="643" spans="1:10" ht="15" x14ac:dyDescent="0.2">
      <c r="A643" s="91">
        <v>635</v>
      </c>
      <c r="B643" s="80" t="s">
        <v>757</v>
      </c>
      <c r="C643" s="80" t="s">
        <v>1505</v>
      </c>
      <c r="D643" s="420" t="s">
        <v>2064</v>
      </c>
      <c r="E643" s="421" t="s">
        <v>1102</v>
      </c>
      <c r="F643" s="91" t="s">
        <v>334</v>
      </c>
      <c r="G643" s="4">
        <v>150</v>
      </c>
      <c r="H643" s="4">
        <v>150</v>
      </c>
      <c r="I643" s="4">
        <v>30</v>
      </c>
    </row>
    <row r="644" spans="1:10" ht="15" x14ac:dyDescent="0.2">
      <c r="A644" s="91">
        <v>636</v>
      </c>
      <c r="B644" s="80" t="s">
        <v>1136</v>
      </c>
      <c r="C644" s="80" t="s">
        <v>2065</v>
      </c>
      <c r="D644" s="420" t="s">
        <v>2066</v>
      </c>
      <c r="E644" s="421" t="s">
        <v>1102</v>
      </c>
      <c r="F644" s="91" t="s">
        <v>334</v>
      </c>
      <c r="G644" s="4">
        <v>150</v>
      </c>
      <c r="H644" s="4">
        <v>150</v>
      </c>
      <c r="I644" s="4">
        <v>30</v>
      </c>
    </row>
    <row r="645" spans="1:10" ht="15" x14ac:dyDescent="0.2">
      <c r="A645" s="91">
        <v>637</v>
      </c>
      <c r="B645" s="80" t="s">
        <v>1343</v>
      </c>
      <c r="C645" s="80" t="s">
        <v>2067</v>
      </c>
      <c r="D645" s="420" t="s">
        <v>2068</v>
      </c>
      <c r="E645" s="421" t="s">
        <v>1102</v>
      </c>
      <c r="F645" s="91" t="s">
        <v>334</v>
      </c>
      <c r="G645" s="4">
        <v>150</v>
      </c>
      <c r="H645" s="4">
        <v>150</v>
      </c>
      <c r="I645" s="4">
        <v>30</v>
      </c>
    </row>
    <row r="646" spans="1:10" ht="15" x14ac:dyDescent="0.2">
      <c r="A646" s="91">
        <v>638</v>
      </c>
      <c r="B646" s="80" t="s">
        <v>925</v>
      </c>
      <c r="C646" s="80" t="s">
        <v>2069</v>
      </c>
      <c r="D646" s="420" t="s">
        <v>2070</v>
      </c>
      <c r="E646" s="421" t="s">
        <v>1102</v>
      </c>
      <c r="F646" s="91" t="s">
        <v>334</v>
      </c>
      <c r="G646" s="4">
        <v>150</v>
      </c>
      <c r="H646" s="4">
        <v>150</v>
      </c>
      <c r="I646" s="4">
        <v>30</v>
      </c>
    </row>
    <row r="647" spans="1:10" ht="15" x14ac:dyDescent="0.2">
      <c r="A647" s="91">
        <v>639</v>
      </c>
      <c r="B647" s="80" t="s">
        <v>2071</v>
      </c>
      <c r="C647" s="80" t="s">
        <v>2072</v>
      </c>
      <c r="D647" s="420" t="s">
        <v>2073</v>
      </c>
      <c r="E647" s="421" t="s">
        <v>1102</v>
      </c>
      <c r="F647" s="91" t="s">
        <v>334</v>
      </c>
      <c r="G647" s="4">
        <v>150</v>
      </c>
      <c r="H647" s="4">
        <v>150</v>
      </c>
      <c r="I647" s="4">
        <v>30</v>
      </c>
    </row>
    <row r="648" spans="1:10" ht="15" x14ac:dyDescent="0.2">
      <c r="A648" s="91">
        <v>640</v>
      </c>
      <c r="B648" s="80" t="s">
        <v>1290</v>
      </c>
      <c r="C648" s="80" t="s">
        <v>2074</v>
      </c>
      <c r="D648" s="420" t="s">
        <v>2075</v>
      </c>
      <c r="E648" s="421" t="s">
        <v>1102</v>
      </c>
      <c r="F648" s="91" t="s">
        <v>334</v>
      </c>
      <c r="G648" s="4">
        <v>150</v>
      </c>
      <c r="H648" s="4">
        <v>150</v>
      </c>
      <c r="I648" s="4">
        <v>30</v>
      </c>
    </row>
    <row r="649" spans="1:10" ht="15" x14ac:dyDescent="0.2">
      <c r="A649" s="91">
        <v>641</v>
      </c>
      <c r="B649" s="80" t="s">
        <v>846</v>
      </c>
      <c r="C649" s="80" t="s">
        <v>2076</v>
      </c>
      <c r="D649" s="420" t="s">
        <v>2077</v>
      </c>
      <c r="E649" s="421" t="s">
        <v>1102</v>
      </c>
      <c r="F649" s="91" t="s">
        <v>334</v>
      </c>
      <c r="G649" s="4">
        <v>150</v>
      </c>
      <c r="H649" s="4">
        <v>150</v>
      </c>
      <c r="I649" s="4">
        <v>30</v>
      </c>
    </row>
    <row r="650" spans="1:10" ht="15" x14ac:dyDescent="0.2">
      <c r="A650" s="91">
        <v>642</v>
      </c>
      <c r="B650" s="80" t="s">
        <v>757</v>
      </c>
      <c r="C650" s="80" t="s">
        <v>2078</v>
      </c>
      <c r="D650" s="420" t="s">
        <v>2079</v>
      </c>
      <c r="E650" s="421" t="s">
        <v>1102</v>
      </c>
      <c r="F650" s="91" t="s">
        <v>334</v>
      </c>
      <c r="G650" s="4">
        <v>150</v>
      </c>
      <c r="H650" s="4">
        <v>150</v>
      </c>
      <c r="I650" s="4">
        <v>30</v>
      </c>
    </row>
    <row r="651" spans="1:10" ht="15" x14ac:dyDescent="0.2">
      <c r="A651" s="91">
        <v>643</v>
      </c>
      <c r="B651" s="80" t="s">
        <v>1136</v>
      </c>
      <c r="C651" s="80" t="s">
        <v>751</v>
      </c>
      <c r="D651" s="420" t="s">
        <v>2080</v>
      </c>
      <c r="E651" s="421" t="s">
        <v>1102</v>
      </c>
      <c r="F651" s="91" t="s">
        <v>334</v>
      </c>
      <c r="G651" s="4">
        <v>150</v>
      </c>
      <c r="H651" s="4">
        <v>150</v>
      </c>
      <c r="I651" s="4">
        <v>30</v>
      </c>
    </row>
    <row r="652" spans="1:10" ht="15" x14ac:dyDescent="0.2">
      <c r="A652" s="91">
        <v>644</v>
      </c>
      <c r="B652" s="80" t="s">
        <v>757</v>
      </c>
      <c r="C652" s="80" t="s">
        <v>1267</v>
      </c>
      <c r="D652" s="420" t="s">
        <v>2081</v>
      </c>
      <c r="E652" s="421" t="s">
        <v>1102</v>
      </c>
      <c r="F652" s="91" t="s">
        <v>334</v>
      </c>
      <c r="G652" s="4">
        <v>150</v>
      </c>
      <c r="H652" s="4">
        <v>150</v>
      </c>
      <c r="I652" s="4">
        <v>30</v>
      </c>
    </row>
    <row r="653" spans="1:10" ht="15" x14ac:dyDescent="0.2">
      <c r="A653" s="91">
        <v>645</v>
      </c>
      <c r="B653" s="80" t="s">
        <v>1090</v>
      </c>
      <c r="C653" s="80" t="s">
        <v>1734</v>
      </c>
      <c r="D653" s="420" t="s">
        <v>2082</v>
      </c>
      <c r="E653" s="421" t="s">
        <v>1102</v>
      </c>
      <c r="F653" s="91" t="s">
        <v>334</v>
      </c>
      <c r="G653" s="4">
        <v>150</v>
      </c>
      <c r="H653" s="4">
        <v>150</v>
      </c>
      <c r="I653" s="4">
        <v>30</v>
      </c>
    </row>
    <row r="654" spans="1:10" ht="15" x14ac:dyDescent="0.2">
      <c r="A654" s="91">
        <v>646</v>
      </c>
      <c r="B654" s="80" t="s">
        <v>2083</v>
      </c>
      <c r="C654" s="80" t="s">
        <v>1734</v>
      </c>
      <c r="D654" s="420" t="s">
        <v>2084</v>
      </c>
      <c r="E654" s="421" t="s">
        <v>1102</v>
      </c>
      <c r="F654" s="91" t="s">
        <v>334</v>
      </c>
      <c r="G654" s="4">
        <v>150</v>
      </c>
      <c r="H654" s="4">
        <v>150</v>
      </c>
      <c r="I654" s="4">
        <v>30</v>
      </c>
      <c r="J654" s="169" t="s">
        <v>0</v>
      </c>
    </row>
    <row r="655" spans="1:10" ht="15" x14ac:dyDescent="0.2">
      <c r="A655" s="91">
        <v>647</v>
      </c>
      <c r="B655" s="80" t="s">
        <v>1498</v>
      </c>
      <c r="C655" s="80" t="s">
        <v>2085</v>
      </c>
      <c r="D655" s="420" t="s">
        <v>2086</v>
      </c>
      <c r="E655" s="421" t="s">
        <v>1102</v>
      </c>
      <c r="F655" s="91" t="s">
        <v>334</v>
      </c>
      <c r="G655" s="4">
        <v>150</v>
      </c>
      <c r="H655" s="4">
        <v>150</v>
      </c>
      <c r="I655" s="4">
        <v>30</v>
      </c>
    </row>
    <row r="656" spans="1:10" ht="15" x14ac:dyDescent="0.2">
      <c r="A656" s="91">
        <v>648</v>
      </c>
      <c r="B656" s="80" t="s">
        <v>1219</v>
      </c>
      <c r="C656" s="80" t="s">
        <v>2087</v>
      </c>
      <c r="D656" s="420" t="s">
        <v>2088</v>
      </c>
      <c r="E656" s="421" t="s">
        <v>1102</v>
      </c>
      <c r="F656" s="91" t="s">
        <v>334</v>
      </c>
      <c r="G656" s="4">
        <v>150</v>
      </c>
      <c r="H656" s="4">
        <v>150</v>
      </c>
      <c r="I656" s="4">
        <v>30</v>
      </c>
    </row>
    <row r="657" spans="1:10" ht="15" x14ac:dyDescent="0.2">
      <c r="A657" s="91">
        <v>649</v>
      </c>
      <c r="B657" s="80" t="s">
        <v>1106</v>
      </c>
      <c r="C657" s="80" t="s">
        <v>1444</v>
      </c>
      <c r="D657" s="420" t="s">
        <v>2089</v>
      </c>
      <c r="E657" s="421" t="s">
        <v>1102</v>
      </c>
      <c r="F657" s="91" t="s">
        <v>334</v>
      </c>
      <c r="G657" s="4">
        <v>150</v>
      </c>
      <c r="H657" s="4">
        <v>150</v>
      </c>
      <c r="I657" s="4">
        <v>30</v>
      </c>
    </row>
    <row r="658" spans="1:10" ht="15" x14ac:dyDescent="0.2">
      <c r="A658" s="91">
        <v>650</v>
      </c>
      <c r="B658" s="80" t="s">
        <v>982</v>
      </c>
      <c r="C658" s="80" t="s">
        <v>1734</v>
      </c>
      <c r="D658" s="420" t="s">
        <v>2090</v>
      </c>
      <c r="E658" s="421" t="s">
        <v>1102</v>
      </c>
      <c r="F658" s="91" t="s">
        <v>334</v>
      </c>
      <c r="G658" s="4">
        <v>150</v>
      </c>
      <c r="H658" s="4">
        <v>150</v>
      </c>
      <c r="I658" s="4">
        <v>30</v>
      </c>
    </row>
    <row r="659" spans="1:10" ht="15" x14ac:dyDescent="0.2">
      <c r="A659" s="91">
        <v>651</v>
      </c>
      <c r="B659" s="80" t="s">
        <v>722</v>
      </c>
      <c r="C659" s="80" t="s">
        <v>2091</v>
      </c>
      <c r="D659" s="420" t="s">
        <v>2092</v>
      </c>
      <c r="E659" s="421" t="s">
        <v>1102</v>
      </c>
      <c r="F659" s="91" t="s">
        <v>334</v>
      </c>
      <c r="G659" s="4">
        <v>150</v>
      </c>
      <c r="H659" s="4">
        <v>150</v>
      </c>
      <c r="I659" s="4">
        <v>30</v>
      </c>
    </row>
    <row r="660" spans="1:10" ht="15" x14ac:dyDescent="0.2">
      <c r="A660" s="91">
        <v>652</v>
      </c>
      <c r="B660" s="80" t="s">
        <v>1481</v>
      </c>
      <c r="C660" s="80" t="s">
        <v>1695</v>
      </c>
      <c r="D660" s="420" t="s">
        <v>2093</v>
      </c>
      <c r="E660" s="421" t="s">
        <v>1111</v>
      </c>
      <c r="F660" s="91" t="s">
        <v>334</v>
      </c>
      <c r="G660" s="4">
        <v>100</v>
      </c>
      <c r="H660" s="4">
        <v>100</v>
      </c>
      <c r="I660" s="4">
        <v>20</v>
      </c>
    </row>
    <row r="661" spans="1:10" ht="15" x14ac:dyDescent="0.2">
      <c r="A661" s="91">
        <v>653</v>
      </c>
      <c r="B661" s="80" t="s">
        <v>1424</v>
      </c>
      <c r="C661" s="80" t="s">
        <v>2094</v>
      </c>
      <c r="D661" s="420" t="s">
        <v>2095</v>
      </c>
      <c r="E661" s="421" t="s">
        <v>1111</v>
      </c>
      <c r="F661" s="91" t="s">
        <v>334</v>
      </c>
      <c r="G661" s="4">
        <v>100</v>
      </c>
      <c r="H661" s="4">
        <v>100</v>
      </c>
      <c r="I661" s="4">
        <v>20</v>
      </c>
    </row>
    <row r="662" spans="1:10" ht="15" x14ac:dyDescent="0.2">
      <c r="A662" s="91">
        <v>654</v>
      </c>
      <c r="B662" s="80" t="s">
        <v>1424</v>
      </c>
      <c r="C662" s="80" t="s">
        <v>1894</v>
      </c>
      <c r="D662" s="420" t="s">
        <v>2096</v>
      </c>
      <c r="E662" s="421" t="s">
        <v>1102</v>
      </c>
      <c r="F662" s="91" t="s">
        <v>334</v>
      </c>
      <c r="G662" s="4">
        <v>75</v>
      </c>
      <c r="H662" s="4">
        <v>75</v>
      </c>
      <c r="I662" s="4">
        <v>15</v>
      </c>
    </row>
    <row r="663" spans="1:10" ht="15" x14ac:dyDescent="0.2">
      <c r="A663" s="91">
        <v>655</v>
      </c>
      <c r="B663" s="80" t="s">
        <v>1512</v>
      </c>
      <c r="C663" s="80" t="s">
        <v>2097</v>
      </c>
      <c r="D663" s="420" t="s">
        <v>2098</v>
      </c>
      <c r="E663" s="421" t="s">
        <v>1102</v>
      </c>
      <c r="F663" s="91" t="s">
        <v>334</v>
      </c>
      <c r="G663" s="4">
        <v>75</v>
      </c>
      <c r="H663" s="4">
        <v>75</v>
      </c>
      <c r="I663" s="4">
        <v>15</v>
      </c>
    </row>
    <row r="664" spans="1:10" ht="15" x14ac:dyDescent="0.2">
      <c r="A664" s="91">
        <v>656</v>
      </c>
      <c r="B664" s="80" t="s">
        <v>1148</v>
      </c>
      <c r="C664" s="80" t="s">
        <v>2099</v>
      </c>
      <c r="D664" s="420" t="s">
        <v>2100</v>
      </c>
      <c r="E664" s="421" t="s">
        <v>1102</v>
      </c>
      <c r="F664" s="91" t="s">
        <v>334</v>
      </c>
      <c r="G664" s="4">
        <v>75</v>
      </c>
      <c r="H664" s="4">
        <v>75</v>
      </c>
      <c r="I664" s="4">
        <v>15</v>
      </c>
    </row>
    <row r="665" spans="1:10" ht="15" x14ac:dyDescent="0.2">
      <c r="A665" s="91">
        <v>657</v>
      </c>
      <c r="B665" s="80" t="s">
        <v>2101</v>
      </c>
      <c r="C665" s="80" t="s">
        <v>2102</v>
      </c>
      <c r="D665" s="420" t="s">
        <v>2103</v>
      </c>
      <c r="E665" s="421" t="s">
        <v>1102</v>
      </c>
      <c r="F665" s="91" t="s">
        <v>334</v>
      </c>
      <c r="G665" s="4">
        <v>75</v>
      </c>
      <c r="H665" s="4">
        <v>75</v>
      </c>
      <c r="I665" s="4">
        <v>15</v>
      </c>
    </row>
    <row r="666" spans="1:10" ht="15" x14ac:dyDescent="0.2">
      <c r="A666" s="91">
        <v>658</v>
      </c>
      <c r="B666" s="80" t="s">
        <v>1042</v>
      </c>
      <c r="C666" s="80" t="s">
        <v>2104</v>
      </c>
      <c r="D666" s="420" t="s">
        <v>2105</v>
      </c>
      <c r="E666" s="421" t="s">
        <v>1102</v>
      </c>
      <c r="F666" s="91" t="s">
        <v>334</v>
      </c>
      <c r="G666" s="4">
        <v>75</v>
      </c>
      <c r="H666" s="4">
        <v>75</v>
      </c>
      <c r="I666" s="4">
        <v>15</v>
      </c>
    </row>
    <row r="667" spans="1:10" ht="15" x14ac:dyDescent="0.2">
      <c r="A667" s="91">
        <v>659</v>
      </c>
      <c r="B667" s="80" t="s">
        <v>921</v>
      </c>
      <c r="C667" s="80" t="s">
        <v>969</v>
      </c>
      <c r="D667" s="420" t="s">
        <v>2106</v>
      </c>
      <c r="E667" s="421" t="s">
        <v>1102</v>
      </c>
      <c r="F667" s="91" t="s">
        <v>334</v>
      </c>
      <c r="G667" s="4">
        <v>75</v>
      </c>
      <c r="H667" s="4">
        <v>75</v>
      </c>
      <c r="I667" s="4">
        <v>15</v>
      </c>
    </row>
    <row r="668" spans="1:10" ht="15" x14ac:dyDescent="0.2">
      <c r="A668" s="91">
        <v>660</v>
      </c>
      <c r="B668" s="80" t="s">
        <v>2107</v>
      </c>
      <c r="C668" s="80" t="s">
        <v>2108</v>
      </c>
      <c r="D668" s="420" t="s">
        <v>2109</v>
      </c>
      <c r="E668" s="421" t="s">
        <v>1102</v>
      </c>
      <c r="F668" s="91" t="s">
        <v>334</v>
      </c>
      <c r="G668" s="4">
        <v>75</v>
      </c>
      <c r="H668" s="4">
        <v>75</v>
      </c>
      <c r="I668" s="4">
        <v>15</v>
      </c>
    </row>
    <row r="669" spans="1:10" ht="15" x14ac:dyDescent="0.2">
      <c r="A669" s="91">
        <v>661</v>
      </c>
      <c r="B669" s="80" t="s">
        <v>2110</v>
      </c>
      <c r="C669" s="80" t="s">
        <v>969</v>
      </c>
      <c r="D669" s="420" t="s">
        <v>2111</v>
      </c>
      <c r="E669" s="421" t="s">
        <v>1102</v>
      </c>
      <c r="F669" s="91" t="s">
        <v>334</v>
      </c>
      <c r="G669" s="4">
        <v>75</v>
      </c>
      <c r="H669" s="4">
        <v>75</v>
      </c>
      <c r="I669" s="4">
        <v>15</v>
      </c>
      <c r="J669" s="169" t="s">
        <v>0</v>
      </c>
    </row>
    <row r="670" spans="1:10" ht="15" x14ac:dyDescent="0.2">
      <c r="A670" s="91">
        <v>662</v>
      </c>
      <c r="B670" s="80" t="s">
        <v>757</v>
      </c>
      <c r="C670" s="80" t="s">
        <v>2112</v>
      </c>
      <c r="D670" s="420" t="s">
        <v>2113</v>
      </c>
      <c r="E670" s="421" t="s">
        <v>1102</v>
      </c>
      <c r="F670" s="91" t="s">
        <v>334</v>
      </c>
      <c r="G670" s="4">
        <v>75</v>
      </c>
      <c r="H670" s="4">
        <v>75</v>
      </c>
      <c r="I670" s="4">
        <v>15</v>
      </c>
    </row>
    <row r="671" spans="1:10" ht="15" x14ac:dyDescent="0.2">
      <c r="A671" s="91">
        <v>663</v>
      </c>
      <c r="B671" s="80" t="s">
        <v>888</v>
      </c>
      <c r="C671" s="80" t="s">
        <v>1743</v>
      </c>
      <c r="D671" s="420" t="s">
        <v>2114</v>
      </c>
      <c r="E671" s="421" t="s">
        <v>1102</v>
      </c>
      <c r="F671" s="91" t="s">
        <v>334</v>
      </c>
      <c r="G671" s="4">
        <v>75</v>
      </c>
      <c r="H671" s="4">
        <v>75</v>
      </c>
      <c r="I671" s="4">
        <v>15</v>
      </c>
    </row>
    <row r="672" spans="1:10" ht="15" x14ac:dyDescent="0.2">
      <c r="A672" s="91">
        <v>664</v>
      </c>
      <c r="B672" s="80" t="s">
        <v>1319</v>
      </c>
      <c r="C672" s="80" t="s">
        <v>2112</v>
      </c>
      <c r="D672" s="420" t="s">
        <v>2115</v>
      </c>
      <c r="E672" s="421" t="s">
        <v>1102</v>
      </c>
      <c r="F672" s="91" t="s">
        <v>334</v>
      </c>
      <c r="G672" s="4">
        <v>75</v>
      </c>
      <c r="H672" s="4">
        <v>75</v>
      </c>
      <c r="I672" s="4">
        <v>15</v>
      </c>
    </row>
    <row r="673" spans="1:10" ht="15" x14ac:dyDescent="0.2">
      <c r="A673" s="91">
        <v>665</v>
      </c>
      <c r="B673" s="80" t="s">
        <v>715</v>
      </c>
      <c r="C673" s="80" t="s">
        <v>2116</v>
      </c>
      <c r="D673" s="420" t="s">
        <v>2117</v>
      </c>
      <c r="E673" s="421" t="s">
        <v>1102</v>
      </c>
      <c r="F673" s="91" t="s">
        <v>334</v>
      </c>
      <c r="G673" s="4">
        <v>75</v>
      </c>
      <c r="H673" s="4">
        <v>75</v>
      </c>
      <c r="I673" s="4">
        <v>15</v>
      </c>
    </row>
    <row r="674" spans="1:10" ht="15" x14ac:dyDescent="0.2">
      <c r="A674" s="91">
        <v>666</v>
      </c>
      <c r="B674" s="80" t="s">
        <v>973</v>
      </c>
      <c r="C674" s="80" t="s">
        <v>2118</v>
      </c>
      <c r="D674" s="420" t="s">
        <v>2119</v>
      </c>
      <c r="E674" s="421" t="s">
        <v>1102</v>
      </c>
      <c r="F674" s="91" t="s">
        <v>334</v>
      </c>
      <c r="G674" s="4">
        <v>75</v>
      </c>
      <c r="H674" s="4">
        <v>75</v>
      </c>
      <c r="I674" s="4">
        <v>15</v>
      </c>
    </row>
    <row r="675" spans="1:10" ht="15" x14ac:dyDescent="0.2">
      <c r="A675" s="91">
        <v>667</v>
      </c>
      <c r="B675" s="80" t="s">
        <v>1266</v>
      </c>
      <c r="C675" s="80" t="s">
        <v>2120</v>
      </c>
      <c r="D675" s="420" t="s">
        <v>2121</v>
      </c>
      <c r="E675" s="421" t="s">
        <v>1102</v>
      </c>
      <c r="F675" s="91" t="s">
        <v>334</v>
      </c>
      <c r="G675" s="4">
        <v>75</v>
      </c>
      <c r="H675" s="4">
        <v>75</v>
      </c>
      <c r="I675" s="4">
        <v>15</v>
      </c>
    </row>
    <row r="676" spans="1:10" ht="15" x14ac:dyDescent="0.2">
      <c r="A676" s="91">
        <v>668</v>
      </c>
      <c r="B676" s="80" t="s">
        <v>2122</v>
      </c>
      <c r="C676" s="80" t="s">
        <v>2123</v>
      </c>
      <c r="D676" s="420" t="s">
        <v>2124</v>
      </c>
      <c r="E676" s="421" t="s">
        <v>1102</v>
      </c>
      <c r="F676" s="91" t="s">
        <v>334</v>
      </c>
      <c r="G676" s="4">
        <v>75</v>
      </c>
      <c r="H676" s="4">
        <v>75</v>
      </c>
      <c r="I676" s="4">
        <v>15</v>
      </c>
    </row>
    <row r="677" spans="1:10" ht="15" x14ac:dyDescent="0.2">
      <c r="A677" s="91">
        <v>669</v>
      </c>
      <c r="B677" s="80" t="s">
        <v>861</v>
      </c>
      <c r="C677" s="80" t="s">
        <v>1809</v>
      </c>
      <c r="D677" s="420" t="s">
        <v>2125</v>
      </c>
      <c r="E677" s="421" t="s">
        <v>1102</v>
      </c>
      <c r="F677" s="91" t="s">
        <v>334</v>
      </c>
      <c r="G677" s="4">
        <v>75</v>
      </c>
      <c r="H677" s="4">
        <v>75</v>
      </c>
      <c r="I677" s="4">
        <v>15</v>
      </c>
    </row>
    <row r="678" spans="1:10" ht="15" x14ac:dyDescent="0.2">
      <c r="A678" s="91">
        <v>670</v>
      </c>
      <c r="B678" s="80" t="s">
        <v>1021</v>
      </c>
      <c r="C678" s="80" t="s">
        <v>2126</v>
      </c>
      <c r="D678" s="420" t="s">
        <v>2127</v>
      </c>
      <c r="E678" s="421" t="s">
        <v>1102</v>
      </c>
      <c r="F678" s="91" t="s">
        <v>334</v>
      </c>
      <c r="G678" s="4">
        <v>75</v>
      </c>
      <c r="H678" s="4">
        <v>75</v>
      </c>
      <c r="I678" s="4">
        <v>15</v>
      </c>
    </row>
    <row r="679" spans="1:10" ht="15" x14ac:dyDescent="0.2">
      <c r="A679" s="91">
        <v>671</v>
      </c>
      <c r="B679" s="80" t="s">
        <v>1457</v>
      </c>
      <c r="C679" s="80" t="s">
        <v>1539</v>
      </c>
      <c r="D679" s="420" t="s">
        <v>2128</v>
      </c>
      <c r="E679" s="421" t="s">
        <v>1102</v>
      </c>
      <c r="F679" s="91" t="s">
        <v>334</v>
      </c>
      <c r="G679" s="4">
        <v>75</v>
      </c>
      <c r="H679" s="4">
        <v>75</v>
      </c>
      <c r="I679" s="4">
        <v>15</v>
      </c>
    </row>
    <row r="680" spans="1:10" ht="15" x14ac:dyDescent="0.2">
      <c r="A680" s="91">
        <v>672</v>
      </c>
      <c r="B680" s="80" t="s">
        <v>2129</v>
      </c>
      <c r="C680" s="80" t="s">
        <v>995</v>
      </c>
      <c r="D680" s="420" t="s">
        <v>2130</v>
      </c>
      <c r="E680" s="421" t="s">
        <v>1102</v>
      </c>
      <c r="F680" s="91" t="s">
        <v>334</v>
      </c>
      <c r="G680" s="4">
        <v>75</v>
      </c>
      <c r="H680" s="4">
        <v>75</v>
      </c>
      <c r="I680" s="4">
        <v>15</v>
      </c>
    </row>
    <row r="681" spans="1:10" ht="15" x14ac:dyDescent="0.2">
      <c r="A681" s="91">
        <v>673</v>
      </c>
      <c r="B681" s="80" t="s">
        <v>1068</v>
      </c>
      <c r="C681" s="80" t="s">
        <v>2131</v>
      </c>
      <c r="D681" s="420" t="s">
        <v>2132</v>
      </c>
      <c r="E681" s="421" t="s">
        <v>1102</v>
      </c>
      <c r="F681" s="91" t="s">
        <v>334</v>
      </c>
      <c r="G681" s="4">
        <v>75</v>
      </c>
      <c r="H681" s="4">
        <v>75</v>
      </c>
      <c r="I681" s="4">
        <v>15</v>
      </c>
    </row>
    <row r="682" spans="1:10" ht="15" x14ac:dyDescent="0.2">
      <c r="A682" s="91">
        <v>674</v>
      </c>
      <c r="B682" s="80" t="s">
        <v>1046</v>
      </c>
      <c r="C682" s="80" t="s">
        <v>2133</v>
      </c>
      <c r="D682" s="420" t="s">
        <v>2134</v>
      </c>
      <c r="E682" s="421" t="s">
        <v>1102</v>
      </c>
      <c r="F682" s="91" t="s">
        <v>334</v>
      </c>
      <c r="G682" s="4">
        <v>75</v>
      </c>
      <c r="H682" s="4">
        <v>75</v>
      </c>
      <c r="I682" s="4">
        <v>15</v>
      </c>
    </row>
    <row r="683" spans="1:10" ht="15" x14ac:dyDescent="0.2">
      <c r="A683" s="91">
        <v>675</v>
      </c>
      <c r="B683" s="80" t="s">
        <v>1266</v>
      </c>
      <c r="C683" s="80" t="s">
        <v>2135</v>
      </c>
      <c r="D683" s="420" t="s">
        <v>2136</v>
      </c>
      <c r="E683" s="421" t="s">
        <v>1102</v>
      </c>
      <c r="F683" s="91" t="s">
        <v>334</v>
      </c>
      <c r="G683" s="4">
        <v>75</v>
      </c>
      <c r="H683" s="4">
        <v>75</v>
      </c>
      <c r="I683" s="4">
        <v>15</v>
      </c>
    </row>
    <row r="684" spans="1:10" ht="15" x14ac:dyDescent="0.2">
      <c r="A684" s="91">
        <v>676</v>
      </c>
      <c r="B684" s="80" t="s">
        <v>1183</v>
      </c>
      <c r="C684" s="80" t="s">
        <v>2137</v>
      </c>
      <c r="D684" s="420" t="s">
        <v>2138</v>
      </c>
      <c r="E684" s="421" t="s">
        <v>1102</v>
      </c>
      <c r="F684" s="91" t="s">
        <v>334</v>
      </c>
      <c r="G684" s="4">
        <v>75</v>
      </c>
      <c r="H684" s="4">
        <v>75</v>
      </c>
      <c r="I684" s="4">
        <v>15</v>
      </c>
      <c r="J684" s="169" t="s">
        <v>0</v>
      </c>
    </row>
    <row r="685" spans="1:10" ht="15" x14ac:dyDescent="0.2">
      <c r="A685" s="91">
        <v>677</v>
      </c>
      <c r="B685" s="80" t="s">
        <v>1090</v>
      </c>
      <c r="C685" s="80" t="s">
        <v>2139</v>
      </c>
      <c r="D685" s="420" t="s">
        <v>2140</v>
      </c>
      <c r="E685" s="421" t="s">
        <v>1102</v>
      </c>
      <c r="F685" s="91" t="s">
        <v>334</v>
      </c>
      <c r="G685" s="4">
        <v>75</v>
      </c>
      <c r="H685" s="4">
        <v>75</v>
      </c>
      <c r="I685" s="4">
        <v>15</v>
      </c>
    </row>
    <row r="686" spans="1:10" ht="15" x14ac:dyDescent="0.2">
      <c r="A686" s="91">
        <v>678</v>
      </c>
      <c r="B686" s="80" t="s">
        <v>1076</v>
      </c>
      <c r="C686" s="80" t="s">
        <v>1334</v>
      </c>
      <c r="D686" s="420" t="s">
        <v>2141</v>
      </c>
      <c r="E686" s="421" t="s">
        <v>1102</v>
      </c>
      <c r="F686" s="91" t="s">
        <v>334</v>
      </c>
      <c r="G686" s="4">
        <v>75</v>
      </c>
      <c r="H686" s="4">
        <v>75</v>
      </c>
      <c r="I686" s="4">
        <v>15</v>
      </c>
    </row>
    <row r="687" spans="1:10" ht="15" x14ac:dyDescent="0.2">
      <c r="A687" s="91">
        <v>679</v>
      </c>
      <c r="B687" s="80" t="s">
        <v>999</v>
      </c>
      <c r="C687" s="80" t="s">
        <v>2142</v>
      </c>
      <c r="D687" s="420" t="s">
        <v>2143</v>
      </c>
      <c r="E687" s="421" t="s">
        <v>1102</v>
      </c>
      <c r="F687" s="91" t="s">
        <v>334</v>
      </c>
      <c r="G687" s="4">
        <v>75</v>
      </c>
      <c r="H687" s="4">
        <v>75</v>
      </c>
      <c r="I687" s="4">
        <v>15</v>
      </c>
    </row>
    <row r="688" spans="1:10" ht="15" x14ac:dyDescent="0.2">
      <c r="A688" s="91">
        <v>680</v>
      </c>
      <c r="B688" s="80" t="s">
        <v>843</v>
      </c>
      <c r="C688" s="80" t="s">
        <v>2144</v>
      </c>
      <c r="D688" s="420" t="s">
        <v>2145</v>
      </c>
      <c r="E688" s="421" t="s">
        <v>1102</v>
      </c>
      <c r="F688" s="91" t="s">
        <v>334</v>
      </c>
      <c r="G688" s="4">
        <v>75</v>
      </c>
      <c r="H688" s="4">
        <v>75</v>
      </c>
      <c r="I688" s="4">
        <v>15</v>
      </c>
    </row>
    <row r="689" spans="1:10" ht="15" x14ac:dyDescent="0.2">
      <c r="A689" s="91">
        <v>681</v>
      </c>
      <c r="B689" s="80" t="s">
        <v>1484</v>
      </c>
      <c r="C689" s="80" t="s">
        <v>2146</v>
      </c>
      <c r="D689" s="420" t="s">
        <v>2147</v>
      </c>
      <c r="E689" s="421" t="s">
        <v>1102</v>
      </c>
      <c r="F689" s="91" t="s">
        <v>334</v>
      </c>
      <c r="G689" s="4">
        <v>75</v>
      </c>
      <c r="H689" s="4">
        <v>75</v>
      </c>
      <c r="I689" s="4">
        <v>15</v>
      </c>
    </row>
    <row r="690" spans="1:10" ht="15" x14ac:dyDescent="0.2">
      <c r="A690" s="91">
        <v>682</v>
      </c>
      <c r="B690" s="80" t="s">
        <v>1261</v>
      </c>
      <c r="C690" s="80" t="s">
        <v>2126</v>
      </c>
      <c r="D690" s="420" t="s">
        <v>2148</v>
      </c>
      <c r="E690" s="421" t="s">
        <v>1102</v>
      </c>
      <c r="F690" s="91" t="s">
        <v>334</v>
      </c>
      <c r="G690" s="4">
        <v>75</v>
      </c>
      <c r="H690" s="4">
        <v>75</v>
      </c>
      <c r="I690" s="4">
        <v>15</v>
      </c>
    </row>
    <row r="691" spans="1:10" ht="15" x14ac:dyDescent="0.2">
      <c r="A691" s="91">
        <v>683</v>
      </c>
      <c r="B691" s="80" t="s">
        <v>1012</v>
      </c>
      <c r="C691" s="80" t="s">
        <v>1107</v>
      </c>
      <c r="D691" s="420" t="s">
        <v>2149</v>
      </c>
      <c r="E691" s="421" t="s">
        <v>1102</v>
      </c>
      <c r="F691" s="91" t="s">
        <v>334</v>
      </c>
      <c r="G691" s="4">
        <v>75</v>
      </c>
      <c r="H691" s="4">
        <v>75</v>
      </c>
      <c r="I691" s="4">
        <v>15</v>
      </c>
    </row>
    <row r="692" spans="1:10" ht="15" x14ac:dyDescent="0.2">
      <c r="A692" s="91">
        <v>684</v>
      </c>
      <c r="B692" s="80" t="s">
        <v>1131</v>
      </c>
      <c r="C692" s="80" t="s">
        <v>1334</v>
      </c>
      <c r="D692" s="420" t="s">
        <v>2150</v>
      </c>
      <c r="E692" s="421" t="s">
        <v>1102</v>
      </c>
      <c r="F692" s="91" t="s">
        <v>334</v>
      </c>
      <c r="G692" s="4">
        <v>75</v>
      </c>
      <c r="H692" s="4">
        <v>75</v>
      </c>
      <c r="I692" s="4">
        <v>15</v>
      </c>
    </row>
    <row r="693" spans="1:10" ht="15" x14ac:dyDescent="0.2">
      <c r="A693" s="91">
        <v>685</v>
      </c>
      <c r="B693" s="80" t="s">
        <v>2151</v>
      </c>
      <c r="C693" s="80" t="s">
        <v>2152</v>
      </c>
      <c r="D693" s="420" t="s">
        <v>2153</v>
      </c>
      <c r="E693" s="421" t="s">
        <v>1102</v>
      </c>
      <c r="F693" s="91" t="s">
        <v>334</v>
      </c>
      <c r="G693" s="4">
        <v>75</v>
      </c>
      <c r="H693" s="4">
        <v>75</v>
      </c>
      <c r="I693" s="4">
        <v>15</v>
      </c>
    </row>
    <row r="694" spans="1:10" ht="15" x14ac:dyDescent="0.2">
      <c r="A694" s="91">
        <v>686</v>
      </c>
      <c r="B694" s="80" t="s">
        <v>2154</v>
      </c>
      <c r="C694" s="80" t="s">
        <v>2155</v>
      </c>
      <c r="D694" s="420" t="s">
        <v>2156</v>
      </c>
      <c r="E694" s="421" t="s">
        <v>1102</v>
      </c>
      <c r="F694" s="91" t="s">
        <v>334</v>
      </c>
      <c r="G694" s="4">
        <v>75</v>
      </c>
      <c r="H694" s="4">
        <v>75</v>
      </c>
      <c r="I694" s="4">
        <v>15</v>
      </c>
    </row>
    <row r="695" spans="1:10" ht="15" x14ac:dyDescent="0.2">
      <c r="A695" s="91">
        <v>687</v>
      </c>
      <c r="B695" s="80" t="s">
        <v>757</v>
      </c>
      <c r="C695" s="80" t="s">
        <v>2157</v>
      </c>
      <c r="D695" s="420" t="s">
        <v>2158</v>
      </c>
      <c r="E695" s="421" t="s">
        <v>1102</v>
      </c>
      <c r="F695" s="91" t="s">
        <v>334</v>
      </c>
      <c r="G695" s="4">
        <v>75</v>
      </c>
      <c r="H695" s="4">
        <v>75</v>
      </c>
      <c r="I695" s="4">
        <v>15</v>
      </c>
    </row>
    <row r="696" spans="1:10" ht="15" x14ac:dyDescent="0.2">
      <c r="A696" s="91">
        <v>688</v>
      </c>
      <c r="B696" s="80" t="s">
        <v>2159</v>
      </c>
      <c r="C696" s="80" t="s">
        <v>2160</v>
      </c>
      <c r="D696" s="420" t="s">
        <v>2161</v>
      </c>
      <c r="E696" s="421" t="s">
        <v>1102</v>
      </c>
      <c r="F696" s="91" t="s">
        <v>334</v>
      </c>
      <c r="G696" s="4">
        <v>75</v>
      </c>
      <c r="H696" s="4">
        <v>75</v>
      </c>
      <c r="I696" s="4">
        <v>15</v>
      </c>
    </row>
    <row r="697" spans="1:10" ht="15" x14ac:dyDescent="0.2">
      <c r="A697" s="91">
        <v>689</v>
      </c>
      <c r="B697" s="80" t="s">
        <v>2162</v>
      </c>
      <c r="C697" s="80" t="s">
        <v>2139</v>
      </c>
      <c r="D697" s="420" t="s">
        <v>2163</v>
      </c>
      <c r="E697" s="421" t="s">
        <v>1102</v>
      </c>
      <c r="F697" s="91" t="s">
        <v>334</v>
      </c>
      <c r="G697" s="4">
        <v>75</v>
      </c>
      <c r="H697" s="4">
        <v>75</v>
      </c>
      <c r="I697" s="4">
        <v>15</v>
      </c>
    </row>
    <row r="698" spans="1:10" ht="15" x14ac:dyDescent="0.2">
      <c r="A698" s="91">
        <v>690</v>
      </c>
      <c r="B698" s="80" t="s">
        <v>712</v>
      </c>
      <c r="C698" s="80" t="s">
        <v>1107</v>
      </c>
      <c r="D698" s="420" t="s">
        <v>2164</v>
      </c>
      <c r="E698" s="421" t="s">
        <v>1102</v>
      </c>
      <c r="F698" s="91" t="s">
        <v>334</v>
      </c>
      <c r="G698" s="4">
        <v>75</v>
      </c>
      <c r="H698" s="4">
        <v>75</v>
      </c>
      <c r="I698" s="4">
        <v>15</v>
      </c>
    </row>
    <row r="699" spans="1:10" ht="15" x14ac:dyDescent="0.2">
      <c r="A699" s="91">
        <v>691</v>
      </c>
      <c r="B699" s="80" t="s">
        <v>934</v>
      </c>
      <c r="C699" s="80" t="s">
        <v>1611</v>
      </c>
      <c r="D699" s="420" t="s">
        <v>2165</v>
      </c>
      <c r="E699" s="421" t="s">
        <v>1102</v>
      </c>
      <c r="F699" s="91" t="s">
        <v>334</v>
      </c>
      <c r="G699" s="4">
        <v>75</v>
      </c>
      <c r="H699" s="4">
        <v>75</v>
      </c>
      <c r="I699" s="4">
        <v>15</v>
      </c>
      <c r="J699" s="169" t="s">
        <v>0</v>
      </c>
    </row>
    <row r="700" spans="1:10" ht="15" x14ac:dyDescent="0.2">
      <c r="A700" s="91">
        <v>692</v>
      </c>
      <c r="B700" s="80" t="s">
        <v>704</v>
      </c>
      <c r="C700" s="80" t="s">
        <v>1565</v>
      </c>
      <c r="D700" s="420" t="s">
        <v>2166</v>
      </c>
      <c r="E700" s="421" t="s">
        <v>1102</v>
      </c>
      <c r="F700" s="91" t="s">
        <v>334</v>
      </c>
      <c r="G700" s="4">
        <v>75</v>
      </c>
      <c r="H700" s="4">
        <v>75</v>
      </c>
      <c r="I700" s="4">
        <v>15</v>
      </c>
    </row>
    <row r="701" spans="1:10" ht="15" x14ac:dyDescent="0.2">
      <c r="A701" s="91">
        <v>693</v>
      </c>
      <c r="B701" s="80" t="s">
        <v>704</v>
      </c>
      <c r="C701" s="80" t="s">
        <v>1565</v>
      </c>
      <c r="D701" s="420" t="s">
        <v>2167</v>
      </c>
      <c r="E701" s="421" t="s">
        <v>1102</v>
      </c>
      <c r="F701" s="91" t="s">
        <v>334</v>
      </c>
      <c r="G701" s="4">
        <v>75</v>
      </c>
      <c r="H701" s="4">
        <v>75</v>
      </c>
      <c r="I701" s="4">
        <v>15</v>
      </c>
    </row>
    <row r="702" spans="1:10" ht="15" x14ac:dyDescent="0.2">
      <c r="A702" s="91">
        <v>694</v>
      </c>
      <c r="B702" s="80" t="s">
        <v>2168</v>
      </c>
      <c r="C702" s="80" t="s">
        <v>2169</v>
      </c>
      <c r="D702" s="420" t="s">
        <v>2170</v>
      </c>
      <c r="E702" s="421" t="s">
        <v>1102</v>
      </c>
      <c r="F702" s="91" t="s">
        <v>334</v>
      </c>
      <c r="G702" s="4">
        <v>75</v>
      </c>
      <c r="H702" s="4">
        <v>75</v>
      </c>
      <c r="I702" s="4">
        <v>15</v>
      </c>
    </row>
    <row r="703" spans="1:10" ht="15" x14ac:dyDescent="0.2">
      <c r="A703" s="91">
        <v>695</v>
      </c>
      <c r="B703" s="80" t="s">
        <v>852</v>
      </c>
      <c r="C703" s="80" t="s">
        <v>2171</v>
      </c>
      <c r="D703" s="420" t="s">
        <v>2172</v>
      </c>
      <c r="E703" s="421" t="s">
        <v>1102</v>
      </c>
      <c r="F703" s="91" t="s">
        <v>334</v>
      </c>
      <c r="G703" s="4">
        <v>75</v>
      </c>
      <c r="H703" s="4">
        <v>75</v>
      </c>
      <c r="I703" s="4">
        <v>15</v>
      </c>
    </row>
    <row r="704" spans="1:10" ht="15" x14ac:dyDescent="0.2">
      <c r="A704" s="91">
        <v>696</v>
      </c>
      <c r="B704" s="80" t="s">
        <v>2173</v>
      </c>
      <c r="C704" s="80" t="s">
        <v>2174</v>
      </c>
      <c r="D704" s="420" t="s">
        <v>2175</v>
      </c>
      <c r="E704" s="421" t="s">
        <v>1102</v>
      </c>
      <c r="F704" s="91" t="s">
        <v>334</v>
      </c>
      <c r="G704" s="4">
        <v>75</v>
      </c>
      <c r="H704" s="4">
        <v>75</v>
      </c>
      <c r="I704" s="4">
        <v>15</v>
      </c>
    </row>
    <row r="705" spans="1:10" ht="15" x14ac:dyDescent="0.2">
      <c r="A705" s="91">
        <v>697</v>
      </c>
      <c r="B705" s="80" t="s">
        <v>2176</v>
      </c>
      <c r="C705" s="80" t="s">
        <v>1586</v>
      </c>
      <c r="D705" s="420" t="s">
        <v>2177</v>
      </c>
      <c r="E705" s="421" t="s">
        <v>1102</v>
      </c>
      <c r="F705" s="91" t="s">
        <v>334</v>
      </c>
      <c r="G705" s="4">
        <v>75</v>
      </c>
      <c r="H705" s="4">
        <v>75</v>
      </c>
      <c r="I705" s="4">
        <v>15</v>
      </c>
    </row>
    <row r="706" spans="1:10" ht="15" x14ac:dyDescent="0.2">
      <c r="A706" s="91">
        <v>698</v>
      </c>
      <c r="B706" s="80" t="s">
        <v>1131</v>
      </c>
      <c r="C706" s="80" t="s">
        <v>2178</v>
      </c>
      <c r="D706" s="420" t="s">
        <v>2179</v>
      </c>
      <c r="E706" s="421" t="s">
        <v>1102</v>
      </c>
      <c r="F706" s="91" t="s">
        <v>334</v>
      </c>
      <c r="G706" s="4">
        <v>75</v>
      </c>
      <c r="H706" s="4">
        <v>75</v>
      </c>
      <c r="I706" s="4">
        <v>15</v>
      </c>
    </row>
    <row r="707" spans="1:10" ht="15" x14ac:dyDescent="0.2">
      <c r="A707" s="91">
        <v>699</v>
      </c>
      <c r="B707" s="80" t="s">
        <v>1796</v>
      </c>
      <c r="C707" s="80" t="s">
        <v>2126</v>
      </c>
      <c r="D707" s="420" t="s">
        <v>2180</v>
      </c>
      <c r="E707" s="421" t="s">
        <v>1102</v>
      </c>
      <c r="F707" s="91" t="s">
        <v>334</v>
      </c>
      <c r="G707" s="4">
        <v>75</v>
      </c>
      <c r="H707" s="4">
        <v>75</v>
      </c>
      <c r="I707" s="4">
        <v>15</v>
      </c>
    </row>
    <row r="708" spans="1:10" ht="15" x14ac:dyDescent="0.2">
      <c r="A708" s="91">
        <v>700</v>
      </c>
      <c r="B708" s="80" t="s">
        <v>875</v>
      </c>
      <c r="C708" s="80" t="s">
        <v>2181</v>
      </c>
      <c r="D708" s="420" t="s">
        <v>2182</v>
      </c>
      <c r="E708" s="421" t="s">
        <v>1102</v>
      </c>
      <c r="F708" s="91" t="s">
        <v>334</v>
      </c>
      <c r="G708" s="4">
        <v>75</v>
      </c>
      <c r="H708" s="4">
        <v>75</v>
      </c>
      <c r="I708" s="4">
        <v>15</v>
      </c>
    </row>
    <row r="709" spans="1:10" ht="15" x14ac:dyDescent="0.2">
      <c r="A709" s="91">
        <v>701</v>
      </c>
      <c r="B709" s="80" t="s">
        <v>945</v>
      </c>
      <c r="C709" s="80" t="s">
        <v>2183</v>
      </c>
      <c r="D709" s="420" t="s">
        <v>2184</v>
      </c>
      <c r="E709" s="421" t="s">
        <v>1102</v>
      </c>
      <c r="F709" s="91" t="s">
        <v>334</v>
      </c>
      <c r="G709" s="4">
        <v>75</v>
      </c>
      <c r="H709" s="4">
        <v>75</v>
      </c>
      <c r="I709" s="4">
        <v>15</v>
      </c>
    </row>
    <row r="710" spans="1:10" ht="15" x14ac:dyDescent="0.2">
      <c r="A710" s="91">
        <v>702</v>
      </c>
      <c r="B710" s="80" t="s">
        <v>1635</v>
      </c>
      <c r="C710" s="80" t="s">
        <v>969</v>
      </c>
      <c r="D710" s="420" t="s">
        <v>2185</v>
      </c>
      <c r="E710" s="421" t="s">
        <v>1102</v>
      </c>
      <c r="F710" s="91" t="s">
        <v>334</v>
      </c>
      <c r="G710" s="4">
        <v>75</v>
      </c>
      <c r="H710" s="4">
        <v>75</v>
      </c>
      <c r="I710" s="4">
        <v>15</v>
      </c>
    </row>
    <row r="711" spans="1:10" ht="15" x14ac:dyDescent="0.2">
      <c r="A711" s="91">
        <v>703</v>
      </c>
      <c r="B711" s="80" t="s">
        <v>2186</v>
      </c>
      <c r="C711" s="80" t="s">
        <v>935</v>
      </c>
      <c r="D711" s="420" t="s">
        <v>2187</v>
      </c>
      <c r="E711" s="421" t="s">
        <v>1102</v>
      </c>
      <c r="F711" s="91" t="s">
        <v>334</v>
      </c>
      <c r="G711" s="4">
        <v>75</v>
      </c>
      <c r="H711" s="4">
        <v>75</v>
      </c>
      <c r="I711" s="4">
        <v>15</v>
      </c>
    </row>
    <row r="712" spans="1:10" ht="15" x14ac:dyDescent="0.2">
      <c r="A712" s="91">
        <v>704</v>
      </c>
      <c r="B712" s="80" t="s">
        <v>1343</v>
      </c>
      <c r="C712" s="80" t="s">
        <v>2099</v>
      </c>
      <c r="D712" s="420" t="s">
        <v>2188</v>
      </c>
      <c r="E712" s="421" t="s">
        <v>1102</v>
      </c>
      <c r="F712" s="91" t="s">
        <v>334</v>
      </c>
      <c r="G712" s="4">
        <v>75</v>
      </c>
      <c r="H712" s="4">
        <v>75</v>
      </c>
      <c r="I712" s="4">
        <v>15</v>
      </c>
    </row>
    <row r="713" spans="1:10" ht="15" x14ac:dyDescent="0.2">
      <c r="A713" s="91">
        <v>705</v>
      </c>
      <c r="B713" s="80" t="s">
        <v>1021</v>
      </c>
      <c r="C713" s="80" t="s">
        <v>2189</v>
      </c>
      <c r="D713" s="420" t="s">
        <v>2190</v>
      </c>
      <c r="E713" s="421" t="s">
        <v>1102</v>
      </c>
      <c r="F713" s="91" t="s">
        <v>334</v>
      </c>
      <c r="G713" s="4">
        <v>75</v>
      </c>
      <c r="H713" s="4">
        <v>75</v>
      </c>
      <c r="I713" s="4">
        <v>15</v>
      </c>
    </row>
    <row r="714" spans="1:10" ht="15" x14ac:dyDescent="0.2">
      <c r="A714" s="91">
        <v>706</v>
      </c>
      <c r="B714" s="80" t="s">
        <v>1128</v>
      </c>
      <c r="C714" s="80" t="s">
        <v>2191</v>
      </c>
      <c r="D714" s="420" t="s">
        <v>2192</v>
      </c>
      <c r="E714" s="421" t="s">
        <v>1102</v>
      </c>
      <c r="F714" s="91" t="s">
        <v>334</v>
      </c>
      <c r="G714" s="4">
        <v>75</v>
      </c>
      <c r="H714" s="4">
        <v>75</v>
      </c>
      <c r="I714" s="4">
        <v>15</v>
      </c>
      <c r="J714" s="169" t="s">
        <v>0</v>
      </c>
    </row>
    <row r="715" spans="1:10" ht="15" x14ac:dyDescent="0.2">
      <c r="A715" s="91">
        <v>707</v>
      </c>
      <c r="B715" s="80" t="s">
        <v>2193</v>
      </c>
      <c r="C715" s="80" t="s">
        <v>892</v>
      </c>
      <c r="D715" s="420" t="s">
        <v>2194</v>
      </c>
      <c r="E715" s="421" t="s">
        <v>1102</v>
      </c>
      <c r="F715" s="91" t="s">
        <v>334</v>
      </c>
      <c r="G715" s="4">
        <v>75</v>
      </c>
      <c r="H715" s="4">
        <v>75</v>
      </c>
      <c r="I715" s="4">
        <v>15</v>
      </c>
    </row>
    <row r="716" spans="1:10" ht="15" x14ac:dyDescent="0.2">
      <c r="A716" s="91">
        <v>708</v>
      </c>
      <c r="B716" s="80" t="s">
        <v>979</v>
      </c>
      <c r="C716" s="80" t="s">
        <v>2195</v>
      </c>
      <c r="D716" s="420" t="s">
        <v>2196</v>
      </c>
      <c r="E716" s="421" t="s">
        <v>1102</v>
      </c>
      <c r="F716" s="91" t="s">
        <v>334</v>
      </c>
      <c r="G716" s="4">
        <v>75</v>
      </c>
      <c r="H716" s="4">
        <v>75</v>
      </c>
      <c r="I716" s="4">
        <v>15</v>
      </c>
    </row>
    <row r="717" spans="1:10" ht="15" x14ac:dyDescent="0.2">
      <c r="A717" s="91">
        <v>709</v>
      </c>
      <c r="B717" s="80" t="s">
        <v>1012</v>
      </c>
      <c r="C717" s="80" t="s">
        <v>1465</v>
      </c>
      <c r="D717" s="420" t="s">
        <v>2197</v>
      </c>
      <c r="E717" s="421" t="s">
        <v>1102</v>
      </c>
      <c r="F717" s="91" t="s">
        <v>334</v>
      </c>
      <c r="G717" s="4">
        <v>75</v>
      </c>
      <c r="H717" s="4">
        <v>75</v>
      </c>
      <c r="I717" s="4">
        <v>15</v>
      </c>
    </row>
    <row r="718" spans="1:10" ht="15" x14ac:dyDescent="0.2">
      <c r="A718" s="91">
        <v>710</v>
      </c>
      <c r="B718" s="80" t="s">
        <v>1959</v>
      </c>
      <c r="C718" s="80" t="s">
        <v>2198</v>
      </c>
      <c r="D718" s="420" t="s">
        <v>2199</v>
      </c>
      <c r="E718" s="421" t="s">
        <v>1102</v>
      </c>
      <c r="F718" s="91" t="s">
        <v>334</v>
      </c>
      <c r="G718" s="4">
        <v>75</v>
      </c>
      <c r="H718" s="4">
        <v>75</v>
      </c>
      <c r="I718" s="4">
        <v>15</v>
      </c>
    </row>
    <row r="719" spans="1:10" ht="15" x14ac:dyDescent="0.2">
      <c r="A719" s="91">
        <v>711</v>
      </c>
      <c r="B719" s="80" t="s">
        <v>1405</v>
      </c>
      <c r="C719" s="80" t="s">
        <v>815</v>
      </c>
      <c r="D719" s="420" t="s">
        <v>2200</v>
      </c>
      <c r="E719" s="421" t="s">
        <v>1102</v>
      </c>
      <c r="F719" s="91" t="s">
        <v>334</v>
      </c>
      <c r="G719" s="4">
        <v>75</v>
      </c>
      <c r="H719" s="4">
        <v>75</v>
      </c>
      <c r="I719" s="4">
        <v>15</v>
      </c>
    </row>
    <row r="720" spans="1:10" ht="15" x14ac:dyDescent="0.2">
      <c r="A720" s="91">
        <v>712</v>
      </c>
      <c r="B720" s="80" t="s">
        <v>2201</v>
      </c>
      <c r="C720" s="80" t="s">
        <v>2202</v>
      </c>
      <c r="D720" s="420" t="s">
        <v>2203</v>
      </c>
      <c r="E720" s="421" t="s">
        <v>1102</v>
      </c>
      <c r="F720" s="91" t="s">
        <v>334</v>
      </c>
      <c r="G720" s="4">
        <v>75</v>
      </c>
      <c r="H720" s="4">
        <v>75</v>
      </c>
      <c r="I720" s="4">
        <v>15</v>
      </c>
    </row>
    <row r="721" spans="1:10" ht="15" x14ac:dyDescent="0.2">
      <c r="A721" s="91">
        <v>713</v>
      </c>
      <c r="B721" s="80" t="s">
        <v>1872</v>
      </c>
      <c r="C721" s="80" t="s">
        <v>2039</v>
      </c>
      <c r="D721" s="420" t="s">
        <v>2204</v>
      </c>
      <c r="E721" s="421" t="s">
        <v>1102</v>
      </c>
      <c r="F721" s="91" t="s">
        <v>334</v>
      </c>
      <c r="G721" s="4">
        <v>75</v>
      </c>
      <c r="H721" s="4">
        <v>75</v>
      </c>
      <c r="I721" s="4">
        <v>15</v>
      </c>
    </row>
    <row r="722" spans="1:10" ht="15" x14ac:dyDescent="0.2">
      <c r="A722" s="91">
        <v>714</v>
      </c>
      <c r="B722" s="80" t="s">
        <v>783</v>
      </c>
      <c r="C722" s="80" t="s">
        <v>2171</v>
      </c>
      <c r="D722" s="420" t="s">
        <v>2205</v>
      </c>
      <c r="E722" s="421" t="s">
        <v>1102</v>
      </c>
      <c r="F722" s="91" t="s">
        <v>334</v>
      </c>
      <c r="G722" s="4">
        <v>75</v>
      </c>
      <c r="H722" s="4">
        <v>75</v>
      </c>
      <c r="I722" s="4">
        <v>15</v>
      </c>
    </row>
    <row r="723" spans="1:10" ht="15" x14ac:dyDescent="0.2">
      <c r="A723" s="91">
        <v>715</v>
      </c>
      <c r="B723" s="80" t="s">
        <v>2206</v>
      </c>
      <c r="C723" s="80" t="s">
        <v>1749</v>
      </c>
      <c r="D723" s="420" t="s">
        <v>2207</v>
      </c>
      <c r="E723" s="421" t="s">
        <v>1102</v>
      </c>
      <c r="F723" s="91" t="s">
        <v>334</v>
      </c>
      <c r="G723" s="4">
        <v>75</v>
      </c>
      <c r="H723" s="4">
        <v>75</v>
      </c>
      <c r="I723" s="4">
        <v>15</v>
      </c>
    </row>
    <row r="724" spans="1:10" ht="15" x14ac:dyDescent="0.2">
      <c r="A724" s="91">
        <v>716</v>
      </c>
      <c r="B724" s="80" t="s">
        <v>2208</v>
      </c>
      <c r="C724" s="80" t="s">
        <v>2209</v>
      </c>
      <c r="D724" s="420" t="s">
        <v>2210</v>
      </c>
      <c r="E724" s="421" t="s">
        <v>1111</v>
      </c>
      <c r="F724" s="91" t="s">
        <v>334</v>
      </c>
      <c r="G724" s="4">
        <v>100</v>
      </c>
      <c r="H724" s="4">
        <v>100</v>
      </c>
      <c r="I724" s="4">
        <v>20</v>
      </c>
    </row>
    <row r="725" spans="1:10" ht="15" x14ac:dyDescent="0.2">
      <c r="A725" s="91">
        <v>717</v>
      </c>
      <c r="B725" s="80" t="s">
        <v>715</v>
      </c>
      <c r="C725" s="80" t="s">
        <v>2211</v>
      </c>
      <c r="D725" s="420" t="s">
        <v>2212</v>
      </c>
      <c r="E725" s="421" t="s">
        <v>1102</v>
      </c>
      <c r="F725" s="91" t="s">
        <v>334</v>
      </c>
      <c r="G725" s="4">
        <v>75</v>
      </c>
      <c r="H725" s="4">
        <v>75</v>
      </c>
      <c r="I725" s="4">
        <v>15</v>
      </c>
    </row>
    <row r="726" spans="1:10" ht="15" x14ac:dyDescent="0.2">
      <c r="A726" s="91">
        <v>718</v>
      </c>
      <c r="B726" s="80" t="s">
        <v>1626</v>
      </c>
      <c r="C726" s="80" t="s">
        <v>2213</v>
      </c>
      <c r="D726" s="420" t="s">
        <v>2214</v>
      </c>
      <c r="E726" s="421" t="s">
        <v>1102</v>
      </c>
      <c r="F726" s="91" t="s">
        <v>334</v>
      </c>
      <c r="G726" s="4">
        <v>75</v>
      </c>
      <c r="H726" s="4">
        <v>75</v>
      </c>
      <c r="I726" s="4">
        <v>15</v>
      </c>
    </row>
    <row r="727" spans="1:10" ht="15" x14ac:dyDescent="0.2">
      <c r="A727" s="91">
        <v>719</v>
      </c>
      <c r="B727" s="80" t="s">
        <v>2215</v>
      </c>
      <c r="C727" s="80" t="s">
        <v>2216</v>
      </c>
      <c r="D727" s="420" t="s">
        <v>2217</v>
      </c>
      <c r="E727" s="421" t="s">
        <v>1102</v>
      </c>
      <c r="F727" s="91" t="s">
        <v>334</v>
      </c>
      <c r="G727" s="4">
        <v>75</v>
      </c>
      <c r="H727" s="4">
        <v>75</v>
      </c>
      <c r="I727" s="4">
        <v>15</v>
      </c>
    </row>
    <row r="728" spans="1:10" ht="15" x14ac:dyDescent="0.2">
      <c r="A728" s="91">
        <v>720</v>
      </c>
      <c r="B728" s="80" t="s">
        <v>925</v>
      </c>
      <c r="C728" s="80" t="s">
        <v>2218</v>
      </c>
      <c r="D728" s="420" t="s">
        <v>2219</v>
      </c>
      <c r="E728" s="421" t="s">
        <v>1102</v>
      </c>
      <c r="F728" s="91" t="s">
        <v>334</v>
      </c>
      <c r="G728" s="4">
        <v>75</v>
      </c>
      <c r="H728" s="4">
        <v>75</v>
      </c>
      <c r="I728" s="4">
        <v>15</v>
      </c>
    </row>
    <row r="729" spans="1:10" ht="15" x14ac:dyDescent="0.2">
      <c r="A729" s="91">
        <v>721</v>
      </c>
      <c r="B729" s="80" t="s">
        <v>2220</v>
      </c>
      <c r="C729" s="80" t="s">
        <v>2221</v>
      </c>
      <c r="D729" s="420" t="s">
        <v>2222</v>
      </c>
      <c r="E729" s="421" t="s">
        <v>1102</v>
      </c>
      <c r="F729" s="91" t="s">
        <v>334</v>
      </c>
      <c r="G729" s="4">
        <v>75</v>
      </c>
      <c r="H729" s="4">
        <v>75</v>
      </c>
      <c r="I729" s="4">
        <v>15</v>
      </c>
      <c r="J729" s="169" t="s">
        <v>0</v>
      </c>
    </row>
    <row r="730" spans="1:10" ht="15" x14ac:dyDescent="0.2">
      <c r="A730" s="91">
        <v>722</v>
      </c>
      <c r="B730" s="80" t="s">
        <v>1543</v>
      </c>
      <c r="C730" s="80" t="s">
        <v>2223</v>
      </c>
      <c r="D730" s="420" t="s">
        <v>2224</v>
      </c>
      <c r="E730" s="421" t="s">
        <v>1102</v>
      </c>
      <c r="F730" s="91" t="s">
        <v>334</v>
      </c>
      <c r="G730" s="4">
        <v>75</v>
      </c>
      <c r="H730" s="4">
        <v>75</v>
      </c>
      <c r="I730" s="4">
        <v>15</v>
      </c>
    </row>
    <row r="731" spans="1:10" ht="15" x14ac:dyDescent="0.2">
      <c r="A731" s="91">
        <v>723</v>
      </c>
      <c r="B731" s="80" t="s">
        <v>2225</v>
      </c>
      <c r="C731" s="80" t="s">
        <v>2226</v>
      </c>
      <c r="D731" s="420" t="s">
        <v>2227</v>
      </c>
      <c r="E731" s="421" t="s">
        <v>1102</v>
      </c>
      <c r="F731" s="91" t="s">
        <v>334</v>
      </c>
      <c r="G731" s="4">
        <v>75</v>
      </c>
      <c r="H731" s="4">
        <v>75</v>
      </c>
      <c r="I731" s="4">
        <v>15</v>
      </c>
    </row>
    <row r="732" spans="1:10" ht="15" x14ac:dyDescent="0.2">
      <c r="A732" s="91">
        <v>724</v>
      </c>
      <c r="B732" s="80" t="s">
        <v>2228</v>
      </c>
      <c r="C732" s="80" t="s">
        <v>2229</v>
      </c>
      <c r="D732" s="420" t="s">
        <v>2230</v>
      </c>
      <c r="E732" s="421" t="s">
        <v>1102</v>
      </c>
      <c r="F732" s="91" t="s">
        <v>334</v>
      </c>
      <c r="G732" s="4">
        <v>75</v>
      </c>
      <c r="H732" s="4">
        <v>75</v>
      </c>
      <c r="I732" s="4">
        <v>15</v>
      </c>
    </row>
    <row r="733" spans="1:10" ht="15" x14ac:dyDescent="0.2">
      <c r="A733" s="91">
        <v>725</v>
      </c>
      <c r="B733" s="80" t="s">
        <v>2231</v>
      </c>
      <c r="C733" s="80" t="s">
        <v>1036</v>
      </c>
      <c r="D733" s="420" t="s">
        <v>2232</v>
      </c>
      <c r="E733" s="421" t="s">
        <v>1102</v>
      </c>
      <c r="F733" s="91" t="s">
        <v>334</v>
      </c>
      <c r="G733" s="4">
        <v>150</v>
      </c>
      <c r="H733" s="4">
        <v>150</v>
      </c>
      <c r="I733" s="4">
        <v>30</v>
      </c>
    </row>
    <row r="734" spans="1:10" ht="15" x14ac:dyDescent="0.2">
      <c r="A734" s="91">
        <v>726</v>
      </c>
      <c r="B734" s="80" t="s">
        <v>846</v>
      </c>
      <c r="C734" s="80" t="s">
        <v>2233</v>
      </c>
      <c r="D734" s="420" t="s">
        <v>2234</v>
      </c>
      <c r="E734" s="421" t="s">
        <v>1102</v>
      </c>
      <c r="F734" s="91" t="s">
        <v>334</v>
      </c>
      <c r="G734" s="4">
        <v>75</v>
      </c>
      <c r="H734" s="4">
        <v>75</v>
      </c>
      <c r="I734" s="4">
        <v>15</v>
      </c>
    </row>
    <row r="735" spans="1:10" ht="15" x14ac:dyDescent="0.2">
      <c r="A735" s="91">
        <v>727</v>
      </c>
      <c r="B735" s="80" t="s">
        <v>2235</v>
      </c>
      <c r="C735" s="80" t="s">
        <v>2236</v>
      </c>
      <c r="D735" s="420" t="s">
        <v>2237</v>
      </c>
      <c r="E735" s="421" t="s">
        <v>1102</v>
      </c>
      <c r="F735" s="91" t="s">
        <v>334</v>
      </c>
      <c r="G735" s="4">
        <v>75</v>
      </c>
      <c r="H735" s="4">
        <v>75</v>
      </c>
      <c r="I735" s="4">
        <v>15</v>
      </c>
    </row>
    <row r="736" spans="1:10" ht="15" x14ac:dyDescent="0.2">
      <c r="A736" s="91">
        <v>728</v>
      </c>
      <c r="B736" s="80" t="s">
        <v>1106</v>
      </c>
      <c r="C736" s="80" t="s">
        <v>2238</v>
      </c>
      <c r="D736" s="420" t="s">
        <v>2239</v>
      </c>
      <c r="E736" s="421" t="s">
        <v>1102</v>
      </c>
      <c r="F736" s="91" t="s">
        <v>334</v>
      </c>
      <c r="G736" s="4">
        <v>150</v>
      </c>
      <c r="H736" s="4">
        <v>150</v>
      </c>
      <c r="I736" s="4">
        <v>30</v>
      </c>
    </row>
    <row r="737" spans="1:10" ht="15" x14ac:dyDescent="0.2">
      <c r="A737" s="91">
        <v>729</v>
      </c>
      <c r="B737" s="80" t="s">
        <v>1621</v>
      </c>
      <c r="C737" s="80" t="s">
        <v>2240</v>
      </c>
      <c r="D737" s="420" t="s">
        <v>2241</v>
      </c>
      <c r="E737" s="421" t="s">
        <v>1102</v>
      </c>
      <c r="F737" s="91" t="s">
        <v>334</v>
      </c>
      <c r="G737" s="4">
        <v>75</v>
      </c>
      <c r="H737" s="4">
        <v>75</v>
      </c>
      <c r="I737" s="4">
        <v>15</v>
      </c>
    </row>
    <row r="738" spans="1:10" ht="15" x14ac:dyDescent="0.2">
      <c r="A738" s="91">
        <v>730</v>
      </c>
      <c r="B738" s="80" t="s">
        <v>2242</v>
      </c>
      <c r="C738" s="80" t="s">
        <v>2243</v>
      </c>
      <c r="D738" s="420" t="s">
        <v>2244</v>
      </c>
      <c r="E738" s="421" t="s">
        <v>1102</v>
      </c>
      <c r="F738" s="91" t="s">
        <v>334</v>
      </c>
      <c r="G738" s="4">
        <v>75</v>
      </c>
      <c r="H738" s="4">
        <v>75</v>
      </c>
      <c r="I738" s="4">
        <v>15</v>
      </c>
    </row>
    <row r="739" spans="1:10" ht="15" x14ac:dyDescent="0.2">
      <c r="A739" s="91">
        <v>731</v>
      </c>
      <c r="B739" s="80" t="s">
        <v>945</v>
      </c>
      <c r="C739" s="80" t="s">
        <v>2229</v>
      </c>
      <c r="D739" s="420" t="s">
        <v>2245</v>
      </c>
      <c r="E739" s="421" t="s">
        <v>1102</v>
      </c>
      <c r="F739" s="91" t="s">
        <v>334</v>
      </c>
      <c r="G739" s="4">
        <v>75</v>
      </c>
      <c r="H739" s="4">
        <v>75</v>
      </c>
      <c r="I739" s="4">
        <v>15</v>
      </c>
    </row>
    <row r="740" spans="1:10" ht="15" x14ac:dyDescent="0.2">
      <c r="A740" s="91">
        <v>732</v>
      </c>
      <c r="B740" s="80" t="s">
        <v>1186</v>
      </c>
      <c r="C740" s="80" t="s">
        <v>2229</v>
      </c>
      <c r="D740" s="420" t="s">
        <v>2246</v>
      </c>
      <c r="E740" s="421" t="s">
        <v>1102</v>
      </c>
      <c r="F740" s="91" t="s">
        <v>334</v>
      </c>
      <c r="G740" s="4">
        <v>75</v>
      </c>
      <c r="H740" s="4">
        <v>75</v>
      </c>
      <c r="I740" s="4">
        <v>15</v>
      </c>
    </row>
    <row r="741" spans="1:10" ht="15" x14ac:dyDescent="0.2">
      <c r="A741" s="91">
        <v>733</v>
      </c>
      <c r="B741" s="80" t="s">
        <v>1196</v>
      </c>
      <c r="C741" s="80" t="s">
        <v>2247</v>
      </c>
      <c r="D741" s="420" t="s">
        <v>2248</v>
      </c>
      <c r="E741" s="421" t="s">
        <v>1102</v>
      </c>
      <c r="F741" s="91" t="s">
        <v>334</v>
      </c>
      <c r="G741" s="4">
        <v>75</v>
      </c>
      <c r="H741" s="4">
        <v>75</v>
      </c>
      <c r="I741" s="4">
        <v>15</v>
      </c>
    </row>
    <row r="742" spans="1:10" ht="15" x14ac:dyDescent="0.2">
      <c r="A742" s="91">
        <v>734</v>
      </c>
      <c r="B742" s="80" t="s">
        <v>2249</v>
      </c>
      <c r="C742" s="80" t="s">
        <v>2247</v>
      </c>
      <c r="D742" s="420" t="s">
        <v>2250</v>
      </c>
      <c r="E742" s="421" t="s">
        <v>1102</v>
      </c>
      <c r="F742" s="91" t="s">
        <v>334</v>
      </c>
      <c r="G742" s="4">
        <v>75</v>
      </c>
      <c r="H742" s="4">
        <v>75</v>
      </c>
      <c r="I742" s="4">
        <v>15</v>
      </c>
    </row>
    <row r="743" spans="1:10" ht="15" x14ac:dyDescent="0.2">
      <c r="A743" s="91">
        <v>735</v>
      </c>
      <c r="B743" s="80" t="s">
        <v>2251</v>
      </c>
      <c r="C743" s="80" t="s">
        <v>2243</v>
      </c>
      <c r="D743" s="420" t="s">
        <v>2252</v>
      </c>
      <c r="E743" s="421" t="s">
        <v>1102</v>
      </c>
      <c r="F743" s="91" t="s">
        <v>334</v>
      </c>
      <c r="G743" s="4">
        <v>75</v>
      </c>
      <c r="H743" s="4">
        <v>75</v>
      </c>
      <c r="I743" s="4">
        <v>15</v>
      </c>
    </row>
    <row r="744" spans="1:10" ht="15" x14ac:dyDescent="0.2">
      <c r="A744" s="91">
        <v>736</v>
      </c>
      <c r="B744" s="80" t="s">
        <v>1851</v>
      </c>
      <c r="C744" s="80" t="s">
        <v>2253</v>
      </c>
      <c r="D744" s="420" t="s">
        <v>2254</v>
      </c>
      <c r="E744" s="421" t="s">
        <v>1102</v>
      </c>
      <c r="F744" s="91" t="s">
        <v>334</v>
      </c>
      <c r="G744" s="4">
        <v>75</v>
      </c>
      <c r="H744" s="4">
        <v>75</v>
      </c>
      <c r="I744" s="4">
        <v>15</v>
      </c>
      <c r="J744" s="169" t="s">
        <v>0</v>
      </c>
    </row>
    <row r="745" spans="1:10" ht="15" x14ac:dyDescent="0.2">
      <c r="A745" s="91">
        <v>737</v>
      </c>
      <c r="B745" s="80" t="s">
        <v>1660</v>
      </c>
      <c r="C745" s="80" t="s">
        <v>995</v>
      </c>
      <c r="D745" s="420" t="s">
        <v>2255</v>
      </c>
      <c r="E745" s="421" t="s">
        <v>1102</v>
      </c>
      <c r="F745" s="91" t="s">
        <v>334</v>
      </c>
      <c r="G745" s="4">
        <v>75</v>
      </c>
      <c r="H745" s="4">
        <v>75</v>
      </c>
      <c r="I745" s="4">
        <v>15</v>
      </c>
    </row>
    <row r="746" spans="1:10" ht="15" x14ac:dyDescent="0.2">
      <c r="A746" s="91">
        <v>738</v>
      </c>
      <c r="B746" s="80" t="s">
        <v>2256</v>
      </c>
      <c r="C746" s="80" t="s">
        <v>943</v>
      </c>
      <c r="D746" s="420" t="s">
        <v>2257</v>
      </c>
      <c r="E746" s="421" t="s">
        <v>1102</v>
      </c>
      <c r="F746" s="91" t="s">
        <v>334</v>
      </c>
      <c r="G746" s="4">
        <v>75</v>
      </c>
      <c r="H746" s="4">
        <v>75</v>
      </c>
      <c r="I746" s="4">
        <v>15</v>
      </c>
    </row>
    <row r="747" spans="1:10" ht="15" x14ac:dyDescent="0.2">
      <c r="A747" s="91">
        <v>739</v>
      </c>
      <c r="B747" s="80" t="s">
        <v>1254</v>
      </c>
      <c r="C747" s="80" t="s">
        <v>2258</v>
      </c>
      <c r="D747" s="420" t="s">
        <v>2259</v>
      </c>
      <c r="E747" s="421" t="s">
        <v>1102</v>
      </c>
      <c r="F747" s="91" t="s">
        <v>334</v>
      </c>
      <c r="G747" s="4">
        <v>75</v>
      </c>
      <c r="H747" s="4">
        <v>75</v>
      </c>
      <c r="I747" s="4">
        <v>15</v>
      </c>
    </row>
    <row r="748" spans="1:10" ht="15" x14ac:dyDescent="0.2">
      <c r="A748" s="91">
        <v>740</v>
      </c>
      <c r="B748" s="80" t="s">
        <v>2260</v>
      </c>
      <c r="C748" s="80" t="s">
        <v>2261</v>
      </c>
      <c r="D748" s="420" t="s">
        <v>2262</v>
      </c>
      <c r="E748" s="421" t="s">
        <v>1102</v>
      </c>
      <c r="F748" s="91" t="s">
        <v>334</v>
      </c>
      <c r="G748" s="4">
        <v>75</v>
      </c>
      <c r="H748" s="4">
        <v>75</v>
      </c>
      <c r="I748" s="4">
        <v>15</v>
      </c>
    </row>
    <row r="749" spans="1:10" ht="15" x14ac:dyDescent="0.2">
      <c r="A749" s="91">
        <v>741</v>
      </c>
      <c r="B749" s="80" t="s">
        <v>1478</v>
      </c>
      <c r="C749" s="80" t="s">
        <v>2263</v>
      </c>
      <c r="D749" s="420" t="s">
        <v>2264</v>
      </c>
      <c r="E749" s="421" t="s">
        <v>1102</v>
      </c>
      <c r="F749" s="91" t="s">
        <v>334</v>
      </c>
      <c r="G749" s="4">
        <v>75</v>
      </c>
      <c r="H749" s="4">
        <v>75</v>
      </c>
      <c r="I749" s="4">
        <v>15</v>
      </c>
    </row>
    <row r="750" spans="1:10" ht="15" x14ac:dyDescent="0.2">
      <c r="A750" s="91">
        <v>742</v>
      </c>
      <c r="B750" s="80" t="s">
        <v>832</v>
      </c>
      <c r="C750" s="80" t="s">
        <v>2261</v>
      </c>
      <c r="D750" s="420" t="s">
        <v>2265</v>
      </c>
      <c r="E750" s="421" t="s">
        <v>1102</v>
      </c>
      <c r="F750" s="91" t="s">
        <v>334</v>
      </c>
      <c r="G750" s="4">
        <v>75</v>
      </c>
      <c r="H750" s="4">
        <v>75</v>
      </c>
      <c r="I750" s="4">
        <v>15</v>
      </c>
    </row>
    <row r="751" spans="1:10" ht="15" x14ac:dyDescent="0.2">
      <c r="A751" s="91">
        <v>743</v>
      </c>
      <c r="B751" s="80" t="s">
        <v>743</v>
      </c>
      <c r="C751" s="80" t="s">
        <v>2266</v>
      </c>
      <c r="D751" s="420" t="s">
        <v>2267</v>
      </c>
      <c r="E751" s="421" t="s">
        <v>1102</v>
      </c>
      <c r="F751" s="91" t="s">
        <v>334</v>
      </c>
      <c r="G751" s="4">
        <v>75</v>
      </c>
      <c r="H751" s="4">
        <v>75</v>
      </c>
      <c r="I751" s="4">
        <v>15</v>
      </c>
    </row>
    <row r="752" spans="1:10" ht="15" x14ac:dyDescent="0.2">
      <c r="A752" s="91">
        <v>744</v>
      </c>
      <c r="B752" s="80" t="s">
        <v>715</v>
      </c>
      <c r="C752" s="80" t="s">
        <v>2261</v>
      </c>
      <c r="D752" s="420" t="s">
        <v>2268</v>
      </c>
      <c r="E752" s="421" t="s">
        <v>1102</v>
      </c>
      <c r="F752" s="91" t="s">
        <v>334</v>
      </c>
      <c r="G752" s="4">
        <v>75</v>
      </c>
      <c r="H752" s="4">
        <v>75</v>
      </c>
      <c r="I752" s="4">
        <v>15</v>
      </c>
    </row>
    <row r="753" spans="1:10" ht="15" x14ac:dyDescent="0.2">
      <c r="A753" s="91">
        <v>745</v>
      </c>
      <c r="B753" s="80" t="s">
        <v>1208</v>
      </c>
      <c r="C753" s="80" t="s">
        <v>2269</v>
      </c>
      <c r="D753" s="420" t="s">
        <v>2270</v>
      </c>
      <c r="E753" s="421" t="s">
        <v>1102</v>
      </c>
      <c r="F753" s="91" t="s">
        <v>334</v>
      </c>
      <c r="G753" s="4">
        <v>75</v>
      </c>
      <c r="H753" s="4">
        <v>75</v>
      </c>
      <c r="I753" s="4">
        <v>15</v>
      </c>
    </row>
    <row r="754" spans="1:10" ht="15" x14ac:dyDescent="0.2">
      <c r="A754" s="91">
        <v>746</v>
      </c>
      <c r="B754" s="80" t="s">
        <v>2046</v>
      </c>
      <c r="C754" s="80" t="s">
        <v>2271</v>
      </c>
      <c r="D754" s="420" t="s">
        <v>2272</v>
      </c>
      <c r="E754" s="421" t="s">
        <v>1102</v>
      </c>
      <c r="F754" s="91" t="s">
        <v>334</v>
      </c>
      <c r="G754" s="4">
        <v>75</v>
      </c>
      <c r="H754" s="4">
        <v>75</v>
      </c>
      <c r="I754" s="4">
        <v>15</v>
      </c>
    </row>
    <row r="755" spans="1:10" ht="15" x14ac:dyDescent="0.2">
      <c r="A755" s="91">
        <v>747</v>
      </c>
      <c r="B755" s="80" t="s">
        <v>2273</v>
      </c>
      <c r="C755" s="80" t="s">
        <v>2274</v>
      </c>
      <c r="D755" s="420" t="s">
        <v>2275</v>
      </c>
      <c r="E755" s="421" t="s">
        <v>1102</v>
      </c>
      <c r="F755" s="91" t="s">
        <v>334</v>
      </c>
      <c r="G755" s="4">
        <v>75</v>
      </c>
      <c r="H755" s="4">
        <v>75</v>
      </c>
      <c r="I755" s="4">
        <v>15</v>
      </c>
    </row>
    <row r="756" spans="1:10" ht="15" x14ac:dyDescent="0.2">
      <c r="A756" s="91">
        <v>748</v>
      </c>
      <c r="B756" s="80" t="s">
        <v>2276</v>
      </c>
      <c r="C756" s="80" t="s">
        <v>2277</v>
      </c>
      <c r="D756" s="420" t="s">
        <v>2278</v>
      </c>
      <c r="E756" s="421" t="s">
        <v>1102</v>
      </c>
      <c r="F756" s="91" t="s">
        <v>334</v>
      </c>
      <c r="G756" s="4">
        <v>75</v>
      </c>
      <c r="H756" s="4">
        <v>75</v>
      </c>
      <c r="I756" s="4">
        <v>15</v>
      </c>
    </row>
    <row r="757" spans="1:10" ht="15" x14ac:dyDescent="0.2">
      <c r="A757" s="91">
        <v>749</v>
      </c>
      <c r="B757" s="80" t="s">
        <v>2279</v>
      </c>
      <c r="C757" s="80" t="s">
        <v>2280</v>
      </c>
      <c r="D757" s="420" t="s">
        <v>2281</v>
      </c>
      <c r="E757" s="421" t="s">
        <v>1102</v>
      </c>
      <c r="F757" s="91" t="s">
        <v>334</v>
      </c>
      <c r="G757" s="4">
        <v>75</v>
      </c>
      <c r="H757" s="4">
        <v>75</v>
      </c>
      <c r="I757" s="4">
        <v>15</v>
      </c>
    </row>
    <row r="758" spans="1:10" ht="15" x14ac:dyDescent="0.2">
      <c r="A758" s="91">
        <v>750</v>
      </c>
      <c r="B758" s="80" t="s">
        <v>2282</v>
      </c>
      <c r="C758" s="80" t="s">
        <v>1546</v>
      </c>
      <c r="D758" s="420" t="s">
        <v>2283</v>
      </c>
      <c r="E758" s="421" t="s">
        <v>1102</v>
      </c>
      <c r="F758" s="91" t="s">
        <v>334</v>
      </c>
      <c r="G758" s="4">
        <v>150</v>
      </c>
      <c r="H758" s="4">
        <v>150</v>
      </c>
      <c r="I758" s="4">
        <v>30</v>
      </c>
    </row>
    <row r="759" spans="1:10" ht="15" x14ac:dyDescent="0.2">
      <c r="A759" s="91">
        <v>751</v>
      </c>
      <c r="B759" s="80" t="s">
        <v>2159</v>
      </c>
      <c r="C759" s="80" t="s">
        <v>2284</v>
      </c>
      <c r="D759" s="420" t="s">
        <v>2285</v>
      </c>
      <c r="E759" s="421" t="s">
        <v>1102</v>
      </c>
      <c r="F759" s="91" t="s">
        <v>334</v>
      </c>
      <c r="G759" s="4">
        <v>75</v>
      </c>
      <c r="H759" s="4">
        <v>75</v>
      </c>
      <c r="I759" s="4">
        <v>15</v>
      </c>
      <c r="J759" s="169" t="s">
        <v>0</v>
      </c>
    </row>
    <row r="760" spans="1:10" ht="15" x14ac:dyDescent="0.2">
      <c r="A760" s="91">
        <v>752</v>
      </c>
      <c r="B760" s="80" t="s">
        <v>2286</v>
      </c>
      <c r="C760" s="80" t="s">
        <v>2287</v>
      </c>
      <c r="D760" s="420" t="s">
        <v>2288</v>
      </c>
      <c r="E760" s="421" t="s">
        <v>1102</v>
      </c>
      <c r="F760" s="91" t="s">
        <v>334</v>
      </c>
      <c r="G760" s="4">
        <v>75</v>
      </c>
      <c r="H760" s="4">
        <v>75</v>
      </c>
      <c r="I760" s="4">
        <v>15</v>
      </c>
    </row>
    <row r="761" spans="1:10" ht="15" x14ac:dyDescent="0.2">
      <c r="A761" s="91">
        <v>753</v>
      </c>
      <c r="B761" s="80" t="s">
        <v>2289</v>
      </c>
      <c r="C761" s="80" t="s">
        <v>2290</v>
      </c>
      <c r="D761" s="420" t="s">
        <v>2291</v>
      </c>
      <c r="E761" s="421" t="s">
        <v>1102</v>
      </c>
      <c r="F761" s="91" t="s">
        <v>334</v>
      </c>
      <c r="G761" s="4">
        <v>75</v>
      </c>
      <c r="H761" s="4">
        <v>75</v>
      </c>
      <c r="I761" s="4">
        <v>15</v>
      </c>
    </row>
    <row r="762" spans="1:10" ht="15" x14ac:dyDescent="0.2">
      <c r="A762" s="91">
        <v>754</v>
      </c>
      <c r="B762" s="80" t="s">
        <v>1285</v>
      </c>
      <c r="C762" s="80" t="s">
        <v>2292</v>
      </c>
      <c r="D762" s="420" t="s">
        <v>2293</v>
      </c>
      <c r="E762" s="421" t="s">
        <v>1102</v>
      </c>
      <c r="F762" s="91" t="s">
        <v>334</v>
      </c>
      <c r="G762" s="4">
        <v>75</v>
      </c>
      <c r="H762" s="4">
        <v>75</v>
      </c>
      <c r="I762" s="4">
        <v>15</v>
      </c>
    </row>
    <row r="763" spans="1:10" ht="15" x14ac:dyDescent="0.2">
      <c r="A763" s="91">
        <v>755</v>
      </c>
      <c r="B763" s="80" t="s">
        <v>1343</v>
      </c>
      <c r="C763" s="80" t="s">
        <v>2294</v>
      </c>
      <c r="D763" s="420" t="s">
        <v>2295</v>
      </c>
      <c r="E763" s="421" t="s">
        <v>1102</v>
      </c>
      <c r="F763" s="91" t="s">
        <v>334</v>
      </c>
      <c r="G763" s="4">
        <v>75</v>
      </c>
      <c r="H763" s="4">
        <v>75</v>
      </c>
      <c r="I763" s="4">
        <v>15</v>
      </c>
    </row>
    <row r="764" spans="1:10" ht="15" x14ac:dyDescent="0.2">
      <c r="A764" s="91">
        <v>756</v>
      </c>
      <c r="B764" s="80" t="s">
        <v>888</v>
      </c>
      <c r="C764" s="80" t="s">
        <v>2296</v>
      </c>
      <c r="D764" s="420" t="s">
        <v>2297</v>
      </c>
      <c r="E764" s="421" t="s">
        <v>1102</v>
      </c>
      <c r="F764" s="91" t="s">
        <v>334</v>
      </c>
      <c r="G764" s="4">
        <v>75</v>
      </c>
      <c r="H764" s="4">
        <v>75</v>
      </c>
      <c r="I764" s="4">
        <v>15</v>
      </c>
    </row>
    <row r="765" spans="1:10" ht="15" x14ac:dyDescent="0.2">
      <c r="A765" s="91">
        <v>757</v>
      </c>
      <c r="B765" s="80" t="s">
        <v>938</v>
      </c>
      <c r="C765" s="80" t="s">
        <v>2298</v>
      </c>
      <c r="D765" s="420" t="s">
        <v>2299</v>
      </c>
      <c r="E765" s="421" t="s">
        <v>1102</v>
      </c>
      <c r="F765" s="91" t="s">
        <v>334</v>
      </c>
      <c r="G765" s="4">
        <v>75</v>
      </c>
      <c r="H765" s="4">
        <v>75</v>
      </c>
      <c r="I765" s="4">
        <v>15</v>
      </c>
    </row>
    <row r="766" spans="1:10" ht="15" x14ac:dyDescent="0.2">
      <c r="A766" s="91">
        <v>758</v>
      </c>
      <c r="B766" s="80" t="s">
        <v>1590</v>
      </c>
      <c r="C766" s="80" t="s">
        <v>2298</v>
      </c>
      <c r="D766" s="420" t="s">
        <v>2300</v>
      </c>
      <c r="E766" s="421" t="s">
        <v>1102</v>
      </c>
      <c r="F766" s="91" t="s">
        <v>334</v>
      </c>
      <c r="G766" s="4">
        <v>75</v>
      </c>
      <c r="H766" s="4">
        <v>75</v>
      </c>
      <c r="I766" s="4">
        <v>15</v>
      </c>
    </row>
    <row r="767" spans="1:10" ht="15" x14ac:dyDescent="0.2">
      <c r="A767" s="91">
        <v>759</v>
      </c>
      <c r="B767" s="80" t="s">
        <v>2301</v>
      </c>
      <c r="C767" s="80" t="s">
        <v>2298</v>
      </c>
      <c r="D767" s="420" t="s">
        <v>2302</v>
      </c>
      <c r="E767" s="421" t="s">
        <v>1102</v>
      </c>
      <c r="F767" s="91" t="s">
        <v>334</v>
      </c>
      <c r="G767" s="4">
        <v>75</v>
      </c>
      <c r="H767" s="4">
        <v>75</v>
      </c>
      <c r="I767" s="4">
        <v>15</v>
      </c>
    </row>
    <row r="768" spans="1:10" ht="15" x14ac:dyDescent="0.2">
      <c r="A768" s="91">
        <v>760</v>
      </c>
      <c r="B768" s="80" t="s">
        <v>1251</v>
      </c>
      <c r="C768" s="80" t="s">
        <v>2303</v>
      </c>
      <c r="D768" s="420" t="s">
        <v>2304</v>
      </c>
      <c r="E768" s="421" t="s">
        <v>1102</v>
      </c>
      <c r="F768" s="91" t="s">
        <v>334</v>
      </c>
      <c r="G768" s="4">
        <v>75</v>
      </c>
      <c r="H768" s="4">
        <v>75</v>
      </c>
      <c r="I768" s="4">
        <v>15</v>
      </c>
    </row>
    <row r="769" spans="1:10" ht="15" x14ac:dyDescent="0.2">
      <c r="A769" s="91">
        <v>761</v>
      </c>
      <c r="B769" s="80" t="s">
        <v>1131</v>
      </c>
      <c r="C769" s="80" t="s">
        <v>2305</v>
      </c>
      <c r="D769" s="420" t="s">
        <v>2306</v>
      </c>
      <c r="E769" s="421" t="s">
        <v>1102</v>
      </c>
      <c r="F769" s="91" t="s">
        <v>334</v>
      </c>
      <c r="G769" s="4">
        <v>75</v>
      </c>
      <c r="H769" s="4">
        <v>75</v>
      </c>
      <c r="I769" s="4">
        <v>15</v>
      </c>
    </row>
    <row r="770" spans="1:10" ht="15" x14ac:dyDescent="0.2">
      <c r="A770" s="91">
        <v>762</v>
      </c>
      <c r="B770" s="80" t="s">
        <v>1090</v>
      </c>
      <c r="C770" s="80" t="s">
        <v>1890</v>
      </c>
      <c r="D770" s="420" t="s">
        <v>2307</v>
      </c>
      <c r="E770" s="421" t="s">
        <v>1102</v>
      </c>
      <c r="F770" s="91" t="s">
        <v>334</v>
      </c>
      <c r="G770" s="4">
        <v>75</v>
      </c>
      <c r="H770" s="4">
        <v>75</v>
      </c>
      <c r="I770" s="4">
        <v>15</v>
      </c>
    </row>
    <row r="771" spans="1:10" ht="15" x14ac:dyDescent="0.2">
      <c r="A771" s="91">
        <v>763</v>
      </c>
      <c r="B771" s="80" t="s">
        <v>2308</v>
      </c>
      <c r="C771" s="80" t="s">
        <v>1188</v>
      </c>
      <c r="D771" s="420" t="s">
        <v>2309</v>
      </c>
      <c r="E771" s="421" t="s">
        <v>1102</v>
      </c>
      <c r="F771" s="91" t="s">
        <v>334</v>
      </c>
      <c r="G771" s="4">
        <v>75</v>
      </c>
      <c r="H771" s="4">
        <v>75</v>
      </c>
      <c r="I771" s="4">
        <v>15</v>
      </c>
    </row>
    <row r="772" spans="1:10" ht="15" x14ac:dyDescent="0.2">
      <c r="A772" s="91">
        <v>764</v>
      </c>
      <c r="B772" s="80" t="s">
        <v>2310</v>
      </c>
      <c r="C772" s="80" t="s">
        <v>1104</v>
      </c>
      <c r="D772" s="420" t="s">
        <v>2311</v>
      </c>
      <c r="E772" s="421" t="s">
        <v>1102</v>
      </c>
      <c r="F772" s="91" t="s">
        <v>334</v>
      </c>
      <c r="G772" s="4">
        <v>75</v>
      </c>
      <c r="H772" s="4">
        <v>75</v>
      </c>
      <c r="I772" s="4">
        <v>15</v>
      </c>
    </row>
    <row r="773" spans="1:10" ht="15" x14ac:dyDescent="0.2">
      <c r="A773" s="91">
        <v>765</v>
      </c>
      <c r="B773" s="80" t="s">
        <v>989</v>
      </c>
      <c r="C773" s="80" t="s">
        <v>2312</v>
      </c>
      <c r="D773" s="420" t="s">
        <v>2313</v>
      </c>
      <c r="E773" s="421" t="s">
        <v>1102</v>
      </c>
      <c r="F773" s="91" t="s">
        <v>334</v>
      </c>
      <c r="G773" s="4">
        <v>75</v>
      </c>
      <c r="H773" s="4">
        <v>75</v>
      </c>
      <c r="I773" s="4">
        <v>15</v>
      </c>
    </row>
    <row r="774" spans="1:10" ht="15" x14ac:dyDescent="0.2">
      <c r="A774" s="91">
        <v>766</v>
      </c>
      <c r="B774" s="80" t="s">
        <v>704</v>
      </c>
      <c r="C774" s="80" t="s">
        <v>2314</v>
      </c>
      <c r="D774" s="420" t="s">
        <v>2315</v>
      </c>
      <c r="E774" s="421" t="s">
        <v>1102</v>
      </c>
      <c r="F774" s="91" t="s">
        <v>334</v>
      </c>
      <c r="G774" s="4">
        <v>75</v>
      </c>
      <c r="H774" s="4">
        <v>75</v>
      </c>
      <c r="I774" s="4">
        <v>15</v>
      </c>
      <c r="J774" s="169" t="s">
        <v>0</v>
      </c>
    </row>
    <row r="775" spans="1:10" ht="15" x14ac:dyDescent="0.2">
      <c r="A775" s="91">
        <v>767</v>
      </c>
      <c r="B775" s="80" t="s">
        <v>794</v>
      </c>
      <c r="C775" s="80" t="s">
        <v>2316</v>
      </c>
      <c r="D775" s="420" t="s">
        <v>2317</v>
      </c>
      <c r="E775" s="421" t="s">
        <v>1102</v>
      </c>
      <c r="F775" s="91" t="s">
        <v>334</v>
      </c>
      <c r="G775" s="4">
        <v>75</v>
      </c>
      <c r="H775" s="4">
        <v>75</v>
      </c>
      <c r="I775" s="4">
        <v>15</v>
      </c>
    </row>
    <row r="776" spans="1:10" ht="15" x14ac:dyDescent="0.2">
      <c r="A776" s="91">
        <v>768</v>
      </c>
      <c r="B776" s="80" t="s">
        <v>2318</v>
      </c>
      <c r="C776" s="80" t="s">
        <v>2319</v>
      </c>
      <c r="D776" s="420" t="s">
        <v>2320</v>
      </c>
      <c r="E776" s="421" t="s">
        <v>1102</v>
      </c>
      <c r="F776" s="91" t="s">
        <v>334</v>
      </c>
      <c r="G776" s="4">
        <v>75</v>
      </c>
      <c r="H776" s="4">
        <v>75</v>
      </c>
      <c r="I776" s="4">
        <v>15</v>
      </c>
    </row>
    <row r="777" spans="1:10" ht="15" x14ac:dyDescent="0.2">
      <c r="A777" s="91">
        <v>769</v>
      </c>
      <c r="B777" s="80" t="s">
        <v>1457</v>
      </c>
      <c r="C777" s="80" t="s">
        <v>2321</v>
      </c>
      <c r="D777" s="420" t="s">
        <v>2322</v>
      </c>
      <c r="E777" s="421" t="s">
        <v>1102</v>
      </c>
      <c r="F777" s="91" t="s">
        <v>334</v>
      </c>
      <c r="G777" s="4">
        <v>75</v>
      </c>
      <c r="H777" s="4">
        <v>75</v>
      </c>
      <c r="I777" s="4">
        <v>15</v>
      </c>
    </row>
    <row r="778" spans="1:10" ht="15" x14ac:dyDescent="0.2">
      <c r="A778" s="91">
        <v>770</v>
      </c>
      <c r="B778" s="80" t="s">
        <v>794</v>
      </c>
      <c r="C778" s="80" t="s">
        <v>2243</v>
      </c>
      <c r="D778" s="420" t="s">
        <v>2323</v>
      </c>
      <c r="E778" s="421" t="s">
        <v>1102</v>
      </c>
      <c r="F778" s="91" t="s">
        <v>334</v>
      </c>
      <c r="G778" s="4">
        <v>75</v>
      </c>
      <c r="H778" s="4">
        <v>75</v>
      </c>
      <c r="I778" s="4">
        <v>15</v>
      </c>
    </row>
    <row r="779" spans="1:10" ht="15" x14ac:dyDescent="0.2">
      <c r="A779" s="91">
        <v>771</v>
      </c>
      <c r="B779" s="80" t="s">
        <v>1251</v>
      </c>
      <c r="C779" s="80" t="s">
        <v>2324</v>
      </c>
      <c r="D779" s="420" t="s">
        <v>2325</v>
      </c>
      <c r="E779" s="421" t="s">
        <v>1102</v>
      </c>
      <c r="F779" s="91" t="s">
        <v>334</v>
      </c>
      <c r="G779" s="4">
        <v>75</v>
      </c>
      <c r="H779" s="4">
        <v>75</v>
      </c>
      <c r="I779" s="4">
        <v>15</v>
      </c>
    </row>
    <row r="780" spans="1:10" ht="15" x14ac:dyDescent="0.2">
      <c r="A780" s="91">
        <v>772</v>
      </c>
      <c r="B780" s="80" t="s">
        <v>1578</v>
      </c>
      <c r="C780" s="80" t="s">
        <v>2326</v>
      </c>
      <c r="D780" s="420" t="s">
        <v>2327</v>
      </c>
      <c r="E780" s="421" t="s">
        <v>1102</v>
      </c>
      <c r="F780" s="91" t="s">
        <v>334</v>
      </c>
      <c r="G780" s="4">
        <v>75</v>
      </c>
      <c r="H780" s="4">
        <v>75</v>
      </c>
      <c r="I780" s="4">
        <v>15</v>
      </c>
    </row>
    <row r="781" spans="1:10" ht="15" x14ac:dyDescent="0.2">
      <c r="A781" s="91">
        <v>773</v>
      </c>
      <c r="B781" s="80" t="s">
        <v>715</v>
      </c>
      <c r="C781" s="80" t="s">
        <v>1088</v>
      </c>
      <c r="D781" s="420" t="s">
        <v>2328</v>
      </c>
      <c r="E781" s="421" t="s">
        <v>1102</v>
      </c>
      <c r="F781" s="91" t="s">
        <v>334</v>
      </c>
      <c r="G781" s="4">
        <v>75</v>
      </c>
      <c r="H781" s="4">
        <v>75</v>
      </c>
      <c r="I781" s="4">
        <v>15</v>
      </c>
    </row>
    <row r="782" spans="1:10" ht="15" x14ac:dyDescent="0.2">
      <c r="A782" s="91">
        <v>774</v>
      </c>
      <c r="B782" s="80" t="s">
        <v>722</v>
      </c>
      <c r="C782" s="80" t="s">
        <v>798</v>
      </c>
      <c r="D782" s="420" t="s">
        <v>2329</v>
      </c>
      <c r="E782" s="421" t="s">
        <v>1102</v>
      </c>
      <c r="F782" s="91" t="s">
        <v>334</v>
      </c>
      <c r="G782" s="4">
        <v>150</v>
      </c>
      <c r="H782" s="4">
        <v>150</v>
      </c>
      <c r="I782" s="4">
        <v>30</v>
      </c>
    </row>
    <row r="783" spans="1:10" ht="15" x14ac:dyDescent="0.2">
      <c r="A783" s="91">
        <v>775</v>
      </c>
      <c r="B783" s="80" t="s">
        <v>2330</v>
      </c>
      <c r="C783" s="80" t="s">
        <v>2271</v>
      </c>
      <c r="D783" s="420" t="s">
        <v>2331</v>
      </c>
      <c r="E783" s="421" t="s">
        <v>1102</v>
      </c>
      <c r="F783" s="91" t="s">
        <v>334</v>
      </c>
      <c r="G783" s="4">
        <v>75</v>
      </c>
      <c r="H783" s="4">
        <v>75</v>
      </c>
      <c r="I783" s="4">
        <v>15</v>
      </c>
    </row>
    <row r="784" spans="1:10" ht="15" x14ac:dyDescent="0.2">
      <c r="A784" s="91">
        <v>776</v>
      </c>
      <c r="B784" s="80" t="s">
        <v>708</v>
      </c>
      <c r="C784" s="80" t="s">
        <v>2253</v>
      </c>
      <c r="D784" s="420" t="s">
        <v>2332</v>
      </c>
      <c r="E784" s="421" t="s">
        <v>1102</v>
      </c>
      <c r="F784" s="91" t="s">
        <v>334</v>
      </c>
      <c r="G784" s="4">
        <v>75</v>
      </c>
      <c r="H784" s="4">
        <v>75</v>
      </c>
      <c r="I784" s="4">
        <v>15</v>
      </c>
    </row>
    <row r="785" spans="1:10" ht="15" x14ac:dyDescent="0.2">
      <c r="A785" s="91">
        <v>777</v>
      </c>
      <c r="B785" s="80" t="s">
        <v>2330</v>
      </c>
      <c r="C785" s="80" t="s">
        <v>2333</v>
      </c>
      <c r="D785" s="420" t="s">
        <v>2334</v>
      </c>
      <c r="E785" s="421" t="s">
        <v>1102</v>
      </c>
      <c r="F785" s="91" t="s">
        <v>334</v>
      </c>
      <c r="G785" s="4">
        <v>150</v>
      </c>
      <c r="H785" s="4">
        <v>150</v>
      </c>
      <c r="I785" s="4">
        <v>30</v>
      </c>
    </row>
    <row r="786" spans="1:10" ht="15" x14ac:dyDescent="0.2">
      <c r="A786" s="91">
        <v>778</v>
      </c>
      <c r="B786" s="80" t="s">
        <v>1326</v>
      </c>
      <c r="C786" s="80" t="s">
        <v>2335</v>
      </c>
      <c r="D786" s="420" t="s">
        <v>2336</v>
      </c>
      <c r="E786" s="421" t="s">
        <v>1102</v>
      </c>
      <c r="F786" s="91" t="s">
        <v>334</v>
      </c>
      <c r="G786" s="4">
        <v>150</v>
      </c>
      <c r="H786" s="4">
        <v>150</v>
      </c>
      <c r="I786" s="4">
        <v>30</v>
      </c>
    </row>
    <row r="787" spans="1:10" ht="15" x14ac:dyDescent="0.2">
      <c r="A787" s="91">
        <v>779</v>
      </c>
      <c r="B787" s="80" t="s">
        <v>715</v>
      </c>
      <c r="C787" s="80" t="s">
        <v>2337</v>
      </c>
      <c r="D787" s="420" t="s">
        <v>2338</v>
      </c>
      <c r="E787" s="421" t="s">
        <v>1102</v>
      </c>
      <c r="F787" s="91" t="s">
        <v>334</v>
      </c>
      <c r="G787" s="4">
        <v>150</v>
      </c>
      <c r="H787" s="4">
        <v>150</v>
      </c>
      <c r="I787" s="4">
        <v>30</v>
      </c>
    </row>
    <row r="788" spans="1:10" ht="15" x14ac:dyDescent="0.2">
      <c r="A788" s="91">
        <v>780</v>
      </c>
      <c r="B788" s="80" t="s">
        <v>1106</v>
      </c>
      <c r="C788" s="80" t="s">
        <v>2339</v>
      </c>
      <c r="D788" s="420" t="s">
        <v>2340</v>
      </c>
      <c r="E788" s="421" t="s">
        <v>1102</v>
      </c>
      <c r="F788" s="91" t="s">
        <v>334</v>
      </c>
      <c r="G788" s="4">
        <v>150</v>
      </c>
      <c r="H788" s="4">
        <v>150</v>
      </c>
      <c r="I788" s="4">
        <v>30</v>
      </c>
    </row>
    <row r="789" spans="1:10" ht="15" x14ac:dyDescent="0.2">
      <c r="A789" s="91">
        <v>781</v>
      </c>
      <c r="B789" s="80" t="s">
        <v>1208</v>
      </c>
      <c r="C789" s="80" t="s">
        <v>2341</v>
      </c>
      <c r="D789" s="420" t="s">
        <v>2342</v>
      </c>
      <c r="E789" s="421" t="s">
        <v>1102</v>
      </c>
      <c r="F789" s="91" t="s">
        <v>334</v>
      </c>
      <c r="G789" s="4">
        <v>150</v>
      </c>
      <c r="H789" s="4">
        <v>150</v>
      </c>
      <c r="I789" s="4">
        <v>30</v>
      </c>
      <c r="J789" s="169" t="s">
        <v>0</v>
      </c>
    </row>
    <row r="790" spans="1:10" ht="15" x14ac:dyDescent="0.2">
      <c r="A790" s="91">
        <v>782</v>
      </c>
      <c r="B790" s="80" t="s">
        <v>1145</v>
      </c>
      <c r="C790" s="80" t="s">
        <v>2343</v>
      </c>
      <c r="D790" s="420" t="s">
        <v>2344</v>
      </c>
      <c r="E790" s="421" t="s">
        <v>1102</v>
      </c>
      <c r="F790" s="91" t="s">
        <v>334</v>
      </c>
      <c r="G790" s="4">
        <v>150</v>
      </c>
      <c r="H790" s="4">
        <v>150</v>
      </c>
      <c r="I790" s="4">
        <v>30</v>
      </c>
    </row>
    <row r="791" spans="1:10" ht="15" x14ac:dyDescent="0.2">
      <c r="A791" s="91">
        <v>783</v>
      </c>
      <c r="B791" s="80" t="s">
        <v>1583</v>
      </c>
      <c r="C791" s="80" t="s">
        <v>2345</v>
      </c>
      <c r="D791" s="420" t="s">
        <v>2346</v>
      </c>
      <c r="E791" s="421" t="s">
        <v>1102</v>
      </c>
      <c r="F791" s="91" t="s">
        <v>334</v>
      </c>
      <c r="G791" s="4">
        <v>150</v>
      </c>
      <c r="H791" s="4">
        <v>150</v>
      </c>
      <c r="I791" s="4">
        <v>30</v>
      </c>
    </row>
    <row r="792" spans="1:10" ht="15" x14ac:dyDescent="0.2">
      <c r="A792" s="91">
        <v>784</v>
      </c>
      <c r="B792" s="80" t="s">
        <v>2347</v>
      </c>
      <c r="C792" s="80" t="s">
        <v>2348</v>
      </c>
      <c r="D792" s="420" t="s">
        <v>2349</v>
      </c>
      <c r="E792" s="421" t="s">
        <v>1102</v>
      </c>
      <c r="F792" s="91" t="s">
        <v>334</v>
      </c>
      <c r="G792" s="4">
        <v>150</v>
      </c>
      <c r="H792" s="4">
        <v>150</v>
      </c>
      <c r="I792" s="4">
        <v>30</v>
      </c>
    </row>
    <row r="793" spans="1:10" ht="15" x14ac:dyDescent="0.2">
      <c r="A793" s="91">
        <v>785</v>
      </c>
      <c r="B793" s="80" t="s">
        <v>1192</v>
      </c>
      <c r="C793" s="80" t="s">
        <v>2350</v>
      </c>
      <c r="D793" s="420" t="s">
        <v>2351</v>
      </c>
      <c r="E793" s="421" t="s">
        <v>1102</v>
      </c>
      <c r="F793" s="91" t="s">
        <v>334</v>
      </c>
      <c r="G793" s="4">
        <v>150</v>
      </c>
      <c r="H793" s="4">
        <v>150</v>
      </c>
      <c r="I793" s="4">
        <v>30</v>
      </c>
    </row>
    <row r="794" spans="1:10" ht="15" x14ac:dyDescent="0.2">
      <c r="A794" s="91">
        <v>786</v>
      </c>
      <c r="B794" s="80" t="s">
        <v>1261</v>
      </c>
      <c r="C794" s="80" t="s">
        <v>2352</v>
      </c>
      <c r="D794" s="420" t="s">
        <v>2353</v>
      </c>
      <c r="E794" s="421" t="s">
        <v>1102</v>
      </c>
      <c r="F794" s="91" t="s">
        <v>334</v>
      </c>
      <c r="G794" s="4">
        <v>150</v>
      </c>
      <c r="H794" s="4">
        <v>150</v>
      </c>
      <c r="I794" s="4">
        <v>30</v>
      </c>
    </row>
    <row r="795" spans="1:10" ht="15" x14ac:dyDescent="0.2">
      <c r="A795" s="91">
        <v>787</v>
      </c>
      <c r="B795" s="80" t="s">
        <v>2354</v>
      </c>
      <c r="C795" s="80" t="s">
        <v>780</v>
      </c>
      <c r="D795" s="420" t="s">
        <v>2355</v>
      </c>
      <c r="E795" s="421" t="s">
        <v>1102</v>
      </c>
      <c r="F795" s="91" t="s">
        <v>334</v>
      </c>
      <c r="G795" s="4">
        <v>150</v>
      </c>
      <c r="H795" s="4">
        <v>150</v>
      </c>
      <c r="I795" s="4">
        <v>30</v>
      </c>
    </row>
    <row r="796" spans="1:10" ht="15" x14ac:dyDescent="0.2">
      <c r="A796" s="91">
        <v>788</v>
      </c>
      <c r="B796" s="80" t="s">
        <v>1125</v>
      </c>
      <c r="C796" s="80" t="s">
        <v>2198</v>
      </c>
      <c r="D796" s="420" t="s">
        <v>2356</v>
      </c>
      <c r="E796" s="421" t="s">
        <v>1102</v>
      </c>
      <c r="F796" s="91" t="s">
        <v>334</v>
      </c>
      <c r="G796" s="4">
        <v>150</v>
      </c>
      <c r="H796" s="4">
        <v>150</v>
      </c>
      <c r="I796" s="4">
        <v>30</v>
      </c>
    </row>
    <row r="797" spans="1:10" ht="15" x14ac:dyDescent="0.2">
      <c r="A797" s="91">
        <v>789</v>
      </c>
      <c r="B797" s="80" t="s">
        <v>2231</v>
      </c>
      <c r="C797" s="80" t="s">
        <v>2357</v>
      </c>
      <c r="D797" s="420" t="s">
        <v>2358</v>
      </c>
      <c r="E797" s="421" t="s">
        <v>1102</v>
      </c>
      <c r="F797" s="91" t="s">
        <v>334</v>
      </c>
      <c r="G797" s="4">
        <v>150</v>
      </c>
      <c r="H797" s="4">
        <v>150</v>
      </c>
      <c r="I797" s="4">
        <v>30</v>
      </c>
    </row>
    <row r="798" spans="1:10" ht="15" x14ac:dyDescent="0.2">
      <c r="A798" s="91">
        <v>790</v>
      </c>
      <c r="B798" s="80" t="s">
        <v>1304</v>
      </c>
      <c r="C798" s="80" t="s">
        <v>2359</v>
      </c>
      <c r="D798" s="420" t="s">
        <v>2360</v>
      </c>
      <c r="E798" s="421" t="s">
        <v>1102</v>
      </c>
      <c r="F798" s="91" t="s">
        <v>334</v>
      </c>
      <c r="G798" s="4">
        <v>150</v>
      </c>
      <c r="H798" s="4">
        <v>150</v>
      </c>
      <c r="I798" s="4">
        <v>30</v>
      </c>
    </row>
    <row r="799" spans="1:10" ht="15" x14ac:dyDescent="0.2">
      <c r="A799" s="91">
        <v>791</v>
      </c>
      <c r="B799" s="80" t="s">
        <v>1464</v>
      </c>
      <c r="C799" s="80" t="s">
        <v>2195</v>
      </c>
      <c r="D799" s="420" t="s">
        <v>2361</v>
      </c>
      <c r="E799" s="421" t="s">
        <v>1102</v>
      </c>
      <c r="F799" s="91" t="s">
        <v>334</v>
      </c>
      <c r="G799" s="4">
        <v>150</v>
      </c>
      <c r="H799" s="4">
        <v>150</v>
      </c>
      <c r="I799" s="4">
        <v>30</v>
      </c>
    </row>
    <row r="800" spans="1:10" ht="15" x14ac:dyDescent="0.2">
      <c r="A800" s="91">
        <v>792</v>
      </c>
      <c r="B800" s="80" t="s">
        <v>715</v>
      </c>
      <c r="C800" s="80" t="s">
        <v>2362</v>
      </c>
      <c r="D800" s="420" t="s">
        <v>2363</v>
      </c>
      <c r="E800" s="421" t="s">
        <v>1102</v>
      </c>
      <c r="F800" s="91" t="s">
        <v>334</v>
      </c>
      <c r="G800" s="4">
        <v>150</v>
      </c>
      <c r="H800" s="4">
        <v>150</v>
      </c>
      <c r="I800" s="4">
        <v>30</v>
      </c>
    </row>
    <row r="801" spans="1:10" ht="15" x14ac:dyDescent="0.2">
      <c r="A801" s="91">
        <v>793</v>
      </c>
      <c r="B801" s="80" t="s">
        <v>715</v>
      </c>
      <c r="C801" s="80" t="s">
        <v>901</v>
      </c>
      <c r="D801" s="420" t="s">
        <v>2364</v>
      </c>
      <c r="E801" s="421" t="s">
        <v>1102</v>
      </c>
      <c r="F801" s="91" t="s">
        <v>334</v>
      </c>
      <c r="G801" s="4">
        <v>150</v>
      </c>
      <c r="H801" s="4">
        <v>150</v>
      </c>
      <c r="I801" s="4">
        <v>30</v>
      </c>
    </row>
    <row r="802" spans="1:10" ht="15" x14ac:dyDescent="0.2">
      <c r="A802" s="91">
        <v>794</v>
      </c>
      <c r="B802" s="80" t="s">
        <v>897</v>
      </c>
      <c r="C802" s="80" t="s">
        <v>1238</v>
      </c>
      <c r="D802" s="420" t="s">
        <v>2365</v>
      </c>
      <c r="E802" s="421" t="s">
        <v>1102</v>
      </c>
      <c r="F802" s="91" t="s">
        <v>334</v>
      </c>
      <c r="G802" s="4">
        <v>150</v>
      </c>
      <c r="H802" s="4">
        <v>150</v>
      </c>
      <c r="I802" s="4">
        <v>30</v>
      </c>
    </row>
    <row r="803" spans="1:10" ht="15" x14ac:dyDescent="0.2">
      <c r="A803" s="91">
        <v>795</v>
      </c>
      <c r="B803" s="80" t="s">
        <v>1128</v>
      </c>
      <c r="C803" s="80" t="s">
        <v>784</v>
      </c>
      <c r="D803" s="420" t="s">
        <v>2366</v>
      </c>
      <c r="E803" s="421" t="s">
        <v>1102</v>
      </c>
      <c r="F803" s="91" t="s">
        <v>334</v>
      </c>
      <c r="G803" s="4">
        <v>150</v>
      </c>
      <c r="H803" s="4">
        <v>150</v>
      </c>
      <c r="I803" s="4">
        <v>30</v>
      </c>
    </row>
    <row r="804" spans="1:10" ht="15" x14ac:dyDescent="0.2">
      <c r="A804" s="91">
        <v>796</v>
      </c>
      <c r="B804" s="80" t="s">
        <v>776</v>
      </c>
      <c r="C804" s="80" t="s">
        <v>2367</v>
      </c>
      <c r="D804" s="420" t="s">
        <v>2368</v>
      </c>
      <c r="E804" s="421" t="s">
        <v>1102</v>
      </c>
      <c r="F804" s="91" t="s">
        <v>334</v>
      </c>
      <c r="G804" s="4">
        <v>150</v>
      </c>
      <c r="H804" s="4">
        <v>150</v>
      </c>
      <c r="I804" s="4">
        <v>30</v>
      </c>
      <c r="J804" s="169" t="s">
        <v>0</v>
      </c>
    </row>
    <row r="805" spans="1:10" ht="15" x14ac:dyDescent="0.2">
      <c r="A805" s="91">
        <v>797</v>
      </c>
      <c r="B805" s="80" t="s">
        <v>1142</v>
      </c>
      <c r="C805" s="80" t="s">
        <v>1595</v>
      </c>
      <c r="D805" s="420" t="s">
        <v>2369</v>
      </c>
      <c r="E805" s="421" t="s">
        <v>1102</v>
      </c>
      <c r="F805" s="91" t="s">
        <v>334</v>
      </c>
      <c r="G805" s="4">
        <v>150</v>
      </c>
      <c r="H805" s="4">
        <v>150</v>
      </c>
      <c r="I805" s="4">
        <v>30</v>
      </c>
    </row>
    <row r="806" spans="1:10" ht="15" x14ac:dyDescent="0.2">
      <c r="A806" s="91">
        <v>798</v>
      </c>
      <c r="B806" s="80" t="s">
        <v>1907</v>
      </c>
      <c r="C806" s="80" t="s">
        <v>1165</v>
      </c>
      <c r="D806" s="420" t="s">
        <v>2370</v>
      </c>
      <c r="E806" s="421" t="s">
        <v>1102</v>
      </c>
      <c r="F806" s="91" t="s">
        <v>334</v>
      </c>
      <c r="G806" s="4">
        <v>150</v>
      </c>
      <c r="H806" s="4">
        <v>150</v>
      </c>
      <c r="I806" s="4">
        <v>30</v>
      </c>
    </row>
    <row r="807" spans="1:10" ht="15" x14ac:dyDescent="0.2">
      <c r="A807" s="91">
        <v>799</v>
      </c>
      <c r="B807" s="80" t="s">
        <v>1827</v>
      </c>
      <c r="C807" s="80" t="s">
        <v>2371</v>
      </c>
      <c r="D807" s="420" t="s">
        <v>2372</v>
      </c>
      <c r="E807" s="421" t="s">
        <v>1102</v>
      </c>
      <c r="F807" s="91" t="s">
        <v>334</v>
      </c>
      <c r="G807" s="4">
        <v>150</v>
      </c>
      <c r="H807" s="4">
        <v>150</v>
      </c>
      <c r="I807" s="4">
        <v>30</v>
      </c>
    </row>
    <row r="808" spans="1:10" ht="15" x14ac:dyDescent="0.2">
      <c r="A808" s="91">
        <v>800</v>
      </c>
      <c r="B808" s="80" t="s">
        <v>1512</v>
      </c>
      <c r="C808" s="80" t="s">
        <v>1651</v>
      </c>
      <c r="D808" s="420" t="s">
        <v>2373</v>
      </c>
      <c r="E808" s="421" t="s">
        <v>1102</v>
      </c>
      <c r="F808" s="91" t="s">
        <v>334</v>
      </c>
      <c r="G808" s="4">
        <v>150</v>
      </c>
      <c r="H808" s="4">
        <v>150</v>
      </c>
      <c r="I808" s="4">
        <v>30</v>
      </c>
    </row>
    <row r="809" spans="1:10" ht="15" x14ac:dyDescent="0.2">
      <c r="A809" s="91">
        <v>801</v>
      </c>
      <c r="B809" s="80" t="s">
        <v>2374</v>
      </c>
      <c r="C809" s="80" t="s">
        <v>2375</v>
      </c>
      <c r="D809" s="420" t="s">
        <v>2376</v>
      </c>
      <c r="E809" s="421" t="s">
        <v>1102</v>
      </c>
      <c r="F809" s="91" t="s">
        <v>334</v>
      </c>
      <c r="G809" s="4">
        <v>150</v>
      </c>
      <c r="H809" s="4">
        <v>150</v>
      </c>
      <c r="I809" s="4">
        <v>30</v>
      </c>
    </row>
    <row r="810" spans="1:10" ht="15" x14ac:dyDescent="0.2">
      <c r="A810" s="91">
        <v>802</v>
      </c>
      <c r="B810" s="80" t="s">
        <v>1093</v>
      </c>
      <c r="C810" s="80" t="s">
        <v>2377</v>
      </c>
      <c r="D810" s="420" t="s">
        <v>2378</v>
      </c>
      <c r="E810" s="421" t="s">
        <v>1102</v>
      </c>
      <c r="F810" s="91" t="s">
        <v>334</v>
      </c>
      <c r="G810" s="4">
        <v>150</v>
      </c>
      <c r="H810" s="4">
        <v>150</v>
      </c>
      <c r="I810" s="4">
        <v>30</v>
      </c>
    </row>
    <row r="811" spans="1:10" ht="15" x14ac:dyDescent="0.2">
      <c r="A811" s="91">
        <v>803</v>
      </c>
      <c r="B811" s="80" t="s">
        <v>1543</v>
      </c>
      <c r="C811" s="80" t="s">
        <v>1238</v>
      </c>
      <c r="D811" s="420" t="s">
        <v>2379</v>
      </c>
      <c r="E811" s="421" t="s">
        <v>1102</v>
      </c>
      <c r="F811" s="91" t="s">
        <v>334</v>
      </c>
      <c r="G811" s="4">
        <v>150</v>
      </c>
      <c r="H811" s="4">
        <v>150</v>
      </c>
      <c r="I811" s="4">
        <v>30</v>
      </c>
    </row>
    <row r="812" spans="1:10" ht="15" x14ac:dyDescent="0.2">
      <c r="A812" s="91">
        <v>804</v>
      </c>
      <c r="B812" s="80" t="s">
        <v>2276</v>
      </c>
      <c r="C812" s="80" t="s">
        <v>2380</v>
      </c>
      <c r="D812" s="420" t="s">
        <v>2381</v>
      </c>
      <c r="E812" s="421" t="s">
        <v>1102</v>
      </c>
      <c r="F812" s="91" t="s">
        <v>334</v>
      </c>
      <c r="G812" s="4">
        <v>150</v>
      </c>
      <c r="H812" s="4">
        <v>150</v>
      </c>
      <c r="I812" s="4">
        <v>30</v>
      </c>
    </row>
    <row r="813" spans="1:10" ht="15" x14ac:dyDescent="0.2">
      <c r="A813" s="91">
        <v>805</v>
      </c>
      <c r="B813" s="80" t="s">
        <v>921</v>
      </c>
      <c r="C813" s="80" t="s">
        <v>2382</v>
      </c>
      <c r="D813" s="420" t="s">
        <v>2383</v>
      </c>
      <c r="E813" s="421" t="s">
        <v>1102</v>
      </c>
      <c r="F813" s="91" t="s">
        <v>334</v>
      </c>
      <c r="G813" s="4">
        <v>150</v>
      </c>
      <c r="H813" s="4">
        <v>150</v>
      </c>
      <c r="I813" s="4">
        <v>30</v>
      </c>
    </row>
    <row r="814" spans="1:10" ht="15" x14ac:dyDescent="0.2">
      <c r="A814" s="91">
        <v>806</v>
      </c>
      <c r="B814" s="80" t="s">
        <v>1275</v>
      </c>
      <c r="C814" s="80" t="s">
        <v>2384</v>
      </c>
      <c r="D814" s="420" t="s">
        <v>2385</v>
      </c>
      <c r="E814" s="421" t="s">
        <v>1102</v>
      </c>
      <c r="F814" s="91" t="s">
        <v>334</v>
      </c>
      <c r="G814" s="4">
        <v>150</v>
      </c>
      <c r="H814" s="4">
        <v>150</v>
      </c>
      <c r="I814" s="4">
        <v>30</v>
      </c>
    </row>
    <row r="815" spans="1:10" ht="15" x14ac:dyDescent="0.2">
      <c r="A815" s="91">
        <v>807</v>
      </c>
      <c r="B815" s="80" t="s">
        <v>1012</v>
      </c>
      <c r="C815" s="80" t="s">
        <v>811</v>
      </c>
      <c r="D815" s="420" t="s">
        <v>2386</v>
      </c>
      <c r="E815" s="421" t="s">
        <v>1102</v>
      </c>
      <c r="F815" s="91" t="s">
        <v>334</v>
      </c>
      <c r="G815" s="4">
        <v>150</v>
      </c>
      <c r="H815" s="4">
        <v>150</v>
      </c>
      <c r="I815" s="4">
        <v>30</v>
      </c>
    </row>
    <row r="816" spans="1:10" ht="15" x14ac:dyDescent="0.2">
      <c r="A816" s="91">
        <v>808</v>
      </c>
      <c r="B816" s="80" t="s">
        <v>757</v>
      </c>
      <c r="C816" s="80" t="s">
        <v>811</v>
      </c>
      <c r="D816" s="420" t="s">
        <v>2387</v>
      </c>
      <c r="E816" s="421" t="s">
        <v>1102</v>
      </c>
      <c r="F816" s="91" t="s">
        <v>334</v>
      </c>
      <c r="G816" s="4">
        <v>150</v>
      </c>
      <c r="H816" s="4">
        <v>150</v>
      </c>
      <c r="I816" s="4">
        <v>30</v>
      </c>
    </row>
    <row r="817" spans="1:10" ht="15" x14ac:dyDescent="0.2">
      <c r="A817" s="91">
        <v>809</v>
      </c>
      <c r="B817" s="80" t="s">
        <v>715</v>
      </c>
      <c r="C817" s="80" t="s">
        <v>995</v>
      </c>
      <c r="D817" s="420" t="s">
        <v>2388</v>
      </c>
      <c r="E817" s="421" t="s">
        <v>1102</v>
      </c>
      <c r="F817" s="91" t="s">
        <v>334</v>
      </c>
      <c r="G817" s="4">
        <v>150</v>
      </c>
      <c r="H817" s="4">
        <v>150</v>
      </c>
      <c r="I817" s="4">
        <v>30</v>
      </c>
    </row>
    <row r="818" spans="1:10" ht="15" x14ac:dyDescent="0.2">
      <c r="A818" s="91">
        <v>810</v>
      </c>
      <c r="B818" s="80" t="s">
        <v>1208</v>
      </c>
      <c r="C818" s="80" t="s">
        <v>2389</v>
      </c>
      <c r="D818" s="420" t="s">
        <v>2390</v>
      </c>
      <c r="E818" s="421" t="s">
        <v>1102</v>
      </c>
      <c r="F818" s="91" t="s">
        <v>334</v>
      </c>
      <c r="G818" s="4">
        <v>150</v>
      </c>
      <c r="H818" s="4">
        <v>150</v>
      </c>
      <c r="I818" s="4">
        <v>30</v>
      </c>
    </row>
    <row r="819" spans="1:10" ht="15" x14ac:dyDescent="0.2">
      <c r="A819" s="91">
        <v>811</v>
      </c>
      <c r="B819" s="80" t="s">
        <v>757</v>
      </c>
      <c r="C819" s="80" t="s">
        <v>2391</v>
      </c>
      <c r="D819" s="420" t="s">
        <v>2392</v>
      </c>
      <c r="E819" s="421" t="s">
        <v>1102</v>
      </c>
      <c r="F819" s="91" t="s">
        <v>334</v>
      </c>
      <c r="G819" s="4">
        <v>150</v>
      </c>
      <c r="H819" s="4">
        <v>150</v>
      </c>
      <c r="I819" s="4">
        <v>30</v>
      </c>
      <c r="J819" s="169" t="s">
        <v>0</v>
      </c>
    </row>
    <row r="820" spans="1:10" ht="15" x14ac:dyDescent="0.2">
      <c r="A820" s="91">
        <v>812</v>
      </c>
      <c r="B820" s="80" t="s">
        <v>1543</v>
      </c>
      <c r="C820" s="80" t="s">
        <v>2393</v>
      </c>
      <c r="D820" s="420" t="s">
        <v>2394</v>
      </c>
      <c r="E820" s="421" t="s">
        <v>1102</v>
      </c>
      <c r="F820" s="91" t="s">
        <v>334</v>
      </c>
      <c r="G820" s="4">
        <v>150</v>
      </c>
      <c r="H820" s="4">
        <v>150</v>
      </c>
      <c r="I820" s="4">
        <v>30</v>
      </c>
    </row>
    <row r="821" spans="1:10" ht="15" x14ac:dyDescent="0.2">
      <c r="A821" s="91">
        <v>813</v>
      </c>
      <c r="B821" s="80" t="s">
        <v>2395</v>
      </c>
      <c r="C821" s="80" t="s">
        <v>2396</v>
      </c>
      <c r="D821" s="420" t="s">
        <v>2397</v>
      </c>
      <c r="E821" s="421" t="s">
        <v>1102</v>
      </c>
      <c r="F821" s="91" t="s">
        <v>334</v>
      </c>
      <c r="G821" s="4">
        <v>150</v>
      </c>
      <c r="H821" s="4">
        <v>150</v>
      </c>
      <c r="I821" s="4">
        <v>30</v>
      </c>
    </row>
    <row r="822" spans="1:10" ht="15" x14ac:dyDescent="0.2">
      <c r="A822" s="91">
        <v>814</v>
      </c>
      <c r="B822" s="80" t="s">
        <v>2374</v>
      </c>
      <c r="C822" s="80" t="s">
        <v>2398</v>
      </c>
      <c r="D822" s="420" t="s">
        <v>2399</v>
      </c>
      <c r="E822" s="421" t="s">
        <v>1102</v>
      </c>
      <c r="F822" s="91" t="s">
        <v>334</v>
      </c>
      <c r="G822" s="4">
        <v>150</v>
      </c>
      <c r="H822" s="4">
        <v>150</v>
      </c>
      <c r="I822" s="4">
        <v>30</v>
      </c>
    </row>
    <row r="823" spans="1:10" ht="15" x14ac:dyDescent="0.2">
      <c r="A823" s="91">
        <v>815</v>
      </c>
      <c r="B823" s="80" t="s">
        <v>2400</v>
      </c>
      <c r="C823" s="80" t="s">
        <v>901</v>
      </c>
      <c r="D823" s="420" t="s">
        <v>2401</v>
      </c>
      <c r="E823" s="421" t="s">
        <v>1102</v>
      </c>
      <c r="F823" s="91" t="s">
        <v>334</v>
      </c>
      <c r="G823" s="4">
        <v>150</v>
      </c>
      <c r="H823" s="4">
        <v>150</v>
      </c>
      <c r="I823" s="4">
        <v>30</v>
      </c>
    </row>
    <row r="824" spans="1:10" ht="15" x14ac:dyDescent="0.2">
      <c r="A824" s="91">
        <v>816</v>
      </c>
      <c r="B824" s="80" t="s">
        <v>715</v>
      </c>
      <c r="C824" s="80" t="s">
        <v>2402</v>
      </c>
      <c r="D824" s="420" t="s">
        <v>2403</v>
      </c>
      <c r="E824" s="421" t="s">
        <v>1102</v>
      </c>
      <c r="F824" s="91" t="s">
        <v>334</v>
      </c>
      <c r="G824" s="4">
        <v>150</v>
      </c>
      <c r="H824" s="4">
        <v>150</v>
      </c>
      <c r="I824" s="4">
        <v>30</v>
      </c>
    </row>
    <row r="825" spans="1:10" ht="15" x14ac:dyDescent="0.2">
      <c r="A825" s="91">
        <v>817</v>
      </c>
      <c r="B825" s="80" t="s">
        <v>894</v>
      </c>
      <c r="C825" s="80" t="s">
        <v>2404</v>
      </c>
      <c r="D825" s="420" t="s">
        <v>2405</v>
      </c>
      <c r="E825" s="421" t="s">
        <v>1102</v>
      </c>
      <c r="F825" s="91" t="s">
        <v>334</v>
      </c>
      <c r="G825" s="4">
        <v>150</v>
      </c>
      <c r="H825" s="4">
        <v>150</v>
      </c>
      <c r="I825" s="4">
        <v>30</v>
      </c>
    </row>
    <row r="826" spans="1:10" ht="15" x14ac:dyDescent="0.2">
      <c r="A826" s="91">
        <v>818</v>
      </c>
      <c r="B826" s="80" t="s">
        <v>2406</v>
      </c>
      <c r="C826" s="80" t="s">
        <v>2407</v>
      </c>
      <c r="D826" s="420" t="s">
        <v>2408</v>
      </c>
      <c r="E826" s="421" t="s">
        <v>1102</v>
      </c>
      <c r="F826" s="91" t="s">
        <v>334</v>
      </c>
      <c r="G826" s="4">
        <v>150</v>
      </c>
      <c r="H826" s="4">
        <v>150</v>
      </c>
      <c r="I826" s="4">
        <v>30</v>
      </c>
    </row>
    <row r="827" spans="1:10" ht="15" x14ac:dyDescent="0.2">
      <c r="A827" s="91">
        <v>819</v>
      </c>
      <c r="B827" s="80" t="s">
        <v>2176</v>
      </c>
      <c r="C827" s="80" t="s">
        <v>1165</v>
      </c>
      <c r="D827" s="420" t="s">
        <v>2409</v>
      </c>
      <c r="E827" s="421" t="s">
        <v>1102</v>
      </c>
      <c r="F827" s="91" t="s">
        <v>334</v>
      </c>
      <c r="G827" s="4">
        <v>150</v>
      </c>
      <c r="H827" s="4">
        <v>150</v>
      </c>
      <c r="I827" s="4">
        <v>30</v>
      </c>
    </row>
    <row r="828" spans="1:10" ht="15" x14ac:dyDescent="0.2">
      <c r="A828" s="91">
        <v>820</v>
      </c>
      <c r="B828" s="80" t="s">
        <v>806</v>
      </c>
      <c r="C828" s="80" t="s">
        <v>1455</v>
      </c>
      <c r="D828" s="420" t="s">
        <v>2410</v>
      </c>
      <c r="E828" s="421" t="s">
        <v>1102</v>
      </c>
      <c r="F828" s="91" t="s">
        <v>334</v>
      </c>
      <c r="G828" s="4">
        <v>150</v>
      </c>
      <c r="H828" s="4">
        <v>150</v>
      </c>
      <c r="I828" s="4">
        <v>30</v>
      </c>
    </row>
    <row r="829" spans="1:10" ht="15" x14ac:dyDescent="0.2">
      <c r="A829" s="91">
        <v>821</v>
      </c>
      <c r="B829" s="80" t="s">
        <v>2411</v>
      </c>
      <c r="C829" s="80" t="s">
        <v>2195</v>
      </c>
      <c r="D829" s="420" t="s">
        <v>2412</v>
      </c>
      <c r="E829" s="421" t="s">
        <v>1102</v>
      </c>
      <c r="F829" s="91" t="s">
        <v>334</v>
      </c>
      <c r="G829" s="4">
        <v>150</v>
      </c>
      <c r="H829" s="4">
        <v>150</v>
      </c>
      <c r="I829" s="4">
        <v>30</v>
      </c>
    </row>
    <row r="830" spans="1:10" ht="15" x14ac:dyDescent="0.2">
      <c r="A830" s="91">
        <v>822</v>
      </c>
      <c r="B830" s="80" t="s">
        <v>719</v>
      </c>
      <c r="C830" s="80" t="s">
        <v>2413</v>
      </c>
      <c r="D830" s="420" t="s">
        <v>2414</v>
      </c>
      <c r="E830" s="421" t="s">
        <v>1102</v>
      </c>
      <c r="F830" s="91" t="s">
        <v>334</v>
      </c>
      <c r="G830" s="4">
        <v>150</v>
      </c>
      <c r="H830" s="4">
        <v>150</v>
      </c>
      <c r="I830" s="4">
        <v>30</v>
      </c>
    </row>
    <row r="831" spans="1:10" ht="15" x14ac:dyDescent="0.2">
      <c r="A831" s="91">
        <v>823</v>
      </c>
      <c r="B831" s="80" t="s">
        <v>2415</v>
      </c>
      <c r="C831" s="80" t="s">
        <v>2416</v>
      </c>
      <c r="D831" s="420" t="s">
        <v>2417</v>
      </c>
      <c r="E831" s="421" t="s">
        <v>1102</v>
      </c>
      <c r="F831" s="91" t="s">
        <v>334</v>
      </c>
      <c r="G831" s="4">
        <v>150</v>
      </c>
      <c r="H831" s="4">
        <v>150</v>
      </c>
      <c r="I831" s="4">
        <v>30</v>
      </c>
    </row>
    <row r="832" spans="1:10" ht="15" x14ac:dyDescent="0.2">
      <c r="A832" s="91">
        <v>824</v>
      </c>
      <c r="B832" s="80" t="s">
        <v>708</v>
      </c>
      <c r="C832" s="80" t="s">
        <v>2418</v>
      </c>
      <c r="D832" s="420" t="s">
        <v>2419</v>
      </c>
      <c r="E832" s="421" t="s">
        <v>1111</v>
      </c>
      <c r="F832" s="91" t="s">
        <v>334</v>
      </c>
      <c r="G832" s="4">
        <v>100</v>
      </c>
      <c r="H832" s="4">
        <v>100</v>
      </c>
      <c r="I832" s="4">
        <v>20</v>
      </c>
    </row>
    <row r="833" spans="1:10" ht="15" x14ac:dyDescent="0.2">
      <c r="A833" s="91">
        <v>825</v>
      </c>
      <c r="B833" s="80" t="s">
        <v>1481</v>
      </c>
      <c r="C833" s="80" t="s">
        <v>2420</v>
      </c>
      <c r="D833" s="420" t="s">
        <v>2421</v>
      </c>
      <c r="E833" s="421" t="s">
        <v>1102</v>
      </c>
      <c r="F833" s="91" t="s">
        <v>334</v>
      </c>
      <c r="G833" s="4">
        <v>150</v>
      </c>
      <c r="H833" s="4">
        <v>150</v>
      </c>
      <c r="I833" s="4">
        <v>30</v>
      </c>
    </row>
    <row r="834" spans="1:10" ht="15" x14ac:dyDescent="0.2">
      <c r="A834" s="91">
        <v>826</v>
      </c>
      <c r="B834" s="80" t="s">
        <v>2422</v>
      </c>
      <c r="C834" s="80" t="s">
        <v>2423</v>
      </c>
      <c r="D834" s="420" t="s">
        <v>2424</v>
      </c>
      <c r="E834" s="421" t="s">
        <v>1102</v>
      </c>
      <c r="F834" s="91" t="s">
        <v>334</v>
      </c>
      <c r="G834" s="4">
        <v>150</v>
      </c>
      <c r="H834" s="4">
        <v>150</v>
      </c>
      <c r="I834" s="4">
        <v>30</v>
      </c>
      <c r="J834" s="169" t="s">
        <v>0</v>
      </c>
    </row>
    <row r="835" spans="1:10" ht="15" x14ac:dyDescent="0.2">
      <c r="A835" s="91">
        <v>827</v>
      </c>
      <c r="B835" s="80" t="s">
        <v>1131</v>
      </c>
      <c r="C835" s="80" t="s">
        <v>1470</v>
      </c>
      <c r="D835" s="420" t="s">
        <v>2425</v>
      </c>
      <c r="E835" s="421" t="s">
        <v>1102</v>
      </c>
      <c r="F835" s="91" t="s">
        <v>334</v>
      </c>
      <c r="G835" s="4">
        <v>150</v>
      </c>
      <c r="H835" s="4">
        <v>150</v>
      </c>
      <c r="I835" s="4">
        <v>30</v>
      </c>
    </row>
    <row r="836" spans="1:10" ht="15" x14ac:dyDescent="0.2">
      <c r="A836" s="91">
        <v>828</v>
      </c>
      <c r="B836" s="80" t="s">
        <v>1059</v>
      </c>
      <c r="C836" s="80" t="s">
        <v>2426</v>
      </c>
      <c r="D836" s="420" t="s">
        <v>2427</v>
      </c>
      <c r="E836" s="421" t="s">
        <v>1102</v>
      </c>
      <c r="F836" s="91" t="s">
        <v>334</v>
      </c>
      <c r="G836" s="4">
        <v>150</v>
      </c>
      <c r="H836" s="4">
        <v>150</v>
      </c>
      <c r="I836" s="4">
        <v>30</v>
      </c>
    </row>
    <row r="837" spans="1:10" ht="15" x14ac:dyDescent="0.2">
      <c r="A837" s="91">
        <v>829</v>
      </c>
      <c r="B837" s="80" t="s">
        <v>704</v>
      </c>
      <c r="C837" s="80" t="s">
        <v>2428</v>
      </c>
      <c r="D837" s="420" t="s">
        <v>2429</v>
      </c>
      <c r="E837" s="421" t="s">
        <v>1102</v>
      </c>
      <c r="F837" s="91" t="s">
        <v>334</v>
      </c>
      <c r="G837" s="4">
        <v>150</v>
      </c>
      <c r="H837" s="4">
        <v>150</v>
      </c>
      <c r="I837" s="4">
        <v>30</v>
      </c>
    </row>
    <row r="838" spans="1:10" ht="15" x14ac:dyDescent="0.2">
      <c r="A838" s="91">
        <v>830</v>
      </c>
      <c r="B838" s="80" t="s">
        <v>2430</v>
      </c>
      <c r="C838" s="80" t="s">
        <v>2431</v>
      </c>
      <c r="D838" s="420" t="s">
        <v>2432</v>
      </c>
      <c r="E838" s="421" t="s">
        <v>1102</v>
      </c>
      <c r="F838" s="91" t="s">
        <v>334</v>
      </c>
      <c r="G838" s="4">
        <v>150</v>
      </c>
      <c r="H838" s="4">
        <v>150</v>
      </c>
      <c r="I838" s="4">
        <v>30</v>
      </c>
    </row>
    <row r="839" spans="1:10" ht="15" x14ac:dyDescent="0.2">
      <c r="A839" s="91">
        <v>831</v>
      </c>
      <c r="B839" s="80" t="s">
        <v>1512</v>
      </c>
      <c r="C839" s="80" t="s">
        <v>995</v>
      </c>
      <c r="D839" s="420" t="s">
        <v>2433</v>
      </c>
      <c r="E839" s="421" t="s">
        <v>1102</v>
      </c>
      <c r="F839" s="91" t="s">
        <v>334</v>
      </c>
      <c r="G839" s="4">
        <v>150</v>
      </c>
      <c r="H839" s="4">
        <v>150</v>
      </c>
      <c r="I839" s="4">
        <v>30</v>
      </c>
    </row>
    <row r="840" spans="1:10" ht="15" x14ac:dyDescent="0.2">
      <c r="A840" s="91">
        <v>832</v>
      </c>
      <c r="B840" s="80" t="s">
        <v>1244</v>
      </c>
      <c r="C840" s="80" t="s">
        <v>2434</v>
      </c>
      <c r="D840" s="420" t="s">
        <v>2435</v>
      </c>
      <c r="E840" s="421" t="s">
        <v>1102</v>
      </c>
      <c r="F840" s="91" t="s">
        <v>334</v>
      </c>
      <c r="G840" s="4">
        <v>150</v>
      </c>
      <c r="H840" s="4">
        <v>150</v>
      </c>
      <c r="I840" s="4">
        <v>30</v>
      </c>
    </row>
    <row r="841" spans="1:10" ht="15" x14ac:dyDescent="0.2">
      <c r="A841" s="91">
        <v>833</v>
      </c>
      <c r="B841" s="80" t="s">
        <v>757</v>
      </c>
      <c r="C841" s="80" t="s">
        <v>2436</v>
      </c>
      <c r="D841" s="420" t="s">
        <v>2437</v>
      </c>
      <c r="E841" s="421" t="s">
        <v>1102</v>
      </c>
      <c r="F841" s="91" t="s">
        <v>334</v>
      </c>
      <c r="G841" s="4">
        <v>150</v>
      </c>
      <c r="H841" s="4">
        <v>150</v>
      </c>
      <c r="I841" s="4">
        <v>30</v>
      </c>
    </row>
    <row r="842" spans="1:10" ht="15" x14ac:dyDescent="0.2">
      <c r="A842" s="91">
        <v>834</v>
      </c>
      <c r="B842" s="80" t="s">
        <v>1208</v>
      </c>
      <c r="C842" s="80" t="s">
        <v>1734</v>
      </c>
      <c r="D842" s="420" t="s">
        <v>2438</v>
      </c>
      <c r="E842" s="421" t="s">
        <v>1102</v>
      </c>
      <c r="F842" s="91" t="s">
        <v>334</v>
      </c>
      <c r="G842" s="4">
        <v>150</v>
      </c>
      <c r="H842" s="4">
        <v>150</v>
      </c>
      <c r="I842" s="4">
        <v>30</v>
      </c>
    </row>
    <row r="843" spans="1:10" ht="15" x14ac:dyDescent="0.2">
      <c r="A843" s="91">
        <v>835</v>
      </c>
      <c r="B843" s="80" t="s">
        <v>1326</v>
      </c>
      <c r="C843" s="80" t="s">
        <v>1038</v>
      </c>
      <c r="D843" s="420" t="s">
        <v>2439</v>
      </c>
      <c r="E843" s="421" t="s">
        <v>1102</v>
      </c>
      <c r="F843" s="91" t="s">
        <v>334</v>
      </c>
      <c r="G843" s="4">
        <v>150</v>
      </c>
      <c r="H843" s="4">
        <v>150</v>
      </c>
      <c r="I843" s="4">
        <v>30</v>
      </c>
    </row>
    <row r="844" spans="1:10" ht="15" x14ac:dyDescent="0.2">
      <c r="A844" s="91">
        <v>836</v>
      </c>
      <c r="B844" s="80" t="s">
        <v>757</v>
      </c>
      <c r="C844" s="80" t="s">
        <v>2440</v>
      </c>
      <c r="D844" s="420" t="s">
        <v>2441</v>
      </c>
      <c r="E844" s="421" t="s">
        <v>1102</v>
      </c>
      <c r="F844" s="91" t="s">
        <v>334</v>
      </c>
      <c r="G844" s="4">
        <v>150</v>
      </c>
      <c r="H844" s="4">
        <v>150</v>
      </c>
      <c r="I844" s="4">
        <v>30</v>
      </c>
    </row>
    <row r="845" spans="1:10" ht="15" x14ac:dyDescent="0.2">
      <c r="A845" s="91">
        <v>837</v>
      </c>
      <c r="B845" s="80" t="s">
        <v>2442</v>
      </c>
      <c r="C845" s="80" t="s">
        <v>2443</v>
      </c>
      <c r="D845" s="420" t="s">
        <v>2444</v>
      </c>
      <c r="E845" s="421" t="s">
        <v>1102</v>
      </c>
      <c r="F845" s="91" t="s">
        <v>334</v>
      </c>
      <c r="G845" s="4">
        <v>150</v>
      </c>
      <c r="H845" s="4">
        <v>150</v>
      </c>
      <c r="I845" s="4">
        <v>30</v>
      </c>
    </row>
    <row r="846" spans="1:10" ht="15" x14ac:dyDescent="0.2">
      <c r="A846" s="91">
        <v>838</v>
      </c>
      <c r="B846" s="80" t="s">
        <v>2041</v>
      </c>
      <c r="C846" s="80" t="s">
        <v>2445</v>
      </c>
      <c r="D846" s="420" t="s">
        <v>2446</v>
      </c>
      <c r="E846" s="421" t="s">
        <v>1102</v>
      </c>
      <c r="F846" s="91" t="s">
        <v>334</v>
      </c>
      <c r="G846" s="4">
        <v>150</v>
      </c>
      <c r="H846" s="4">
        <v>150</v>
      </c>
      <c r="I846" s="4">
        <v>30</v>
      </c>
    </row>
    <row r="847" spans="1:10" ht="15" x14ac:dyDescent="0.2">
      <c r="A847" s="91">
        <v>839</v>
      </c>
      <c r="B847" s="80" t="s">
        <v>989</v>
      </c>
      <c r="C847" s="80" t="s">
        <v>2447</v>
      </c>
      <c r="D847" s="420" t="s">
        <v>2448</v>
      </c>
      <c r="E847" s="421" t="s">
        <v>1102</v>
      </c>
      <c r="F847" s="91" t="s">
        <v>334</v>
      </c>
      <c r="G847" s="4">
        <v>150</v>
      </c>
      <c r="H847" s="4">
        <v>150</v>
      </c>
      <c r="I847" s="4">
        <v>30</v>
      </c>
    </row>
    <row r="848" spans="1:10" ht="15" x14ac:dyDescent="0.2">
      <c r="A848" s="91">
        <v>840</v>
      </c>
      <c r="B848" s="80" t="s">
        <v>715</v>
      </c>
      <c r="C848" s="80" t="s">
        <v>2449</v>
      </c>
      <c r="D848" s="420" t="s">
        <v>2450</v>
      </c>
      <c r="E848" s="421" t="s">
        <v>1102</v>
      </c>
      <c r="F848" s="91" t="s">
        <v>334</v>
      </c>
      <c r="G848" s="4">
        <v>150</v>
      </c>
      <c r="H848" s="4">
        <v>150</v>
      </c>
      <c r="I848" s="4">
        <v>30</v>
      </c>
    </row>
    <row r="849" spans="1:10" ht="15" x14ac:dyDescent="0.2">
      <c r="A849" s="91">
        <v>841</v>
      </c>
      <c r="B849" s="80" t="s">
        <v>2451</v>
      </c>
      <c r="C849" s="80" t="s">
        <v>2274</v>
      </c>
      <c r="D849" s="420" t="s">
        <v>2452</v>
      </c>
      <c r="E849" s="421" t="s">
        <v>1102</v>
      </c>
      <c r="F849" s="91" t="s">
        <v>334</v>
      </c>
      <c r="G849" s="4">
        <v>150</v>
      </c>
      <c r="H849" s="4">
        <v>150</v>
      </c>
      <c r="I849" s="4">
        <v>30</v>
      </c>
      <c r="J849" s="169" t="s">
        <v>0</v>
      </c>
    </row>
    <row r="850" spans="1:10" ht="15" x14ac:dyDescent="0.2">
      <c r="A850" s="91">
        <v>842</v>
      </c>
      <c r="B850" s="80" t="s">
        <v>2453</v>
      </c>
      <c r="C850" s="80" t="s">
        <v>2454</v>
      </c>
      <c r="D850" s="420" t="s">
        <v>2455</v>
      </c>
      <c r="E850" s="421" t="s">
        <v>1102</v>
      </c>
      <c r="F850" s="91" t="s">
        <v>334</v>
      </c>
      <c r="G850" s="4">
        <v>150</v>
      </c>
      <c r="H850" s="4">
        <v>150</v>
      </c>
      <c r="I850" s="4">
        <v>30</v>
      </c>
    </row>
    <row r="851" spans="1:10" ht="15" x14ac:dyDescent="0.2">
      <c r="A851" s="91">
        <v>843</v>
      </c>
      <c r="B851" s="80" t="s">
        <v>2456</v>
      </c>
      <c r="C851" s="80" t="s">
        <v>1797</v>
      </c>
      <c r="D851" s="420" t="s">
        <v>2457</v>
      </c>
      <c r="E851" s="421" t="s">
        <v>1102</v>
      </c>
      <c r="F851" s="91" t="s">
        <v>334</v>
      </c>
      <c r="G851" s="4">
        <v>150</v>
      </c>
      <c r="H851" s="4">
        <v>150</v>
      </c>
      <c r="I851" s="4">
        <v>30</v>
      </c>
    </row>
    <row r="852" spans="1:10" ht="15" x14ac:dyDescent="0.2">
      <c r="A852" s="91">
        <v>844</v>
      </c>
      <c r="B852" s="80" t="s">
        <v>2458</v>
      </c>
      <c r="C852" s="80" t="s">
        <v>2418</v>
      </c>
      <c r="D852" s="420" t="s">
        <v>2459</v>
      </c>
      <c r="E852" s="421" t="s">
        <v>1102</v>
      </c>
      <c r="F852" s="91" t="s">
        <v>334</v>
      </c>
      <c r="G852" s="4">
        <v>150</v>
      </c>
      <c r="H852" s="4">
        <v>150</v>
      </c>
      <c r="I852" s="4">
        <v>30</v>
      </c>
    </row>
    <row r="853" spans="1:10" ht="15" x14ac:dyDescent="0.2">
      <c r="A853" s="91">
        <v>845</v>
      </c>
      <c r="B853" s="80" t="s">
        <v>912</v>
      </c>
      <c r="C853" s="80" t="s">
        <v>1359</v>
      </c>
      <c r="D853" s="420" t="s">
        <v>2460</v>
      </c>
      <c r="E853" s="421" t="s">
        <v>1102</v>
      </c>
      <c r="F853" s="91" t="s">
        <v>334</v>
      </c>
      <c r="G853" s="4">
        <v>150</v>
      </c>
      <c r="H853" s="4">
        <v>150</v>
      </c>
      <c r="I853" s="4">
        <v>30</v>
      </c>
    </row>
    <row r="854" spans="1:10" ht="15" x14ac:dyDescent="0.2">
      <c r="A854" s="91">
        <v>846</v>
      </c>
      <c r="B854" s="80" t="s">
        <v>855</v>
      </c>
      <c r="C854" s="80" t="s">
        <v>2461</v>
      </c>
      <c r="D854" s="420" t="s">
        <v>2462</v>
      </c>
      <c r="E854" s="421" t="s">
        <v>1102</v>
      </c>
      <c r="F854" s="91" t="s">
        <v>334</v>
      </c>
      <c r="G854" s="4">
        <v>150</v>
      </c>
      <c r="H854" s="4">
        <v>150</v>
      </c>
      <c r="I854" s="4">
        <v>30</v>
      </c>
    </row>
    <row r="855" spans="1:10" ht="15" x14ac:dyDescent="0.2">
      <c r="A855" s="91">
        <v>847</v>
      </c>
      <c r="B855" s="80" t="s">
        <v>1125</v>
      </c>
      <c r="C855" s="80" t="s">
        <v>2463</v>
      </c>
      <c r="D855" s="420" t="s">
        <v>2464</v>
      </c>
      <c r="E855" s="421" t="s">
        <v>1102</v>
      </c>
      <c r="F855" s="91" t="s">
        <v>334</v>
      </c>
      <c r="G855" s="4">
        <v>150</v>
      </c>
      <c r="H855" s="4">
        <v>150</v>
      </c>
      <c r="I855" s="4">
        <v>30</v>
      </c>
    </row>
    <row r="856" spans="1:10" ht="15" x14ac:dyDescent="0.2">
      <c r="A856" s="91">
        <v>848</v>
      </c>
      <c r="B856" s="80" t="s">
        <v>945</v>
      </c>
      <c r="C856" s="80" t="s">
        <v>2465</v>
      </c>
      <c r="D856" s="420" t="s">
        <v>2466</v>
      </c>
      <c r="E856" s="421" t="s">
        <v>1102</v>
      </c>
      <c r="F856" s="91" t="s">
        <v>334</v>
      </c>
      <c r="G856" s="4">
        <v>150</v>
      </c>
      <c r="H856" s="4">
        <v>150</v>
      </c>
      <c r="I856" s="4">
        <v>30</v>
      </c>
    </row>
    <row r="857" spans="1:10" ht="15" x14ac:dyDescent="0.2">
      <c r="A857" s="91">
        <v>849</v>
      </c>
      <c r="B857" s="80" t="s">
        <v>2027</v>
      </c>
      <c r="C857" s="80" t="s">
        <v>2467</v>
      </c>
      <c r="D857" s="420" t="s">
        <v>2468</v>
      </c>
      <c r="E857" s="421" t="s">
        <v>1102</v>
      </c>
      <c r="F857" s="91" t="s">
        <v>334</v>
      </c>
      <c r="G857" s="4">
        <v>150</v>
      </c>
      <c r="H857" s="4">
        <v>150</v>
      </c>
      <c r="I857" s="4">
        <v>30</v>
      </c>
    </row>
    <row r="858" spans="1:10" ht="15" x14ac:dyDescent="0.2">
      <c r="A858" s="91">
        <v>850</v>
      </c>
      <c r="B858" s="80" t="s">
        <v>2469</v>
      </c>
      <c r="C858" s="80" t="s">
        <v>1283</v>
      </c>
      <c r="D858" s="420" t="s">
        <v>2470</v>
      </c>
      <c r="E858" s="421" t="s">
        <v>1102</v>
      </c>
      <c r="F858" s="91" t="s">
        <v>334</v>
      </c>
      <c r="G858" s="4">
        <v>150</v>
      </c>
      <c r="H858" s="4">
        <v>150</v>
      </c>
      <c r="I858" s="4">
        <v>30</v>
      </c>
    </row>
    <row r="859" spans="1:10" ht="15" x14ac:dyDescent="0.2">
      <c r="A859" s="91">
        <v>851</v>
      </c>
      <c r="B859" s="80" t="s">
        <v>757</v>
      </c>
      <c r="C859" s="80" t="s">
        <v>2471</v>
      </c>
      <c r="D859" s="420" t="s">
        <v>2472</v>
      </c>
      <c r="E859" s="421" t="s">
        <v>1102</v>
      </c>
      <c r="F859" s="91" t="s">
        <v>334</v>
      </c>
      <c r="G859" s="4">
        <v>150</v>
      </c>
      <c r="H859" s="4">
        <v>150</v>
      </c>
      <c r="I859" s="4">
        <v>30</v>
      </c>
    </row>
    <row r="860" spans="1:10" ht="15" x14ac:dyDescent="0.2">
      <c r="A860" s="91">
        <v>852</v>
      </c>
      <c r="B860" s="80" t="s">
        <v>2473</v>
      </c>
      <c r="C860" s="80" t="s">
        <v>2474</v>
      </c>
      <c r="D860" s="420" t="s">
        <v>2475</v>
      </c>
      <c r="E860" s="421" t="s">
        <v>1102</v>
      </c>
      <c r="F860" s="91" t="s">
        <v>334</v>
      </c>
      <c r="G860" s="4">
        <v>150</v>
      </c>
      <c r="H860" s="4">
        <v>150</v>
      </c>
      <c r="I860" s="4">
        <v>30</v>
      </c>
    </row>
    <row r="861" spans="1:10" ht="15" x14ac:dyDescent="0.2">
      <c r="A861" s="91">
        <v>853</v>
      </c>
      <c r="B861" s="80" t="s">
        <v>1131</v>
      </c>
      <c r="C861" s="80" t="s">
        <v>2476</v>
      </c>
      <c r="D861" s="420" t="s">
        <v>2477</v>
      </c>
      <c r="E861" s="421" t="s">
        <v>1102</v>
      </c>
      <c r="F861" s="91" t="s">
        <v>334</v>
      </c>
      <c r="G861" s="4">
        <v>150</v>
      </c>
      <c r="H861" s="4">
        <v>150</v>
      </c>
      <c r="I861" s="4">
        <v>30</v>
      </c>
    </row>
    <row r="862" spans="1:10" ht="15" x14ac:dyDescent="0.2">
      <c r="A862" s="91">
        <v>854</v>
      </c>
      <c r="B862" s="80" t="s">
        <v>708</v>
      </c>
      <c r="C862" s="80" t="s">
        <v>2478</v>
      </c>
      <c r="D862" s="420" t="s">
        <v>2479</v>
      </c>
      <c r="E862" s="421" t="s">
        <v>1102</v>
      </c>
      <c r="F862" s="91" t="s">
        <v>334</v>
      </c>
      <c r="G862" s="4">
        <v>150</v>
      </c>
      <c r="H862" s="4">
        <v>150</v>
      </c>
      <c r="I862" s="4">
        <v>30</v>
      </c>
    </row>
    <row r="863" spans="1:10" ht="15" x14ac:dyDescent="0.2">
      <c r="A863" s="91">
        <v>855</v>
      </c>
      <c r="B863" s="80" t="s">
        <v>1208</v>
      </c>
      <c r="C863" s="80" t="s">
        <v>2480</v>
      </c>
      <c r="D863" s="420" t="s">
        <v>2481</v>
      </c>
      <c r="E863" s="421" t="s">
        <v>1102</v>
      </c>
      <c r="F863" s="91" t="s">
        <v>334</v>
      </c>
      <c r="G863" s="4">
        <v>150</v>
      </c>
      <c r="H863" s="4">
        <v>150</v>
      </c>
      <c r="I863" s="4">
        <v>30</v>
      </c>
    </row>
    <row r="864" spans="1:10" ht="15" x14ac:dyDescent="0.2">
      <c r="A864" s="91">
        <v>856</v>
      </c>
      <c r="B864" s="80" t="s">
        <v>1216</v>
      </c>
      <c r="C864" s="80" t="s">
        <v>2482</v>
      </c>
      <c r="D864" s="420" t="s">
        <v>2483</v>
      </c>
      <c r="E864" s="421" t="s">
        <v>1102</v>
      </c>
      <c r="F864" s="91" t="s">
        <v>334</v>
      </c>
      <c r="G864" s="4">
        <v>150</v>
      </c>
      <c r="H864" s="4">
        <v>150</v>
      </c>
      <c r="I864" s="4">
        <v>30</v>
      </c>
      <c r="J864" s="169" t="s">
        <v>0</v>
      </c>
    </row>
    <row r="865" spans="1:10" ht="15" x14ac:dyDescent="0.2">
      <c r="A865" s="91">
        <v>857</v>
      </c>
      <c r="B865" s="80" t="s">
        <v>1237</v>
      </c>
      <c r="C865" s="80" t="s">
        <v>2484</v>
      </c>
      <c r="D865" s="420" t="s">
        <v>2485</v>
      </c>
      <c r="E865" s="421" t="s">
        <v>1102</v>
      </c>
      <c r="F865" s="91" t="s">
        <v>334</v>
      </c>
      <c r="G865" s="4">
        <v>150</v>
      </c>
      <c r="H865" s="4">
        <v>150</v>
      </c>
      <c r="I865" s="4">
        <v>30</v>
      </c>
    </row>
    <row r="866" spans="1:10" ht="15" x14ac:dyDescent="0.2">
      <c r="A866" s="91">
        <v>858</v>
      </c>
      <c r="B866" s="80" t="s">
        <v>1148</v>
      </c>
      <c r="C866" s="80" t="s">
        <v>2486</v>
      </c>
      <c r="D866" s="420" t="s">
        <v>2487</v>
      </c>
      <c r="E866" s="421" t="s">
        <v>1102</v>
      </c>
      <c r="F866" s="91" t="s">
        <v>334</v>
      </c>
      <c r="G866" s="4">
        <v>150</v>
      </c>
      <c r="H866" s="4">
        <v>150</v>
      </c>
      <c r="I866" s="4">
        <v>30</v>
      </c>
    </row>
    <row r="867" spans="1:10" ht="15" x14ac:dyDescent="0.2">
      <c r="A867" s="91">
        <v>859</v>
      </c>
      <c r="B867" s="80" t="s">
        <v>2347</v>
      </c>
      <c r="C867" s="80" t="s">
        <v>2488</v>
      </c>
      <c r="D867" s="420" t="s">
        <v>2489</v>
      </c>
      <c r="E867" s="421" t="s">
        <v>1102</v>
      </c>
      <c r="F867" s="91" t="s">
        <v>334</v>
      </c>
      <c r="G867" s="4">
        <v>150</v>
      </c>
      <c r="H867" s="4">
        <v>150</v>
      </c>
      <c r="I867" s="4">
        <v>30</v>
      </c>
    </row>
    <row r="868" spans="1:10" ht="15" x14ac:dyDescent="0.2">
      <c r="A868" s="91">
        <v>860</v>
      </c>
      <c r="B868" s="80" t="s">
        <v>1021</v>
      </c>
      <c r="C868" s="80" t="s">
        <v>2490</v>
      </c>
      <c r="D868" s="420" t="s">
        <v>2491</v>
      </c>
      <c r="E868" s="421" t="s">
        <v>1102</v>
      </c>
      <c r="F868" s="91" t="s">
        <v>334</v>
      </c>
      <c r="G868" s="4">
        <v>150</v>
      </c>
      <c r="H868" s="4">
        <v>150</v>
      </c>
      <c r="I868" s="4">
        <v>30</v>
      </c>
    </row>
    <row r="869" spans="1:10" ht="15" x14ac:dyDescent="0.2">
      <c r="A869" s="91">
        <v>861</v>
      </c>
      <c r="B869" s="80" t="s">
        <v>1578</v>
      </c>
      <c r="C869" s="80" t="s">
        <v>2492</v>
      </c>
      <c r="D869" s="420" t="s">
        <v>2493</v>
      </c>
      <c r="E869" s="421" t="s">
        <v>1102</v>
      </c>
      <c r="F869" s="91" t="s">
        <v>334</v>
      </c>
      <c r="G869" s="4">
        <v>150</v>
      </c>
      <c r="H869" s="4">
        <v>150</v>
      </c>
      <c r="I869" s="4">
        <v>30</v>
      </c>
    </row>
    <row r="870" spans="1:10" ht="15" x14ac:dyDescent="0.2">
      <c r="A870" s="91">
        <v>862</v>
      </c>
      <c r="B870" s="80" t="s">
        <v>704</v>
      </c>
      <c r="C870" s="80" t="s">
        <v>2494</v>
      </c>
      <c r="D870" s="420" t="s">
        <v>2495</v>
      </c>
      <c r="E870" s="421" t="s">
        <v>1102</v>
      </c>
      <c r="F870" s="91" t="s">
        <v>334</v>
      </c>
      <c r="G870" s="4">
        <v>150</v>
      </c>
      <c r="H870" s="4">
        <v>150</v>
      </c>
      <c r="I870" s="4">
        <v>30</v>
      </c>
    </row>
    <row r="871" spans="1:10" ht="15" x14ac:dyDescent="0.2">
      <c r="A871" s="91">
        <v>863</v>
      </c>
      <c r="B871" s="80" t="s">
        <v>2496</v>
      </c>
      <c r="C871" s="80" t="s">
        <v>2497</v>
      </c>
      <c r="D871" s="420" t="s">
        <v>2498</v>
      </c>
      <c r="E871" s="421" t="s">
        <v>1102</v>
      </c>
      <c r="F871" s="91" t="s">
        <v>334</v>
      </c>
      <c r="G871" s="4">
        <v>150</v>
      </c>
      <c r="H871" s="4">
        <v>150</v>
      </c>
      <c r="I871" s="4">
        <v>30</v>
      </c>
    </row>
    <row r="872" spans="1:10" ht="15" x14ac:dyDescent="0.2">
      <c r="A872" s="91">
        <v>864</v>
      </c>
      <c r="B872" s="80" t="s">
        <v>1380</v>
      </c>
      <c r="C872" s="80" t="s">
        <v>2499</v>
      </c>
      <c r="D872" s="420" t="s">
        <v>2500</v>
      </c>
      <c r="E872" s="421" t="s">
        <v>1102</v>
      </c>
      <c r="F872" s="91" t="s">
        <v>334</v>
      </c>
      <c r="G872" s="4">
        <v>150</v>
      </c>
      <c r="H872" s="4">
        <v>150</v>
      </c>
      <c r="I872" s="4">
        <v>30</v>
      </c>
    </row>
    <row r="873" spans="1:10" ht="15" x14ac:dyDescent="0.2">
      <c r="A873" s="91">
        <v>865</v>
      </c>
      <c r="B873" s="80" t="s">
        <v>2501</v>
      </c>
      <c r="C873" s="80" t="s">
        <v>990</v>
      </c>
      <c r="D873" s="420" t="s">
        <v>2502</v>
      </c>
      <c r="E873" s="421" t="s">
        <v>1102</v>
      </c>
      <c r="F873" s="91" t="s">
        <v>334</v>
      </c>
      <c r="G873" s="4">
        <v>150</v>
      </c>
      <c r="H873" s="4">
        <v>150</v>
      </c>
      <c r="I873" s="4">
        <v>30</v>
      </c>
    </row>
    <row r="874" spans="1:10" ht="15" x14ac:dyDescent="0.2">
      <c r="A874" s="91">
        <v>866</v>
      </c>
      <c r="B874" s="80" t="s">
        <v>1295</v>
      </c>
      <c r="C874" s="80" t="s">
        <v>1442</v>
      </c>
      <c r="D874" s="420" t="s">
        <v>2503</v>
      </c>
      <c r="E874" s="421" t="s">
        <v>1102</v>
      </c>
      <c r="F874" s="91" t="s">
        <v>334</v>
      </c>
      <c r="G874" s="4">
        <v>150</v>
      </c>
      <c r="H874" s="4">
        <v>150</v>
      </c>
      <c r="I874" s="4">
        <v>30</v>
      </c>
    </row>
    <row r="875" spans="1:10" ht="15" x14ac:dyDescent="0.2">
      <c r="A875" s="91">
        <v>867</v>
      </c>
      <c r="B875" s="80" t="s">
        <v>1626</v>
      </c>
      <c r="C875" s="80" t="s">
        <v>2504</v>
      </c>
      <c r="D875" s="420" t="s">
        <v>2505</v>
      </c>
      <c r="E875" s="421" t="s">
        <v>1102</v>
      </c>
      <c r="F875" s="91" t="s">
        <v>334</v>
      </c>
      <c r="G875" s="4">
        <v>150</v>
      </c>
      <c r="H875" s="4">
        <v>150</v>
      </c>
      <c r="I875" s="4">
        <v>30</v>
      </c>
    </row>
    <row r="876" spans="1:10" ht="15" x14ac:dyDescent="0.2">
      <c r="A876" s="91">
        <v>868</v>
      </c>
      <c r="B876" s="80" t="s">
        <v>1125</v>
      </c>
      <c r="C876" s="80" t="s">
        <v>1666</v>
      </c>
      <c r="D876" s="420" t="s">
        <v>2506</v>
      </c>
      <c r="E876" s="421" t="s">
        <v>1102</v>
      </c>
      <c r="F876" s="91" t="s">
        <v>334</v>
      </c>
      <c r="G876" s="4">
        <v>150</v>
      </c>
      <c r="H876" s="4">
        <v>150</v>
      </c>
      <c r="I876" s="4">
        <v>30</v>
      </c>
    </row>
    <row r="877" spans="1:10" ht="15" x14ac:dyDescent="0.2">
      <c r="A877" s="91">
        <v>869</v>
      </c>
      <c r="B877" s="80" t="s">
        <v>2507</v>
      </c>
      <c r="C877" s="80" t="s">
        <v>2375</v>
      </c>
      <c r="D877" s="420" t="s">
        <v>2508</v>
      </c>
      <c r="E877" s="421" t="s">
        <v>1102</v>
      </c>
      <c r="F877" s="91" t="s">
        <v>334</v>
      </c>
      <c r="G877" s="4">
        <v>150</v>
      </c>
      <c r="H877" s="4">
        <v>150</v>
      </c>
      <c r="I877" s="4">
        <v>30</v>
      </c>
    </row>
    <row r="878" spans="1:10" ht="15" x14ac:dyDescent="0.2">
      <c r="A878" s="91">
        <v>870</v>
      </c>
      <c r="B878" s="80" t="s">
        <v>1346</v>
      </c>
      <c r="C878" s="80" t="s">
        <v>2509</v>
      </c>
      <c r="D878" s="420" t="s">
        <v>2510</v>
      </c>
      <c r="E878" s="421" t="s">
        <v>1102</v>
      </c>
      <c r="F878" s="91" t="s">
        <v>334</v>
      </c>
      <c r="G878" s="4">
        <v>150</v>
      </c>
      <c r="H878" s="4">
        <v>150</v>
      </c>
      <c r="I878" s="4">
        <v>30</v>
      </c>
    </row>
    <row r="879" spans="1:10" ht="15" x14ac:dyDescent="0.2">
      <c r="A879" s="91">
        <v>871</v>
      </c>
      <c r="B879" s="80" t="s">
        <v>1481</v>
      </c>
      <c r="C879" s="80" t="s">
        <v>2511</v>
      </c>
      <c r="D879" s="420" t="s">
        <v>2512</v>
      </c>
      <c r="E879" s="421" t="s">
        <v>1102</v>
      </c>
      <c r="F879" s="91" t="s">
        <v>334</v>
      </c>
      <c r="G879" s="4">
        <v>150</v>
      </c>
      <c r="H879" s="4">
        <v>150</v>
      </c>
      <c r="I879" s="4">
        <v>30</v>
      </c>
      <c r="J879" s="169" t="s">
        <v>0</v>
      </c>
    </row>
    <row r="880" spans="1:10" ht="15" x14ac:dyDescent="0.2">
      <c r="A880" s="91">
        <v>872</v>
      </c>
      <c r="B880" s="80" t="s">
        <v>1983</v>
      </c>
      <c r="C880" s="80" t="s">
        <v>995</v>
      </c>
      <c r="D880" s="420" t="s">
        <v>2513</v>
      </c>
      <c r="E880" s="421" t="s">
        <v>1102</v>
      </c>
      <c r="F880" s="91" t="s">
        <v>334</v>
      </c>
      <c r="G880" s="4">
        <v>150</v>
      </c>
      <c r="H880" s="4">
        <v>150</v>
      </c>
      <c r="I880" s="4">
        <v>30</v>
      </c>
    </row>
    <row r="881" spans="1:9" ht="15" x14ac:dyDescent="0.2">
      <c r="A881" s="91">
        <v>873</v>
      </c>
      <c r="B881" s="80" t="s">
        <v>2225</v>
      </c>
      <c r="C881" s="80" t="s">
        <v>2514</v>
      </c>
      <c r="D881" s="420" t="s">
        <v>2515</v>
      </c>
      <c r="E881" s="421" t="s">
        <v>1102</v>
      </c>
      <c r="F881" s="91" t="s">
        <v>334</v>
      </c>
      <c r="G881" s="4">
        <v>150</v>
      </c>
      <c r="H881" s="4">
        <v>150</v>
      </c>
      <c r="I881" s="4">
        <v>30</v>
      </c>
    </row>
    <row r="882" spans="1:9" ht="15" x14ac:dyDescent="0.2">
      <c r="A882" s="91">
        <v>874</v>
      </c>
      <c r="B882" s="80" t="s">
        <v>1907</v>
      </c>
      <c r="C882" s="80" t="s">
        <v>2516</v>
      </c>
      <c r="D882" s="420" t="s">
        <v>2517</v>
      </c>
      <c r="E882" s="421" t="s">
        <v>1102</v>
      </c>
      <c r="F882" s="91" t="s">
        <v>334</v>
      </c>
      <c r="G882" s="4">
        <v>150</v>
      </c>
      <c r="H882" s="4">
        <v>150</v>
      </c>
      <c r="I882" s="4">
        <v>30</v>
      </c>
    </row>
    <row r="883" spans="1:9" ht="15" x14ac:dyDescent="0.2">
      <c r="A883" s="91">
        <v>875</v>
      </c>
      <c r="B883" s="80" t="s">
        <v>2518</v>
      </c>
      <c r="C883" s="80" t="s">
        <v>2519</v>
      </c>
      <c r="D883" s="420" t="s">
        <v>2520</v>
      </c>
      <c r="E883" s="421" t="s">
        <v>1102</v>
      </c>
      <c r="F883" s="91" t="s">
        <v>334</v>
      </c>
      <c r="G883" s="4">
        <v>150</v>
      </c>
      <c r="H883" s="4">
        <v>150</v>
      </c>
      <c r="I883" s="4">
        <v>30</v>
      </c>
    </row>
    <row r="884" spans="1:9" ht="15" x14ac:dyDescent="0.2">
      <c r="A884" s="91">
        <v>876</v>
      </c>
      <c r="B884" s="80" t="s">
        <v>1145</v>
      </c>
      <c r="C884" s="80" t="s">
        <v>2492</v>
      </c>
      <c r="D884" s="420" t="s">
        <v>2521</v>
      </c>
      <c r="E884" s="421" t="s">
        <v>1102</v>
      </c>
      <c r="F884" s="91" t="s">
        <v>334</v>
      </c>
      <c r="G884" s="4">
        <v>150</v>
      </c>
      <c r="H884" s="4">
        <v>150</v>
      </c>
      <c r="I884" s="4">
        <v>30</v>
      </c>
    </row>
    <row r="885" spans="1:9" ht="15" x14ac:dyDescent="0.2">
      <c r="A885" s="91">
        <v>877</v>
      </c>
      <c r="B885" s="80" t="s">
        <v>1106</v>
      </c>
      <c r="C885" s="80" t="s">
        <v>1885</v>
      </c>
      <c r="D885" s="420" t="s">
        <v>2522</v>
      </c>
      <c r="E885" s="421" t="s">
        <v>1102</v>
      </c>
      <c r="F885" s="91" t="s">
        <v>334</v>
      </c>
      <c r="G885" s="4">
        <v>150</v>
      </c>
      <c r="H885" s="4">
        <v>150</v>
      </c>
      <c r="I885" s="4">
        <v>30</v>
      </c>
    </row>
    <row r="886" spans="1:9" ht="15" x14ac:dyDescent="0.2">
      <c r="A886" s="91">
        <v>878</v>
      </c>
      <c r="B886" s="80" t="s">
        <v>2523</v>
      </c>
      <c r="C886" s="80" t="s">
        <v>2524</v>
      </c>
      <c r="D886" s="420" t="s">
        <v>2525</v>
      </c>
      <c r="E886" s="421" t="s">
        <v>1102</v>
      </c>
      <c r="F886" s="91" t="s">
        <v>334</v>
      </c>
      <c r="G886" s="4">
        <v>150</v>
      </c>
      <c r="H886" s="4">
        <v>150</v>
      </c>
      <c r="I886" s="4">
        <v>30</v>
      </c>
    </row>
    <row r="887" spans="1:9" ht="15" x14ac:dyDescent="0.2">
      <c r="A887" s="91">
        <v>879</v>
      </c>
      <c r="B887" s="80" t="s">
        <v>2526</v>
      </c>
      <c r="C887" s="80" t="s">
        <v>2527</v>
      </c>
      <c r="D887" s="420" t="s">
        <v>2528</v>
      </c>
      <c r="E887" s="421" t="s">
        <v>1111</v>
      </c>
      <c r="F887" s="91" t="s">
        <v>334</v>
      </c>
      <c r="G887" s="4">
        <v>100</v>
      </c>
      <c r="H887" s="4">
        <v>100</v>
      </c>
      <c r="I887" s="4">
        <v>20</v>
      </c>
    </row>
    <row r="888" spans="1:9" ht="15" x14ac:dyDescent="0.2">
      <c r="A888" s="91">
        <v>880</v>
      </c>
      <c r="B888" s="80" t="s">
        <v>2159</v>
      </c>
      <c r="C888" s="80" t="s">
        <v>2529</v>
      </c>
      <c r="D888" s="420" t="s">
        <v>2530</v>
      </c>
      <c r="E888" s="421" t="s">
        <v>1111</v>
      </c>
      <c r="F888" s="91" t="s">
        <v>334</v>
      </c>
      <c r="G888" s="4">
        <v>100</v>
      </c>
      <c r="H888" s="4">
        <v>100</v>
      </c>
      <c r="I888" s="4">
        <v>20</v>
      </c>
    </row>
    <row r="889" spans="1:9" ht="15" x14ac:dyDescent="0.2">
      <c r="A889" s="91">
        <v>881</v>
      </c>
      <c r="B889" s="80" t="s">
        <v>934</v>
      </c>
      <c r="C889" s="80" t="s">
        <v>2531</v>
      </c>
      <c r="D889" s="420" t="s">
        <v>2532</v>
      </c>
      <c r="E889" s="421" t="s">
        <v>1102</v>
      </c>
      <c r="F889" s="91" t="s">
        <v>334</v>
      </c>
      <c r="G889" s="4">
        <v>225</v>
      </c>
      <c r="H889" s="4">
        <v>225</v>
      </c>
      <c r="I889" s="4">
        <v>45</v>
      </c>
    </row>
    <row r="890" spans="1:9" ht="15" x14ac:dyDescent="0.2">
      <c r="A890" s="91">
        <v>882</v>
      </c>
      <c r="B890" s="80" t="s">
        <v>715</v>
      </c>
      <c r="C890" s="80" t="s">
        <v>2533</v>
      </c>
      <c r="D890" s="420" t="s">
        <v>2534</v>
      </c>
      <c r="E890" s="421" t="s">
        <v>1102</v>
      </c>
      <c r="F890" s="91" t="s">
        <v>334</v>
      </c>
      <c r="G890" s="4">
        <v>75</v>
      </c>
      <c r="H890" s="4">
        <v>75</v>
      </c>
      <c r="I890" s="4">
        <v>15</v>
      </c>
    </row>
    <row r="891" spans="1:9" ht="15" x14ac:dyDescent="0.2">
      <c r="A891" s="91">
        <v>883</v>
      </c>
      <c r="B891" s="80" t="s">
        <v>1219</v>
      </c>
      <c r="C891" s="80" t="s">
        <v>2535</v>
      </c>
      <c r="D891" s="420" t="s">
        <v>2536</v>
      </c>
      <c r="E891" s="421" t="s">
        <v>1102</v>
      </c>
      <c r="F891" s="91" t="s">
        <v>334</v>
      </c>
      <c r="G891" s="4">
        <v>75</v>
      </c>
      <c r="H891" s="4">
        <v>75</v>
      </c>
      <c r="I891" s="4">
        <v>15</v>
      </c>
    </row>
    <row r="892" spans="1:9" ht="15" x14ac:dyDescent="0.2">
      <c r="A892" s="91">
        <v>884</v>
      </c>
      <c r="B892" s="80" t="s">
        <v>1747</v>
      </c>
      <c r="C892" s="80" t="s">
        <v>2537</v>
      </c>
      <c r="D892" s="420" t="s">
        <v>2538</v>
      </c>
      <c r="E892" s="421" t="s">
        <v>1102</v>
      </c>
      <c r="F892" s="91" t="s">
        <v>334</v>
      </c>
      <c r="G892" s="4">
        <v>225</v>
      </c>
      <c r="H892" s="4">
        <v>225</v>
      </c>
      <c r="I892" s="4">
        <v>45</v>
      </c>
    </row>
    <row r="893" spans="1:9" ht="15" x14ac:dyDescent="0.2">
      <c r="A893" s="91">
        <v>885</v>
      </c>
      <c r="B893" s="80" t="s">
        <v>1131</v>
      </c>
      <c r="C893" s="80" t="s">
        <v>1078</v>
      </c>
      <c r="D893" s="420" t="s">
        <v>2539</v>
      </c>
      <c r="E893" s="421" t="s">
        <v>1102</v>
      </c>
      <c r="F893" s="91" t="s">
        <v>334</v>
      </c>
      <c r="G893" s="4">
        <v>75</v>
      </c>
      <c r="H893" s="4">
        <v>75</v>
      </c>
      <c r="I893" s="4">
        <v>15</v>
      </c>
    </row>
    <row r="894" spans="1:9" ht="15" x14ac:dyDescent="0.2">
      <c r="A894" s="91">
        <v>886</v>
      </c>
      <c r="B894" s="80" t="s">
        <v>989</v>
      </c>
      <c r="C894" s="80" t="s">
        <v>2540</v>
      </c>
      <c r="D894" s="420" t="s">
        <v>2541</v>
      </c>
      <c r="E894" s="421" t="s">
        <v>1102</v>
      </c>
      <c r="F894" s="91" t="s">
        <v>334</v>
      </c>
      <c r="G894" s="4">
        <v>75</v>
      </c>
      <c r="H894" s="4">
        <v>75</v>
      </c>
      <c r="I894" s="4">
        <v>15</v>
      </c>
    </row>
    <row r="895" spans="1:9" ht="15" x14ac:dyDescent="0.2">
      <c r="A895" s="91">
        <v>887</v>
      </c>
      <c r="B895" s="80" t="s">
        <v>1192</v>
      </c>
      <c r="C895" s="80" t="s">
        <v>2542</v>
      </c>
      <c r="D895" s="420" t="s">
        <v>2543</v>
      </c>
      <c r="E895" s="421" t="s">
        <v>1102</v>
      </c>
      <c r="F895" s="91" t="s">
        <v>334</v>
      </c>
      <c r="G895" s="4">
        <v>150</v>
      </c>
      <c r="H895" s="4">
        <v>150</v>
      </c>
      <c r="I895" s="4">
        <v>30</v>
      </c>
    </row>
    <row r="896" spans="1:9" ht="15" x14ac:dyDescent="0.2">
      <c r="A896" s="91">
        <v>888</v>
      </c>
      <c r="B896" s="80" t="s">
        <v>912</v>
      </c>
      <c r="C896" s="80" t="s">
        <v>2544</v>
      </c>
      <c r="D896" s="420" t="s">
        <v>2545</v>
      </c>
      <c r="E896" s="421" t="s">
        <v>1102</v>
      </c>
      <c r="F896" s="91" t="s">
        <v>334</v>
      </c>
      <c r="G896" s="4">
        <v>75</v>
      </c>
      <c r="H896" s="4">
        <v>75</v>
      </c>
      <c r="I896" s="4">
        <v>15</v>
      </c>
    </row>
    <row r="897" spans="1:10" ht="15" x14ac:dyDescent="0.2">
      <c r="A897" s="91">
        <v>889</v>
      </c>
      <c r="B897" s="80" t="s">
        <v>2193</v>
      </c>
      <c r="C897" s="80" t="s">
        <v>1126</v>
      </c>
      <c r="D897" s="420" t="s">
        <v>2546</v>
      </c>
      <c r="E897" s="421" t="s">
        <v>1102</v>
      </c>
      <c r="F897" s="91" t="s">
        <v>334</v>
      </c>
      <c r="G897" s="4">
        <v>75</v>
      </c>
      <c r="H897" s="4">
        <v>75</v>
      </c>
      <c r="I897" s="4">
        <v>15</v>
      </c>
    </row>
    <row r="898" spans="1:10" ht="15" x14ac:dyDescent="0.2">
      <c r="A898" s="91">
        <v>890</v>
      </c>
      <c r="B898" s="80" t="s">
        <v>1125</v>
      </c>
      <c r="C898" s="80" t="s">
        <v>2547</v>
      </c>
      <c r="D898" s="420" t="s">
        <v>2548</v>
      </c>
      <c r="E898" s="421" t="s">
        <v>1102</v>
      </c>
      <c r="F898" s="91" t="s">
        <v>334</v>
      </c>
      <c r="G898" s="4">
        <v>75</v>
      </c>
      <c r="H898" s="4">
        <v>75</v>
      </c>
      <c r="I898" s="4">
        <v>15</v>
      </c>
    </row>
    <row r="899" spans="1:10" ht="15" x14ac:dyDescent="0.2">
      <c r="A899" s="91">
        <v>891</v>
      </c>
      <c r="B899" s="80" t="s">
        <v>1319</v>
      </c>
      <c r="C899" s="80" t="s">
        <v>2542</v>
      </c>
      <c r="D899" s="420" t="s">
        <v>2549</v>
      </c>
      <c r="E899" s="421" t="s">
        <v>1102</v>
      </c>
      <c r="F899" s="91" t="s">
        <v>334</v>
      </c>
      <c r="G899" s="4">
        <v>150</v>
      </c>
      <c r="H899" s="4">
        <v>150</v>
      </c>
      <c r="I899" s="4">
        <v>30</v>
      </c>
    </row>
    <row r="900" spans="1:10" ht="15" x14ac:dyDescent="0.2">
      <c r="A900" s="91">
        <v>892</v>
      </c>
      <c r="B900" s="80" t="s">
        <v>1208</v>
      </c>
      <c r="C900" s="80" t="s">
        <v>2550</v>
      </c>
      <c r="D900" s="420" t="s">
        <v>2551</v>
      </c>
      <c r="E900" s="421" t="s">
        <v>1102</v>
      </c>
      <c r="F900" s="91" t="s">
        <v>334</v>
      </c>
      <c r="G900" s="4">
        <v>75</v>
      </c>
      <c r="H900" s="4">
        <v>75</v>
      </c>
      <c r="I900" s="4">
        <v>15</v>
      </c>
    </row>
    <row r="901" spans="1:10" ht="15" x14ac:dyDescent="0.2">
      <c r="A901" s="91">
        <v>893</v>
      </c>
      <c r="B901" s="80" t="s">
        <v>2256</v>
      </c>
      <c r="C901" s="80" t="s">
        <v>798</v>
      </c>
      <c r="D901" s="420" t="s">
        <v>2552</v>
      </c>
      <c r="E901" s="421" t="s">
        <v>1102</v>
      </c>
      <c r="F901" s="91" t="s">
        <v>334</v>
      </c>
      <c r="G901" s="4">
        <v>75</v>
      </c>
      <c r="H901" s="4">
        <v>75</v>
      </c>
      <c r="I901" s="4">
        <v>15</v>
      </c>
    </row>
    <row r="902" spans="1:10" ht="15" x14ac:dyDescent="0.2">
      <c r="A902" s="91">
        <v>894</v>
      </c>
      <c r="B902" s="80" t="s">
        <v>2553</v>
      </c>
      <c r="C902" s="80" t="s">
        <v>2091</v>
      </c>
      <c r="D902" s="420" t="s">
        <v>2554</v>
      </c>
      <c r="E902" s="421" t="s">
        <v>1102</v>
      </c>
      <c r="F902" s="91" t="s">
        <v>334</v>
      </c>
      <c r="G902" s="4">
        <v>75</v>
      </c>
      <c r="H902" s="4">
        <v>75</v>
      </c>
      <c r="I902" s="4">
        <v>15</v>
      </c>
    </row>
    <row r="903" spans="1:10" ht="15" x14ac:dyDescent="0.2">
      <c r="A903" s="91">
        <v>895</v>
      </c>
      <c r="B903" s="80" t="s">
        <v>2555</v>
      </c>
      <c r="C903" s="80" t="s">
        <v>2556</v>
      </c>
      <c r="D903" s="420" t="s">
        <v>2557</v>
      </c>
      <c r="E903" s="421" t="s">
        <v>1102</v>
      </c>
      <c r="F903" s="91" t="s">
        <v>334</v>
      </c>
      <c r="G903" s="4">
        <v>75</v>
      </c>
      <c r="H903" s="4">
        <v>75</v>
      </c>
      <c r="I903" s="4">
        <v>15</v>
      </c>
    </row>
    <row r="904" spans="1:10" ht="15" x14ac:dyDescent="0.2">
      <c r="A904" s="91">
        <v>896</v>
      </c>
      <c r="B904" s="80" t="s">
        <v>2558</v>
      </c>
      <c r="C904" s="80" t="s">
        <v>840</v>
      </c>
      <c r="D904" s="420" t="s">
        <v>2559</v>
      </c>
      <c r="E904" s="421" t="s">
        <v>1102</v>
      </c>
      <c r="F904" s="91" t="s">
        <v>334</v>
      </c>
      <c r="G904" s="4">
        <v>150</v>
      </c>
      <c r="H904" s="4">
        <v>150</v>
      </c>
      <c r="I904" s="4">
        <v>30</v>
      </c>
    </row>
    <row r="905" spans="1:10" ht="15" x14ac:dyDescent="0.2">
      <c r="A905" s="91">
        <v>897</v>
      </c>
      <c r="B905" s="80" t="s">
        <v>1012</v>
      </c>
      <c r="C905" s="80" t="s">
        <v>2560</v>
      </c>
      <c r="D905" s="420" t="s">
        <v>2561</v>
      </c>
      <c r="E905" s="421" t="s">
        <v>1102</v>
      </c>
      <c r="F905" s="91" t="s">
        <v>334</v>
      </c>
      <c r="G905" s="4">
        <v>75</v>
      </c>
      <c r="H905" s="4">
        <v>75</v>
      </c>
      <c r="I905" s="4">
        <v>15</v>
      </c>
    </row>
    <row r="906" spans="1:10" ht="15" x14ac:dyDescent="0.2">
      <c r="A906" s="91">
        <v>898</v>
      </c>
      <c r="B906" s="80" t="s">
        <v>1903</v>
      </c>
      <c r="C906" s="80" t="s">
        <v>840</v>
      </c>
      <c r="D906" s="420" t="s">
        <v>2562</v>
      </c>
      <c r="E906" s="421" t="s">
        <v>1102</v>
      </c>
      <c r="F906" s="91" t="s">
        <v>334</v>
      </c>
      <c r="G906" s="4">
        <v>75</v>
      </c>
      <c r="H906" s="4">
        <v>75</v>
      </c>
      <c r="I906" s="4">
        <v>15</v>
      </c>
    </row>
    <row r="907" spans="1:10" ht="15" x14ac:dyDescent="0.2">
      <c r="A907" s="91">
        <v>899</v>
      </c>
      <c r="B907" s="80" t="s">
        <v>1856</v>
      </c>
      <c r="C907" s="80" t="s">
        <v>2563</v>
      </c>
      <c r="D907" s="420" t="s">
        <v>2564</v>
      </c>
      <c r="E907" s="421" t="s">
        <v>1102</v>
      </c>
      <c r="F907" s="91" t="s">
        <v>334</v>
      </c>
      <c r="G907" s="4">
        <v>75</v>
      </c>
      <c r="H907" s="4">
        <v>75</v>
      </c>
      <c r="I907" s="4">
        <v>15</v>
      </c>
      <c r="J907" s="169" t="s">
        <v>0</v>
      </c>
    </row>
    <row r="908" spans="1:10" ht="15" x14ac:dyDescent="0.2">
      <c r="A908" s="91">
        <v>900</v>
      </c>
      <c r="B908" s="80" t="s">
        <v>2565</v>
      </c>
      <c r="C908" s="80" t="s">
        <v>2566</v>
      </c>
      <c r="D908" s="420" t="s">
        <v>2567</v>
      </c>
      <c r="E908" s="421" t="s">
        <v>1102</v>
      </c>
      <c r="F908" s="91" t="s">
        <v>334</v>
      </c>
      <c r="G908" s="4">
        <v>150</v>
      </c>
      <c r="H908" s="4">
        <v>150</v>
      </c>
      <c r="I908" s="4">
        <v>30</v>
      </c>
    </row>
    <row r="909" spans="1:10" ht="15" x14ac:dyDescent="0.2">
      <c r="A909" s="91">
        <v>901</v>
      </c>
      <c r="B909" s="80" t="s">
        <v>2568</v>
      </c>
      <c r="C909" s="80" t="s">
        <v>705</v>
      </c>
      <c r="D909" s="420" t="s">
        <v>2569</v>
      </c>
      <c r="E909" s="421" t="s">
        <v>1102</v>
      </c>
      <c r="F909" s="91" t="s">
        <v>334</v>
      </c>
      <c r="G909" s="4">
        <v>75</v>
      </c>
      <c r="H909" s="4">
        <v>75</v>
      </c>
      <c r="I909" s="4">
        <v>15</v>
      </c>
    </row>
    <row r="910" spans="1:10" ht="15" x14ac:dyDescent="0.2">
      <c r="A910" s="91">
        <v>902</v>
      </c>
      <c r="B910" s="80" t="s">
        <v>1128</v>
      </c>
      <c r="C910" s="80" t="s">
        <v>2570</v>
      </c>
      <c r="D910" s="420" t="s">
        <v>2571</v>
      </c>
      <c r="E910" s="421" t="s">
        <v>1102</v>
      </c>
      <c r="F910" s="91" t="s">
        <v>334</v>
      </c>
      <c r="G910" s="4">
        <v>75</v>
      </c>
      <c r="H910" s="4">
        <v>75</v>
      </c>
      <c r="I910" s="4">
        <v>15</v>
      </c>
    </row>
    <row r="911" spans="1:10" ht="15" x14ac:dyDescent="0.2">
      <c r="A911" s="91">
        <v>903</v>
      </c>
      <c r="B911" s="80" t="s">
        <v>2159</v>
      </c>
      <c r="C911" s="80" t="s">
        <v>705</v>
      </c>
      <c r="D911" s="420" t="s">
        <v>2572</v>
      </c>
      <c r="E911" s="421" t="s">
        <v>1102</v>
      </c>
      <c r="F911" s="91" t="s">
        <v>334</v>
      </c>
      <c r="G911" s="4">
        <v>75</v>
      </c>
      <c r="H911" s="4">
        <v>75</v>
      </c>
      <c r="I911" s="4">
        <v>15</v>
      </c>
    </row>
    <row r="912" spans="1:10" ht="15" x14ac:dyDescent="0.2">
      <c r="A912" s="91">
        <v>904</v>
      </c>
      <c r="B912" s="80" t="s">
        <v>1907</v>
      </c>
      <c r="C912" s="80" t="s">
        <v>2573</v>
      </c>
      <c r="D912" s="420" t="s">
        <v>2574</v>
      </c>
      <c r="E912" s="421" t="s">
        <v>1102</v>
      </c>
      <c r="F912" s="91" t="s">
        <v>334</v>
      </c>
      <c r="G912" s="4">
        <v>150</v>
      </c>
      <c r="H912" s="4">
        <v>150</v>
      </c>
      <c r="I912" s="4">
        <v>30</v>
      </c>
    </row>
    <row r="913" spans="1:9" ht="15" x14ac:dyDescent="0.2">
      <c r="A913" s="91">
        <v>905</v>
      </c>
      <c r="B913" s="80" t="s">
        <v>1230</v>
      </c>
      <c r="C913" s="80" t="s">
        <v>2482</v>
      </c>
      <c r="D913" s="420" t="s">
        <v>2575</v>
      </c>
      <c r="E913" s="421" t="s">
        <v>1102</v>
      </c>
      <c r="F913" s="91" t="s">
        <v>334</v>
      </c>
      <c r="G913" s="4">
        <v>75</v>
      </c>
      <c r="H913" s="4">
        <v>75</v>
      </c>
      <c r="I913" s="4">
        <v>15</v>
      </c>
    </row>
    <row r="914" spans="1:9" ht="15" x14ac:dyDescent="0.2">
      <c r="A914" s="91">
        <v>906</v>
      </c>
      <c r="B914" s="80" t="s">
        <v>945</v>
      </c>
      <c r="C914" s="80" t="s">
        <v>2576</v>
      </c>
      <c r="D914" s="420" t="s">
        <v>2577</v>
      </c>
      <c r="E914" s="421" t="s">
        <v>1102</v>
      </c>
      <c r="F914" s="91" t="s">
        <v>334</v>
      </c>
      <c r="G914" s="4">
        <v>75</v>
      </c>
      <c r="H914" s="4">
        <v>75</v>
      </c>
      <c r="I914" s="4">
        <v>15</v>
      </c>
    </row>
    <row r="915" spans="1:9" ht="15" x14ac:dyDescent="0.2">
      <c r="A915" s="91">
        <v>907</v>
      </c>
      <c r="B915" s="80" t="s">
        <v>2578</v>
      </c>
      <c r="C915" s="80" t="s">
        <v>2579</v>
      </c>
      <c r="D915" s="420" t="s">
        <v>2580</v>
      </c>
      <c r="E915" s="421" t="s">
        <v>1102</v>
      </c>
      <c r="F915" s="91" t="s">
        <v>334</v>
      </c>
      <c r="G915" s="4">
        <v>75</v>
      </c>
      <c r="H915" s="4">
        <v>75</v>
      </c>
      <c r="I915" s="4">
        <v>15</v>
      </c>
    </row>
    <row r="916" spans="1:9" ht="15" x14ac:dyDescent="0.2">
      <c r="A916" s="91">
        <v>908</v>
      </c>
      <c r="B916" s="80" t="s">
        <v>2354</v>
      </c>
      <c r="C916" s="80" t="s">
        <v>2581</v>
      </c>
      <c r="D916" s="420" t="s">
        <v>2582</v>
      </c>
      <c r="E916" s="421" t="s">
        <v>1102</v>
      </c>
      <c r="F916" s="91" t="s">
        <v>334</v>
      </c>
      <c r="G916" s="4">
        <v>75</v>
      </c>
      <c r="H916" s="4">
        <v>75</v>
      </c>
      <c r="I916" s="4">
        <v>15</v>
      </c>
    </row>
    <row r="917" spans="1:9" ht="15" x14ac:dyDescent="0.2">
      <c r="A917" s="91">
        <v>909</v>
      </c>
      <c r="B917" s="80" t="s">
        <v>2046</v>
      </c>
      <c r="C917" s="80" t="s">
        <v>2581</v>
      </c>
      <c r="D917" s="420" t="s">
        <v>2583</v>
      </c>
      <c r="E917" s="421" t="s">
        <v>1102</v>
      </c>
      <c r="F917" s="91" t="s">
        <v>334</v>
      </c>
      <c r="G917" s="4">
        <v>75</v>
      </c>
      <c r="H917" s="4">
        <v>75</v>
      </c>
      <c r="I917" s="4">
        <v>15</v>
      </c>
    </row>
    <row r="918" spans="1:9" ht="15" x14ac:dyDescent="0.2">
      <c r="A918" s="91">
        <v>910</v>
      </c>
      <c r="B918" s="80" t="s">
        <v>2256</v>
      </c>
      <c r="C918" s="80" t="s">
        <v>2511</v>
      </c>
      <c r="D918" s="420" t="s">
        <v>2584</v>
      </c>
      <c r="E918" s="421" t="s">
        <v>1102</v>
      </c>
      <c r="F918" s="91" t="s">
        <v>334</v>
      </c>
      <c r="G918" s="4">
        <v>75</v>
      </c>
      <c r="H918" s="4">
        <v>75</v>
      </c>
      <c r="I918" s="4">
        <v>15</v>
      </c>
    </row>
    <row r="919" spans="1:9" ht="15" x14ac:dyDescent="0.2">
      <c r="A919" s="91">
        <v>911</v>
      </c>
      <c r="B919" s="80" t="s">
        <v>1478</v>
      </c>
      <c r="C919" s="80" t="s">
        <v>2585</v>
      </c>
      <c r="D919" s="420" t="s">
        <v>2586</v>
      </c>
      <c r="E919" s="421" t="s">
        <v>1102</v>
      </c>
      <c r="F919" s="91" t="s">
        <v>334</v>
      </c>
      <c r="G919" s="4">
        <v>75</v>
      </c>
      <c r="H919" s="4">
        <v>75</v>
      </c>
      <c r="I919" s="4">
        <v>15</v>
      </c>
    </row>
    <row r="920" spans="1:9" ht="15" x14ac:dyDescent="0.2">
      <c r="A920" s="91">
        <v>912</v>
      </c>
      <c r="B920" s="80" t="s">
        <v>2225</v>
      </c>
      <c r="C920" s="80" t="s">
        <v>1209</v>
      </c>
      <c r="D920" s="420" t="s">
        <v>2587</v>
      </c>
      <c r="E920" s="421" t="s">
        <v>1102</v>
      </c>
      <c r="F920" s="91" t="s">
        <v>334</v>
      </c>
      <c r="G920" s="4">
        <v>75</v>
      </c>
      <c r="H920" s="4">
        <v>75</v>
      </c>
      <c r="I920" s="4">
        <v>15</v>
      </c>
    </row>
    <row r="921" spans="1:9" ht="15" x14ac:dyDescent="0.2">
      <c r="A921" s="91">
        <v>913</v>
      </c>
      <c r="B921" s="80" t="s">
        <v>1142</v>
      </c>
      <c r="C921" s="80" t="s">
        <v>2588</v>
      </c>
      <c r="D921" s="420" t="s">
        <v>2589</v>
      </c>
      <c r="E921" s="421" t="s">
        <v>1111</v>
      </c>
      <c r="F921" s="91" t="s">
        <v>334</v>
      </c>
      <c r="G921" s="4">
        <v>100</v>
      </c>
      <c r="H921" s="4">
        <v>100</v>
      </c>
      <c r="I921" s="4">
        <v>20</v>
      </c>
    </row>
    <row r="922" spans="1:9" ht="15" x14ac:dyDescent="0.2">
      <c r="A922" s="91">
        <v>914</v>
      </c>
      <c r="B922" s="80" t="s">
        <v>1578</v>
      </c>
      <c r="C922" s="80" t="s">
        <v>2590</v>
      </c>
      <c r="D922" s="420" t="s">
        <v>2591</v>
      </c>
      <c r="E922" s="421" t="s">
        <v>1111</v>
      </c>
      <c r="F922" s="91" t="s">
        <v>334</v>
      </c>
      <c r="G922" s="4">
        <v>100</v>
      </c>
      <c r="H922" s="4">
        <v>100</v>
      </c>
      <c r="I922" s="4">
        <v>20</v>
      </c>
    </row>
    <row r="923" spans="1:9" ht="15" x14ac:dyDescent="0.2">
      <c r="A923" s="91">
        <v>915</v>
      </c>
      <c r="B923" s="80" t="s">
        <v>1142</v>
      </c>
      <c r="C923" s="80" t="s">
        <v>2592</v>
      </c>
      <c r="D923" s="420" t="s">
        <v>2593</v>
      </c>
      <c r="E923" s="421" t="s">
        <v>1102</v>
      </c>
      <c r="F923" s="91" t="s">
        <v>334</v>
      </c>
      <c r="G923" s="4">
        <v>150</v>
      </c>
      <c r="H923" s="4">
        <v>150</v>
      </c>
      <c r="I923" s="4">
        <v>30</v>
      </c>
    </row>
    <row r="924" spans="1:9" ht="15" x14ac:dyDescent="0.2">
      <c r="A924" s="91">
        <v>916</v>
      </c>
      <c r="B924" s="80" t="s">
        <v>2594</v>
      </c>
      <c r="C924" s="80" t="s">
        <v>976</v>
      </c>
      <c r="D924" s="420" t="s">
        <v>2595</v>
      </c>
      <c r="E924" s="421" t="s">
        <v>1102</v>
      </c>
      <c r="F924" s="91" t="s">
        <v>334</v>
      </c>
      <c r="G924" s="4">
        <v>150</v>
      </c>
      <c r="H924" s="4">
        <v>150</v>
      </c>
      <c r="I924" s="4">
        <v>30</v>
      </c>
    </row>
    <row r="925" spans="1:9" ht="15" x14ac:dyDescent="0.2">
      <c r="A925" s="91">
        <v>917</v>
      </c>
      <c r="B925" s="80" t="s">
        <v>1151</v>
      </c>
      <c r="C925" s="80" t="s">
        <v>2290</v>
      </c>
      <c r="D925" s="420" t="s">
        <v>2596</v>
      </c>
      <c r="E925" s="421" t="s">
        <v>1102</v>
      </c>
      <c r="F925" s="91" t="s">
        <v>334</v>
      </c>
      <c r="G925" s="4">
        <v>150</v>
      </c>
      <c r="H925" s="4">
        <v>150</v>
      </c>
      <c r="I925" s="4">
        <v>30</v>
      </c>
    </row>
    <row r="926" spans="1:9" ht="15" x14ac:dyDescent="0.2">
      <c r="A926" s="91">
        <v>918</v>
      </c>
      <c r="B926" s="80" t="s">
        <v>2046</v>
      </c>
      <c r="C926" s="80" t="s">
        <v>2597</v>
      </c>
      <c r="D926" s="420" t="s">
        <v>2598</v>
      </c>
      <c r="E926" s="421" t="s">
        <v>1102</v>
      </c>
      <c r="F926" s="91" t="s">
        <v>334</v>
      </c>
      <c r="G926" s="4">
        <v>150</v>
      </c>
      <c r="H926" s="4">
        <v>150</v>
      </c>
      <c r="I926" s="4">
        <v>30</v>
      </c>
    </row>
    <row r="927" spans="1:9" ht="15" x14ac:dyDescent="0.2">
      <c r="A927" s="91">
        <v>919</v>
      </c>
      <c r="B927" s="80" t="s">
        <v>1498</v>
      </c>
      <c r="C927" s="80" t="s">
        <v>2008</v>
      </c>
      <c r="D927" s="420" t="s">
        <v>2599</v>
      </c>
      <c r="E927" s="421" t="s">
        <v>1102</v>
      </c>
      <c r="F927" s="91" t="s">
        <v>334</v>
      </c>
      <c r="G927" s="4">
        <v>150</v>
      </c>
      <c r="H927" s="4">
        <v>150</v>
      </c>
      <c r="I927" s="4">
        <v>30</v>
      </c>
    </row>
    <row r="928" spans="1:9" ht="15" x14ac:dyDescent="0.2">
      <c r="A928" s="91">
        <v>920</v>
      </c>
      <c r="B928" s="80" t="s">
        <v>1578</v>
      </c>
      <c r="C928" s="80" t="s">
        <v>2600</v>
      </c>
      <c r="D928" s="420" t="s">
        <v>2601</v>
      </c>
      <c r="E928" s="421" t="s">
        <v>1102</v>
      </c>
      <c r="F928" s="91" t="s">
        <v>334</v>
      </c>
      <c r="G928" s="4">
        <v>150</v>
      </c>
      <c r="H928" s="4">
        <v>150</v>
      </c>
      <c r="I928" s="4">
        <v>30</v>
      </c>
    </row>
    <row r="929" spans="1:10" ht="15" x14ac:dyDescent="0.2">
      <c r="A929" s="91">
        <v>921</v>
      </c>
      <c r="B929" s="80" t="s">
        <v>779</v>
      </c>
      <c r="C929" s="80" t="s">
        <v>2602</v>
      </c>
      <c r="D929" s="420" t="s">
        <v>2603</v>
      </c>
      <c r="E929" s="421" t="s">
        <v>1102</v>
      </c>
      <c r="F929" s="91" t="s">
        <v>334</v>
      </c>
      <c r="G929" s="4">
        <v>150</v>
      </c>
      <c r="H929" s="4">
        <v>150</v>
      </c>
      <c r="I929" s="4">
        <v>30</v>
      </c>
    </row>
    <row r="930" spans="1:10" ht="15" x14ac:dyDescent="0.2">
      <c r="A930" s="91">
        <v>922</v>
      </c>
      <c r="B930" s="80" t="s">
        <v>1590</v>
      </c>
      <c r="C930" s="80" t="s">
        <v>2604</v>
      </c>
      <c r="D930" s="420" t="s">
        <v>2605</v>
      </c>
      <c r="E930" s="421" t="s">
        <v>1102</v>
      </c>
      <c r="F930" s="91" t="s">
        <v>334</v>
      </c>
      <c r="G930" s="4">
        <v>150</v>
      </c>
      <c r="H930" s="4">
        <v>150</v>
      </c>
      <c r="I930" s="4">
        <v>30</v>
      </c>
    </row>
    <row r="931" spans="1:10" ht="15" x14ac:dyDescent="0.2">
      <c r="A931" s="91">
        <v>923</v>
      </c>
      <c r="B931" s="80" t="s">
        <v>2606</v>
      </c>
      <c r="C931" s="80" t="s">
        <v>2321</v>
      </c>
      <c r="D931" s="420" t="s">
        <v>2607</v>
      </c>
      <c r="E931" s="421" t="s">
        <v>1102</v>
      </c>
      <c r="F931" s="91" t="s">
        <v>334</v>
      </c>
      <c r="G931" s="4">
        <v>150</v>
      </c>
      <c r="H931" s="4">
        <v>150</v>
      </c>
      <c r="I931" s="4">
        <v>30</v>
      </c>
    </row>
    <row r="932" spans="1:10" ht="15" x14ac:dyDescent="0.2">
      <c r="A932" s="91">
        <v>924</v>
      </c>
      <c r="B932" s="80" t="s">
        <v>2608</v>
      </c>
      <c r="C932" s="80" t="s">
        <v>2290</v>
      </c>
      <c r="D932" s="420" t="s">
        <v>2609</v>
      </c>
      <c r="E932" s="421" t="s">
        <v>1102</v>
      </c>
      <c r="F932" s="91" t="s">
        <v>334</v>
      </c>
      <c r="G932" s="4">
        <v>150</v>
      </c>
      <c r="H932" s="4">
        <v>150</v>
      </c>
      <c r="I932" s="4">
        <v>30</v>
      </c>
    </row>
    <row r="933" spans="1:10" ht="15" x14ac:dyDescent="0.2">
      <c r="A933" s="91">
        <v>925</v>
      </c>
      <c r="B933" s="80" t="s">
        <v>1903</v>
      </c>
      <c r="C933" s="80" t="s">
        <v>1507</v>
      </c>
      <c r="D933" s="420" t="s">
        <v>2610</v>
      </c>
      <c r="E933" s="421" t="s">
        <v>1102</v>
      </c>
      <c r="F933" s="91" t="s">
        <v>334</v>
      </c>
      <c r="G933" s="4">
        <v>150</v>
      </c>
      <c r="H933" s="4">
        <v>150</v>
      </c>
      <c r="I933" s="4">
        <v>30</v>
      </c>
      <c r="J933" s="169" t="s">
        <v>0</v>
      </c>
    </row>
    <row r="934" spans="1:10" ht="15" x14ac:dyDescent="0.2">
      <c r="A934" s="91">
        <v>926</v>
      </c>
      <c r="B934" s="80" t="s">
        <v>2286</v>
      </c>
      <c r="C934" s="80" t="s">
        <v>2611</v>
      </c>
      <c r="D934" s="420" t="s">
        <v>2612</v>
      </c>
      <c r="E934" s="421" t="s">
        <v>1102</v>
      </c>
      <c r="F934" s="91" t="s">
        <v>334</v>
      </c>
      <c r="G934" s="4">
        <v>75</v>
      </c>
      <c r="H934" s="4">
        <v>75</v>
      </c>
      <c r="I934" s="4">
        <v>15</v>
      </c>
    </row>
    <row r="935" spans="1:10" ht="15" x14ac:dyDescent="0.2">
      <c r="A935" s="91">
        <v>927</v>
      </c>
      <c r="B935" s="80" t="s">
        <v>806</v>
      </c>
      <c r="C935" s="80" t="s">
        <v>2613</v>
      </c>
      <c r="D935" s="420" t="s">
        <v>2614</v>
      </c>
      <c r="E935" s="421" t="s">
        <v>1102</v>
      </c>
      <c r="F935" s="91" t="s">
        <v>334</v>
      </c>
      <c r="G935" s="4">
        <v>75</v>
      </c>
      <c r="H935" s="4">
        <v>75</v>
      </c>
      <c r="I935" s="4">
        <v>15</v>
      </c>
    </row>
    <row r="936" spans="1:10" ht="15" x14ac:dyDescent="0.2">
      <c r="A936" s="91">
        <v>928</v>
      </c>
      <c r="B936" s="80" t="s">
        <v>747</v>
      </c>
      <c r="C936" s="80" t="s">
        <v>2615</v>
      </c>
      <c r="D936" s="420" t="s">
        <v>2616</v>
      </c>
      <c r="E936" s="421" t="s">
        <v>1102</v>
      </c>
      <c r="F936" s="91" t="s">
        <v>334</v>
      </c>
      <c r="G936" s="4">
        <v>75</v>
      </c>
      <c r="H936" s="4">
        <v>75</v>
      </c>
      <c r="I936" s="4">
        <v>15</v>
      </c>
    </row>
    <row r="937" spans="1:10" ht="15" x14ac:dyDescent="0.2">
      <c r="A937" s="91">
        <v>929</v>
      </c>
      <c r="B937" s="80" t="s">
        <v>2617</v>
      </c>
      <c r="C937" s="80" t="s">
        <v>2618</v>
      </c>
      <c r="D937" s="420" t="s">
        <v>2619</v>
      </c>
      <c r="E937" s="421" t="s">
        <v>1102</v>
      </c>
      <c r="F937" s="91" t="s">
        <v>334</v>
      </c>
      <c r="G937" s="4">
        <v>150</v>
      </c>
      <c r="H937" s="4">
        <v>150</v>
      </c>
      <c r="I937" s="4">
        <v>30</v>
      </c>
    </row>
    <row r="938" spans="1:10" ht="15" x14ac:dyDescent="0.2">
      <c r="A938" s="91">
        <v>930</v>
      </c>
      <c r="B938" s="80" t="s">
        <v>1520</v>
      </c>
      <c r="C938" s="80" t="s">
        <v>1996</v>
      </c>
      <c r="D938" s="420" t="s">
        <v>2620</v>
      </c>
      <c r="E938" s="421" t="s">
        <v>1102</v>
      </c>
      <c r="F938" s="91" t="s">
        <v>334</v>
      </c>
      <c r="G938" s="4">
        <v>150</v>
      </c>
      <c r="H938" s="4">
        <v>150</v>
      </c>
      <c r="I938" s="4">
        <v>30</v>
      </c>
    </row>
    <row r="939" spans="1:10" ht="15" x14ac:dyDescent="0.2">
      <c r="A939" s="91">
        <v>931</v>
      </c>
      <c r="B939" s="80" t="s">
        <v>1021</v>
      </c>
      <c r="C939" s="80" t="s">
        <v>2615</v>
      </c>
      <c r="D939" s="420" t="s">
        <v>2621</v>
      </c>
      <c r="E939" s="421" t="s">
        <v>1102</v>
      </c>
      <c r="F939" s="91" t="s">
        <v>334</v>
      </c>
      <c r="G939" s="4">
        <v>150</v>
      </c>
      <c r="H939" s="4">
        <v>150</v>
      </c>
      <c r="I939" s="4">
        <v>30</v>
      </c>
    </row>
    <row r="940" spans="1:10" ht="15" x14ac:dyDescent="0.2">
      <c r="A940" s="91">
        <v>932</v>
      </c>
      <c r="B940" s="80" t="s">
        <v>1685</v>
      </c>
      <c r="C940" s="80" t="s">
        <v>2622</v>
      </c>
      <c r="D940" s="420" t="s">
        <v>2623</v>
      </c>
      <c r="E940" s="421" t="s">
        <v>1102</v>
      </c>
      <c r="F940" s="91" t="s">
        <v>334</v>
      </c>
      <c r="G940" s="4">
        <v>150</v>
      </c>
      <c r="H940" s="4">
        <v>150</v>
      </c>
      <c r="I940" s="4">
        <v>30</v>
      </c>
    </row>
    <row r="941" spans="1:10" ht="15" x14ac:dyDescent="0.2">
      <c r="A941" s="91">
        <v>933</v>
      </c>
      <c r="B941" s="80" t="s">
        <v>2276</v>
      </c>
      <c r="C941" s="80" t="s">
        <v>2624</v>
      </c>
      <c r="D941" s="420" t="s">
        <v>2625</v>
      </c>
      <c r="E941" s="421" t="s">
        <v>1102</v>
      </c>
      <c r="F941" s="91" t="s">
        <v>334</v>
      </c>
      <c r="G941" s="4">
        <v>150</v>
      </c>
      <c r="H941" s="4">
        <v>150</v>
      </c>
      <c r="I941" s="4">
        <v>30</v>
      </c>
    </row>
    <row r="942" spans="1:10" ht="15" x14ac:dyDescent="0.2">
      <c r="A942" s="91">
        <v>934</v>
      </c>
      <c r="B942" s="80" t="s">
        <v>2626</v>
      </c>
      <c r="C942" s="80" t="s">
        <v>2627</v>
      </c>
      <c r="D942" s="420" t="s">
        <v>2628</v>
      </c>
      <c r="E942" s="421" t="s">
        <v>1102</v>
      </c>
      <c r="F942" s="91" t="s">
        <v>334</v>
      </c>
      <c r="G942" s="4">
        <v>150</v>
      </c>
      <c r="H942" s="4">
        <v>150</v>
      </c>
      <c r="I942" s="4">
        <v>30</v>
      </c>
    </row>
    <row r="943" spans="1:10" ht="15" x14ac:dyDescent="0.2">
      <c r="A943" s="91">
        <v>935</v>
      </c>
      <c r="B943" s="80" t="s">
        <v>1583</v>
      </c>
      <c r="C943" s="80" t="s">
        <v>2629</v>
      </c>
      <c r="D943" s="420" t="s">
        <v>2630</v>
      </c>
      <c r="E943" s="421" t="s">
        <v>1102</v>
      </c>
      <c r="F943" s="91" t="s">
        <v>334</v>
      </c>
      <c r="G943" s="4">
        <v>150</v>
      </c>
      <c r="H943" s="4">
        <v>150</v>
      </c>
      <c r="I943" s="4">
        <v>30</v>
      </c>
    </row>
    <row r="944" spans="1:10" ht="15" x14ac:dyDescent="0.2">
      <c r="A944" s="91">
        <v>936</v>
      </c>
      <c r="B944" s="80" t="s">
        <v>1304</v>
      </c>
      <c r="C944" s="80" t="s">
        <v>2178</v>
      </c>
      <c r="D944" s="420" t="s">
        <v>2631</v>
      </c>
      <c r="E944" s="421" t="s">
        <v>1102</v>
      </c>
      <c r="F944" s="91" t="s">
        <v>334</v>
      </c>
      <c r="G944" s="4">
        <v>150</v>
      </c>
      <c r="H944" s="4">
        <v>150</v>
      </c>
      <c r="I944" s="4">
        <v>30</v>
      </c>
    </row>
    <row r="945" spans="1:10" ht="15" x14ac:dyDescent="0.2">
      <c r="A945" s="91">
        <v>937</v>
      </c>
      <c r="B945" s="80" t="s">
        <v>2046</v>
      </c>
      <c r="C945" s="80" t="s">
        <v>1565</v>
      </c>
      <c r="D945" s="420" t="s">
        <v>2632</v>
      </c>
      <c r="E945" s="421" t="s">
        <v>1102</v>
      </c>
      <c r="F945" s="91" t="s">
        <v>334</v>
      </c>
      <c r="G945" s="4">
        <v>150</v>
      </c>
      <c r="H945" s="4">
        <v>150</v>
      </c>
      <c r="I945" s="4">
        <v>30</v>
      </c>
    </row>
    <row r="946" spans="1:10" ht="15" x14ac:dyDescent="0.2">
      <c r="A946" s="91">
        <v>938</v>
      </c>
      <c r="B946" s="80" t="s">
        <v>1285</v>
      </c>
      <c r="C946" s="80" t="s">
        <v>2633</v>
      </c>
      <c r="D946" s="420" t="s">
        <v>2634</v>
      </c>
      <c r="E946" s="421" t="s">
        <v>1102</v>
      </c>
      <c r="F946" s="91" t="s">
        <v>334</v>
      </c>
      <c r="G946" s="4">
        <v>150</v>
      </c>
      <c r="H946" s="4">
        <v>150</v>
      </c>
      <c r="I946" s="4">
        <v>30</v>
      </c>
    </row>
    <row r="947" spans="1:10" ht="15" x14ac:dyDescent="0.2">
      <c r="A947" s="91">
        <v>939</v>
      </c>
      <c r="B947" s="80" t="s">
        <v>875</v>
      </c>
      <c r="C947" s="80" t="s">
        <v>2635</v>
      </c>
      <c r="D947" s="420" t="s">
        <v>2636</v>
      </c>
      <c r="E947" s="421" t="s">
        <v>1102</v>
      </c>
      <c r="F947" s="91" t="s">
        <v>334</v>
      </c>
      <c r="G947" s="4">
        <v>150</v>
      </c>
      <c r="H947" s="4">
        <v>150</v>
      </c>
      <c r="I947" s="4">
        <v>30</v>
      </c>
    </row>
    <row r="948" spans="1:10" ht="15" x14ac:dyDescent="0.2">
      <c r="A948" s="91">
        <v>940</v>
      </c>
      <c r="B948" s="80" t="s">
        <v>2637</v>
      </c>
      <c r="C948" s="80" t="s">
        <v>2638</v>
      </c>
      <c r="D948" s="420" t="s">
        <v>2639</v>
      </c>
      <c r="E948" s="421" t="s">
        <v>1102</v>
      </c>
      <c r="F948" s="91" t="s">
        <v>334</v>
      </c>
      <c r="G948" s="4">
        <v>150</v>
      </c>
      <c r="H948" s="4">
        <v>150</v>
      </c>
      <c r="I948" s="4">
        <v>30</v>
      </c>
      <c r="J948" s="169" t="s">
        <v>0</v>
      </c>
    </row>
    <row r="949" spans="1:10" ht="15" x14ac:dyDescent="0.2">
      <c r="A949" s="91">
        <v>941</v>
      </c>
      <c r="B949" s="80" t="s">
        <v>894</v>
      </c>
      <c r="C949" s="80" t="s">
        <v>2640</v>
      </c>
      <c r="D949" s="420" t="s">
        <v>2641</v>
      </c>
      <c r="E949" s="421" t="s">
        <v>1102</v>
      </c>
      <c r="F949" s="91" t="s">
        <v>334</v>
      </c>
      <c r="G949" s="4">
        <v>150</v>
      </c>
      <c r="H949" s="4">
        <v>150</v>
      </c>
      <c r="I949" s="4">
        <v>30</v>
      </c>
    </row>
    <row r="950" spans="1:10" ht="15" x14ac:dyDescent="0.2">
      <c r="A950" s="91">
        <v>942</v>
      </c>
      <c r="B950" s="80" t="s">
        <v>2642</v>
      </c>
      <c r="C950" s="80" t="s">
        <v>2643</v>
      </c>
      <c r="D950" s="420" t="s">
        <v>2644</v>
      </c>
      <c r="E950" s="421" t="s">
        <v>1102</v>
      </c>
      <c r="F950" s="91" t="s">
        <v>334</v>
      </c>
      <c r="G950" s="4">
        <v>75</v>
      </c>
      <c r="H950" s="4">
        <v>75</v>
      </c>
      <c r="I950" s="4">
        <v>15</v>
      </c>
    </row>
    <row r="951" spans="1:10" ht="15" x14ac:dyDescent="0.2">
      <c r="A951" s="91">
        <v>943</v>
      </c>
      <c r="B951" s="80" t="s">
        <v>1543</v>
      </c>
      <c r="C951" s="80" t="s">
        <v>995</v>
      </c>
      <c r="D951" s="420" t="s">
        <v>2645</v>
      </c>
      <c r="E951" s="421" t="s">
        <v>1102</v>
      </c>
      <c r="F951" s="91" t="s">
        <v>334</v>
      </c>
      <c r="G951" s="4">
        <v>150</v>
      </c>
      <c r="H951" s="4">
        <v>150</v>
      </c>
      <c r="I951" s="4">
        <v>30</v>
      </c>
    </row>
    <row r="952" spans="1:10" ht="15" x14ac:dyDescent="0.2">
      <c r="A952" s="91">
        <v>944</v>
      </c>
      <c r="B952" s="80" t="s">
        <v>1408</v>
      </c>
      <c r="C952" s="80" t="s">
        <v>1571</v>
      </c>
      <c r="D952" s="420" t="s">
        <v>2646</v>
      </c>
      <c r="E952" s="421" t="s">
        <v>1102</v>
      </c>
      <c r="F952" s="91" t="s">
        <v>334</v>
      </c>
      <c r="G952" s="4">
        <v>150</v>
      </c>
      <c r="H952" s="4">
        <v>150</v>
      </c>
      <c r="I952" s="4">
        <v>30</v>
      </c>
    </row>
    <row r="953" spans="1:10" ht="15" x14ac:dyDescent="0.2">
      <c r="A953" s="91">
        <v>945</v>
      </c>
      <c r="B953" s="80" t="s">
        <v>1275</v>
      </c>
      <c r="C953" s="80" t="s">
        <v>976</v>
      </c>
      <c r="D953" s="420" t="s">
        <v>2647</v>
      </c>
      <c r="E953" s="421" t="s">
        <v>1102</v>
      </c>
      <c r="F953" s="91" t="s">
        <v>334</v>
      </c>
      <c r="G953" s="4">
        <v>150</v>
      </c>
      <c r="H953" s="4">
        <v>150</v>
      </c>
      <c r="I953" s="4">
        <v>30</v>
      </c>
    </row>
    <row r="954" spans="1:10" ht="15" x14ac:dyDescent="0.2">
      <c r="A954" s="91">
        <v>946</v>
      </c>
      <c r="B954" s="80" t="s">
        <v>2442</v>
      </c>
      <c r="C954" s="80" t="s">
        <v>2648</v>
      </c>
      <c r="D954" s="420" t="s">
        <v>2649</v>
      </c>
      <c r="E954" s="421" t="s">
        <v>1111</v>
      </c>
      <c r="F954" s="91" t="s">
        <v>334</v>
      </c>
      <c r="G954" s="4">
        <v>100</v>
      </c>
      <c r="H954" s="4">
        <v>100</v>
      </c>
      <c r="I954" s="4">
        <v>20</v>
      </c>
    </row>
    <row r="955" spans="1:10" ht="15" x14ac:dyDescent="0.2">
      <c r="A955" s="91">
        <v>947</v>
      </c>
      <c r="B955" s="80" t="s">
        <v>1186</v>
      </c>
      <c r="C955" s="80" t="s">
        <v>1078</v>
      </c>
      <c r="D955" s="420" t="s">
        <v>2650</v>
      </c>
      <c r="E955" s="421" t="s">
        <v>1111</v>
      </c>
      <c r="F955" s="91" t="s">
        <v>334</v>
      </c>
      <c r="G955" s="4">
        <v>100</v>
      </c>
      <c r="H955" s="4">
        <v>100</v>
      </c>
      <c r="I955" s="4">
        <v>20</v>
      </c>
    </row>
    <row r="956" spans="1:10" ht="15" x14ac:dyDescent="0.2">
      <c r="A956" s="91">
        <v>948</v>
      </c>
      <c r="B956" s="80" t="s">
        <v>1059</v>
      </c>
      <c r="C956" s="80" t="s">
        <v>2651</v>
      </c>
      <c r="D956" s="420" t="s">
        <v>2652</v>
      </c>
      <c r="E956" s="421" t="s">
        <v>1102</v>
      </c>
      <c r="F956" s="91" t="s">
        <v>334</v>
      </c>
      <c r="G956" s="4">
        <v>75</v>
      </c>
      <c r="H956" s="4">
        <v>75</v>
      </c>
      <c r="I956" s="4">
        <v>15</v>
      </c>
    </row>
    <row r="957" spans="1:10" ht="15" x14ac:dyDescent="0.2">
      <c r="A957" s="91">
        <v>949</v>
      </c>
      <c r="B957" s="80" t="s">
        <v>888</v>
      </c>
      <c r="C957" s="80" t="s">
        <v>2651</v>
      </c>
      <c r="D957" s="420" t="s">
        <v>2653</v>
      </c>
      <c r="E957" s="421" t="s">
        <v>1102</v>
      </c>
      <c r="F957" s="91" t="s">
        <v>334</v>
      </c>
      <c r="G957" s="4">
        <v>75</v>
      </c>
      <c r="H957" s="4">
        <v>75</v>
      </c>
      <c r="I957" s="4">
        <v>15</v>
      </c>
    </row>
    <row r="958" spans="1:10" ht="15" x14ac:dyDescent="0.2">
      <c r="A958" s="91">
        <v>950</v>
      </c>
      <c r="B958" s="80" t="s">
        <v>757</v>
      </c>
      <c r="C958" s="80" t="s">
        <v>2654</v>
      </c>
      <c r="D958" s="420" t="s">
        <v>2655</v>
      </c>
      <c r="E958" s="421" t="s">
        <v>1102</v>
      </c>
      <c r="F958" s="91" t="s">
        <v>334</v>
      </c>
      <c r="G958" s="4">
        <v>150</v>
      </c>
      <c r="H958" s="4">
        <v>150</v>
      </c>
      <c r="I958" s="4">
        <v>30</v>
      </c>
    </row>
    <row r="959" spans="1:10" ht="15" x14ac:dyDescent="0.2">
      <c r="A959" s="91">
        <v>951</v>
      </c>
      <c r="B959" s="80" t="s">
        <v>776</v>
      </c>
      <c r="C959" s="80" t="s">
        <v>2656</v>
      </c>
      <c r="D959" s="420" t="s">
        <v>2657</v>
      </c>
      <c r="E959" s="421" t="s">
        <v>1102</v>
      </c>
      <c r="F959" s="91" t="s">
        <v>334</v>
      </c>
      <c r="G959" s="4">
        <v>150</v>
      </c>
      <c r="H959" s="4">
        <v>150</v>
      </c>
      <c r="I959" s="4">
        <v>30</v>
      </c>
    </row>
    <row r="960" spans="1:10" ht="15" x14ac:dyDescent="0.2">
      <c r="A960" s="91">
        <v>952</v>
      </c>
      <c r="B960" s="80" t="s">
        <v>1208</v>
      </c>
      <c r="C960" s="80" t="s">
        <v>1496</v>
      </c>
      <c r="D960" s="420" t="s">
        <v>2658</v>
      </c>
      <c r="E960" s="421" t="s">
        <v>1102</v>
      </c>
      <c r="F960" s="91" t="s">
        <v>334</v>
      </c>
      <c r="G960" s="4">
        <v>150</v>
      </c>
      <c r="H960" s="4">
        <v>150</v>
      </c>
      <c r="I960" s="4">
        <v>30</v>
      </c>
    </row>
    <row r="961" spans="1:10" ht="15" x14ac:dyDescent="0.2">
      <c r="A961" s="91">
        <v>953</v>
      </c>
      <c r="B961" s="80" t="s">
        <v>1012</v>
      </c>
      <c r="C961" s="80" t="s">
        <v>1642</v>
      </c>
      <c r="D961" s="420" t="s">
        <v>2659</v>
      </c>
      <c r="E961" s="421" t="s">
        <v>1102</v>
      </c>
      <c r="F961" s="91" t="s">
        <v>334</v>
      </c>
      <c r="G961" s="4">
        <v>150</v>
      </c>
      <c r="H961" s="4">
        <v>150</v>
      </c>
      <c r="I961" s="4">
        <v>30</v>
      </c>
    </row>
    <row r="962" spans="1:10" ht="15" x14ac:dyDescent="0.2">
      <c r="A962" s="91">
        <v>954</v>
      </c>
      <c r="B962" s="80" t="s">
        <v>1304</v>
      </c>
      <c r="C962" s="80" t="s">
        <v>2542</v>
      </c>
      <c r="D962" s="420" t="s">
        <v>2660</v>
      </c>
      <c r="E962" s="421" t="s">
        <v>1102</v>
      </c>
      <c r="F962" s="91" t="s">
        <v>334</v>
      </c>
      <c r="G962" s="4">
        <v>150</v>
      </c>
      <c r="H962" s="4">
        <v>150</v>
      </c>
      <c r="I962" s="4">
        <v>30</v>
      </c>
    </row>
    <row r="963" spans="1:10" ht="15" x14ac:dyDescent="0.2">
      <c r="A963" s="91">
        <v>955</v>
      </c>
      <c r="B963" s="80" t="s">
        <v>1145</v>
      </c>
      <c r="C963" s="80" t="s">
        <v>780</v>
      </c>
      <c r="D963" s="420" t="s">
        <v>2661</v>
      </c>
      <c r="E963" s="421" t="s">
        <v>1102</v>
      </c>
      <c r="F963" s="91" t="s">
        <v>334</v>
      </c>
      <c r="G963" s="4">
        <v>150</v>
      </c>
      <c r="H963" s="4">
        <v>150</v>
      </c>
      <c r="I963" s="4">
        <v>30</v>
      </c>
      <c r="J963" s="169" t="s">
        <v>0</v>
      </c>
    </row>
    <row r="964" spans="1:10" ht="15" x14ac:dyDescent="0.2">
      <c r="A964" s="91">
        <v>956</v>
      </c>
      <c r="B964" s="80" t="s">
        <v>2662</v>
      </c>
      <c r="C964" s="80" t="s">
        <v>2663</v>
      </c>
      <c r="D964" s="420" t="s">
        <v>2664</v>
      </c>
      <c r="E964" s="421" t="s">
        <v>1102</v>
      </c>
      <c r="F964" s="91" t="s">
        <v>334</v>
      </c>
      <c r="G964" s="4">
        <v>150</v>
      </c>
      <c r="H964" s="4">
        <v>150</v>
      </c>
      <c r="I964" s="4">
        <v>30</v>
      </c>
    </row>
    <row r="965" spans="1:10" ht="15" x14ac:dyDescent="0.2">
      <c r="A965" s="91">
        <v>957</v>
      </c>
      <c r="B965" s="80" t="s">
        <v>757</v>
      </c>
      <c r="C965" s="80" t="s">
        <v>2665</v>
      </c>
      <c r="D965" s="420" t="s">
        <v>2666</v>
      </c>
      <c r="E965" s="421" t="s">
        <v>1102</v>
      </c>
      <c r="F965" s="91" t="s">
        <v>334</v>
      </c>
      <c r="G965" s="4">
        <v>150</v>
      </c>
      <c r="H965" s="4">
        <v>150</v>
      </c>
      <c r="I965" s="4">
        <v>30</v>
      </c>
    </row>
    <row r="966" spans="1:10" ht="15" x14ac:dyDescent="0.2">
      <c r="A966" s="91">
        <v>958</v>
      </c>
      <c r="B966" s="80" t="s">
        <v>888</v>
      </c>
      <c r="C966" s="80" t="s">
        <v>1656</v>
      </c>
      <c r="D966" s="420" t="s">
        <v>2667</v>
      </c>
      <c r="E966" s="421" t="s">
        <v>1102</v>
      </c>
      <c r="F966" s="91" t="s">
        <v>334</v>
      </c>
      <c r="G966" s="4">
        <v>150</v>
      </c>
      <c r="H966" s="4">
        <v>150</v>
      </c>
      <c r="I966" s="4">
        <v>30</v>
      </c>
    </row>
    <row r="967" spans="1:10" ht="15" x14ac:dyDescent="0.2">
      <c r="A967" s="91">
        <v>959</v>
      </c>
      <c r="B967" s="80" t="s">
        <v>1478</v>
      </c>
      <c r="C967" s="80" t="s">
        <v>2668</v>
      </c>
      <c r="D967" s="420" t="s">
        <v>2669</v>
      </c>
      <c r="E967" s="421" t="s">
        <v>1102</v>
      </c>
      <c r="F967" s="91" t="s">
        <v>334</v>
      </c>
      <c r="G967" s="4">
        <v>150</v>
      </c>
      <c r="H967" s="4">
        <v>150</v>
      </c>
      <c r="I967" s="4">
        <v>30</v>
      </c>
    </row>
    <row r="968" spans="1:10" ht="15" x14ac:dyDescent="0.2">
      <c r="A968" s="91">
        <v>960</v>
      </c>
      <c r="B968" s="80" t="s">
        <v>2670</v>
      </c>
      <c r="C968" s="80" t="s">
        <v>2671</v>
      </c>
      <c r="D968" s="420" t="s">
        <v>2672</v>
      </c>
      <c r="E968" s="421" t="s">
        <v>1102</v>
      </c>
      <c r="F968" s="91" t="s">
        <v>334</v>
      </c>
      <c r="G968" s="4">
        <v>150</v>
      </c>
      <c r="H968" s="4">
        <v>150</v>
      </c>
      <c r="I968" s="4">
        <v>30</v>
      </c>
    </row>
    <row r="969" spans="1:10" ht="15" x14ac:dyDescent="0.2">
      <c r="A969" s="91">
        <v>961</v>
      </c>
      <c r="B969" s="80" t="s">
        <v>2673</v>
      </c>
      <c r="C969" s="80" t="s">
        <v>2640</v>
      </c>
      <c r="D969" s="420" t="s">
        <v>2674</v>
      </c>
      <c r="E969" s="421" t="s">
        <v>1102</v>
      </c>
      <c r="F969" s="91" t="s">
        <v>334</v>
      </c>
      <c r="G969" s="4">
        <v>150</v>
      </c>
      <c r="H969" s="4">
        <v>150</v>
      </c>
      <c r="I969" s="4">
        <v>30</v>
      </c>
    </row>
    <row r="970" spans="1:10" ht="15" x14ac:dyDescent="0.2">
      <c r="A970" s="91">
        <v>962</v>
      </c>
      <c r="B970" s="80" t="s">
        <v>1377</v>
      </c>
      <c r="C970" s="80" t="s">
        <v>2675</v>
      </c>
      <c r="D970" s="420" t="s">
        <v>2676</v>
      </c>
      <c r="E970" s="421" t="s">
        <v>1102</v>
      </c>
      <c r="F970" s="91" t="s">
        <v>334</v>
      </c>
      <c r="G970" s="4">
        <v>150</v>
      </c>
      <c r="H970" s="4">
        <v>150</v>
      </c>
      <c r="I970" s="4">
        <v>30</v>
      </c>
    </row>
    <row r="971" spans="1:10" ht="15" x14ac:dyDescent="0.2">
      <c r="A971" s="91">
        <v>963</v>
      </c>
      <c r="B971" s="80" t="s">
        <v>800</v>
      </c>
      <c r="C971" s="80" t="s">
        <v>2677</v>
      </c>
      <c r="D971" s="420" t="s">
        <v>2678</v>
      </c>
      <c r="E971" s="421" t="s">
        <v>1102</v>
      </c>
      <c r="F971" s="91" t="s">
        <v>334</v>
      </c>
      <c r="G971" s="4">
        <v>150</v>
      </c>
      <c r="H971" s="4">
        <v>150</v>
      </c>
      <c r="I971" s="4">
        <v>30</v>
      </c>
    </row>
    <row r="972" spans="1:10" ht="15" x14ac:dyDescent="0.2">
      <c r="A972" s="91">
        <v>964</v>
      </c>
      <c r="B972" s="80" t="s">
        <v>2374</v>
      </c>
      <c r="C972" s="80" t="s">
        <v>2679</v>
      </c>
      <c r="D972" s="420" t="s">
        <v>2680</v>
      </c>
      <c r="E972" s="421" t="s">
        <v>1102</v>
      </c>
      <c r="F972" s="91" t="s">
        <v>334</v>
      </c>
      <c r="G972" s="4">
        <v>150</v>
      </c>
      <c r="H972" s="4">
        <v>150</v>
      </c>
      <c r="I972" s="4">
        <v>30</v>
      </c>
    </row>
    <row r="973" spans="1:10" ht="15" x14ac:dyDescent="0.2">
      <c r="A973" s="91">
        <v>965</v>
      </c>
      <c r="B973" s="80" t="s">
        <v>1186</v>
      </c>
      <c r="C973" s="80" t="s">
        <v>2681</v>
      </c>
      <c r="D973" s="420" t="s">
        <v>2682</v>
      </c>
      <c r="E973" s="421" t="s">
        <v>1102</v>
      </c>
      <c r="F973" s="91" t="s">
        <v>334</v>
      </c>
      <c r="G973" s="4">
        <v>150</v>
      </c>
      <c r="H973" s="4">
        <v>150</v>
      </c>
      <c r="I973" s="4">
        <v>30</v>
      </c>
    </row>
    <row r="974" spans="1:10" ht="15" x14ac:dyDescent="0.2">
      <c r="A974" s="91">
        <v>966</v>
      </c>
      <c r="B974" s="80" t="s">
        <v>888</v>
      </c>
      <c r="C974" s="80" t="s">
        <v>2683</v>
      </c>
      <c r="D974" s="420" t="s">
        <v>2684</v>
      </c>
      <c r="E974" s="421" t="s">
        <v>1102</v>
      </c>
      <c r="F974" s="91" t="s">
        <v>334</v>
      </c>
      <c r="G974" s="4">
        <v>150</v>
      </c>
      <c r="H974" s="4">
        <v>150</v>
      </c>
      <c r="I974" s="4">
        <v>30</v>
      </c>
    </row>
    <row r="975" spans="1:10" ht="15" x14ac:dyDescent="0.2">
      <c r="A975" s="91">
        <v>967</v>
      </c>
      <c r="B975" s="80" t="s">
        <v>934</v>
      </c>
      <c r="C975" s="80" t="s">
        <v>2675</v>
      </c>
      <c r="D975" s="420" t="s">
        <v>2685</v>
      </c>
      <c r="E975" s="421" t="s">
        <v>1102</v>
      </c>
      <c r="F975" s="91" t="s">
        <v>334</v>
      </c>
      <c r="G975" s="4">
        <v>150</v>
      </c>
      <c r="H975" s="4">
        <v>150</v>
      </c>
      <c r="I975" s="4">
        <v>30</v>
      </c>
    </row>
    <row r="976" spans="1:10" ht="15" x14ac:dyDescent="0.2">
      <c r="A976" s="91">
        <v>968</v>
      </c>
      <c r="B976" s="80" t="s">
        <v>719</v>
      </c>
      <c r="C976" s="80" t="s">
        <v>2686</v>
      </c>
      <c r="D976" s="420" t="s">
        <v>2687</v>
      </c>
      <c r="E976" s="421" t="s">
        <v>1102</v>
      </c>
      <c r="F976" s="91" t="s">
        <v>334</v>
      </c>
      <c r="G976" s="4">
        <v>150</v>
      </c>
      <c r="H976" s="4">
        <v>150</v>
      </c>
      <c r="I976" s="4">
        <v>30</v>
      </c>
    </row>
    <row r="977" spans="1:10" ht="15" x14ac:dyDescent="0.2">
      <c r="A977" s="91">
        <v>969</v>
      </c>
      <c r="B977" s="80" t="s">
        <v>1872</v>
      </c>
      <c r="C977" s="80" t="s">
        <v>2688</v>
      </c>
      <c r="D977" s="420" t="s">
        <v>2689</v>
      </c>
      <c r="E977" s="421" t="s">
        <v>1102</v>
      </c>
      <c r="F977" s="91" t="s">
        <v>334</v>
      </c>
      <c r="G977" s="4">
        <v>150</v>
      </c>
      <c r="H977" s="4">
        <v>150</v>
      </c>
      <c r="I977" s="4">
        <v>30</v>
      </c>
    </row>
    <row r="978" spans="1:10" ht="15" x14ac:dyDescent="0.2">
      <c r="A978" s="91">
        <v>970</v>
      </c>
      <c r="B978" s="80" t="s">
        <v>1021</v>
      </c>
      <c r="C978" s="80" t="s">
        <v>2499</v>
      </c>
      <c r="D978" s="420" t="s">
        <v>2690</v>
      </c>
      <c r="E978" s="421" t="s">
        <v>1102</v>
      </c>
      <c r="F978" s="91" t="s">
        <v>334</v>
      </c>
      <c r="G978" s="4">
        <v>150</v>
      </c>
      <c r="H978" s="4">
        <v>150</v>
      </c>
      <c r="I978" s="4">
        <v>30</v>
      </c>
      <c r="J978" s="169" t="s">
        <v>0</v>
      </c>
    </row>
    <row r="979" spans="1:10" ht="15" x14ac:dyDescent="0.2">
      <c r="A979" s="91">
        <v>971</v>
      </c>
      <c r="B979" s="80" t="s">
        <v>2347</v>
      </c>
      <c r="C979" s="80" t="s">
        <v>2691</v>
      </c>
      <c r="D979" s="420" t="s">
        <v>2692</v>
      </c>
      <c r="E979" s="421" t="s">
        <v>1102</v>
      </c>
      <c r="F979" s="91" t="s">
        <v>334</v>
      </c>
      <c r="G979" s="4">
        <v>150</v>
      </c>
      <c r="H979" s="4">
        <v>150</v>
      </c>
      <c r="I979" s="4">
        <v>30</v>
      </c>
    </row>
    <row r="980" spans="1:10" ht="15" x14ac:dyDescent="0.2">
      <c r="A980" s="91">
        <v>972</v>
      </c>
      <c r="B980" s="80" t="s">
        <v>2693</v>
      </c>
      <c r="C980" s="80" t="s">
        <v>1006</v>
      </c>
      <c r="D980" s="420" t="s">
        <v>2694</v>
      </c>
      <c r="E980" s="421" t="s">
        <v>1102</v>
      </c>
      <c r="F980" s="91" t="s">
        <v>334</v>
      </c>
      <c r="G980" s="4">
        <v>150</v>
      </c>
      <c r="H980" s="4">
        <v>150</v>
      </c>
      <c r="I980" s="4">
        <v>30</v>
      </c>
    </row>
    <row r="981" spans="1:10" ht="15" x14ac:dyDescent="0.2">
      <c r="A981" s="91">
        <v>973</v>
      </c>
      <c r="B981" s="80" t="s">
        <v>1343</v>
      </c>
      <c r="C981" s="80" t="s">
        <v>2695</v>
      </c>
      <c r="D981" s="420" t="s">
        <v>2696</v>
      </c>
      <c r="E981" s="421" t="s">
        <v>1102</v>
      </c>
      <c r="F981" s="91" t="s">
        <v>334</v>
      </c>
      <c r="G981" s="4">
        <v>150</v>
      </c>
      <c r="H981" s="4">
        <v>150</v>
      </c>
      <c r="I981" s="4">
        <v>30</v>
      </c>
    </row>
    <row r="982" spans="1:10" ht="15" x14ac:dyDescent="0.2">
      <c r="A982" s="91">
        <v>974</v>
      </c>
      <c r="B982" s="80" t="s">
        <v>1512</v>
      </c>
      <c r="C982" s="80" t="s">
        <v>2691</v>
      </c>
      <c r="D982" s="420" t="s">
        <v>2697</v>
      </c>
      <c r="E982" s="421" t="s">
        <v>1102</v>
      </c>
      <c r="F982" s="91" t="s">
        <v>334</v>
      </c>
      <c r="G982" s="4">
        <v>150</v>
      </c>
      <c r="H982" s="4">
        <v>150</v>
      </c>
      <c r="I982" s="4">
        <v>30</v>
      </c>
    </row>
    <row r="983" spans="1:10" ht="15" x14ac:dyDescent="0.2">
      <c r="A983" s="91">
        <v>975</v>
      </c>
      <c r="B983" s="80" t="s">
        <v>2698</v>
      </c>
      <c r="C983" s="80" t="s">
        <v>2699</v>
      </c>
      <c r="D983" s="420" t="s">
        <v>2700</v>
      </c>
      <c r="E983" s="421" t="s">
        <v>1102</v>
      </c>
      <c r="F983" s="91" t="s">
        <v>334</v>
      </c>
      <c r="G983" s="4">
        <v>150</v>
      </c>
      <c r="H983" s="4">
        <v>150</v>
      </c>
      <c r="I983" s="4">
        <v>30</v>
      </c>
    </row>
    <row r="984" spans="1:10" ht="15" x14ac:dyDescent="0.2">
      <c r="A984" s="91">
        <v>976</v>
      </c>
      <c r="B984" s="80" t="s">
        <v>1481</v>
      </c>
      <c r="C984" s="80" t="s">
        <v>2701</v>
      </c>
      <c r="D984" s="420" t="s">
        <v>2702</v>
      </c>
      <c r="E984" s="421" t="s">
        <v>1102</v>
      </c>
      <c r="F984" s="91" t="s">
        <v>334</v>
      </c>
      <c r="G984" s="4">
        <v>150</v>
      </c>
      <c r="H984" s="4">
        <v>150</v>
      </c>
      <c r="I984" s="4">
        <v>30</v>
      </c>
    </row>
    <row r="985" spans="1:10" ht="15" x14ac:dyDescent="0.2">
      <c r="A985" s="91">
        <v>977</v>
      </c>
      <c r="B985" s="80" t="s">
        <v>1635</v>
      </c>
      <c r="C985" s="80" t="s">
        <v>2703</v>
      </c>
      <c r="D985" s="420" t="s">
        <v>2704</v>
      </c>
      <c r="E985" s="421" t="s">
        <v>1102</v>
      </c>
      <c r="F985" s="91" t="s">
        <v>334</v>
      </c>
      <c r="G985" s="4">
        <v>150</v>
      </c>
      <c r="H985" s="4">
        <v>150</v>
      </c>
      <c r="I985" s="4">
        <v>30</v>
      </c>
    </row>
    <row r="986" spans="1:10" ht="15" x14ac:dyDescent="0.2">
      <c r="A986" s="91">
        <v>978</v>
      </c>
      <c r="B986" s="80" t="s">
        <v>1106</v>
      </c>
      <c r="C986" s="80" t="s">
        <v>2705</v>
      </c>
      <c r="D986" s="420" t="s">
        <v>2706</v>
      </c>
      <c r="E986" s="421" t="s">
        <v>1102</v>
      </c>
      <c r="F986" s="91" t="s">
        <v>334</v>
      </c>
      <c r="G986" s="4">
        <v>150</v>
      </c>
      <c r="H986" s="4">
        <v>150</v>
      </c>
      <c r="I986" s="4">
        <v>30</v>
      </c>
    </row>
    <row r="987" spans="1:10" ht="15" x14ac:dyDescent="0.2">
      <c r="A987" s="91">
        <v>979</v>
      </c>
      <c r="B987" s="80" t="s">
        <v>2707</v>
      </c>
      <c r="C987" s="80" t="s">
        <v>2708</v>
      </c>
      <c r="D987" s="420" t="s">
        <v>2709</v>
      </c>
      <c r="E987" s="421" t="s">
        <v>1102</v>
      </c>
      <c r="F987" s="91" t="s">
        <v>334</v>
      </c>
      <c r="G987" s="4">
        <v>150</v>
      </c>
      <c r="H987" s="4">
        <v>150</v>
      </c>
      <c r="I987" s="4">
        <v>30</v>
      </c>
    </row>
    <row r="988" spans="1:10" ht="15" x14ac:dyDescent="0.2">
      <c r="A988" s="91">
        <v>980</v>
      </c>
      <c r="B988" s="80" t="s">
        <v>982</v>
      </c>
      <c r="C988" s="80" t="s">
        <v>2710</v>
      </c>
      <c r="D988" s="420" t="s">
        <v>2711</v>
      </c>
      <c r="E988" s="421" t="s">
        <v>1102</v>
      </c>
      <c r="F988" s="91" t="s">
        <v>334</v>
      </c>
      <c r="G988" s="4">
        <v>150</v>
      </c>
      <c r="H988" s="4">
        <v>150</v>
      </c>
      <c r="I988" s="4">
        <v>30</v>
      </c>
    </row>
    <row r="989" spans="1:10" ht="15" x14ac:dyDescent="0.2">
      <c r="A989" s="91">
        <v>981</v>
      </c>
      <c r="B989" s="80" t="s">
        <v>2712</v>
      </c>
      <c r="C989" s="80" t="s">
        <v>2713</v>
      </c>
      <c r="D989" s="420" t="s">
        <v>2714</v>
      </c>
      <c r="E989" s="421" t="s">
        <v>1102</v>
      </c>
      <c r="F989" s="91" t="s">
        <v>334</v>
      </c>
      <c r="G989" s="4">
        <v>150</v>
      </c>
      <c r="H989" s="4">
        <v>150</v>
      </c>
      <c r="I989" s="4">
        <v>30</v>
      </c>
    </row>
    <row r="990" spans="1:10" ht="15" x14ac:dyDescent="0.2">
      <c r="A990" s="91">
        <v>982</v>
      </c>
      <c r="B990" s="80" t="s">
        <v>828</v>
      </c>
      <c r="C990" s="80" t="s">
        <v>2715</v>
      </c>
      <c r="D990" s="420" t="s">
        <v>2716</v>
      </c>
      <c r="E990" s="421" t="s">
        <v>1102</v>
      </c>
      <c r="F990" s="91" t="s">
        <v>334</v>
      </c>
      <c r="G990" s="4">
        <v>150</v>
      </c>
      <c r="H990" s="4">
        <v>150</v>
      </c>
      <c r="I990" s="4">
        <v>30</v>
      </c>
    </row>
    <row r="991" spans="1:10" ht="15" x14ac:dyDescent="0.2">
      <c r="A991" s="91">
        <v>983</v>
      </c>
      <c r="B991" s="80" t="s">
        <v>803</v>
      </c>
      <c r="C991" s="80" t="s">
        <v>2717</v>
      </c>
      <c r="D991" s="420" t="s">
        <v>2718</v>
      </c>
      <c r="E991" s="421" t="s">
        <v>1102</v>
      </c>
      <c r="F991" s="91" t="s">
        <v>334</v>
      </c>
      <c r="G991" s="4">
        <v>150</v>
      </c>
      <c r="H991" s="4">
        <v>150</v>
      </c>
      <c r="I991" s="4">
        <v>30</v>
      </c>
    </row>
    <row r="992" spans="1:10" ht="15" x14ac:dyDescent="0.2">
      <c r="A992" s="91">
        <v>984</v>
      </c>
      <c r="B992" s="80" t="s">
        <v>1903</v>
      </c>
      <c r="C992" s="80" t="s">
        <v>2719</v>
      </c>
      <c r="D992" s="420" t="s">
        <v>2720</v>
      </c>
      <c r="E992" s="421" t="s">
        <v>1102</v>
      </c>
      <c r="F992" s="91" t="s">
        <v>334</v>
      </c>
      <c r="G992" s="4">
        <v>150</v>
      </c>
      <c r="H992" s="4">
        <v>150</v>
      </c>
      <c r="I992" s="4">
        <v>30</v>
      </c>
    </row>
    <row r="993" spans="1:10" ht="15" x14ac:dyDescent="0.2">
      <c r="A993" s="91">
        <v>985</v>
      </c>
      <c r="B993" s="80" t="s">
        <v>1512</v>
      </c>
      <c r="C993" s="80" t="s">
        <v>995</v>
      </c>
      <c r="D993" s="420" t="s">
        <v>2721</v>
      </c>
      <c r="E993" s="421" t="s">
        <v>1102</v>
      </c>
      <c r="F993" s="91" t="s">
        <v>334</v>
      </c>
      <c r="G993" s="4">
        <v>150</v>
      </c>
      <c r="H993" s="4">
        <v>150</v>
      </c>
      <c r="I993" s="4">
        <v>30</v>
      </c>
      <c r="J993" s="169" t="s">
        <v>0</v>
      </c>
    </row>
    <row r="994" spans="1:10" ht="15" x14ac:dyDescent="0.2">
      <c r="A994" s="91">
        <v>986</v>
      </c>
      <c r="B994" s="80" t="s">
        <v>934</v>
      </c>
      <c r="C994" s="80" t="s">
        <v>2044</v>
      </c>
      <c r="D994" s="420" t="s">
        <v>2722</v>
      </c>
      <c r="E994" s="421" t="s">
        <v>1102</v>
      </c>
      <c r="F994" s="91" t="s">
        <v>334</v>
      </c>
      <c r="G994" s="4">
        <v>150</v>
      </c>
      <c r="H994" s="4">
        <v>150</v>
      </c>
      <c r="I994" s="4">
        <v>30</v>
      </c>
    </row>
    <row r="995" spans="1:10" ht="15" x14ac:dyDescent="0.2">
      <c r="A995" s="91">
        <v>987</v>
      </c>
      <c r="B995" s="80" t="s">
        <v>719</v>
      </c>
      <c r="C995" s="80" t="s">
        <v>2723</v>
      </c>
      <c r="D995" s="420" t="s">
        <v>2724</v>
      </c>
      <c r="E995" s="421" t="s">
        <v>1102</v>
      </c>
      <c r="F995" s="91" t="s">
        <v>334</v>
      </c>
      <c r="G995" s="4">
        <v>150</v>
      </c>
      <c r="H995" s="4">
        <v>150</v>
      </c>
      <c r="I995" s="4">
        <v>30</v>
      </c>
    </row>
    <row r="996" spans="1:10" ht="15" x14ac:dyDescent="0.2">
      <c r="A996" s="91">
        <v>988</v>
      </c>
      <c r="B996" s="80" t="s">
        <v>1285</v>
      </c>
      <c r="C996" s="80" t="s">
        <v>2648</v>
      </c>
      <c r="D996" s="420" t="s">
        <v>2725</v>
      </c>
      <c r="E996" s="421" t="s">
        <v>1102</v>
      </c>
      <c r="F996" s="91" t="s">
        <v>334</v>
      </c>
      <c r="G996" s="4">
        <v>150</v>
      </c>
      <c r="H996" s="4">
        <v>150</v>
      </c>
      <c r="I996" s="4">
        <v>30</v>
      </c>
    </row>
    <row r="997" spans="1:10" ht="15" x14ac:dyDescent="0.2">
      <c r="A997" s="91">
        <v>989</v>
      </c>
      <c r="B997" s="80" t="s">
        <v>2282</v>
      </c>
      <c r="C997" s="80" t="s">
        <v>1613</v>
      </c>
      <c r="D997" s="420" t="s">
        <v>2726</v>
      </c>
      <c r="E997" s="421" t="s">
        <v>1102</v>
      </c>
      <c r="F997" s="91" t="s">
        <v>334</v>
      </c>
      <c r="G997" s="4">
        <v>150</v>
      </c>
      <c r="H997" s="4">
        <v>150</v>
      </c>
      <c r="I997" s="4">
        <v>30</v>
      </c>
    </row>
    <row r="998" spans="1:10" ht="15" x14ac:dyDescent="0.2">
      <c r="A998" s="91">
        <v>990</v>
      </c>
      <c r="B998" s="80" t="s">
        <v>2518</v>
      </c>
      <c r="C998" s="80" t="s">
        <v>1642</v>
      </c>
      <c r="D998" s="420" t="s">
        <v>2727</v>
      </c>
      <c r="E998" s="421" t="s">
        <v>1102</v>
      </c>
      <c r="F998" s="91" t="s">
        <v>334</v>
      </c>
      <c r="G998" s="4">
        <v>150</v>
      </c>
      <c r="H998" s="4">
        <v>150</v>
      </c>
      <c r="I998" s="4">
        <v>30</v>
      </c>
    </row>
    <row r="999" spans="1:10" ht="15" x14ac:dyDescent="0.2">
      <c r="A999" s="91">
        <v>991</v>
      </c>
      <c r="B999" s="80" t="s">
        <v>2728</v>
      </c>
      <c r="C999" s="80" t="s">
        <v>2729</v>
      </c>
      <c r="D999" s="420" t="s">
        <v>2730</v>
      </c>
      <c r="E999" s="421" t="s">
        <v>1102</v>
      </c>
      <c r="F999" s="91" t="s">
        <v>334</v>
      </c>
      <c r="G999" s="4">
        <v>150</v>
      </c>
      <c r="H999" s="4">
        <v>150</v>
      </c>
      <c r="I999" s="4">
        <v>30</v>
      </c>
    </row>
    <row r="1000" spans="1:10" ht="15" x14ac:dyDescent="0.2">
      <c r="A1000" s="91">
        <v>992</v>
      </c>
      <c r="B1000" s="80" t="s">
        <v>2731</v>
      </c>
      <c r="C1000" s="80" t="s">
        <v>2732</v>
      </c>
      <c r="D1000" s="420" t="s">
        <v>2733</v>
      </c>
      <c r="E1000" s="421" t="s">
        <v>1102</v>
      </c>
      <c r="F1000" s="91" t="s">
        <v>334</v>
      </c>
      <c r="G1000" s="4">
        <v>150</v>
      </c>
      <c r="H1000" s="4">
        <v>150</v>
      </c>
      <c r="I1000" s="4">
        <v>30</v>
      </c>
    </row>
    <row r="1001" spans="1:10" ht="15" x14ac:dyDescent="0.2">
      <c r="A1001" s="91">
        <v>993</v>
      </c>
      <c r="B1001" s="80" t="s">
        <v>1055</v>
      </c>
      <c r="C1001" s="80" t="s">
        <v>2734</v>
      </c>
      <c r="D1001" s="420" t="s">
        <v>2735</v>
      </c>
      <c r="E1001" s="421" t="s">
        <v>1102</v>
      </c>
      <c r="F1001" s="91" t="s">
        <v>334</v>
      </c>
      <c r="G1001" s="4">
        <v>150</v>
      </c>
      <c r="H1001" s="4">
        <v>150</v>
      </c>
      <c r="I1001" s="4">
        <v>30</v>
      </c>
    </row>
    <row r="1002" spans="1:10" ht="15" x14ac:dyDescent="0.2">
      <c r="A1002" s="91">
        <v>994</v>
      </c>
      <c r="B1002" s="80" t="s">
        <v>704</v>
      </c>
      <c r="C1002" s="80" t="s">
        <v>1852</v>
      </c>
      <c r="D1002" s="420" t="s">
        <v>2736</v>
      </c>
      <c r="E1002" s="421" t="s">
        <v>1102</v>
      </c>
      <c r="F1002" s="91" t="s">
        <v>334</v>
      </c>
      <c r="G1002" s="4">
        <v>150</v>
      </c>
      <c r="H1002" s="4">
        <v>150</v>
      </c>
      <c r="I1002" s="4">
        <v>30</v>
      </c>
    </row>
    <row r="1003" spans="1:10" ht="15" x14ac:dyDescent="0.2">
      <c r="A1003" s="91">
        <v>995</v>
      </c>
      <c r="B1003" s="80" t="s">
        <v>1822</v>
      </c>
      <c r="C1003" s="80" t="s">
        <v>2337</v>
      </c>
      <c r="D1003" s="420" t="s">
        <v>2737</v>
      </c>
      <c r="E1003" s="421" t="s">
        <v>1102</v>
      </c>
      <c r="F1003" s="91" t="s">
        <v>334</v>
      </c>
      <c r="G1003" s="4">
        <v>150</v>
      </c>
      <c r="H1003" s="4">
        <v>150</v>
      </c>
      <c r="I1003" s="4">
        <v>30</v>
      </c>
    </row>
    <row r="1004" spans="1:10" ht="15" x14ac:dyDescent="0.2">
      <c r="A1004" s="91">
        <v>996</v>
      </c>
      <c r="B1004" s="80" t="s">
        <v>1266</v>
      </c>
      <c r="C1004" s="80" t="s">
        <v>1546</v>
      </c>
      <c r="D1004" s="420" t="s">
        <v>2738</v>
      </c>
      <c r="E1004" s="421" t="s">
        <v>1102</v>
      </c>
      <c r="F1004" s="91" t="s">
        <v>334</v>
      </c>
      <c r="G1004" s="4">
        <v>150</v>
      </c>
      <c r="H1004" s="4">
        <v>150</v>
      </c>
      <c r="I1004" s="4">
        <v>30</v>
      </c>
    </row>
    <row r="1005" spans="1:10" ht="15" x14ac:dyDescent="0.2">
      <c r="A1005" s="91">
        <v>997</v>
      </c>
      <c r="B1005" s="80" t="s">
        <v>2442</v>
      </c>
      <c r="C1005" s="80" t="s">
        <v>2739</v>
      </c>
      <c r="D1005" s="420" t="s">
        <v>2740</v>
      </c>
      <c r="E1005" s="421" t="s">
        <v>1102</v>
      </c>
      <c r="F1005" s="91" t="s">
        <v>334</v>
      </c>
      <c r="G1005" s="4">
        <v>150</v>
      </c>
      <c r="H1005" s="4">
        <v>150</v>
      </c>
      <c r="I1005" s="4">
        <v>30</v>
      </c>
    </row>
    <row r="1006" spans="1:10" ht="15" x14ac:dyDescent="0.2">
      <c r="A1006" s="91">
        <v>998</v>
      </c>
      <c r="B1006" s="80" t="s">
        <v>891</v>
      </c>
      <c r="C1006" s="80" t="s">
        <v>1209</v>
      </c>
      <c r="D1006" s="420" t="s">
        <v>2741</v>
      </c>
      <c r="E1006" s="421" t="s">
        <v>1102</v>
      </c>
      <c r="F1006" s="91" t="s">
        <v>334</v>
      </c>
      <c r="G1006" s="4">
        <v>150</v>
      </c>
      <c r="H1006" s="4">
        <v>150</v>
      </c>
      <c r="I1006" s="4">
        <v>30</v>
      </c>
    </row>
    <row r="1007" spans="1:10" ht="15" x14ac:dyDescent="0.2">
      <c r="A1007" s="91">
        <v>999</v>
      </c>
      <c r="B1007" s="80" t="s">
        <v>2742</v>
      </c>
      <c r="C1007" s="80" t="s">
        <v>2743</v>
      </c>
      <c r="D1007" s="420" t="s">
        <v>2744</v>
      </c>
      <c r="E1007" s="421" t="s">
        <v>1102</v>
      </c>
      <c r="F1007" s="91" t="s">
        <v>334</v>
      </c>
      <c r="G1007" s="4">
        <v>150</v>
      </c>
      <c r="H1007" s="4">
        <v>150</v>
      </c>
      <c r="I1007" s="4">
        <v>30</v>
      </c>
    </row>
    <row r="1008" spans="1:10" ht="15" x14ac:dyDescent="0.2">
      <c r="A1008" s="91">
        <v>1000</v>
      </c>
      <c r="B1008" s="80" t="s">
        <v>2745</v>
      </c>
      <c r="C1008" s="80" t="s">
        <v>2746</v>
      </c>
      <c r="D1008" s="420" t="s">
        <v>2747</v>
      </c>
      <c r="E1008" s="421" t="s">
        <v>1102</v>
      </c>
      <c r="F1008" s="91" t="s">
        <v>334</v>
      </c>
      <c r="G1008" s="4">
        <v>150</v>
      </c>
      <c r="H1008" s="4">
        <v>150</v>
      </c>
      <c r="I1008" s="4">
        <v>30</v>
      </c>
      <c r="J1008" s="169" t="s">
        <v>0</v>
      </c>
    </row>
    <row r="1009" spans="1:10" ht="15" x14ac:dyDescent="0.2">
      <c r="A1009" s="91">
        <v>1001</v>
      </c>
      <c r="B1009" s="80" t="s">
        <v>2745</v>
      </c>
      <c r="C1009" s="80" t="s">
        <v>2748</v>
      </c>
      <c r="D1009" s="420" t="s">
        <v>2749</v>
      </c>
      <c r="E1009" s="421" t="s">
        <v>1111</v>
      </c>
      <c r="F1009" s="91" t="s">
        <v>334</v>
      </c>
      <c r="G1009" s="4">
        <v>100</v>
      </c>
      <c r="H1009" s="4">
        <v>100</v>
      </c>
      <c r="I1009" s="4">
        <v>20</v>
      </c>
    </row>
    <row r="1010" spans="1:10" ht="15" x14ac:dyDescent="0.2">
      <c r="A1010" s="91">
        <v>1002</v>
      </c>
      <c r="B1010" s="80" t="s">
        <v>1244</v>
      </c>
      <c r="C1010" s="80" t="s">
        <v>876</v>
      </c>
      <c r="D1010" s="420" t="s">
        <v>2750</v>
      </c>
      <c r="E1010" s="421" t="s">
        <v>1102</v>
      </c>
      <c r="F1010" s="91" t="s">
        <v>334</v>
      </c>
      <c r="G1010" s="4">
        <v>150</v>
      </c>
      <c r="H1010" s="4">
        <v>150</v>
      </c>
      <c r="I1010" s="4">
        <v>30</v>
      </c>
    </row>
    <row r="1011" spans="1:10" ht="15" x14ac:dyDescent="0.2">
      <c r="A1011" s="91">
        <v>1003</v>
      </c>
      <c r="B1011" s="80" t="s">
        <v>2751</v>
      </c>
      <c r="C1011" s="80" t="s">
        <v>2752</v>
      </c>
      <c r="D1011" s="420" t="s">
        <v>2753</v>
      </c>
      <c r="E1011" s="421" t="s">
        <v>1102</v>
      </c>
      <c r="F1011" s="91" t="s">
        <v>334</v>
      </c>
      <c r="G1011" s="4">
        <v>150</v>
      </c>
      <c r="H1011" s="4">
        <v>150</v>
      </c>
      <c r="I1011" s="4">
        <v>30</v>
      </c>
    </row>
    <row r="1012" spans="1:10" ht="15" x14ac:dyDescent="0.2">
      <c r="A1012" s="91">
        <v>1004</v>
      </c>
      <c r="B1012" s="80" t="s">
        <v>725</v>
      </c>
      <c r="C1012" s="80" t="s">
        <v>2754</v>
      </c>
      <c r="D1012" s="420" t="s">
        <v>2755</v>
      </c>
      <c r="E1012" s="421" t="s">
        <v>1102</v>
      </c>
      <c r="F1012" s="91" t="s">
        <v>334</v>
      </c>
      <c r="G1012" s="4">
        <v>150</v>
      </c>
      <c r="H1012" s="4">
        <v>150</v>
      </c>
      <c r="I1012" s="4">
        <v>30</v>
      </c>
    </row>
    <row r="1013" spans="1:10" ht="15" x14ac:dyDescent="0.2">
      <c r="A1013" s="91">
        <v>1005</v>
      </c>
      <c r="B1013" s="80" t="s">
        <v>715</v>
      </c>
      <c r="C1013" s="80" t="s">
        <v>2756</v>
      </c>
      <c r="D1013" s="420" t="s">
        <v>2757</v>
      </c>
      <c r="E1013" s="421" t="s">
        <v>1102</v>
      </c>
      <c r="F1013" s="91" t="s">
        <v>334</v>
      </c>
      <c r="G1013" s="4">
        <v>150</v>
      </c>
      <c r="H1013" s="4">
        <v>150</v>
      </c>
      <c r="I1013" s="4">
        <v>30</v>
      </c>
    </row>
    <row r="1014" spans="1:10" ht="15" x14ac:dyDescent="0.2">
      <c r="A1014" s="91">
        <v>1006</v>
      </c>
      <c r="B1014" s="80" t="s">
        <v>783</v>
      </c>
      <c r="C1014" s="80" t="s">
        <v>1890</v>
      </c>
      <c r="D1014" s="420" t="s">
        <v>2758</v>
      </c>
      <c r="E1014" s="421" t="s">
        <v>1102</v>
      </c>
      <c r="F1014" s="91" t="s">
        <v>334</v>
      </c>
      <c r="G1014" s="4">
        <v>300</v>
      </c>
      <c r="H1014" s="4">
        <v>300</v>
      </c>
      <c r="I1014" s="4">
        <v>60</v>
      </c>
    </row>
    <row r="1015" spans="1:10" ht="15" x14ac:dyDescent="0.2">
      <c r="A1015" s="91">
        <v>1007</v>
      </c>
      <c r="B1015" s="80" t="s">
        <v>715</v>
      </c>
      <c r="C1015" s="80" t="s">
        <v>2074</v>
      </c>
      <c r="D1015" s="420" t="s">
        <v>2759</v>
      </c>
      <c r="E1015" s="421" t="s">
        <v>1102</v>
      </c>
      <c r="F1015" s="91" t="s">
        <v>334</v>
      </c>
      <c r="G1015" s="4">
        <v>150</v>
      </c>
      <c r="H1015" s="4">
        <v>150</v>
      </c>
      <c r="I1015" s="4">
        <v>30</v>
      </c>
    </row>
    <row r="1016" spans="1:10" ht="15" x14ac:dyDescent="0.2">
      <c r="A1016" s="91">
        <v>1008</v>
      </c>
      <c r="B1016" s="80" t="s">
        <v>2760</v>
      </c>
      <c r="C1016" s="80" t="s">
        <v>2191</v>
      </c>
      <c r="D1016" s="420" t="s">
        <v>2761</v>
      </c>
      <c r="E1016" s="421" t="s">
        <v>1102</v>
      </c>
      <c r="F1016" s="91" t="s">
        <v>334</v>
      </c>
      <c r="G1016" s="4">
        <v>150</v>
      </c>
      <c r="H1016" s="4">
        <v>150</v>
      </c>
      <c r="I1016" s="4">
        <v>30</v>
      </c>
    </row>
    <row r="1017" spans="1:10" ht="15" x14ac:dyDescent="0.2">
      <c r="A1017" s="91">
        <v>1009</v>
      </c>
      <c r="B1017" s="80" t="s">
        <v>2762</v>
      </c>
      <c r="C1017" s="80" t="s">
        <v>754</v>
      </c>
      <c r="D1017" s="420" t="s">
        <v>2763</v>
      </c>
      <c r="E1017" s="421" t="s">
        <v>1102</v>
      </c>
      <c r="F1017" s="91" t="s">
        <v>334</v>
      </c>
      <c r="G1017" s="4">
        <v>150</v>
      </c>
      <c r="H1017" s="4">
        <v>150</v>
      </c>
      <c r="I1017" s="4">
        <v>30</v>
      </c>
    </row>
    <row r="1018" spans="1:10" ht="15" x14ac:dyDescent="0.2">
      <c r="A1018" s="91">
        <v>1010</v>
      </c>
      <c r="B1018" s="80" t="s">
        <v>757</v>
      </c>
      <c r="C1018" s="80" t="s">
        <v>2764</v>
      </c>
      <c r="D1018" s="420" t="s">
        <v>2765</v>
      </c>
      <c r="E1018" s="421" t="s">
        <v>1102</v>
      </c>
      <c r="F1018" s="91" t="s">
        <v>334</v>
      </c>
      <c r="G1018" s="4">
        <v>150</v>
      </c>
      <c r="H1018" s="4">
        <v>150</v>
      </c>
      <c r="I1018" s="4">
        <v>30</v>
      </c>
    </row>
    <row r="1019" spans="1:10" ht="15" x14ac:dyDescent="0.2">
      <c r="A1019" s="91">
        <v>1011</v>
      </c>
      <c r="B1019" s="80" t="s">
        <v>719</v>
      </c>
      <c r="C1019" s="80" t="s">
        <v>2766</v>
      </c>
      <c r="D1019" s="420" t="s">
        <v>2767</v>
      </c>
      <c r="E1019" s="421" t="s">
        <v>1102</v>
      </c>
      <c r="F1019" s="91" t="s">
        <v>334</v>
      </c>
      <c r="G1019" s="4">
        <v>150</v>
      </c>
      <c r="H1019" s="4">
        <v>150</v>
      </c>
      <c r="I1019" s="4">
        <v>30</v>
      </c>
    </row>
    <row r="1020" spans="1:10" ht="15" x14ac:dyDescent="0.2">
      <c r="A1020" s="91">
        <v>1012</v>
      </c>
      <c r="B1020" s="80" t="s">
        <v>1131</v>
      </c>
      <c r="C1020" s="80" t="s">
        <v>2218</v>
      </c>
      <c r="D1020" s="420" t="s">
        <v>2768</v>
      </c>
      <c r="E1020" s="421" t="s">
        <v>1102</v>
      </c>
      <c r="F1020" s="91" t="s">
        <v>334</v>
      </c>
      <c r="G1020" s="4">
        <v>150</v>
      </c>
      <c r="H1020" s="4">
        <v>150</v>
      </c>
      <c r="I1020" s="4">
        <v>30</v>
      </c>
    </row>
    <row r="1021" spans="1:10" ht="15" x14ac:dyDescent="0.2">
      <c r="A1021" s="91">
        <v>1013</v>
      </c>
      <c r="B1021" s="80" t="s">
        <v>1251</v>
      </c>
      <c r="C1021" s="80" t="s">
        <v>2769</v>
      </c>
      <c r="D1021" s="420" t="s">
        <v>2770</v>
      </c>
      <c r="E1021" s="421" t="s">
        <v>1102</v>
      </c>
      <c r="F1021" s="91" t="s">
        <v>334</v>
      </c>
      <c r="G1021" s="4">
        <v>150</v>
      </c>
      <c r="H1021" s="4">
        <v>150</v>
      </c>
      <c r="I1021" s="4">
        <v>30</v>
      </c>
    </row>
    <row r="1022" spans="1:10" ht="15" x14ac:dyDescent="0.2">
      <c r="A1022" s="91">
        <v>1014</v>
      </c>
      <c r="B1022" s="80" t="s">
        <v>852</v>
      </c>
      <c r="C1022" s="80" t="s">
        <v>2771</v>
      </c>
      <c r="D1022" s="420" t="s">
        <v>2772</v>
      </c>
      <c r="E1022" s="421" t="s">
        <v>1102</v>
      </c>
      <c r="F1022" s="91" t="s">
        <v>334</v>
      </c>
      <c r="G1022" s="4">
        <v>150</v>
      </c>
      <c r="H1022" s="4">
        <v>150</v>
      </c>
      <c r="I1022" s="4">
        <v>30</v>
      </c>
    </row>
    <row r="1023" spans="1:10" ht="15" x14ac:dyDescent="0.2">
      <c r="A1023" s="91">
        <v>1015</v>
      </c>
      <c r="B1023" s="80" t="s">
        <v>1151</v>
      </c>
      <c r="C1023" s="80" t="s">
        <v>2773</v>
      </c>
      <c r="D1023" s="420" t="s">
        <v>2774</v>
      </c>
      <c r="E1023" s="421" t="s">
        <v>1102</v>
      </c>
      <c r="F1023" s="91" t="s">
        <v>334</v>
      </c>
      <c r="G1023" s="4">
        <v>150</v>
      </c>
      <c r="H1023" s="4">
        <v>150</v>
      </c>
      <c r="I1023" s="4">
        <v>30</v>
      </c>
      <c r="J1023" s="169" t="s">
        <v>0</v>
      </c>
    </row>
    <row r="1024" spans="1:10" ht="15" x14ac:dyDescent="0.2">
      <c r="A1024" s="91">
        <v>1016</v>
      </c>
      <c r="B1024" s="80" t="s">
        <v>2775</v>
      </c>
      <c r="C1024" s="80" t="s">
        <v>2754</v>
      </c>
      <c r="D1024" s="420" t="s">
        <v>2776</v>
      </c>
      <c r="E1024" s="421" t="s">
        <v>1102</v>
      </c>
      <c r="F1024" s="91" t="s">
        <v>334</v>
      </c>
      <c r="G1024" s="4">
        <v>150</v>
      </c>
      <c r="H1024" s="4">
        <v>150</v>
      </c>
      <c r="I1024" s="4">
        <v>30</v>
      </c>
    </row>
    <row r="1025" spans="1:10" ht="15" x14ac:dyDescent="0.2">
      <c r="A1025" s="91">
        <v>1017</v>
      </c>
      <c r="B1025" s="80" t="s">
        <v>1183</v>
      </c>
      <c r="C1025" s="80" t="s">
        <v>2777</v>
      </c>
      <c r="D1025" s="420" t="s">
        <v>2778</v>
      </c>
      <c r="E1025" s="421" t="s">
        <v>1102</v>
      </c>
      <c r="F1025" s="91" t="s">
        <v>334</v>
      </c>
      <c r="G1025" s="4">
        <v>150</v>
      </c>
      <c r="H1025" s="4">
        <v>150</v>
      </c>
      <c r="I1025" s="4">
        <v>30</v>
      </c>
    </row>
    <row r="1026" spans="1:10" ht="15" x14ac:dyDescent="0.2">
      <c r="A1026" s="91">
        <v>1018</v>
      </c>
      <c r="B1026" s="80" t="s">
        <v>1216</v>
      </c>
      <c r="C1026" s="80" t="s">
        <v>2779</v>
      </c>
      <c r="D1026" s="420" t="s">
        <v>2780</v>
      </c>
      <c r="E1026" s="421" t="s">
        <v>1102</v>
      </c>
      <c r="F1026" s="91" t="s">
        <v>334</v>
      </c>
      <c r="G1026" s="4">
        <v>150</v>
      </c>
      <c r="H1026" s="4">
        <v>150</v>
      </c>
      <c r="I1026" s="4">
        <v>30</v>
      </c>
    </row>
    <row r="1027" spans="1:10" ht="15" x14ac:dyDescent="0.2">
      <c r="A1027" s="91">
        <v>1019</v>
      </c>
      <c r="B1027" s="80" t="s">
        <v>2781</v>
      </c>
      <c r="C1027" s="80" t="s">
        <v>2782</v>
      </c>
      <c r="D1027" s="420" t="s">
        <v>2783</v>
      </c>
      <c r="E1027" s="421" t="s">
        <v>1102</v>
      </c>
      <c r="F1027" s="91" t="s">
        <v>334</v>
      </c>
      <c r="G1027" s="4">
        <v>300</v>
      </c>
      <c r="H1027" s="4">
        <v>300</v>
      </c>
      <c r="I1027" s="4">
        <v>60</v>
      </c>
    </row>
    <row r="1028" spans="1:10" ht="15" x14ac:dyDescent="0.2">
      <c r="A1028" s="91">
        <v>1020</v>
      </c>
      <c r="B1028" s="80" t="s">
        <v>2784</v>
      </c>
      <c r="C1028" s="80" t="s">
        <v>1359</v>
      </c>
      <c r="D1028" s="420" t="s">
        <v>2785</v>
      </c>
      <c r="E1028" s="421" t="s">
        <v>1102</v>
      </c>
      <c r="F1028" s="91" t="s">
        <v>334</v>
      </c>
      <c r="G1028" s="4">
        <v>150</v>
      </c>
      <c r="H1028" s="4">
        <v>150</v>
      </c>
      <c r="I1028" s="4">
        <v>30</v>
      </c>
    </row>
    <row r="1029" spans="1:10" ht="15" x14ac:dyDescent="0.2">
      <c r="A1029" s="91">
        <v>1021</v>
      </c>
      <c r="B1029" s="80" t="s">
        <v>1405</v>
      </c>
      <c r="C1029" s="80" t="s">
        <v>2786</v>
      </c>
      <c r="D1029" s="420" t="s">
        <v>2787</v>
      </c>
      <c r="E1029" s="421" t="s">
        <v>1102</v>
      </c>
      <c r="F1029" s="91" t="s">
        <v>334</v>
      </c>
      <c r="G1029" s="4">
        <v>150</v>
      </c>
      <c r="H1029" s="4">
        <v>150</v>
      </c>
      <c r="I1029" s="4">
        <v>30</v>
      </c>
    </row>
    <row r="1030" spans="1:10" ht="15" x14ac:dyDescent="0.2">
      <c r="A1030" s="91">
        <v>1022</v>
      </c>
      <c r="B1030" s="80" t="s">
        <v>787</v>
      </c>
      <c r="C1030" s="80" t="s">
        <v>2615</v>
      </c>
      <c r="D1030" s="420" t="s">
        <v>2788</v>
      </c>
      <c r="E1030" s="421" t="s">
        <v>1102</v>
      </c>
      <c r="F1030" s="91" t="s">
        <v>334</v>
      </c>
      <c r="G1030" s="4">
        <v>150</v>
      </c>
      <c r="H1030" s="4">
        <v>150</v>
      </c>
      <c r="I1030" s="4">
        <v>30</v>
      </c>
    </row>
    <row r="1031" spans="1:10" ht="15" x14ac:dyDescent="0.2">
      <c r="A1031" s="91">
        <v>1023</v>
      </c>
      <c r="B1031" s="80" t="s">
        <v>1266</v>
      </c>
      <c r="C1031" s="80" t="s">
        <v>2789</v>
      </c>
      <c r="D1031" s="420" t="s">
        <v>2790</v>
      </c>
      <c r="E1031" s="421" t="s">
        <v>1102</v>
      </c>
      <c r="F1031" s="91" t="s">
        <v>334</v>
      </c>
      <c r="G1031" s="4">
        <v>150</v>
      </c>
      <c r="H1031" s="4">
        <v>150</v>
      </c>
      <c r="I1031" s="4">
        <v>30</v>
      </c>
    </row>
    <row r="1032" spans="1:10" ht="15" x14ac:dyDescent="0.2">
      <c r="A1032" s="91">
        <v>1024</v>
      </c>
      <c r="B1032" s="80" t="s">
        <v>1021</v>
      </c>
      <c r="C1032" s="80" t="s">
        <v>1214</v>
      </c>
      <c r="D1032" s="420" t="s">
        <v>2791</v>
      </c>
      <c r="E1032" s="421" t="s">
        <v>1102</v>
      </c>
      <c r="F1032" s="91" t="s">
        <v>334</v>
      </c>
      <c r="G1032" s="4">
        <v>300</v>
      </c>
      <c r="H1032" s="4">
        <v>300</v>
      </c>
      <c r="I1032" s="4">
        <v>60</v>
      </c>
    </row>
    <row r="1033" spans="1:10" ht="15" x14ac:dyDescent="0.2">
      <c r="A1033" s="91">
        <v>1025</v>
      </c>
      <c r="B1033" s="80" t="s">
        <v>1266</v>
      </c>
      <c r="C1033" s="80" t="s">
        <v>2792</v>
      </c>
      <c r="D1033" s="420" t="s">
        <v>2793</v>
      </c>
      <c r="E1033" s="421" t="s">
        <v>1102</v>
      </c>
      <c r="F1033" s="91" t="s">
        <v>334</v>
      </c>
      <c r="G1033" s="4">
        <v>150</v>
      </c>
      <c r="H1033" s="4">
        <v>150</v>
      </c>
      <c r="I1033" s="4">
        <v>30</v>
      </c>
    </row>
    <row r="1034" spans="1:10" ht="15" x14ac:dyDescent="0.2">
      <c r="A1034" s="91">
        <v>1026</v>
      </c>
      <c r="B1034" s="80" t="s">
        <v>2256</v>
      </c>
      <c r="C1034" s="80" t="s">
        <v>2792</v>
      </c>
      <c r="D1034" s="420" t="s">
        <v>2794</v>
      </c>
      <c r="E1034" s="421" t="s">
        <v>1102</v>
      </c>
      <c r="F1034" s="91" t="s">
        <v>334</v>
      </c>
      <c r="G1034" s="4">
        <v>150</v>
      </c>
      <c r="H1034" s="4">
        <v>150</v>
      </c>
      <c r="I1034" s="4">
        <v>30</v>
      </c>
    </row>
    <row r="1035" spans="1:10" ht="15" x14ac:dyDescent="0.2">
      <c r="A1035" s="91">
        <v>1027</v>
      </c>
      <c r="B1035" s="80" t="s">
        <v>2795</v>
      </c>
      <c r="C1035" s="80" t="s">
        <v>2796</v>
      </c>
      <c r="D1035" s="420" t="s">
        <v>2797</v>
      </c>
      <c r="E1035" s="421" t="s">
        <v>1102</v>
      </c>
      <c r="F1035" s="91" t="s">
        <v>334</v>
      </c>
      <c r="G1035" s="4">
        <v>150</v>
      </c>
      <c r="H1035" s="4">
        <v>150</v>
      </c>
      <c r="I1035" s="4">
        <v>30</v>
      </c>
    </row>
    <row r="1036" spans="1:10" ht="15" x14ac:dyDescent="0.2">
      <c r="A1036" s="91">
        <v>1028</v>
      </c>
      <c r="B1036" s="80" t="s">
        <v>1907</v>
      </c>
      <c r="C1036" s="80" t="s">
        <v>2798</v>
      </c>
      <c r="D1036" s="420" t="s">
        <v>2799</v>
      </c>
      <c r="E1036" s="421" t="s">
        <v>1102</v>
      </c>
      <c r="F1036" s="91" t="s">
        <v>334</v>
      </c>
      <c r="G1036" s="4">
        <v>150</v>
      </c>
      <c r="H1036" s="4">
        <v>150</v>
      </c>
      <c r="I1036" s="4">
        <v>30</v>
      </c>
    </row>
    <row r="1037" spans="1:10" ht="15" x14ac:dyDescent="0.2">
      <c r="A1037" s="91">
        <v>1029</v>
      </c>
      <c r="B1037" s="80" t="s">
        <v>2800</v>
      </c>
      <c r="C1037" s="80" t="s">
        <v>2801</v>
      </c>
      <c r="D1037" s="420" t="s">
        <v>2802</v>
      </c>
      <c r="E1037" s="421" t="s">
        <v>1102</v>
      </c>
      <c r="F1037" s="91" t="s">
        <v>334</v>
      </c>
      <c r="G1037" s="4">
        <v>150</v>
      </c>
      <c r="H1037" s="4">
        <v>150</v>
      </c>
      <c r="I1037" s="4">
        <v>30</v>
      </c>
    </row>
    <row r="1038" spans="1:10" ht="15" x14ac:dyDescent="0.2">
      <c r="A1038" s="91">
        <v>1030</v>
      </c>
      <c r="B1038" s="80" t="s">
        <v>1481</v>
      </c>
      <c r="C1038" s="80" t="s">
        <v>723</v>
      </c>
      <c r="D1038" s="420" t="s">
        <v>2803</v>
      </c>
      <c r="E1038" s="421" t="s">
        <v>1102</v>
      </c>
      <c r="F1038" s="91" t="s">
        <v>334</v>
      </c>
      <c r="G1038" s="4">
        <v>150</v>
      </c>
      <c r="H1038" s="4">
        <v>150</v>
      </c>
      <c r="I1038" s="4">
        <v>30</v>
      </c>
      <c r="J1038" s="169" t="s">
        <v>0</v>
      </c>
    </row>
    <row r="1039" spans="1:10" ht="15" x14ac:dyDescent="0.2">
      <c r="A1039" s="91">
        <v>1031</v>
      </c>
      <c r="B1039" s="80" t="s">
        <v>2804</v>
      </c>
      <c r="C1039" s="80" t="s">
        <v>2805</v>
      </c>
      <c r="D1039" s="420" t="s">
        <v>2806</v>
      </c>
      <c r="E1039" s="421" t="s">
        <v>1102</v>
      </c>
      <c r="F1039" s="91" t="s">
        <v>334</v>
      </c>
      <c r="G1039" s="4">
        <v>150</v>
      </c>
      <c r="H1039" s="4">
        <v>150</v>
      </c>
      <c r="I1039" s="4">
        <v>30</v>
      </c>
    </row>
    <row r="1040" spans="1:10" ht="15" x14ac:dyDescent="0.2">
      <c r="A1040" s="91">
        <v>1032</v>
      </c>
      <c r="B1040" s="80" t="s">
        <v>888</v>
      </c>
      <c r="C1040" s="80" t="s">
        <v>2807</v>
      </c>
      <c r="D1040" s="420" t="s">
        <v>2808</v>
      </c>
      <c r="E1040" s="421" t="s">
        <v>1102</v>
      </c>
      <c r="F1040" s="91" t="s">
        <v>334</v>
      </c>
      <c r="G1040" s="4">
        <v>150</v>
      </c>
      <c r="H1040" s="4">
        <v>150</v>
      </c>
      <c r="I1040" s="4">
        <v>30</v>
      </c>
    </row>
    <row r="1041" spans="1:10" ht="15" x14ac:dyDescent="0.2">
      <c r="A1041" s="91">
        <v>1033</v>
      </c>
      <c r="B1041" s="80" t="s">
        <v>2518</v>
      </c>
      <c r="C1041" s="80" t="s">
        <v>2809</v>
      </c>
      <c r="D1041" s="420" t="s">
        <v>2810</v>
      </c>
      <c r="E1041" s="421" t="s">
        <v>1102</v>
      </c>
      <c r="F1041" s="91" t="s">
        <v>334</v>
      </c>
      <c r="G1041" s="4">
        <v>150</v>
      </c>
      <c r="H1041" s="4">
        <v>150</v>
      </c>
      <c r="I1041" s="4">
        <v>30</v>
      </c>
    </row>
    <row r="1042" spans="1:10" ht="15" x14ac:dyDescent="0.2">
      <c r="A1042" s="91">
        <v>1034</v>
      </c>
      <c r="B1042" s="80" t="s">
        <v>1186</v>
      </c>
      <c r="C1042" s="80" t="s">
        <v>969</v>
      </c>
      <c r="D1042" s="420" t="s">
        <v>2811</v>
      </c>
      <c r="E1042" s="421" t="s">
        <v>1102</v>
      </c>
      <c r="F1042" s="91" t="s">
        <v>334</v>
      </c>
      <c r="G1042" s="4">
        <v>150</v>
      </c>
      <c r="H1042" s="4">
        <v>150</v>
      </c>
      <c r="I1042" s="4">
        <v>30</v>
      </c>
    </row>
    <row r="1043" spans="1:10" ht="15" x14ac:dyDescent="0.2">
      <c r="A1043" s="91">
        <v>1035</v>
      </c>
      <c r="B1043" s="80" t="s">
        <v>2812</v>
      </c>
      <c r="C1043" s="80" t="s">
        <v>2218</v>
      </c>
      <c r="D1043" s="420" t="s">
        <v>2813</v>
      </c>
      <c r="E1043" s="421" t="s">
        <v>1102</v>
      </c>
      <c r="F1043" s="91" t="s">
        <v>334</v>
      </c>
      <c r="G1043" s="4">
        <v>300</v>
      </c>
      <c r="H1043" s="4">
        <v>300</v>
      </c>
      <c r="I1043" s="4">
        <v>60</v>
      </c>
    </row>
    <row r="1044" spans="1:10" ht="15" x14ac:dyDescent="0.2">
      <c r="A1044" s="91">
        <v>1036</v>
      </c>
      <c r="B1044" s="80" t="s">
        <v>1331</v>
      </c>
      <c r="C1044" s="80" t="s">
        <v>2814</v>
      </c>
      <c r="D1044" s="420" t="s">
        <v>2815</v>
      </c>
      <c r="E1044" s="421" t="s">
        <v>1102</v>
      </c>
      <c r="F1044" s="91" t="s">
        <v>334</v>
      </c>
      <c r="G1044" s="4">
        <v>150</v>
      </c>
      <c r="H1044" s="4">
        <v>150</v>
      </c>
      <c r="I1044" s="4">
        <v>30</v>
      </c>
    </row>
    <row r="1045" spans="1:10" ht="15" x14ac:dyDescent="0.2">
      <c r="A1045" s="91">
        <v>1037</v>
      </c>
      <c r="B1045" s="80" t="s">
        <v>1275</v>
      </c>
      <c r="C1045" s="80" t="s">
        <v>882</v>
      </c>
      <c r="D1045" s="420" t="s">
        <v>2816</v>
      </c>
      <c r="E1045" s="421" t="s">
        <v>1102</v>
      </c>
      <c r="F1045" s="91" t="s">
        <v>334</v>
      </c>
      <c r="G1045" s="4">
        <v>150</v>
      </c>
      <c r="H1045" s="4">
        <v>150</v>
      </c>
      <c r="I1045" s="4">
        <v>30</v>
      </c>
    </row>
    <row r="1046" spans="1:10" ht="15" x14ac:dyDescent="0.2">
      <c r="A1046" s="91">
        <v>1038</v>
      </c>
      <c r="B1046" s="80" t="s">
        <v>757</v>
      </c>
      <c r="C1046" s="80" t="s">
        <v>2461</v>
      </c>
      <c r="D1046" s="420" t="s">
        <v>2817</v>
      </c>
      <c r="E1046" s="421" t="s">
        <v>1102</v>
      </c>
      <c r="F1046" s="91" t="s">
        <v>334</v>
      </c>
      <c r="G1046" s="4">
        <v>150</v>
      </c>
      <c r="H1046" s="4">
        <v>150</v>
      </c>
      <c r="I1046" s="4">
        <v>30</v>
      </c>
    </row>
    <row r="1047" spans="1:10" ht="15" x14ac:dyDescent="0.2">
      <c r="A1047" s="91">
        <v>1039</v>
      </c>
      <c r="B1047" s="80" t="s">
        <v>2760</v>
      </c>
      <c r="C1047" s="80" t="s">
        <v>2461</v>
      </c>
      <c r="D1047" s="420" t="s">
        <v>2818</v>
      </c>
      <c r="E1047" s="421" t="s">
        <v>1102</v>
      </c>
      <c r="F1047" s="91" t="s">
        <v>334</v>
      </c>
      <c r="G1047" s="4">
        <v>150</v>
      </c>
      <c r="H1047" s="4">
        <v>150</v>
      </c>
      <c r="I1047" s="4">
        <v>30</v>
      </c>
    </row>
    <row r="1048" spans="1:10" ht="15" x14ac:dyDescent="0.2">
      <c r="A1048" s="91">
        <v>1040</v>
      </c>
      <c r="B1048" s="80" t="s">
        <v>1125</v>
      </c>
      <c r="C1048" s="80" t="s">
        <v>1375</v>
      </c>
      <c r="D1048" s="420" t="s">
        <v>2819</v>
      </c>
      <c r="E1048" s="421" t="s">
        <v>1102</v>
      </c>
      <c r="F1048" s="91" t="s">
        <v>334</v>
      </c>
      <c r="G1048" s="4">
        <v>150</v>
      </c>
      <c r="H1048" s="4">
        <v>150</v>
      </c>
      <c r="I1048" s="4">
        <v>30</v>
      </c>
    </row>
    <row r="1049" spans="1:10" ht="15" x14ac:dyDescent="0.2">
      <c r="A1049" s="91">
        <v>1041</v>
      </c>
      <c r="B1049" s="80" t="s">
        <v>1851</v>
      </c>
      <c r="C1049" s="80" t="s">
        <v>2492</v>
      </c>
      <c r="D1049" s="420" t="s">
        <v>2820</v>
      </c>
      <c r="E1049" s="421" t="s">
        <v>1102</v>
      </c>
      <c r="F1049" s="91" t="s">
        <v>334</v>
      </c>
      <c r="G1049" s="4">
        <v>150</v>
      </c>
      <c r="H1049" s="4">
        <v>150</v>
      </c>
      <c r="I1049" s="4">
        <v>30</v>
      </c>
    </row>
    <row r="1050" spans="1:10" ht="15" x14ac:dyDescent="0.2">
      <c r="A1050" s="91">
        <v>1042</v>
      </c>
      <c r="B1050" s="80" t="s">
        <v>1142</v>
      </c>
      <c r="C1050" s="80" t="s">
        <v>2821</v>
      </c>
      <c r="D1050" s="420" t="s">
        <v>2822</v>
      </c>
      <c r="E1050" s="421" t="s">
        <v>1102</v>
      </c>
      <c r="F1050" s="91" t="s">
        <v>334</v>
      </c>
      <c r="G1050" s="4">
        <v>150</v>
      </c>
      <c r="H1050" s="4">
        <v>150</v>
      </c>
      <c r="I1050" s="4">
        <v>30</v>
      </c>
    </row>
    <row r="1051" spans="1:10" ht="15" x14ac:dyDescent="0.2">
      <c r="A1051" s="91">
        <v>1043</v>
      </c>
      <c r="B1051" s="80" t="s">
        <v>1148</v>
      </c>
      <c r="C1051" s="80" t="s">
        <v>2823</v>
      </c>
      <c r="D1051" s="420" t="s">
        <v>2824</v>
      </c>
      <c r="E1051" s="421" t="s">
        <v>1102</v>
      </c>
      <c r="F1051" s="91" t="s">
        <v>334</v>
      </c>
      <c r="G1051" s="4">
        <v>150</v>
      </c>
      <c r="H1051" s="4">
        <v>150</v>
      </c>
      <c r="I1051" s="4">
        <v>30</v>
      </c>
    </row>
    <row r="1052" spans="1:10" ht="15" x14ac:dyDescent="0.2">
      <c r="A1052" s="91">
        <v>1044</v>
      </c>
      <c r="B1052" s="80" t="s">
        <v>1319</v>
      </c>
      <c r="C1052" s="80" t="s">
        <v>2825</v>
      </c>
      <c r="D1052" s="420" t="s">
        <v>2826</v>
      </c>
      <c r="E1052" s="421" t="s">
        <v>1102</v>
      </c>
      <c r="F1052" s="91" t="s">
        <v>334</v>
      </c>
      <c r="G1052" s="4">
        <v>150</v>
      </c>
      <c r="H1052" s="4">
        <v>150</v>
      </c>
      <c r="I1052" s="4">
        <v>30</v>
      </c>
    </row>
    <row r="1053" spans="1:10" ht="15" x14ac:dyDescent="0.2">
      <c r="A1053" s="91">
        <v>1045</v>
      </c>
      <c r="B1053" s="80" t="s">
        <v>1512</v>
      </c>
      <c r="C1053" s="80" t="s">
        <v>2827</v>
      </c>
      <c r="D1053" s="420" t="s">
        <v>2828</v>
      </c>
      <c r="E1053" s="421" t="s">
        <v>1102</v>
      </c>
      <c r="F1053" s="91" t="s">
        <v>334</v>
      </c>
      <c r="G1053" s="4">
        <v>150</v>
      </c>
      <c r="H1053" s="4">
        <v>150</v>
      </c>
      <c r="I1053" s="4">
        <v>30</v>
      </c>
      <c r="J1053" s="169" t="s">
        <v>0</v>
      </c>
    </row>
    <row r="1054" spans="1:10" ht="15" x14ac:dyDescent="0.2">
      <c r="A1054" s="91">
        <v>1046</v>
      </c>
      <c r="B1054" s="80" t="s">
        <v>1148</v>
      </c>
      <c r="C1054" s="80" t="s">
        <v>2829</v>
      </c>
      <c r="D1054" s="420" t="s">
        <v>2830</v>
      </c>
      <c r="E1054" s="421" t="s">
        <v>1102</v>
      </c>
      <c r="F1054" s="91" t="s">
        <v>334</v>
      </c>
      <c r="G1054" s="4">
        <v>150</v>
      </c>
      <c r="H1054" s="4">
        <v>150</v>
      </c>
      <c r="I1054" s="4">
        <v>30</v>
      </c>
    </row>
    <row r="1055" spans="1:10" ht="15" x14ac:dyDescent="0.2">
      <c r="A1055" s="91">
        <v>1047</v>
      </c>
      <c r="B1055" s="80" t="s">
        <v>1275</v>
      </c>
      <c r="C1055" s="80" t="s">
        <v>2831</v>
      </c>
      <c r="D1055" s="420" t="s">
        <v>2832</v>
      </c>
      <c r="E1055" s="421" t="s">
        <v>1102</v>
      </c>
      <c r="F1055" s="91" t="s">
        <v>334</v>
      </c>
      <c r="G1055" s="4">
        <v>150</v>
      </c>
      <c r="H1055" s="4">
        <v>150</v>
      </c>
      <c r="I1055" s="4">
        <v>30</v>
      </c>
    </row>
    <row r="1056" spans="1:10" ht="15" x14ac:dyDescent="0.2">
      <c r="A1056" s="91">
        <v>1048</v>
      </c>
      <c r="B1056" s="80" t="s">
        <v>1145</v>
      </c>
      <c r="C1056" s="80" t="s">
        <v>2833</v>
      </c>
      <c r="D1056" s="420" t="s">
        <v>2834</v>
      </c>
      <c r="E1056" s="421" t="s">
        <v>1102</v>
      </c>
      <c r="F1056" s="91" t="s">
        <v>334</v>
      </c>
      <c r="G1056" s="4">
        <v>150</v>
      </c>
      <c r="H1056" s="4">
        <v>150</v>
      </c>
      <c r="I1056" s="4">
        <v>30</v>
      </c>
    </row>
    <row r="1057" spans="1:10" ht="15" x14ac:dyDescent="0.2">
      <c r="A1057" s="91">
        <v>1049</v>
      </c>
      <c r="B1057" s="80" t="s">
        <v>1148</v>
      </c>
      <c r="C1057" s="80" t="s">
        <v>2835</v>
      </c>
      <c r="D1057" s="420" t="s">
        <v>2836</v>
      </c>
      <c r="E1057" s="421" t="s">
        <v>1102</v>
      </c>
      <c r="F1057" s="91" t="s">
        <v>334</v>
      </c>
      <c r="G1057" s="4">
        <v>150</v>
      </c>
      <c r="H1057" s="4">
        <v>150</v>
      </c>
      <c r="I1057" s="4">
        <v>30</v>
      </c>
    </row>
    <row r="1058" spans="1:10" ht="15" x14ac:dyDescent="0.2">
      <c r="A1058" s="91">
        <v>1050</v>
      </c>
      <c r="B1058" s="80" t="s">
        <v>2330</v>
      </c>
      <c r="C1058" s="80" t="s">
        <v>2837</v>
      </c>
      <c r="D1058" s="420" t="s">
        <v>2838</v>
      </c>
      <c r="E1058" s="421" t="s">
        <v>1102</v>
      </c>
      <c r="F1058" s="91" t="s">
        <v>334</v>
      </c>
      <c r="G1058" s="4">
        <v>300</v>
      </c>
      <c r="H1058" s="4">
        <v>300</v>
      </c>
      <c r="I1058" s="4">
        <v>60</v>
      </c>
    </row>
    <row r="1059" spans="1:10" ht="15" x14ac:dyDescent="0.2">
      <c r="A1059" s="91">
        <v>1051</v>
      </c>
      <c r="B1059" s="80" t="s">
        <v>2839</v>
      </c>
      <c r="C1059" s="80" t="s">
        <v>1989</v>
      </c>
      <c r="D1059" s="420" t="s">
        <v>2840</v>
      </c>
      <c r="E1059" s="421" t="s">
        <v>1102</v>
      </c>
      <c r="F1059" s="91" t="s">
        <v>334</v>
      </c>
      <c r="G1059" s="4">
        <v>150</v>
      </c>
      <c r="H1059" s="4">
        <v>150</v>
      </c>
      <c r="I1059" s="4">
        <v>30</v>
      </c>
    </row>
    <row r="1060" spans="1:10" ht="15" x14ac:dyDescent="0.2">
      <c r="A1060" s="91">
        <v>1052</v>
      </c>
      <c r="B1060" s="80" t="s">
        <v>1186</v>
      </c>
      <c r="C1060" s="80" t="s">
        <v>2835</v>
      </c>
      <c r="D1060" s="420" t="s">
        <v>2841</v>
      </c>
      <c r="E1060" s="421" t="s">
        <v>1102</v>
      </c>
      <c r="F1060" s="91" t="s">
        <v>334</v>
      </c>
      <c r="G1060" s="4">
        <v>150</v>
      </c>
      <c r="H1060" s="4">
        <v>150</v>
      </c>
      <c r="I1060" s="4">
        <v>30</v>
      </c>
    </row>
    <row r="1061" spans="1:10" ht="15" x14ac:dyDescent="0.2">
      <c r="A1061" s="91">
        <v>1053</v>
      </c>
      <c r="B1061" s="80" t="s">
        <v>2670</v>
      </c>
      <c r="C1061" s="80" t="s">
        <v>2842</v>
      </c>
      <c r="D1061" s="420" t="s">
        <v>2843</v>
      </c>
      <c r="E1061" s="421" t="s">
        <v>1102</v>
      </c>
      <c r="F1061" s="91" t="s">
        <v>334</v>
      </c>
      <c r="G1061" s="4">
        <v>300</v>
      </c>
      <c r="H1061" s="4">
        <v>300</v>
      </c>
      <c r="I1061" s="4">
        <v>60</v>
      </c>
    </row>
    <row r="1062" spans="1:10" ht="15" x14ac:dyDescent="0.2">
      <c r="A1062" s="91">
        <v>1054</v>
      </c>
      <c r="B1062" s="80" t="s">
        <v>1021</v>
      </c>
      <c r="C1062" s="80" t="s">
        <v>2844</v>
      </c>
      <c r="D1062" s="420" t="s">
        <v>2845</v>
      </c>
      <c r="E1062" s="421" t="s">
        <v>1102</v>
      </c>
      <c r="F1062" s="91" t="s">
        <v>334</v>
      </c>
      <c r="G1062" s="4">
        <v>150</v>
      </c>
      <c r="H1062" s="4">
        <v>150</v>
      </c>
      <c r="I1062" s="4">
        <v>30</v>
      </c>
    </row>
    <row r="1063" spans="1:10" ht="15" x14ac:dyDescent="0.2">
      <c r="A1063" s="91">
        <v>1055</v>
      </c>
      <c r="B1063" s="80" t="s">
        <v>757</v>
      </c>
      <c r="C1063" s="80" t="s">
        <v>2492</v>
      </c>
      <c r="D1063" s="420" t="s">
        <v>2846</v>
      </c>
      <c r="E1063" s="421" t="s">
        <v>1102</v>
      </c>
      <c r="F1063" s="91" t="s">
        <v>334</v>
      </c>
      <c r="G1063" s="4">
        <v>150</v>
      </c>
      <c r="H1063" s="4">
        <v>150</v>
      </c>
      <c r="I1063" s="4">
        <v>30</v>
      </c>
    </row>
    <row r="1064" spans="1:10" ht="15" x14ac:dyDescent="0.2">
      <c r="A1064" s="91">
        <v>1056</v>
      </c>
      <c r="B1064" s="80" t="s">
        <v>1251</v>
      </c>
      <c r="C1064" s="80" t="s">
        <v>2847</v>
      </c>
      <c r="D1064" s="420" t="s">
        <v>2848</v>
      </c>
      <c r="E1064" s="421" t="s">
        <v>1102</v>
      </c>
      <c r="F1064" s="91" t="s">
        <v>334</v>
      </c>
      <c r="G1064" s="4">
        <v>150</v>
      </c>
      <c r="H1064" s="4">
        <v>150</v>
      </c>
      <c r="I1064" s="4">
        <v>30</v>
      </c>
    </row>
    <row r="1065" spans="1:10" ht="15" x14ac:dyDescent="0.2">
      <c r="A1065" s="91">
        <v>1057</v>
      </c>
      <c r="B1065" s="80" t="s">
        <v>869</v>
      </c>
      <c r="C1065" s="80" t="s">
        <v>2849</v>
      </c>
      <c r="D1065" s="420" t="s">
        <v>2850</v>
      </c>
      <c r="E1065" s="421" t="s">
        <v>1102</v>
      </c>
      <c r="F1065" s="91" t="s">
        <v>334</v>
      </c>
      <c r="G1065" s="4">
        <v>150</v>
      </c>
      <c r="H1065" s="4">
        <v>150</v>
      </c>
      <c r="I1065" s="4">
        <v>30</v>
      </c>
    </row>
    <row r="1066" spans="1:10" ht="15" x14ac:dyDescent="0.2">
      <c r="A1066" s="91">
        <v>1058</v>
      </c>
      <c r="B1066" s="80" t="s">
        <v>1512</v>
      </c>
      <c r="C1066" s="80" t="s">
        <v>2851</v>
      </c>
      <c r="D1066" s="420" t="s">
        <v>2852</v>
      </c>
      <c r="E1066" s="421" t="s">
        <v>1102</v>
      </c>
      <c r="F1066" s="91" t="s">
        <v>334</v>
      </c>
      <c r="G1066" s="4">
        <v>150</v>
      </c>
      <c r="H1066" s="4">
        <v>150</v>
      </c>
      <c r="I1066" s="4">
        <v>30</v>
      </c>
    </row>
    <row r="1067" spans="1:10" ht="15" x14ac:dyDescent="0.2">
      <c r="A1067" s="91">
        <v>1059</v>
      </c>
      <c r="B1067" s="80" t="s">
        <v>1778</v>
      </c>
      <c r="C1067" s="80" t="s">
        <v>2853</v>
      </c>
      <c r="D1067" s="420" t="s">
        <v>2854</v>
      </c>
      <c r="E1067" s="421" t="s">
        <v>1102</v>
      </c>
      <c r="F1067" s="91" t="s">
        <v>334</v>
      </c>
      <c r="G1067" s="4">
        <v>150</v>
      </c>
      <c r="H1067" s="4">
        <v>150</v>
      </c>
      <c r="I1067" s="4">
        <v>30</v>
      </c>
    </row>
    <row r="1068" spans="1:10" ht="15" x14ac:dyDescent="0.2">
      <c r="A1068" s="91">
        <v>1060</v>
      </c>
      <c r="B1068" s="80" t="s">
        <v>2855</v>
      </c>
      <c r="C1068" s="80" t="s">
        <v>2856</v>
      </c>
      <c r="D1068" s="420" t="s">
        <v>2857</v>
      </c>
      <c r="E1068" s="421" t="s">
        <v>1102</v>
      </c>
      <c r="F1068" s="91" t="s">
        <v>334</v>
      </c>
      <c r="G1068" s="4">
        <v>150</v>
      </c>
      <c r="H1068" s="4">
        <v>150</v>
      </c>
      <c r="I1068" s="4">
        <v>30</v>
      </c>
      <c r="J1068" s="169" t="s">
        <v>0</v>
      </c>
    </row>
    <row r="1069" spans="1:10" ht="15" x14ac:dyDescent="0.2">
      <c r="A1069" s="91">
        <v>1061</v>
      </c>
      <c r="B1069" s="80" t="s">
        <v>852</v>
      </c>
      <c r="C1069" s="80" t="s">
        <v>2858</v>
      </c>
      <c r="D1069" s="420" t="s">
        <v>2859</v>
      </c>
      <c r="E1069" s="421" t="s">
        <v>1102</v>
      </c>
      <c r="F1069" s="91" t="s">
        <v>334</v>
      </c>
      <c r="G1069" s="4">
        <v>150</v>
      </c>
      <c r="H1069" s="4">
        <v>150</v>
      </c>
      <c r="I1069" s="4">
        <v>30</v>
      </c>
    </row>
    <row r="1070" spans="1:10" ht="15" x14ac:dyDescent="0.2">
      <c r="A1070" s="91">
        <v>1062</v>
      </c>
      <c r="B1070" s="80" t="s">
        <v>1244</v>
      </c>
      <c r="C1070" s="80" t="s">
        <v>2860</v>
      </c>
      <c r="D1070" s="420" t="s">
        <v>2861</v>
      </c>
      <c r="E1070" s="421" t="s">
        <v>1102</v>
      </c>
      <c r="F1070" s="91" t="s">
        <v>334</v>
      </c>
      <c r="G1070" s="4">
        <v>150</v>
      </c>
      <c r="H1070" s="4">
        <v>150</v>
      </c>
      <c r="I1070" s="4">
        <v>30</v>
      </c>
    </row>
    <row r="1071" spans="1:10" ht="15" x14ac:dyDescent="0.2">
      <c r="A1071" s="91">
        <v>1063</v>
      </c>
      <c r="B1071" s="80" t="s">
        <v>2347</v>
      </c>
      <c r="C1071" s="80" t="s">
        <v>2157</v>
      </c>
      <c r="D1071" s="420" t="s">
        <v>2862</v>
      </c>
      <c r="E1071" s="421" t="s">
        <v>1102</v>
      </c>
      <c r="F1071" s="91" t="s">
        <v>334</v>
      </c>
      <c r="G1071" s="4">
        <v>150</v>
      </c>
      <c r="H1071" s="4">
        <v>150</v>
      </c>
      <c r="I1071" s="4">
        <v>30</v>
      </c>
    </row>
    <row r="1072" spans="1:10" ht="15" x14ac:dyDescent="0.2">
      <c r="A1072" s="91">
        <v>1064</v>
      </c>
      <c r="B1072" s="80" t="s">
        <v>852</v>
      </c>
      <c r="C1072" s="80" t="s">
        <v>2863</v>
      </c>
      <c r="D1072" s="420" t="s">
        <v>2864</v>
      </c>
      <c r="E1072" s="421" t="s">
        <v>1102</v>
      </c>
      <c r="F1072" s="91" t="s">
        <v>334</v>
      </c>
      <c r="G1072" s="4">
        <v>150</v>
      </c>
      <c r="H1072" s="4">
        <v>150</v>
      </c>
      <c r="I1072" s="4">
        <v>30</v>
      </c>
    </row>
    <row r="1073" spans="1:10" ht="15" x14ac:dyDescent="0.2">
      <c r="A1073" s="91">
        <v>1065</v>
      </c>
      <c r="B1073" s="80" t="s">
        <v>1125</v>
      </c>
      <c r="C1073" s="80" t="s">
        <v>2865</v>
      </c>
      <c r="D1073" s="420" t="s">
        <v>2866</v>
      </c>
      <c r="E1073" s="421" t="s">
        <v>1102</v>
      </c>
      <c r="F1073" s="91" t="s">
        <v>334</v>
      </c>
      <c r="G1073" s="4">
        <v>150</v>
      </c>
      <c r="H1073" s="4">
        <v>150</v>
      </c>
      <c r="I1073" s="4">
        <v>30</v>
      </c>
    </row>
    <row r="1074" spans="1:10" ht="15" x14ac:dyDescent="0.2">
      <c r="A1074" s="91">
        <v>1066</v>
      </c>
      <c r="B1074" s="80" t="s">
        <v>1219</v>
      </c>
      <c r="C1074" s="80" t="s">
        <v>2867</v>
      </c>
      <c r="D1074" s="420" t="s">
        <v>2868</v>
      </c>
      <c r="E1074" s="421" t="s">
        <v>1102</v>
      </c>
      <c r="F1074" s="91" t="s">
        <v>334</v>
      </c>
      <c r="G1074" s="4">
        <v>150</v>
      </c>
      <c r="H1074" s="4">
        <v>150</v>
      </c>
      <c r="I1074" s="4">
        <v>30</v>
      </c>
    </row>
    <row r="1075" spans="1:10" ht="15" x14ac:dyDescent="0.2">
      <c r="A1075" s="91">
        <v>1067</v>
      </c>
      <c r="B1075" s="80" t="s">
        <v>1151</v>
      </c>
      <c r="C1075" s="80" t="s">
        <v>1571</v>
      </c>
      <c r="D1075" s="420" t="s">
        <v>2869</v>
      </c>
      <c r="E1075" s="421" t="s">
        <v>1102</v>
      </c>
      <c r="F1075" s="91" t="s">
        <v>334</v>
      </c>
      <c r="G1075" s="4">
        <v>150</v>
      </c>
      <c r="H1075" s="4">
        <v>150</v>
      </c>
      <c r="I1075" s="4">
        <v>30</v>
      </c>
    </row>
    <row r="1076" spans="1:10" ht="15" x14ac:dyDescent="0.2">
      <c r="A1076" s="91">
        <v>1068</v>
      </c>
      <c r="B1076" s="80" t="s">
        <v>1295</v>
      </c>
      <c r="C1076" s="80" t="s">
        <v>2870</v>
      </c>
      <c r="D1076" s="420" t="s">
        <v>2871</v>
      </c>
      <c r="E1076" s="421" t="s">
        <v>1102</v>
      </c>
      <c r="F1076" s="91" t="s">
        <v>334</v>
      </c>
      <c r="G1076" s="4">
        <v>150</v>
      </c>
      <c r="H1076" s="4">
        <v>150</v>
      </c>
      <c r="I1076" s="4">
        <v>30</v>
      </c>
    </row>
    <row r="1077" spans="1:10" ht="15" x14ac:dyDescent="0.2">
      <c r="A1077" s="91">
        <v>1069</v>
      </c>
      <c r="B1077" s="80" t="s">
        <v>2012</v>
      </c>
      <c r="C1077" s="80" t="s">
        <v>2708</v>
      </c>
      <c r="D1077" s="420" t="s">
        <v>2872</v>
      </c>
      <c r="E1077" s="421" t="s">
        <v>1102</v>
      </c>
      <c r="F1077" s="91" t="s">
        <v>334</v>
      </c>
      <c r="G1077" s="4">
        <v>150</v>
      </c>
      <c r="H1077" s="4">
        <v>150</v>
      </c>
      <c r="I1077" s="4">
        <v>30</v>
      </c>
    </row>
    <row r="1078" spans="1:10" ht="15" x14ac:dyDescent="0.2">
      <c r="A1078" s="91">
        <v>1070</v>
      </c>
      <c r="B1078" s="80" t="s">
        <v>719</v>
      </c>
      <c r="C1078" s="80" t="s">
        <v>2535</v>
      </c>
      <c r="D1078" s="420" t="s">
        <v>2873</v>
      </c>
      <c r="E1078" s="421" t="s">
        <v>1102</v>
      </c>
      <c r="F1078" s="91" t="s">
        <v>334</v>
      </c>
      <c r="G1078" s="4">
        <v>150</v>
      </c>
      <c r="H1078" s="4">
        <v>150</v>
      </c>
      <c r="I1078" s="4">
        <v>30</v>
      </c>
    </row>
    <row r="1079" spans="1:10" ht="15" x14ac:dyDescent="0.2">
      <c r="A1079" s="91">
        <v>1071</v>
      </c>
      <c r="B1079" s="80" t="s">
        <v>2762</v>
      </c>
      <c r="C1079" s="80" t="s">
        <v>2874</v>
      </c>
      <c r="D1079" s="420" t="s">
        <v>2875</v>
      </c>
      <c r="E1079" s="421" t="s">
        <v>1102</v>
      </c>
      <c r="F1079" s="91" t="s">
        <v>334</v>
      </c>
      <c r="G1079" s="4">
        <v>150</v>
      </c>
      <c r="H1079" s="4">
        <v>150</v>
      </c>
      <c r="I1079" s="4">
        <v>30</v>
      </c>
    </row>
    <row r="1080" spans="1:10" ht="15" x14ac:dyDescent="0.2">
      <c r="A1080" s="91">
        <v>1072</v>
      </c>
      <c r="B1080" s="80" t="s">
        <v>2751</v>
      </c>
      <c r="C1080" s="80" t="s">
        <v>2160</v>
      </c>
      <c r="D1080" s="420" t="s">
        <v>2876</v>
      </c>
      <c r="E1080" s="421" t="s">
        <v>1102</v>
      </c>
      <c r="F1080" s="91" t="s">
        <v>334</v>
      </c>
      <c r="G1080" s="4">
        <v>300</v>
      </c>
      <c r="H1080" s="4">
        <v>300</v>
      </c>
      <c r="I1080" s="4">
        <v>60</v>
      </c>
    </row>
    <row r="1081" spans="1:10" ht="15" x14ac:dyDescent="0.2">
      <c r="A1081" s="91">
        <v>1073</v>
      </c>
      <c r="B1081" s="80" t="s">
        <v>814</v>
      </c>
      <c r="C1081" s="80" t="s">
        <v>2877</v>
      </c>
      <c r="D1081" s="420" t="s">
        <v>2878</v>
      </c>
      <c r="E1081" s="421" t="s">
        <v>1111</v>
      </c>
      <c r="F1081" s="91" t="s">
        <v>334</v>
      </c>
      <c r="G1081" s="4">
        <v>200</v>
      </c>
      <c r="H1081" s="4">
        <v>200</v>
      </c>
      <c r="I1081" s="4">
        <v>40</v>
      </c>
    </row>
    <row r="1082" spans="1:10" ht="15" x14ac:dyDescent="0.2">
      <c r="A1082" s="91">
        <v>1074</v>
      </c>
      <c r="B1082" s="80" t="s">
        <v>719</v>
      </c>
      <c r="C1082" s="80" t="s">
        <v>2879</v>
      </c>
      <c r="D1082" s="420" t="s">
        <v>2880</v>
      </c>
      <c r="E1082" s="421" t="s">
        <v>1102</v>
      </c>
      <c r="F1082" s="91" t="s">
        <v>334</v>
      </c>
      <c r="G1082" s="4">
        <v>150</v>
      </c>
      <c r="H1082" s="4">
        <v>150</v>
      </c>
      <c r="I1082" s="4">
        <v>30</v>
      </c>
    </row>
    <row r="1083" spans="1:10" ht="15" x14ac:dyDescent="0.2">
      <c r="A1083" s="91">
        <v>1075</v>
      </c>
      <c r="B1083" s="80" t="s">
        <v>725</v>
      </c>
      <c r="C1083" s="80" t="s">
        <v>2881</v>
      </c>
      <c r="D1083" s="420" t="s">
        <v>2882</v>
      </c>
      <c r="E1083" s="421" t="s">
        <v>1102</v>
      </c>
      <c r="F1083" s="91" t="s">
        <v>334</v>
      </c>
      <c r="G1083" s="4">
        <v>150</v>
      </c>
      <c r="H1083" s="4">
        <v>150</v>
      </c>
      <c r="I1083" s="4">
        <v>30</v>
      </c>
      <c r="J1083" s="169" t="s">
        <v>0</v>
      </c>
    </row>
    <row r="1084" spans="1:10" ht="15" x14ac:dyDescent="0.2">
      <c r="A1084" s="91">
        <v>1076</v>
      </c>
      <c r="B1084" s="80" t="s">
        <v>2276</v>
      </c>
      <c r="C1084" s="80" t="s">
        <v>2883</v>
      </c>
      <c r="D1084" s="420" t="s">
        <v>2884</v>
      </c>
      <c r="E1084" s="421" t="s">
        <v>1102</v>
      </c>
      <c r="F1084" s="91" t="s">
        <v>334</v>
      </c>
      <c r="G1084" s="4">
        <v>150</v>
      </c>
      <c r="H1084" s="4">
        <v>150</v>
      </c>
      <c r="I1084" s="4">
        <v>30</v>
      </c>
    </row>
    <row r="1085" spans="1:10" ht="15" x14ac:dyDescent="0.2">
      <c r="A1085" s="91">
        <v>1077</v>
      </c>
      <c r="B1085" s="80" t="s">
        <v>1457</v>
      </c>
      <c r="C1085" s="80" t="s">
        <v>1588</v>
      </c>
      <c r="D1085" s="420" t="s">
        <v>2885</v>
      </c>
      <c r="E1085" s="421" t="s">
        <v>1102</v>
      </c>
      <c r="F1085" s="91" t="s">
        <v>334</v>
      </c>
      <c r="G1085" s="4">
        <v>150</v>
      </c>
      <c r="H1085" s="4">
        <v>150</v>
      </c>
      <c r="I1085" s="4">
        <v>30</v>
      </c>
    </row>
    <row r="1086" spans="1:10" ht="15" x14ac:dyDescent="0.2">
      <c r="A1086" s="91">
        <v>1078</v>
      </c>
      <c r="B1086" s="80" t="s">
        <v>1856</v>
      </c>
      <c r="C1086" s="80" t="s">
        <v>2886</v>
      </c>
      <c r="D1086" s="420" t="s">
        <v>2887</v>
      </c>
      <c r="E1086" s="421" t="s">
        <v>1102</v>
      </c>
      <c r="F1086" s="91" t="s">
        <v>334</v>
      </c>
      <c r="G1086" s="4">
        <v>75</v>
      </c>
      <c r="H1086" s="4">
        <v>75</v>
      </c>
      <c r="I1086" s="4">
        <v>15</v>
      </c>
    </row>
    <row r="1087" spans="1:10" ht="15" x14ac:dyDescent="0.2">
      <c r="A1087" s="91">
        <v>1079</v>
      </c>
      <c r="B1087" s="80" t="s">
        <v>2888</v>
      </c>
      <c r="C1087" s="80" t="s">
        <v>1322</v>
      </c>
      <c r="D1087" s="420" t="s">
        <v>2889</v>
      </c>
      <c r="E1087" s="421" t="s">
        <v>1102</v>
      </c>
      <c r="F1087" s="91" t="s">
        <v>334</v>
      </c>
      <c r="G1087" s="4">
        <v>75</v>
      </c>
      <c r="H1087" s="4">
        <v>75</v>
      </c>
      <c r="I1087" s="4">
        <v>15</v>
      </c>
    </row>
    <row r="1088" spans="1:10" ht="15" x14ac:dyDescent="0.2">
      <c r="A1088" s="91">
        <v>1080</v>
      </c>
      <c r="B1088" s="80" t="s">
        <v>2518</v>
      </c>
      <c r="C1088" s="80" t="s">
        <v>2890</v>
      </c>
      <c r="D1088" s="420" t="s">
        <v>2891</v>
      </c>
      <c r="E1088" s="421" t="s">
        <v>1102</v>
      </c>
      <c r="F1088" s="91" t="s">
        <v>334</v>
      </c>
      <c r="G1088" s="4">
        <v>150</v>
      </c>
      <c r="H1088" s="4">
        <v>150</v>
      </c>
      <c r="I1088" s="4">
        <v>30</v>
      </c>
    </row>
    <row r="1089" spans="1:10" ht="15" x14ac:dyDescent="0.2">
      <c r="A1089" s="91">
        <v>1081</v>
      </c>
      <c r="B1089" s="80" t="s">
        <v>2892</v>
      </c>
      <c r="C1089" s="80" t="s">
        <v>2752</v>
      </c>
      <c r="D1089" s="420" t="s">
        <v>2893</v>
      </c>
      <c r="E1089" s="421" t="s">
        <v>1102</v>
      </c>
      <c r="F1089" s="91" t="s">
        <v>334</v>
      </c>
      <c r="G1089" s="4">
        <v>150</v>
      </c>
      <c r="H1089" s="4">
        <v>150</v>
      </c>
      <c r="I1089" s="4">
        <v>30</v>
      </c>
    </row>
    <row r="1090" spans="1:10" ht="15" x14ac:dyDescent="0.2">
      <c r="A1090" s="91">
        <v>1082</v>
      </c>
      <c r="B1090" s="80" t="s">
        <v>1481</v>
      </c>
      <c r="C1090" s="80" t="s">
        <v>2894</v>
      </c>
      <c r="D1090" s="420" t="s">
        <v>2895</v>
      </c>
      <c r="E1090" s="421" t="s">
        <v>1102</v>
      </c>
      <c r="F1090" s="91" t="s">
        <v>334</v>
      </c>
      <c r="G1090" s="4">
        <v>75</v>
      </c>
      <c r="H1090" s="4">
        <v>75</v>
      </c>
      <c r="I1090" s="4">
        <v>15</v>
      </c>
    </row>
    <row r="1091" spans="1:10" ht="15" x14ac:dyDescent="0.2">
      <c r="A1091" s="91">
        <v>1083</v>
      </c>
      <c r="B1091" s="80" t="s">
        <v>2896</v>
      </c>
      <c r="C1091" s="80" t="s">
        <v>2897</v>
      </c>
      <c r="D1091" s="420" t="s">
        <v>2898</v>
      </c>
      <c r="E1091" s="421" t="s">
        <v>1102</v>
      </c>
      <c r="F1091" s="91" t="s">
        <v>334</v>
      </c>
      <c r="G1091" s="4">
        <v>75</v>
      </c>
      <c r="H1091" s="4">
        <v>75</v>
      </c>
      <c r="I1091" s="4">
        <v>15</v>
      </c>
    </row>
    <row r="1092" spans="1:10" ht="15" x14ac:dyDescent="0.2">
      <c r="A1092" s="91">
        <v>1084</v>
      </c>
      <c r="B1092" s="80" t="s">
        <v>803</v>
      </c>
      <c r="C1092" s="80" t="s">
        <v>2899</v>
      </c>
      <c r="D1092" s="420" t="s">
        <v>2900</v>
      </c>
      <c r="E1092" s="421" t="s">
        <v>1102</v>
      </c>
      <c r="F1092" s="91" t="s">
        <v>334</v>
      </c>
      <c r="G1092" s="4">
        <v>150</v>
      </c>
      <c r="H1092" s="4">
        <v>150</v>
      </c>
      <c r="I1092" s="4">
        <v>30</v>
      </c>
    </row>
    <row r="1093" spans="1:10" ht="15" x14ac:dyDescent="0.2">
      <c r="A1093" s="91">
        <v>1085</v>
      </c>
      <c r="B1093" s="80" t="s">
        <v>2354</v>
      </c>
      <c r="C1093" s="80" t="s">
        <v>2901</v>
      </c>
      <c r="D1093" s="420" t="s">
        <v>2902</v>
      </c>
      <c r="E1093" s="421" t="s">
        <v>1102</v>
      </c>
      <c r="F1093" s="91" t="s">
        <v>334</v>
      </c>
      <c r="G1093" s="4">
        <v>150</v>
      </c>
      <c r="H1093" s="4">
        <v>150</v>
      </c>
      <c r="I1093" s="4">
        <v>30</v>
      </c>
    </row>
    <row r="1094" spans="1:10" ht="15" x14ac:dyDescent="0.2">
      <c r="A1094" s="91">
        <v>1086</v>
      </c>
      <c r="B1094" s="80" t="s">
        <v>1295</v>
      </c>
      <c r="C1094" s="80" t="s">
        <v>2903</v>
      </c>
      <c r="D1094" s="420" t="s">
        <v>2904</v>
      </c>
      <c r="E1094" s="421" t="s">
        <v>1102</v>
      </c>
      <c r="F1094" s="91" t="s">
        <v>334</v>
      </c>
      <c r="G1094" s="4">
        <v>150</v>
      </c>
      <c r="H1094" s="4">
        <v>150</v>
      </c>
      <c r="I1094" s="4">
        <v>30</v>
      </c>
    </row>
    <row r="1095" spans="1:10" ht="15" x14ac:dyDescent="0.2">
      <c r="A1095" s="91">
        <v>1087</v>
      </c>
      <c r="B1095" s="80" t="s">
        <v>989</v>
      </c>
      <c r="C1095" s="80" t="s">
        <v>2905</v>
      </c>
      <c r="D1095" s="420" t="s">
        <v>2906</v>
      </c>
      <c r="E1095" s="421" t="s">
        <v>1102</v>
      </c>
      <c r="F1095" s="91" t="s">
        <v>334</v>
      </c>
      <c r="G1095" s="4">
        <v>150</v>
      </c>
      <c r="H1095" s="4">
        <v>150</v>
      </c>
      <c r="I1095" s="4">
        <v>30</v>
      </c>
    </row>
    <row r="1096" spans="1:10" ht="15" x14ac:dyDescent="0.2">
      <c r="A1096" s="91">
        <v>1088</v>
      </c>
      <c r="B1096" s="80" t="s">
        <v>925</v>
      </c>
      <c r="C1096" s="80" t="s">
        <v>2907</v>
      </c>
      <c r="D1096" s="420" t="s">
        <v>2908</v>
      </c>
      <c r="E1096" s="421" t="s">
        <v>1102</v>
      </c>
      <c r="F1096" s="91" t="s">
        <v>334</v>
      </c>
      <c r="G1096" s="4">
        <v>150</v>
      </c>
      <c r="H1096" s="4">
        <v>150</v>
      </c>
      <c r="I1096" s="4">
        <v>30</v>
      </c>
    </row>
    <row r="1097" spans="1:10" ht="15" x14ac:dyDescent="0.2">
      <c r="A1097" s="91">
        <v>1089</v>
      </c>
      <c r="B1097" s="80" t="s">
        <v>779</v>
      </c>
      <c r="C1097" s="80" t="s">
        <v>2909</v>
      </c>
      <c r="D1097" s="420" t="s">
        <v>2910</v>
      </c>
      <c r="E1097" s="421" t="s">
        <v>1102</v>
      </c>
      <c r="F1097" s="91" t="s">
        <v>334</v>
      </c>
      <c r="G1097" s="4">
        <v>150</v>
      </c>
      <c r="H1097" s="4">
        <v>150</v>
      </c>
      <c r="I1097" s="4">
        <v>30</v>
      </c>
    </row>
    <row r="1098" spans="1:10" ht="15" x14ac:dyDescent="0.2">
      <c r="A1098" s="91">
        <v>1090</v>
      </c>
      <c r="B1098" s="80" t="s">
        <v>715</v>
      </c>
      <c r="C1098" s="80" t="s">
        <v>2911</v>
      </c>
      <c r="D1098" s="420" t="s">
        <v>2912</v>
      </c>
      <c r="E1098" s="421" t="s">
        <v>1102</v>
      </c>
      <c r="F1098" s="91" t="s">
        <v>334</v>
      </c>
      <c r="G1098" s="4">
        <v>150</v>
      </c>
      <c r="H1098" s="4">
        <v>150</v>
      </c>
      <c r="I1098" s="4">
        <v>30</v>
      </c>
      <c r="J1098" s="169" t="s">
        <v>0</v>
      </c>
    </row>
    <row r="1099" spans="1:10" ht="15" x14ac:dyDescent="0.2">
      <c r="A1099" s="91">
        <v>1091</v>
      </c>
      <c r="B1099" s="80" t="s">
        <v>2913</v>
      </c>
      <c r="C1099" s="80" t="s">
        <v>2914</v>
      </c>
      <c r="D1099" s="420" t="s">
        <v>2915</v>
      </c>
      <c r="E1099" s="421" t="s">
        <v>1102</v>
      </c>
      <c r="F1099" s="91" t="s">
        <v>334</v>
      </c>
      <c r="G1099" s="4">
        <v>150</v>
      </c>
      <c r="H1099" s="4">
        <v>150</v>
      </c>
      <c r="I1099" s="4">
        <v>30</v>
      </c>
    </row>
    <row r="1100" spans="1:10" ht="15" x14ac:dyDescent="0.2">
      <c r="A1100" s="91">
        <v>1092</v>
      </c>
      <c r="B1100" s="80" t="s">
        <v>1424</v>
      </c>
      <c r="C1100" s="80" t="s">
        <v>2916</v>
      </c>
      <c r="D1100" s="420" t="s">
        <v>2917</v>
      </c>
      <c r="E1100" s="421" t="s">
        <v>1102</v>
      </c>
      <c r="F1100" s="91" t="s">
        <v>334</v>
      </c>
      <c r="G1100" s="4">
        <v>75</v>
      </c>
      <c r="H1100" s="4">
        <v>75</v>
      </c>
      <c r="I1100" s="4">
        <v>15</v>
      </c>
    </row>
    <row r="1101" spans="1:10" ht="15" x14ac:dyDescent="0.2">
      <c r="A1101" s="91">
        <v>1093</v>
      </c>
      <c r="B1101" s="80" t="s">
        <v>989</v>
      </c>
      <c r="C1101" s="80" t="s">
        <v>2752</v>
      </c>
      <c r="D1101" s="420" t="s">
        <v>2918</v>
      </c>
      <c r="E1101" s="421" t="s">
        <v>1102</v>
      </c>
      <c r="F1101" s="91" t="s">
        <v>334</v>
      </c>
      <c r="G1101" s="4">
        <v>75</v>
      </c>
      <c r="H1101" s="4">
        <v>75</v>
      </c>
      <c r="I1101" s="4">
        <v>15</v>
      </c>
    </row>
    <row r="1102" spans="1:10" ht="15" x14ac:dyDescent="0.2">
      <c r="A1102" s="91">
        <v>1094</v>
      </c>
      <c r="B1102" s="80" t="s">
        <v>1106</v>
      </c>
      <c r="C1102" s="80" t="s">
        <v>2919</v>
      </c>
      <c r="D1102" s="420" t="s">
        <v>2920</v>
      </c>
      <c r="E1102" s="421" t="s">
        <v>1102</v>
      </c>
      <c r="F1102" s="91" t="s">
        <v>334</v>
      </c>
      <c r="G1102" s="4">
        <v>150</v>
      </c>
      <c r="H1102" s="4">
        <v>150</v>
      </c>
      <c r="I1102" s="4">
        <v>30</v>
      </c>
    </row>
    <row r="1103" spans="1:10" ht="15" x14ac:dyDescent="0.2">
      <c r="A1103" s="91">
        <v>1095</v>
      </c>
      <c r="B1103" s="80" t="s">
        <v>1012</v>
      </c>
      <c r="C1103" s="80" t="s">
        <v>2921</v>
      </c>
      <c r="D1103" s="420" t="s">
        <v>2922</v>
      </c>
      <c r="E1103" s="421" t="s">
        <v>1102</v>
      </c>
      <c r="F1103" s="91" t="s">
        <v>334</v>
      </c>
      <c r="G1103" s="4">
        <v>150</v>
      </c>
      <c r="H1103" s="4">
        <v>150</v>
      </c>
      <c r="I1103" s="4">
        <v>30</v>
      </c>
    </row>
    <row r="1104" spans="1:10" ht="15" x14ac:dyDescent="0.2">
      <c r="A1104" s="91">
        <v>1096</v>
      </c>
      <c r="B1104" s="80" t="s">
        <v>757</v>
      </c>
      <c r="C1104" s="80" t="s">
        <v>2899</v>
      </c>
      <c r="D1104" s="420" t="s">
        <v>2923</v>
      </c>
      <c r="E1104" s="421" t="s">
        <v>1102</v>
      </c>
      <c r="F1104" s="91" t="s">
        <v>334</v>
      </c>
      <c r="G1104" s="4">
        <v>75</v>
      </c>
      <c r="H1104" s="4">
        <v>75</v>
      </c>
      <c r="I1104" s="4">
        <v>15</v>
      </c>
    </row>
    <row r="1105" spans="1:10" ht="15" x14ac:dyDescent="0.2">
      <c r="A1105" s="91">
        <v>1097</v>
      </c>
      <c r="B1105" s="80" t="s">
        <v>715</v>
      </c>
      <c r="C1105" s="80" t="s">
        <v>2924</v>
      </c>
      <c r="D1105" s="420" t="s">
        <v>2925</v>
      </c>
      <c r="E1105" s="421" t="s">
        <v>1102</v>
      </c>
      <c r="F1105" s="91" t="s">
        <v>334</v>
      </c>
      <c r="G1105" s="4">
        <v>75</v>
      </c>
      <c r="H1105" s="4">
        <v>75</v>
      </c>
      <c r="I1105" s="4">
        <v>15</v>
      </c>
    </row>
    <row r="1106" spans="1:10" ht="15" x14ac:dyDescent="0.2">
      <c r="A1106" s="91">
        <v>1098</v>
      </c>
      <c r="B1106" s="80" t="s">
        <v>872</v>
      </c>
      <c r="C1106" s="80" t="s">
        <v>2926</v>
      </c>
      <c r="D1106" s="420" t="s">
        <v>2927</v>
      </c>
      <c r="E1106" s="421" t="s">
        <v>1102</v>
      </c>
      <c r="F1106" s="91" t="s">
        <v>334</v>
      </c>
      <c r="G1106" s="4">
        <v>150</v>
      </c>
      <c r="H1106" s="4">
        <v>150</v>
      </c>
      <c r="I1106" s="4">
        <v>30</v>
      </c>
    </row>
    <row r="1107" spans="1:10" ht="15" x14ac:dyDescent="0.2">
      <c r="A1107" s="91">
        <v>1099</v>
      </c>
      <c r="B1107" s="80" t="s">
        <v>1543</v>
      </c>
      <c r="C1107" s="80" t="s">
        <v>2928</v>
      </c>
      <c r="D1107" s="420" t="s">
        <v>2929</v>
      </c>
      <c r="E1107" s="421" t="s">
        <v>1102</v>
      </c>
      <c r="F1107" s="91" t="s">
        <v>334</v>
      </c>
      <c r="G1107" s="4">
        <v>150</v>
      </c>
      <c r="H1107" s="4">
        <v>150</v>
      </c>
      <c r="I1107" s="4">
        <v>30</v>
      </c>
    </row>
    <row r="1108" spans="1:10" ht="15" x14ac:dyDescent="0.2">
      <c r="A1108" s="91">
        <v>1100</v>
      </c>
      <c r="B1108" s="80" t="s">
        <v>2225</v>
      </c>
      <c r="C1108" s="80" t="s">
        <v>2930</v>
      </c>
      <c r="D1108" s="420" t="s">
        <v>2931</v>
      </c>
      <c r="E1108" s="421" t="s">
        <v>1111</v>
      </c>
      <c r="F1108" s="91" t="s">
        <v>334</v>
      </c>
      <c r="G1108" s="4">
        <v>100</v>
      </c>
      <c r="H1108" s="4">
        <v>100</v>
      </c>
      <c r="I1108" s="4">
        <v>20</v>
      </c>
    </row>
    <row r="1109" spans="1:10" ht="15" x14ac:dyDescent="0.2">
      <c r="A1109" s="91">
        <v>1101</v>
      </c>
      <c r="B1109" s="80" t="s">
        <v>2518</v>
      </c>
      <c r="C1109" s="80" t="s">
        <v>2932</v>
      </c>
      <c r="D1109" s="420" t="s">
        <v>2933</v>
      </c>
      <c r="E1109" s="421" t="s">
        <v>1111</v>
      </c>
      <c r="F1109" s="91" t="s">
        <v>334</v>
      </c>
      <c r="G1109" s="4">
        <v>100</v>
      </c>
      <c r="H1109" s="4">
        <v>100</v>
      </c>
      <c r="I1109" s="4">
        <v>20</v>
      </c>
    </row>
    <row r="1110" spans="1:10" ht="15" x14ac:dyDescent="0.2">
      <c r="A1110" s="91">
        <v>1102</v>
      </c>
      <c r="B1110" s="80" t="s">
        <v>1778</v>
      </c>
      <c r="C1110" s="80" t="s">
        <v>2934</v>
      </c>
      <c r="D1110" s="420" t="s">
        <v>2935</v>
      </c>
      <c r="E1110" s="421" t="s">
        <v>1102</v>
      </c>
      <c r="F1110" s="91" t="s">
        <v>334</v>
      </c>
      <c r="G1110" s="4">
        <v>150</v>
      </c>
      <c r="H1110" s="4">
        <v>150</v>
      </c>
      <c r="I1110" s="4">
        <v>30</v>
      </c>
    </row>
    <row r="1111" spans="1:10" ht="15" x14ac:dyDescent="0.2">
      <c r="A1111" s="91">
        <v>1103</v>
      </c>
      <c r="B1111" s="80" t="s">
        <v>2936</v>
      </c>
      <c r="C1111" s="80" t="s">
        <v>2937</v>
      </c>
      <c r="D1111" s="420" t="s">
        <v>2938</v>
      </c>
      <c r="E1111" s="421" t="s">
        <v>1102</v>
      </c>
      <c r="F1111" s="91" t="s">
        <v>334</v>
      </c>
      <c r="G1111" s="4">
        <v>150</v>
      </c>
      <c r="H1111" s="4">
        <v>150</v>
      </c>
      <c r="I1111" s="4">
        <v>30</v>
      </c>
    </row>
    <row r="1112" spans="1:10" ht="15" x14ac:dyDescent="0.2">
      <c r="A1112" s="91">
        <v>1104</v>
      </c>
      <c r="B1112" s="80" t="s">
        <v>783</v>
      </c>
      <c r="C1112" s="80" t="s">
        <v>2939</v>
      </c>
      <c r="D1112" s="420" t="s">
        <v>2940</v>
      </c>
      <c r="E1112" s="421" t="s">
        <v>1102</v>
      </c>
      <c r="F1112" s="91" t="s">
        <v>334</v>
      </c>
      <c r="G1112" s="4">
        <v>150</v>
      </c>
      <c r="H1112" s="4">
        <v>150</v>
      </c>
      <c r="I1112" s="4">
        <v>30</v>
      </c>
    </row>
    <row r="1113" spans="1:10" ht="15" x14ac:dyDescent="0.2">
      <c r="A1113" s="91">
        <v>1105</v>
      </c>
      <c r="B1113" s="80" t="s">
        <v>1424</v>
      </c>
      <c r="C1113" s="80" t="s">
        <v>2941</v>
      </c>
      <c r="D1113" s="420" t="s">
        <v>2942</v>
      </c>
      <c r="E1113" s="421" t="s">
        <v>1102</v>
      </c>
      <c r="F1113" s="91" t="s">
        <v>334</v>
      </c>
      <c r="G1113" s="4">
        <v>150</v>
      </c>
      <c r="H1113" s="4">
        <v>150</v>
      </c>
      <c r="I1113" s="4">
        <v>30</v>
      </c>
      <c r="J1113" s="169" t="s">
        <v>0</v>
      </c>
    </row>
    <row r="1114" spans="1:10" ht="15" x14ac:dyDescent="0.2">
      <c r="A1114" s="91">
        <v>1106</v>
      </c>
      <c r="B1114" s="80" t="s">
        <v>1131</v>
      </c>
      <c r="C1114" s="80" t="s">
        <v>1670</v>
      </c>
      <c r="D1114" s="420" t="s">
        <v>2943</v>
      </c>
      <c r="E1114" s="421" t="s">
        <v>1102</v>
      </c>
      <c r="F1114" s="91" t="s">
        <v>334</v>
      </c>
      <c r="G1114" s="4">
        <v>75</v>
      </c>
      <c r="H1114" s="4">
        <v>75</v>
      </c>
      <c r="I1114" s="4">
        <v>15</v>
      </c>
    </row>
    <row r="1115" spans="1:10" ht="15" x14ac:dyDescent="0.2">
      <c r="A1115" s="91">
        <v>1107</v>
      </c>
      <c r="B1115" s="80" t="s">
        <v>1106</v>
      </c>
      <c r="C1115" s="80" t="s">
        <v>2937</v>
      </c>
      <c r="D1115" s="420" t="s">
        <v>2944</v>
      </c>
      <c r="E1115" s="421" t="s">
        <v>1102</v>
      </c>
      <c r="F1115" s="91" t="s">
        <v>334</v>
      </c>
      <c r="G1115" s="4">
        <v>75</v>
      </c>
      <c r="H1115" s="4">
        <v>75</v>
      </c>
      <c r="I1115" s="4">
        <v>15</v>
      </c>
    </row>
    <row r="1116" spans="1:10" ht="15" x14ac:dyDescent="0.2">
      <c r="A1116" s="91">
        <v>1108</v>
      </c>
      <c r="B1116" s="80" t="s">
        <v>1380</v>
      </c>
      <c r="C1116" s="80" t="s">
        <v>2945</v>
      </c>
      <c r="D1116" s="420" t="s">
        <v>2946</v>
      </c>
      <c r="E1116" s="421" t="s">
        <v>1102</v>
      </c>
      <c r="F1116" s="91" t="s">
        <v>334</v>
      </c>
      <c r="G1116" s="4">
        <v>75</v>
      </c>
      <c r="H1116" s="4">
        <v>75</v>
      </c>
      <c r="I1116" s="4">
        <v>15</v>
      </c>
    </row>
    <row r="1117" spans="1:10" ht="15" x14ac:dyDescent="0.2">
      <c r="A1117" s="91">
        <v>1109</v>
      </c>
      <c r="B1117" s="80" t="s">
        <v>1626</v>
      </c>
      <c r="C1117" s="80" t="s">
        <v>2947</v>
      </c>
      <c r="D1117" s="420" t="s">
        <v>2948</v>
      </c>
      <c r="E1117" s="421" t="s">
        <v>1102</v>
      </c>
      <c r="F1117" s="91" t="s">
        <v>334</v>
      </c>
      <c r="G1117" s="4">
        <v>75</v>
      </c>
      <c r="H1117" s="4">
        <v>75</v>
      </c>
      <c r="I1117" s="4">
        <v>15</v>
      </c>
    </row>
    <row r="1118" spans="1:10" ht="15" x14ac:dyDescent="0.2">
      <c r="A1118" s="91">
        <v>1110</v>
      </c>
      <c r="B1118" s="80" t="s">
        <v>794</v>
      </c>
      <c r="C1118" s="80" t="s">
        <v>2949</v>
      </c>
      <c r="D1118" s="420" t="s">
        <v>2950</v>
      </c>
      <c r="E1118" s="421" t="s">
        <v>1102</v>
      </c>
      <c r="F1118" s="91" t="s">
        <v>334</v>
      </c>
      <c r="G1118" s="4">
        <v>150</v>
      </c>
      <c r="H1118" s="4">
        <v>150</v>
      </c>
      <c r="I1118" s="4">
        <v>30</v>
      </c>
    </row>
    <row r="1119" spans="1:10" ht="15" x14ac:dyDescent="0.2">
      <c r="A1119" s="91">
        <v>1111</v>
      </c>
      <c r="B1119" s="80" t="s">
        <v>945</v>
      </c>
      <c r="C1119" s="80" t="s">
        <v>2434</v>
      </c>
      <c r="D1119" s="420" t="s">
        <v>2951</v>
      </c>
      <c r="E1119" s="421" t="s">
        <v>1102</v>
      </c>
      <c r="F1119" s="91" t="s">
        <v>334</v>
      </c>
      <c r="G1119" s="4">
        <v>150</v>
      </c>
      <c r="H1119" s="4">
        <v>150</v>
      </c>
      <c r="I1119" s="4">
        <v>30</v>
      </c>
    </row>
    <row r="1120" spans="1:10" ht="15" x14ac:dyDescent="0.2">
      <c r="A1120" s="91">
        <v>1112</v>
      </c>
      <c r="B1120" s="80" t="s">
        <v>2330</v>
      </c>
      <c r="C1120" s="80" t="s">
        <v>2952</v>
      </c>
      <c r="D1120" s="420" t="s">
        <v>2953</v>
      </c>
      <c r="E1120" s="421" t="s">
        <v>1102</v>
      </c>
      <c r="F1120" s="91" t="s">
        <v>334</v>
      </c>
      <c r="G1120" s="4">
        <v>75</v>
      </c>
      <c r="H1120" s="4">
        <v>75</v>
      </c>
      <c r="I1120" s="4">
        <v>15</v>
      </c>
    </row>
    <row r="1121" spans="1:10" ht="15" x14ac:dyDescent="0.2">
      <c r="A1121" s="91">
        <v>1113</v>
      </c>
      <c r="B1121" s="80" t="s">
        <v>2518</v>
      </c>
      <c r="C1121" s="80" t="s">
        <v>2954</v>
      </c>
      <c r="D1121" s="420" t="s">
        <v>2955</v>
      </c>
      <c r="E1121" s="421" t="s">
        <v>1102</v>
      </c>
      <c r="F1121" s="91" t="s">
        <v>334</v>
      </c>
      <c r="G1121" s="4">
        <v>150</v>
      </c>
      <c r="H1121" s="4">
        <v>150</v>
      </c>
      <c r="I1121" s="4">
        <v>30</v>
      </c>
    </row>
    <row r="1122" spans="1:10" ht="15" x14ac:dyDescent="0.2">
      <c r="A1122" s="91">
        <v>1114</v>
      </c>
      <c r="B1122" s="80" t="s">
        <v>2956</v>
      </c>
      <c r="C1122" s="80" t="s">
        <v>2957</v>
      </c>
      <c r="D1122" s="420" t="s">
        <v>2958</v>
      </c>
      <c r="E1122" s="421" t="s">
        <v>1102</v>
      </c>
      <c r="F1122" s="91" t="s">
        <v>334</v>
      </c>
      <c r="G1122" s="4">
        <v>75</v>
      </c>
      <c r="H1122" s="4">
        <v>75</v>
      </c>
      <c r="I1122" s="4">
        <v>15</v>
      </c>
    </row>
    <row r="1123" spans="1:10" ht="15" x14ac:dyDescent="0.2">
      <c r="A1123" s="91">
        <v>1115</v>
      </c>
      <c r="B1123" s="80" t="s">
        <v>1244</v>
      </c>
      <c r="C1123" s="80" t="s">
        <v>1636</v>
      </c>
      <c r="D1123" s="420" t="s">
        <v>2959</v>
      </c>
      <c r="E1123" s="421" t="s">
        <v>1102</v>
      </c>
      <c r="F1123" s="91" t="s">
        <v>334</v>
      </c>
      <c r="G1123" s="4">
        <v>75</v>
      </c>
      <c r="H1123" s="4">
        <v>75</v>
      </c>
      <c r="I1123" s="4">
        <v>15</v>
      </c>
    </row>
    <row r="1124" spans="1:10" ht="15" x14ac:dyDescent="0.2">
      <c r="A1124" s="91">
        <v>1116</v>
      </c>
      <c r="B1124" s="80" t="s">
        <v>2960</v>
      </c>
      <c r="C1124" s="80" t="s">
        <v>2961</v>
      </c>
      <c r="D1124" s="420" t="s">
        <v>2962</v>
      </c>
      <c r="E1124" s="421" t="s">
        <v>1102</v>
      </c>
      <c r="F1124" s="91" t="s">
        <v>334</v>
      </c>
      <c r="G1124" s="4">
        <v>150</v>
      </c>
      <c r="H1124" s="4">
        <v>150</v>
      </c>
      <c r="I1124" s="4">
        <v>30</v>
      </c>
    </row>
    <row r="1125" spans="1:10" ht="15" x14ac:dyDescent="0.2">
      <c r="A1125" s="91">
        <v>1117</v>
      </c>
      <c r="B1125" s="80" t="s">
        <v>900</v>
      </c>
      <c r="C1125" s="80" t="s">
        <v>1137</v>
      </c>
      <c r="D1125" s="420" t="s">
        <v>2963</v>
      </c>
      <c r="E1125" s="421" t="s">
        <v>1102</v>
      </c>
      <c r="F1125" s="91" t="s">
        <v>334</v>
      </c>
      <c r="G1125" s="4">
        <v>75</v>
      </c>
      <c r="H1125" s="4">
        <v>75</v>
      </c>
      <c r="I1125" s="4">
        <v>15</v>
      </c>
    </row>
    <row r="1126" spans="1:10" ht="15" x14ac:dyDescent="0.2">
      <c r="A1126" s="91">
        <v>1118</v>
      </c>
      <c r="B1126" s="80" t="s">
        <v>1851</v>
      </c>
      <c r="C1126" s="80" t="s">
        <v>2964</v>
      </c>
      <c r="D1126" s="420" t="s">
        <v>2965</v>
      </c>
      <c r="E1126" s="421" t="s">
        <v>1102</v>
      </c>
      <c r="F1126" s="91" t="s">
        <v>334</v>
      </c>
      <c r="G1126" s="4">
        <v>75</v>
      </c>
      <c r="H1126" s="4">
        <v>75</v>
      </c>
      <c r="I1126" s="4">
        <v>15</v>
      </c>
    </row>
    <row r="1127" spans="1:10" ht="15" x14ac:dyDescent="0.2">
      <c r="A1127" s="91">
        <v>1119</v>
      </c>
      <c r="B1127" s="80" t="s">
        <v>1145</v>
      </c>
      <c r="C1127" s="80" t="s">
        <v>2490</v>
      </c>
      <c r="D1127" s="420" t="s">
        <v>2966</v>
      </c>
      <c r="E1127" s="421" t="s">
        <v>1102</v>
      </c>
      <c r="F1127" s="91" t="s">
        <v>334</v>
      </c>
      <c r="G1127" s="4">
        <v>75</v>
      </c>
      <c r="H1127" s="4">
        <v>75</v>
      </c>
      <c r="I1127" s="4">
        <v>15</v>
      </c>
    </row>
    <row r="1128" spans="1:10" ht="15" x14ac:dyDescent="0.2">
      <c r="A1128" s="91">
        <v>1120</v>
      </c>
      <c r="B1128" s="80" t="s">
        <v>1208</v>
      </c>
      <c r="C1128" s="80" t="s">
        <v>2967</v>
      </c>
      <c r="D1128" s="420" t="s">
        <v>2968</v>
      </c>
      <c r="E1128" s="421" t="s">
        <v>1102</v>
      </c>
      <c r="F1128" s="91" t="s">
        <v>334</v>
      </c>
      <c r="G1128" s="4">
        <v>75</v>
      </c>
      <c r="H1128" s="4">
        <v>75</v>
      </c>
      <c r="I1128" s="4">
        <v>15</v>
      </c>
      <c r="J1128" s="169" t="s">
        <v>0</v>
      </c>
    </row>
    <row r="1129" spans="1:10" ht="15" x14ac:dyDescent="0.2">
      <c r="A1129" s="91">
        <v>1121</v>
      </c>
      <c r="B1129" s="80" t="s">
        <v>1136</v>
      </c>
      <c r="C1129" s="80" t="s">
        <v>2969</v>
      </c>
      <c r="D1129" s="420" t="s">
        <v>2970</v>
      </c>
      <c r="E1129" s="421" t="s">
        <v>1102</v>
      </c>
      <c r="F1129" s="91" t="s">
        <v>334</v>
      </c>
      <c r="G1129" s="4">
        <v>150</v>
      </c>
      <c r="H1129" s="4">
        <v>150</v>
      </c>
      <c r="I1129" s="4">
        <v>30</v>
      </c>
    </row>
    <row r="1130" spans="1:10" ht="15" x14ac:dyDescent="0.2">
      <c r="A1130" s="91">
        <v>1122</v>
      </c>
      <c r="B1130" s="80" t="s">
        <v>2812</v>
      </c>
      <c r="C1130" s="80" t="s">
        <v>2971</v>
      </c>
      <c r="D1130" s="420" t="s">
        <v>2972</v>
      </c>
      <c r="E1130" s="421" t="s">
        <v>1102</v>
      </c>
      <c r="F1130" s="91" t="s">
        <v>334</v>
      </c>
      <c r="G1130" s="4">
        <v>150</v>
      </c>
      <c r="H1130" s="4">
        <v>150</v>
      </c>
      <c r="I1130" s="4">
        <v>30</v>
      </c>
    </row>
    <row r="1131" spans="1:10" ht="15" x14ac:dyDescent="0.2">
      <c r="A1131" s="91">
        <v>1123</v>
      </c>
      <c r="B1131" s="80" t="s">
        <v>1162</v>
      </c>
      <c r="C1131" s="80" t="s">
        <v>2973</v>
      </c>
      <c r="D1131" s="420" t="s">
        <v>2974</v>
      </c>
      <c r="E1131" s="421" t="s">
        <v>1102</v>
      </c>
      <c r="F1131" s="91" t="s">
        <v>334</v>
      </c>
      <c r="G1131" s="4">
        <v>150</v>
      </c>
      <c r="H1131" s="4">
        <v>150</v>
      </c>
      <c r="I1131" s="4">
        <v>30</v>
      </c>
    </row>
    <row r="1132" spans="1:10" ht="15" x14ac:dyDescent="0.2">
      <c r="A1132" s="91">
        <v>1124</v>
      </c>
      <c r="B1132" s="80" t="s">
        <v>894</v>
      </c>
      <c r="C1132" s="80" t="s">
        <v>1636</v>
      </c>
      <c r="D1132" s="420" t="s">
        <v>2975</v>
      </c>
      <c r="E1132" s="421" t="s">
        <v>1102</v>
      </c>
      <c r="F1132" s="91" t="s">
        <v>334</v>
      </c>
      <c r="G1132" s="4">
        <v>75</v>
      </c>
      <c r="H1132" s="4">
        <v>75</v>
      </c>
      <c r="I1132" s="4">
        <v>15</v>
      </c>
    </row>
    <row r="1133" spans="1:10" ht="15" x14ac:dyDescent="0.2">
      <c r="A1133" s="91">
        <v>1125</v>
      </c>
      <c r="B1133" s="80" t="s">
        <v>832</v>
      </c>
      <c r="C1133" s="80" t="s">
        <v>1428</v>
      </c>
      <c r="D1133" s="420" t="s">
        <v>2976</v>
      </c>
      <c r="E1133" s="421" t="s">
        <v>1102</v>
      </c>
      <c r="F1133" s="91" t="s">
        <v>334</v>
      </c>
      <c r="G1133" s="4">
        <v>75</v>
      </c>
      <c r="H1133" s="4">
        <v>75</v>
      </c>
      <c r="I1133" s="4">
        <v>15</v>
      </c>
    </row>
    <row r="1134" spans="1:10" ht="15" x14ac:dyDescent="0.2">
      <c r="A1134" s="91">
        <v>1126</v>
      </c>
      <c r="B1134" s="80" t="s">
        <v>1856</v>
      </c>
      <c r="C1134" s="80" t="s">
        <v>2977</v>
      </c>
      <c r="D1134" s="420" t="s">
        <v>2978</v>
      </c>
      <c r="E1134" s="421" t="s">
        <v>1102</v>
      </c>
      <c r="F1134" s="91" t="s">
        <v>334</v>
      </c>
      <c r="G1134" s="4">
        <v>75</v>
      </c>
      <c r="H1134" s="4">
        <v>75</v>
      </c>
      <c r="I1134" s="4">
        <v>15</v>
      </c>
    </row>
    <row r="1135" spans="1:10" ht="15" x14ac:dyDescent="0.2">
      <c r="A1135" s="91">
        <v>1127</v>
      </c>
      <c r="B1135" s="80" t="s">
        <v>2024</v>
      </c>
      <c r="C1135" s="80" t="s">
        <v>2979</v>
      </c>
      <c r="D1135" s="420" t="s">
        <v>2980</v>
      </c>
      <c r="E1135" s="421" t="s">
        <v>1102</v>
      </c>
      <c r="F1135" s="91" t="s">
        <v>334</v>
      </c>
      <c r="G1135" s="4">
        <v>75</v>
      </c>
      <c r="H1135" s="4">
        <v>75</v>
      </c>
      <c r="I1135" s="4">
        <v>15</v>
      </c>
    </row>
    <row r="1136" spans="1:10" ht="15" x14ac:dyDescent="0.2">
      <c r="A1136" s="91">
        <v>1128</v>
      </c>
      <c r="B1136" s="80" t="s">
        <v>2159</v>
      </c>
      <c r="C1136" s="80" t="s">
        <v>2979</v>
      </c>
      <c r="D1136" s="420" t="s">
        <v>2981</v>
      </c>
      <c r="E1136" s="421" t="s">
        <v>1102</v>
      </c>
      <c r="F1136" s="91" t="s">
        <v>334</v>
      </c>
      <c r="G1136" s="4">
        <v>75</v>
      </c>
      <c r="H1136" s="4">
        <v>75</v>
      </c>
      <c r="I1136" s="4">
        <v>15</v>
      </c>
    </row>
    <row r="1137" spans="1:10" ht="15" x14ac:dyDescent="0.2">
      <c r="A1137" s="91">
        <v>1129</v>
      </c>
      <c r="B1137" s="80" t="s">
        <v>1251</v>
      </c>
      <c r="C1137" s="80" t="s">
        <v>2982</v>
      </c>
      <c r="D1137" s="420" t="s">
        <v>2983</v>
      </c>
      <c r="E1137" s="421" t="s">
        <v>1102</v>
      </c>
      <c r="F1137" s="91" t="s">
        <v>334</v>
      </c>
      <c r="G1137" s="4">
        <v>150</v>
      </c>
      <c r="H1137" s="4">
        <v>150</v>
      </c>
      <c r="I1137" s="4">
        <v>30</v>
      </c>
    </row>
    <row r="1138" spans="1:10" ht="15" x14ac:dyDescent="0.2">
      <c r="A1138" s="91">
        <v>1130</v>
      </c>
      <c r="B1138" s="80" t="s">
        <v>875</v>
      </c>
      <c r="C1138" s="80" t="s">
        <v>2984</v>
      </c>
      <c r="D1138" s="420" t="s">
        <v>2985</v>
      </c>
      <c r="E1138" s="421" t="s">
        <v>1102</v>
      </c>
      <c r="F1138" s="91" t="s">
        <v>334</v>
      </c>
      <c r="G1138" s="4">
        <v>75</v>
      </c>
      <c r="H1138" s="4">
        <v>75</v>
      </c>
      <c r="I1138" s="4">
        <v>15</v>
      </c>
    </row>
    <row r="1139" spans="1:10" ht="15" x14ac:dyDescent="0.2">
      <c r="A1139" s="91">
        <v>1131</v>
      </c>
      <c r="B1139" s="80" t="s">
        <v>1905</v>
      </c>
      <c r="C1139" s="80" t="s">
        <v>2954</v>
      </c>
      <c r="D1139" s="420" t="s">
        <v>2986</v>
      </c>
      <c r="E1139" s="421" t="s">
        <v>1102</v>
      </c>
      <c r="F1139" s="91" t="s">
        <v>334</v>
      </c>
      <c r="G1139" s="4">
        <v>75</v>
      </c>
      <c r="H1139" s="4">
        <v>75</v>
      </c>
      <c r="I1139" s="4">
        <v>15</v>
      </c>
    </row>
    <row r="1140" spans="1:10" ht="15" x14ac:dyDescent="0.2">
      <c r="A1140" s="91">
        <v>1132</v>
      </c>
      <c r="B1140" s="80" t="s">
        <v>894</v>
      </c>
      <c r="C1140" s="80" t="s">
        <v>2987</v>
      </c>
      <c r="D1140" s="420" t="s">
        <v>2988</v>
      </c>
      <c r="E1140" s="421" t="s">
        <v>1102</v>
      </c>
      <c r="F1140" s="91" t="s">
        <v>334</v>
      </c>
      <c r="G1140" s="4">
        <v>75</v>
      </c>
      <c r="H1140" s="4">
        <v>75</v>
      </c>
      <c r="I1140" s="4">
        <v>15</v>
      </c>
    </row>
    <row r="1141" spans="1:10" ht="15" x14ac:dyDescent="0.2">
      <c r="A1141" s="91">
        <v>1133</v>
      </c>
      <c r="B1141" s="80" t="s">
        <v>2989</v>
      </c>
      <c r="C1141" s="80" t="s">
        <v>2990</v>
      </c>
      <c r="D1141" s="420" t="s">
        <v>2991</v>
      </c>
      <c r="E1141" s="421" t="s">
        <v>1102</v>
      </c>
      <c r="F1141" s="91" t="s">
        <v>334</v>
      </c>
      <c r="G1141" s="4">
        <v>75</v>
      </c>
      <c r="H1141" s="4">
        <v>75</v>
      </c>
      <c r="I1141" s="4">
        <v>15</v>
      </c>
    </row>
    <row r="1142" spans="1:10" ht="15" x14ac:dyDescent="0.2">
      <c r="A1142" s="91">
        <v>1134</v>
      </c>
      <c r="B1142" s="80" t="s">
        <v>2992</v>
      </c>
      <c r="C1142" s="80" t="s">
        <v>2993</v>
      </c>
      <c r="D1142" s="420" t="s">
        <v>2994</v>
      </c>
      <c r="E1142" s="421" t="s">
        <v>1102</v>
      </c>
      <c r="F1142" s="91" t="s">
        <v>334</v>
      </c>
      <c r="G1142" s="4">
        <v>75</v>
      </c>
      <c r="H1142" s="4">
        <v>75</v>
      </c>
      <c r="I1142" s="4">
        <v>15</v>
      </c>
    </row>
    <row r="1143" spans="1:10" ht="15" x14ac:dyDescent="0.2">
      <c r="A1143" s="91">
        <v>1135</v>
      </c>
      <c r="B1143" s="80" t="s">
        <v>1046</v>
      </c>
      <c r="C1143" s="80" t="s">
        <v>1361</v>
      </c>
      <c r="D1143" s="420" t="s">
        <v>2995</v>
      </c>
      <c r="E1143" s="421" t="s">
        <v>1102</v>
      </c>
      <c r="F1143" s="91" t="s">
        <v>334</v>
      </c>
      <c r="G1143" s="4">
        <v>75</v>
      </c>
      <c r="H1143" s="4">
        <v>75</v>
      </c>
      <c r="I1143" s="4">
        <v>15</v>
      </c>
      <c r="J1143" s="169" t="s">
        <v>0</v>
      </c>
    </row>
    <row r="1144" spans="1:10" ht="15" x14ac:dyDescent="0.2">
      <c r="A1144" s="91">
        <v>1136</v>
      </c>
      <c r="B1144" s="80" t="s">
        <v>2626</v>
      </c>
      <c r="C1144" s="80" t="s">
        <v>2996</v>
      </c>
      <c r="D1144" s="420" t="s">
        <v>2997</v>
      </c>
      <c r="E1144" s="421" t="s">
        <v>1102</v>
      </c>
      <c r="F1144" s="91" t="s">
        <v>334</v>
      </c>
      <c r="G1144" s="4">
        <v>75</v>
      </c>
      <c r="H1144" s="4">
        <v>75</v>
      </c>
      <c r="I1144" s="4">
        <v>15</v>
      </c>
    </row>
    <row r="1145" spans="1:10" ht="15" x14ac:dyDescent="0.2">
      <c r="A1145" s="91">
        <v>1137</v>
      </c>
      <c r="B1145" s="80" t="s">
        <v>1208</v>
      </c>
      <c r="C1145" s="80" t="s">
        <v>2998</v>
      </c>
      <c r="D1145" s="420" t="s">
        <v>2999</v>
      </c>
      <c r="E1145" s="421" t="s">
        <v>1102</v>
      </c>
      <c r="F1145" s="91" t="s">
        <v>334</v>
      </c>
      <c r="G1145" s="4">
        <v>75</v>
      </c>
      <c r="H1145" s="4">
        <v>75</v>
      </c>
      <c r="I1145" s="4">
        <v>15</v>
      </c>
    </row>
    <row r="1146" spans="1:10" ht="15" x14ac:dyDescent="0.2">
      <c r="A1146" s="91">
        <v>1138</v>
      </c>
      <c r="B1146" s="80" t="s">
        <v>1266</v>
      </c>
      <c r="C1146" s="80" t="s">
        <v>2984</v>
      </c>
      <c r="D1146" s="420" t="s">
        <v>3000</v>
      </c>
      <c r="E1146" s="421" t="s">
        <v>1102</v>
      </c>
      <c r="F1146" s="91" t="s">
        <v>334</v>
      </c>
      <c r="G1146" s="4">
        <v>75</v>
      </c>
      <c r="H1146" s="4">
        <v>75</v>
      </c>
      <c r="I1146" s="4">
        <v>15</v>
      </c>
    </row>
    <row r="1147" spans="1:10" ht="15" x14ac:dyDescent="0.2">
      <c r="A1147" s="91">
        <v>1139</v>
      </c>
      <c r="B1147" s="80" t="s">
        <v>1937</v>
      </c>
      <c r="C1147" s="80" t="s">
        <v>2585</v>
      </c>
      <c r="D1147" s="420" t="s">
        <v>3001</v>
      </c>
      <c r="E1147" s="421" t="s">
        <v>1102</v>
      </c>
      <c r="F1147" s="91" t="s">
        <v>334</v>
      </c>
      <c r="G1147" s="4">
        <v>75</v>
      </c>
      <c r="H1147" s="4">
        <v>75</v>
      </c>
      <c r="I1147" s="4">
        <v>15</v>
      </c>
    </row>
    <row r="1148" spans="1:10" ht="15" x14ac:dyDescent="0.2">
      <c r="A1148" s="91">
        <v>1140</v>
      </c>
      <c r="B1148" s="80" t="s">
        <v>2374</v>
      </c>
      <c r="C1148" s="80" t="s">
        <v>3002</v>
      </c>
      <c r="D1148" s="420" t="s">
        <v>3003</v>
      </c>
      <c r="E1148" s="421" t="s">
        <v>1102</v>
      </c>
      <c r="F1148" s="91" t="s">
        <v>334</v>
      </c>
      <c r="G1148" s="4">
        <v>75</v>
      </c>
      <c r="H1148" s="4">
        <v>75</v>
      </c>
      <c r="I1148" s="4">
        <v>15</v>
      </c>
    </row>
    <row r="1149" spans="1:10" ht="15" x14ac:dyDescent="0.2">
      <c r="A1149" s="91">
        <v>1141</v>
      </c>
      <c r="B1149" s="80" t="s">
        <v>1331</v>
      </c>
      <c r="C1149" s="80" t="s">
        <v>3004</v>
      </c>
      <c r="D1149" s="420" t="s">
        <v>3005</v>
      </c>
      <c r="E1149" s="421" t="s">
        <v>1102</v>
      </c>
      <c r="F1149" s="91" t="s">
        <v>334</v>
      </c>
      <c r="G1149" s="4">
        <v>75</v>
      </c>
      <c r="H1149" s="4">
        <v>75</v>
      </c>
      <c r="I1149" s="4">
        <v>15</v>
      </c>
    </row>
    <row r="1150" spans="1:10" ht="15" x14ac:dyDescent="0.2">
      <c r="A1150" s="91">
        <v>1142</v>
      </c>
      <c r="B1150" s="80" t="s">
        <v>1186</v>
      </c>
      <c r="C1150" s="80" t="s">
        <v>1654</v>
      </c>
      <c r="D1150" s="420" t="s">
        <v>3006</v>
      </c>
      <c r="E1150" s="421" t="s">
        <v>1102</v>
      </c>
      <c r="F1150" s="91" t="s">
        <v>334</v>
      </c>
      <c r="G1150" s="4">
        <v>75</v>
      </c>
      <c r="H1150" s="4">
        <v>75</v>
      </c>
      <c r="I1150" s="4">
        <v>15</v>
      </c>
    </row>
    <row r="1151" spans="1:10" ht="15" x14ac:dyDescent="0.2">
      <c r="A1151" s="91">
        <v>1143</v>
      </c>
      <c r="B1151" s="80" t="s">
        <v>2473</v>
      </c>
      <c r="C1151" s="80" t="s">
        <v>2648</v>
      </c>
      <c r="D1151" s="420" t="s">
        <v>3007</v>
      </c>
      <c r="E1151" s="421" t="s">
        <v>1102</v>
      </c>
      <c r="F1151" s="91" t="s">
        <v>334</v>
      </c>
      <c r="G1151" s="4">
        <v>75</v>
      </c>
      <c r="H1151" s="4">
        <v>75</v>
      </c>
      <c r="I1151" s="4">
        <v>15</v>
      </c>
    </row>
    <row r="1152" spans="1:10" ht="15" x14ac:dyDescent="0.2">
      <c r="A1152" s="91">
        <v>1144</v>
      </c>
      <c r="B1152" s="80" t="s">
        <v>1478</v>
      </c>
      <c r="C1152" s="80" t="s">
        <v>3008</v>
      </c>
      <c r="D1152" s="420" t="s">
        <v>3009</v>
      </c>
      <c r="E1152" s="421" t="s">
        <v>1102</v>
      </c>
      <c r="F1152" s="91" t="s">
        <v>334</v>
      </c>
      <c r="G1152" s="4">
        <v>75</v>
      </c>
      <c r="H1152" s="4">
        <v>75</v>
      </c>
      <c r="I1152" s="4">
        <v>15</v>
      </c>
    </row>
    <row r="1153" spans="1:10" ht="15" x14ac:dyDescent="0.2">
      <c r="A1153" s="91">
        <v>1145</v>
      </c>
      <c r="B1153" s="80" t="s">
        <v>1648</v>
      </c>
      <c r="C1153" s="80" t="s">
        <v>3010</v>
      </c>
      <c r="D1153" s="420" t="s">
        <v>3011</v>
      </c>
      <c r="E1153" s="421" t="s">
        <v>1102</v>
      </c>
      <c r="F1153" s="91" t="s">
        <v>334</v>
      </c>
      <c r="G1153" s="4">
        <v>150</v>
      </c>
      <c r="H1153" s="4">
        <v>150</v>
      </c>
      <c r="I1153" s="4">
        <v>30</v>
      </c>
    </row>
    <row r="1154" spans="1:10" ht="15" x14ac:dyDescent="0.2">
      <c r="A1154" s="91">
        <v>1146</v>
      </c>
      <c r="B1154" s="80" t="s">
        <v>708</v>
      </c>
      <c r="C1154" s="80" t="s">
        <v>3012</v>
      </c>
      <c r="D1154" s="420" t="s">
        <v>3013</v>
      </c>
      <c r="E1154" s="421" t="s">
        <v>1102</v>
      </c>
      <c r="F1154" s="91" t="s">
        <v>334</v>
      </c>
      <c r="G1154" s="4">
        <v>75</v>
      </c>
      <c r="H1154" s="4">
        <v>75</v>
      </c>
      <c r="I1154" s="4">
        <v>15</v>
      </c>
    </row>
    <row r="1155" spans="1:10" ht="15" x14ac:dyDescent="0.2">
      <c r="A1155" s="91">
        <v>1147</v>
      </c>
      <c r="B1155" s="80" t="s">
        <v>2936</v>
      </c>
      <c r="C1155" s="80" t="s">
        <v>3014</v>
      </c>
      <c r="D1155" s="420" t="s">
        <v>3015</v>
      </c>
      <c r="E1155" s="421" t="s">
        <v>1102</v>
      </c>
      <c r="F1155" s="91" t="s">
        <v>334</v>
      </c>
      <c r="G1155" s="4">
        <v>75</v>
      </c>
      <c r="H1155" s="4">
        <v>75</v>
      </c>
      <c r="I1155" s="4">
        <v>15</v>
      </c>
    </row>
    <row r="1156" spans="1:10" ht="15" x14ac:dyDescent="0.2">
      <c r="A1156" s="91">
        <v>1148</v>
      </c>
      <c r="B1156" s="80" t="s">
        <v>757</v>
      </c>
      <c r="C1156" s="80" t="s">
        <v>3016</v>
      </c>
      <c r="D1156" s="420" t="s">
        <v>3017</v>
      </c>
      <c r="E1156" s="421" t="s">
        <v>1102</v>
      </c>
      <c r="F1156" s="91" t="s">
        <v>334</v>
      </c>
      <c r="G1156" s="4">
        <v>75</v>
      </c>
      <c r="H1156" s="4">
        <v>75</v>
      </c>
      <c r="I1156" s="4">
        <v>15</v>
      </c>
    </row>
    <row r="1157" spans="1:10" ht="15" x14ac:dyDescent="0.2">
      <c r="A1157" s="91">
        <v>1149</v>
      </c>
      <c r="B1157" s="80" t="s">
        <v>814</v>
      </c>
      <c r="C1157" s="80" t="s">
        <v>2996</v>
      </c>
      <c r="D1157" s="420" t="s">
        <v>3018</v>
      </c>
      <c r="E1157" s="421" t="s">
        <v>1102</v>
      </c>
      <c r="F1157" s="91" t="s">
        <v>334</v>
      </c>
      <c r="G1157" s="4">
        <v>75</v>
      </c>
      <c r="H1157" s="4">
        <v>75</v>
      </c>
      <c r="I1157" s="4">
        <v>15</v>
      </c>
    </row>
    <row r="1158" spans="1:10" ht="15" x14ac:dyDescent="0.2">
      <c r="A1158" s="91">
        <v>1150</v>
      </c>
      <c r="B1158" s="80" t="s">
        <v>3019</v>
      </c>
      <c r="C1158" s="80" t="s">
        <v>990</v>
      </c>
      <c r="D1158" s="420" t="s">
        <v>3020</v>
      </c>
      <c r="E1158" s="421" t="s">
        <v>1102</v>
      </c>
      <c r="F1158" s="91" t="s">
        <v>334</v>
      </c>
      <c r="G1158" s="4">
        <v>150</v>
      </c>
      <c r="H1158" s="4">
        <v>150</v>
      </c>
      <c r="I1158" s="4">
        <v>30</v>
      </c>
      <c r="J1158" s="169" t="s">
        <v>0</v>
      </c>
    </row>
    <row r="1159" spans="1:10" ht="15" x14ac:dyDescent="0.2">
      <c r="A1159" s="91">
        <v>1151</v>
      </c>
      <c r="B1159" s="80" t="s">
        <v>3021</v>
      </c>
      <c r="C1159" s="80" t="s">
        <v>2825</v>
      </c>
      <c r="D1159" s="420" t="s">
        <v>3022</v>
      </c>
      <c r="E1159" s="421" t="s">
        <v>1102</v>
      </c>
      <c r="F1159" s="91" t="s">
        <v>334</v>
      </c>
      <c r="G1159" s="4">
        <v>75</v>
      </c>
      <c r="H1159" s="4">
        <v>75</v>
      </c>
      <c r="I1159" s="4">
        <v>15</v>
      </c>
    </row>
    <row r="1160" spans="1:10" ht="15" x14ac:dyDescent="0.2">
      <c r="A1160" s="91">
        <v>1152</v>
      </c>
      <c r="B1160" s="80" t="s">
        <v>1261</v>
      </c>
      <c r="C1160" s="80" t="s">
        <v>3023</v>
      </c>
      <c r="D1160" s="420" t="s">
        <v>3024</v>
      </c>
      <c r="E1160" s="421" t="s">
        <v>1102</v>
      </c>
      <c r="F1160" s="91" t="s">
        <v>334</v>
      </c>
      <c r="G1160" s="4">
        <v>75</v>
      </c>
      <c r="H1160" s="4">
        <v>75</v>
      </c>
      <c r="I1160" s="4">
        <v>15</v>
      </c>
    </row>
    <row r="1161" spans="1:10" ht="15" x14ac:dyDescent="0.2">
      <c r="A1161" s="91">
        <v>1153</v>
      </c>
      <c r="B1161" s="80" t="s">
        <v>3025</v>
      </c>
      <c r="C1161" s="80" t="s">
        <v>3026</v>
      </c>
      <c r="D1161" s="420" t="s">
        <v>3027</v>
      </c>
      <c r="E1161" s="421" t="s">
        <v>1102</v>
      </c>
      <c r="F1161" s="91" t="s">
        <v>334</v>
      </c>
      <c r="G1161" s="4">
        <v>150</v>
      </c>
      <c r="H1161" s="4">
        <v>150</v>
      </c>
      <c r="I1161" s="4">
        <v>30</v>
      </c>
    </row>
    <row r="1162" spans="1:10" ht="15" x14ac:dyDescent="0.2">
      <c r="A1162" s="91">
        <v>1154</v>
      </c>
      <c r="B1162" s="80" t="s">
        <v>1778</v>
      </c>
      <c r="C1162" s="80" t="s">
        <v>3026</v>
      </c>
      <c r="D1162" s="420" t="s">
        <v>3028</v>
      </c>
      <c r="E1162" s="421" t="s">
        <v>1102</v>
      </c>
      <c r="F1162" s="91" t="s">
        <v>334</v>
      </c>
      <c r="G1162" s="4">
        <v>150</v>
      </c>
      <c r="H1162" s="4">
        <v>150</v>
      </c>
      <c r="I1162" s="4">
        <v>30</v>
      </c>
    </row>
    <row r="1163" spans="1:10" ht="15" x14ac:dyDescent="0.2">
      <c r="A1163" s="91">
        <v>1155</v>
      </c>
      <c r="B1163" s="80" t="s">
        <v>3029</v>
      </c>
      <c r="C1163" s="80" t="s">
        <v>3030</v>
      </c>
      <c r="D1163" s="420" t="s">
        <v>3031</v>
      </c>
      <c r="E1163" s="421" t="s">
        <v>1111</v>
      </c>
      <c r="F1163" s="91" t="s">
        <v>334</v>
      </c>
      <c r="G1163" s="4">
        <v>200</v>
      </c>
      <c r="H1163" s="4">
        <v>200</v>
      </c>
      <c r="I1163" s="4">
        <v>40</v>
      </c>
    </row>
    <row r="1164" spans="1:10" ht="15" x14ac:dyDescent="0.2">
      <c r="A1164" s="91">
        <v>1156</v>
      </c>
      <c r="B1164" s="80" t="s">
        <v>1145</v>
      </c>
      <c r="C1164" s="80" t="s">
        <v>3032</v>
      </c>
      <c r="D1164" s="420" t="s">
        <v>3033</v>
      </c>
      <c r="E1164" s="421" t="s">
        <v>1102</v>
      </c>
      <c r="F1164" s="91" t="s">
        <v>334</v>
      </c>
      <c r="G1164" s="4">
        <v>300</v>
      </c>
      <c r="H1164" s="4">
        <v>300</v>
      </c>
      <c r="I1164" s="4">
        <v>60</v>
      </c>
    </row>
    <row r="1165" spans="1:10" ht="15" x14ac:dyDescent="0.2">
      <c r="A1165" s="91">
        <v>1157</v>
      </c>
      <c r="B1165" s="80" t="s">
        <v>921</v>
      </c>
      <c r="C1165" s="80" t="s">
        <v>3034</v>
      </c>
      <c r="D1165" s="420" t="s">
        <v>3035</v>
      </c>
      <c r="E1165" s="421" t="s">
        <v>1102</v>
      </c>
      <c r="F1165" s="91" t="s">
        <v>334</v>
      </c>
      <c r="G1165" s="4">
        <v>300</v>
      </c>
      <c r="H1165" s="4">
        <v>300</v>
      </c>
      <c r="I1165" s="4">
        <v>60</v>
      </c>
    </row>
    <row r="1166" spans="1:10" ht="15" x14ac:dyDescent="0.2">
      <c r="A1166" s="91">
        <v>1158</v>
      </c>
      <c r="B1166" s="80" t="s">
        <v>2249</v>
      </c>
      <c r="C1166" s="80" t="s">
        <v>2911</v>
      </c>
      <c r="D1166" s="420" t="s">
        <v>3036</v>
      </c>
      <c r="E1166" s="421" t="s">
        <v>1102</v>
      </c>
      <c r="F1166" s="91" t="s">
        <v>334</v>
      </c>
      <c r="G1166" s="4">
        <v>300</v>
      </c>
      <c r="H1166" s="4">
        <v>300</v>
      </c>
      <c r="I1166" s="4">
        <v>60</v>
      </c>
    </row>
    <row r="1167" spans="1:10" ht="15" x14ac:dyDescent="0.2">
      <c r="A1167" s="91">
        <v>1159</v>
      </c>
      <c r="B1167" s="80" t="s">
        <v>3037</v>
      </c>
      <c r="C1167" s="80" t="s">
        <v>3038</v>
      </c>
      <c r="D1167" s="420" t="s">
        <v>3039</v>
      </c>
      <c r="E1167" s="421" t="s">
        <v>1102</v>
      </c>
      <c r="F1167" s="91" t="s">
        <v>334</v>
      </c>
      <c r="G1167" s="4">
        <v>300</v>
      </c>
      <c r="H1167" s="4">
        <v>300</v>
      </c>
      <c r="I1167" s="4">
        <v>60</v>
      </c>
    </row>
    <row r="1168" spans="1:10" ht="15" x14ac:dyDescent="0.2">
      <c r="A1168" s="91">
        <v>1160</v>
      </c>
      <c r="B1168" s="80" t="s">
        <v>3040</v>
      </c>
      <c r="C1168" s="80" t="s">
        <v>3041</v>
      </c>
      <c r="D1168" s="420" t="s">
        <v>3042</v>
      </c>
      <c r="E1168" s="421" t="s">
        <v>1102</v>
      </c>
      <c r="F1168" s="91" t="s">
        <v>334</v>
      </c>
      <c r="G1168" s="4">
        <v>300</v>
      </c>
      <c r="H1168" s="4">
        <v>300</v>
      </c>
      <c r="I1168" s="4">
        <v>60</v>
      </c>
    </row>
    <row r="1169" spans="1:10" ht="15" x14ac:dyDescent="0.2">
      <c r="A1169" s="91">
        <v>1161</v>
      </c>
      <c r="B1169" s="80" t="s">
        <v>757</v>
      </c>
      <c r="C1169" s="80" t="s">
        <v>3043</v>
      </c>
      <c r="D1169" s="420" t="s">
        <v>3044</v>
      </c>
      <c r="E1169" s="421" t="s">
        <v>1102</v>
      </c>
      <c r="F1169" s="91" t="s">
        <v>334</v>
      </c>
      <c r="G1169" s="4">
        <v>150</v>
      </c>
      <c r="H1169" s="4">
        <v>150</v>
      </c>
      <c r="I1169" s="4">
        <v>30</v>
      </c>
    </row>
    <row r="1170" spans="1:10" ht="15" x14ac:dyDescent="0.2">
      <c r="A1170" s="91">
        <v>1162</v>
      </c>
      <c r="B1170" s="80" t="s">
        <v>3045</v>
      </c>
      <c r="C1170" s="80" t="s">
        <v>3046</v>
      </c>
      <c r="D1170" s="420" t="s">
        <v>3047</v>
      </c>
      <c r="E1170" s="421" t="s">
        <v>1102</v>
      </c>
      <c r="F1170" s="91" t="s">
        <v>334</v>
      </c>
      <c r="G1170" s="4">
        <v>300</v>
      </c>
      <c r="H1170" s="4">
        <v>300</v>
      </c>
      <c r="I1170" s="4">
        <v>60</v>
      </c>
    </row>
    <row r="1171" spans="1:10" ht="15" x14ac:dyDescent="0.2">
      <c r="A1171" s="91">
        <v>1163</v>
      </c>
      <c r="B1171" s="80" t="s">
        <v>1380</v>
      </c>
      <c r="C1171" s="80" t="s">
        <v>3048</v>
      </c>
      <c r="D1171" s="420" t="s">
        <v>3049</v>
      </c>
      <c r="E1171" s="421" t="s">
        <v>1102</v>
      </c>
      <c r="F1171" s="91" t="s">
        <v>334</v>
      </c>
      <c r="G1171" s="4">
        <v>300</v>
      </c>
      <c r="H1171" s="4">
        <v>300</v>
      </c>
      <c r="I1171" s="4">
        <v>60</v>
      </c>
    </row>
    <row r="1172" spans="1:10" ht="15" x14ac:dyDescent="0.2">
      <c r="A1172" s="91">
        <v>1164</v>
      </c>
      <c r="B1172" s="80" t="s">
        <v>3045</v>
      </c>
      <c r="C1172" s="80" t="s">
        <v>3050</v>
      </c>
      <c r="D1172" s="420" t="s">
        <v>3051</v>
      </c>
      <c r="E1172" s="421" t="s">
        <v>1102</v>
      </c>
      <c r="F1172" s="91" t="s">
        <v>334</v>
      </c>
      <c r="G1172" s="4">
        <v>300</v>
      </c>
      <c r="H1172" s="4">
        <v>300</v>
      </c>
      <c r="I1172" s="4">
        <v>60</v>
      </c>
    </row>
    <row r="1173" spans="1:10" ht="15" x14ac:dyDescent="0.2">
      <c r="A1173" s="91">
        <v>1165</v>
      </c>
      <c r="B1173" s="80" t="s">
        <v>1076</v>
      </c>
      <c r="C1173" s="80" t="s">
        <v>3052</v>
      </c>
      <c r="D1173" s="420" t="s">
        <v>3053</v>
      </c>
      <c r="E1173" s="421" t="s">
        <v>1102</v>
      </c>
      <c r="F1173" s="91" t="s">
        <v>334</v>
      </c>
      <c r="G1173" s="4">
        <v>300</v>
      </c>
      <c r="H1173" s="4">
        <v>300</v>
      </c>
      <c r="I1173" s="4">
        <v>60</v>
      </c>
      <c r="J1173" s="169" t="s">
        <v>0</v>
      </c>
    </row>
    <row r="1174" spans="1:10" ht="15" x14ac:dyDescent="0.2">
      <c r="A1174" s="91">
        <v>1166</v>
      </c>
      <c r="B1174" s="80" t="s">
        <v>1012</v>
      </c>
      <c r="C1174" s="80" t="s">
        <v>2482</v>
      </c>
      <c r="D1174" s="420" t="s">
        <v>3054</v>
      </c>
      <c r="E1174" s="421" t="s">
        <v>1102</v>
      </c>
      <c r="F1174" s="91" t="s">
        <v>334</v>
      </c>
      <c r="G1174" s="4">
        <v>300</v>
      </c>
      <c r="H1174" s="4">
        <v>300</v>
      </c>
      <c r="I1174" s="4">
        <v>60</v>
      </c>
    </row>
    <row r="1175" spans="1:10" ht="15" x14ac:dyDescent="0.2">
      <c r="A1175" s="91">
        <v>1167</v>
      </c>
      <c r="B1175" s="80" t="s">
        <v>912</v>
      </c>
      <c r="C1175" s="80" t="s">
        <v>3055</v>
      </c>
      <c r="D1175" s="420" t="s">
        <v>3056</v>
      </c>
      <c r="E1175" s="421" t="s">
        <v>1102</v>
      </c>
      <c r="F1175" s="91" t="s">
        <v>334</v>
      </c>
      <c r="G1175" s="4">
        <v>150</v>
      </c>
      <c r="H1175" s="4">
        <v>150</v>
      </c>
      <c r="I1175" s="4">
        <v>30</v>
      </c>
    </row>
    <row r="1176" spans="1:10" ht="15" x14ac:dyDescent="0.2">
      <c r="A1176" s="91">
        <v>1168</v>
      </c>
      <c r="B1176" s="80" t="s">
        <v>2007</v>
      </c>
      <c r="C1176" s="80" t="s">
        <v>3057</v>
      </c>
      <c r="D1176" s="420" t="s">
        <v>3058</v>
      </c>
      <c r="E1176" s="421" t="s">
        <v>1102</v>
      </c>
      <c r="F1176" s="91" t="s">
        <v>334</v>
      </c>
      <c r="G1176" s="4">
        <v>300</v>
      </c>
      <c r="H1176" s="4">
        <v>300</v>
      </c>
      <c r="I1176" s="4">
        <v>60</v>
      </c>
    </row>
    <row r="1177" spans="1:10" ht="15" x14ac:dyDescent="0.2">
      <c r="A1177" s="91">
        <v>1169</v>
      </c>
      <c r="B1177" s="80" t="s">
        <v>1469</v>
      </c>
      <c r="C1177" s="80" t="s">
        <v>3059</v>
      </c>
      <c r="D1177" s="420" t="s">
        <v>3060</v>
      </c>
      <c r="E1177" s="421" t="s">
        <v>1102</v>
      </c>
      <c r="F1177" s="91" t="s">
        <v>334</v>
      </c>
      <c r="G1177" s="4">
        <v>300</v>
      </c>
      <c r="H1177" s="4">
        <v>300</v>
      </c>
      <c r="I1177" s="4">
        <v>60</v>
      </c>
    </row>
    <row r="1178" spans="1:10" ht="15" x14ac:dyDescent="0.2">
      <c r="A1178" s="91">
        <v>1170</v>
      </c>
      <c r="B1178" s="80" t="s">
        <v>3061</v>
      </c>
      <c r="C1178" s="80" t="s">
        <v>3062</v>
      </c>
      <c r="D1178" s="420" t="s">
        <v>3063</v>
      </c>
      <c r="E1178" s="421" t="s">
        <v>1102</v>
      </c>
      <c r="F1178" s="91" t="s">
        <v>334</v>
      </c>
      <c r="G1178" s="4">
        <v>300</v>
      </c>
      <c r="H1178" s="4">
        <v>300</v>
      </c>
      <c r="I1178" s="4">
        <v>60</v>
      </c>
    </row>
    <row r="1179" spans="1:10" ht="15" x14ac:dyDescent="0.2">
      <c r="A1179" s="91">
        <v>1171</v>
      </c>
      <c r="B1179" s="80" t="s">
        <v>2839</v>
      </c>
      <c r="C1179" s="80" t="s">
        <v>3064</v>
      </c>
      <c r="D1179" s="420" t="s">
        <v>3065</v>
      </c>
      <c r="E1179" s="421" t="s">
        <v>1102</v>
      </c>
      <c r="F1179" s="91" t="s">
        <v>334</v>
      </c>
      <c r="G1179" s="4">
        <v>300</v>
      </c>
      <c r="H1179" s="4">
        <v>300</v>
      </c>
      <c r="I1179" s="4">
        <v>60</v>
      </c>
    </row>
    <row r="1180" spans="1:10" ht="15" x14ac:dyDescent="0.2">
      <c r="A1180" s="91">
        <v>1172</v>
      </c>
      <c r="B1180" s="80" t="s">
        <v>846</v>
      </c>
      <c r="C1180" s="80" t="s">
        <v>1000</v>
      </c>
      <c r="D1180" s="420" t="s">
        <v>3066</v>
      </c>
      <c r="E1180" s="421" t="s">
        <v>1102</v>
      </c>
      <c r="F1180" s="91" t="s">
        <v>334</v>
      </c>
      <c r="G1180" s="4">
        <v>300</v>
      </c>
      <c r="H1180" s="4">
        <v>300</v>
      </c>
      <c r="I1180" s="4">
        <v>60</v>
      </c>
    </row>
    <row r="1181" spans="1:10" ht="15" x14ac:dyDescent="0.2">
      <c r="A1181" s="91">
        <v>1173</v>
      </c>
      <c r="B1181" s="80" t="s">
        <v>2936</v>
      </c>
      <c r="C1181" s="80" t="s">
        <v>2964</v>
      </c>
      <c r="D1181" s="420" t="s">
        <v>3067</v>
      </c>
      <c r="E1181" s="421" t="s">
        <v>1102</v>
      </c>
      <c r="F1181" s="91" t="s">
        <v>334</v>
      </c>
      <c r="G1181" s="4">
        <v>300</v>
      </c>
      <c r="H1181" s="4">
        <v>300</v>
      </c>
      <c r="I1181" s="4">
        <v>60</v>
      </c>
    </row>
    <row r="1182" spans="1:10" ht="15" x14ac:dyDescent="0.2">
      <c r="A1182" s="91">
        <v>1174</v>
      </c>
      <c r="B1182" s="80" t="s">
        <v>2053</v>
      </c>
      <c r="C1182" s="80" t="s">
        <v>2537</v>
      </c>
      <c r="D1182" s="420" t="s">
        <v>3068</v>
      </c>
      <c r="E1182" s="421" t="s">
        <v>1102</v>
      </c>
      <c r="F1182" s="91" t="s">
        <v>334</v>
      </c>
      <c r="G1182" s="4">
        <v>150</v>
      </c>
      <c r="H1182" s="4">
        <v>150</v>
      </c>
      <c r="I1182" s="4">
        <v>30</v>
      </c>
    </row>
    <row r="1183" spans="1:10" ht="15" x14ac:dyDescent="0.2">
      <c r="A1183" s="91">
        <v>1175</v>
      </c>
      <c r="B1183" s="80" t="s">
        <v>2041</v>
      </c>
      <c r="C1183" s="80" t="s">
        <v>3069</v>
      </c>
      <c r="D1183" s="420" t="s">
        <v>3070</v>
      </c>
      <c r="E1183" s="421" t="s">
        <v>1102</v>
      </c>
      <c r="F1183" s="91" t="s">
        <v>334</v>
      </c>
      <c r="G1183" s="4">
        <v>150</v>
      </c>
      <c r="H1183" s="4">
        <v>150</v>
      </c>
      <c r="I1183" s="4">
        <v>30</v>
      </c>
    </row>
    <row r="1184" spans="1:10" ht="15" x14ac:dyDescent="0.2">
      <c r="A1184" s="91">
        <v>1176</v>
      </c>
      <c r="B1184" s="80" t="s">
        <v>757</v>
      </c>
      <c r="C1184" s="80" t="s">
        <v>1488</v>
      </c>
      <c r="D1184" s="420" t="s">
        <v>3071</v>
      </c>
      <c r="E1184" s="421" t="s">
        <v>1102</v>
      </c>
      <c r="F1184" s="91" t="s">
        <v>334</v>
      </c>
      <c r="G1184" s="4">
        <v>300</v>
      </c>
      <c r="H1184" s="4">
        <v>300</v>
      </c>
      <c r="I1184" s="4">
        <v>60</v>
      </c>
    </row>
    <row r="1185" spans="1:10" ht="15" x14ac:dyDescent="0.2">
      <c r="A1185" s="91">
        <v>1177</v>
      </c>
      <c r="B1185" s="80" t="s">
        <v>3072</v>
      </c>
      <c r="C1185" s="80" t="s">
        <v>3073</v>
      </c>
      <c r="D1185" s="420" t="s">
        <v>3074</v>
      </c>
      <c r="E1185" s="421" t="s">
        <v>1102</v>
      </c>
      <c r="F1185" s="91" t="s">
        <v>334</v>
      </c>
      <c r="G1185" s="4">
        <v>300</v>
      </c>
      <c r="H1185" s="4">
        <v>300</v>
      </c>
      <c r="I1185" s="4">
        <v>60</v>
      </c>
    </row>
    <row r="1186" spans="1:10" ht="15" x14ac:dyDescent="0.2">
      <c r="A1186" s="91">
        <v>1178</v>
      </c>
      <c r="B1186" s="80" t="s">
        <v>861</v>
      </c>
      <c r="C1186" s="80" t="s">
        <v>3075</v>
      </c>
      <c r="D1186" s="420" t="s">
        <v>3076</v>
      </c>
      <c r="E1186" s="421" t="s">
        <v>1102</v>
      </c>
      <c r="F1186" s="91" t="s">
        <v>334</v>
      </c>
      <c r="G1186" s="4">
        <v>300</v>
      </c>
      <c r="H1186" s="4">
        <v>300</v>
      </c>
      <c r="I1186" s="4">
        <v>60</v>
      </c>
    </row>
    <row r="1187" spans="1:10" ht="15" x14ac:dyDescent="0.2">
      <c r="A1187" s="91">
        <v>1179</v>
      </c>
      <c r="B1187" s="80" t="s">
        <v>806</v>
      </c>
      <c r="C1187" s="80" t="s">
        <v>1402</v>
      </c>
      <c r="D1187" s="420" t="s">
        <v>3077</v>
      </c>
      <c r="E1187" s="421" t="s">
        <v>1102</v>
      </c>
      <c r="F1187" s="91" t="s">
        <v>334</v>
      </c>
      <c r="G1187" s="4">
        <v>150</v>
      </c>
      <c r="H1187" s="4">
        <v>150</v>
      </c>
      <c r="I1187" s="4">
        <v>30</v>
      </c>
    </row>
    <row r="1188" spans="1:10" ht="15" x14ac:dyDescent="0.2">
      <c r="A1188" s="91">
        <v>1180</v>
      </c>
      <c r="B1188" s="80" t="s">
        <v>3078</v>
      </c>
      <c r="C1188" s="80" t="s">
        <v>3079</v>
      </c>
      <c r="D1188" s="420" t="s">
        <v>3080</v>
      </c>
      <c r="E1188" s="421" t="s">
        <v>1102</v>
      </c>
      <c r="F1188" s="91" t="s">
        <v>334</v>
      </c>
      <c r="G1188" s="4">
        <v>150</v>
      </c>
      <c r="H1188" s="4">
        <v>150</v>
      </c>
      <c r="I1188" s="4">
        <v>30</v>
      </c>
      <c r="J1188" s="169" t="s">
        <v>0</v>
      </c>
    </row>
    <row r="1189" spans="1:10" ht="15" x14ac:dyDescent="0.2">
      <c r="A1189" s="91">
        <v>1181</v>
      </c>
      <c r="B1189" s="80" t="s">
        <v>2642</v>
      </c>
      <c r="C1189" s="80" t="s">
        <v>3081</v>
      </c>
      <c r="D1189" s="420" t="s">
        <v>3082</v>
      </c>
      <c r="E1189" s="421" t="s">
        <v>1102</v>
      </c>
      <c r="F1189" s="91" t="s">
        <v>334</v>
      </c>
      <c r="G1189" s="4">
        <v>300</v>
      </c>
      <c r="H1189" s="4">
        <v>300</v>
      </c>
      <c r="I1189" s="4">
        <v>60</v>
      </c>
    </row>
    <row r="1190" spans="1:10" ht="15" x14ac:dyDescent="0.2">
      <c r="A1190" s="91">
        <v>1182</v>
      </c>
      <c r="B1190" s="80" t="s">
        <v>783</v>
      </c>
      <c r="C1190" s="80" t="s">
        <v>1152</v>
      </c>
      <c r="D1190" s="420" t="s">
        <v>3083</v>
      </c>
      <c r="E1190" s="421" t="s">
        <v>1111</v>
      </c>
      <c r="F1190" s="91" t="s">
        <v>334</v>
      </c>
      <c r="G1190" s="4">
        <v>100</v>
      </c>
      <c r="H1190" s="4">
        <v>100</v>
      </c>
      <c r="I1190" s="4">
        <v>20</v>
      </c>
    </row>
    <row r="1191" spans="1:10" ht="15" x14ac:dyDescent="0.2">
      <c r="A1191" s="91">
        <v>1183</v>
      </c>
      <c r="B1191" s="80" t="s">
        <v>861</v>
      </c>
      <c r="C1191" s="80" t="s">
        <v>3084</v>
      </c>
      <c r="D1191" s="420" t="s">
        <v>3085</v>
      </c>
      <c r="E1191" s="421" t="s">
        <v>1111</v>
      </c>
      <c r="F1191" s="91" t="s">
        <v>334</v>
      </c>
      <c r="G1191" s="4">
        <v>100</v>
      </c>
      <c r="H1191" s="4">
        <v>100</v>
      </c>
      <c r="I1191" s="4">
        <v>20</v>
      </c>
    </row>
    <row r="1192" spans="1:10" ht="15" x14ac:dyDescent="0.2">
      <c r="A1192" s="91">
        <v>1184</v>
      </c>
      <c r="B1192" s="80" t="s">
        <v>1747</v>
      </c>
      <c r="C1192" s="80" t="s">
        <v>3086</v>
      </c>
      <c r="D1192" s="420" t="s">
        <v>3087</v>
      </c>
      <c r="E1192" s="421" t="s">
        <v>1102</v>
      </c>
      <c r="F1192" s="91" t="s">
        <v>334</v>
      </c>
      <c r="G1192" s="4">
        <v>75</v>
      </c>
      <c r="H1192" s="4">
        <v>75</v>
      </c>
      <c r="I1192" s="4">
        <v>15</v>
      </c>
    </row>
    <row r="1193" spans="1:10" ht="15" x14ac:dyDescent="0.2">
      <c r="A1193" s="91">
        <v>1185</v>
      </c>
      <c r="B1193" s="80" t="s">
        <v>1055</v>
      </c>
      <c r="C1193" s="80" t="s">
        <v>3088</v>
      </c>
      <c r="D1193" s="420" t="s">
        <v>3089</v>
      </c>
      <c r="E1193" s="421" t="s">
        <v>1102</v>
      </c>
      <c r="F1193" s="91" t="s">
        <v>334</v>
      </c>
      <c r="G1193" s="4">
        <v>75</v>
      </c>
      <c r="H1193" s="4">
        <v>75</v>
      </c>
      <c r="I1193" s="4">
        <v>15</v>
      </c>
    </row>
    <row r="1194" spans="1:10" ht="15" x14ac:dyDescent="0.2">
      <c r="A1194" s="91">
        <v>1186</v>
      </c>
      <c r="B1194" s="80" t="s">
        <v>3090</v>
      </c>
      <c r="C1194" s="80" t="s">
        <v>3088</v>
      </c>
      <c r="D1194" s="420" t="s">
        <v>3091</v>
      </c>
      <c r="E1194" s="421" t="s">
        <v>1102</v>
      </c>
      <c r="F1194" s="91" t="s">
        <v>334</v>
      </c>
      <c r="G1194" s="4">
        <v>75</v>
      </c>
      <c r="H1194" s="4">
        <v>75</v>
      </c>
      <c r="I1194" s="4">
        <v>15</v>
      </c>
    </row>
    <row r="1195" spans="1:10" ht="15" x14ac:dyDescent="0.2">
      <c r="A1195" s="91">
        <v>1187</v>
      </c>
      <c r="B1195" s="80" t="s">
        <v>3092</v>
      </c>
      <c r="C1195" s="80" t="s">
        <v>3093</v>
      </c>
      <c r="D1195" s="420" t="s">
        <v>3094</v>
      </c>
      <c r="E1195" s="421" t="s">
        <v>1102</v>
      </c>
      <c r="F1195" s="91" t="s">
        <v>334</v>
      </c>
      <c r="G1195" s="4">
        <v>75</v>
      </c>
      <c r="H1195" s="4">
        <v>75</v>
      </c>
      <c r="I1195" s="4">
        <v>15</v>
      </c>
    </row>
    <row r="1196" spans="1:10" ht="15" x14ac:dyDescent="0.2">
      <c r="A1196" s="91">
        <v>1188</v>
      </c>
      <c r="B1196" s="80" t="s">
        <v>1139</v>
      </c>
      <c r="C1196" s="80" t="s">
        <v>3095</v>
      </c>
      <c r="D1196" s="420" t="s">
        <v>3096</v>
      </c>
      <c r="E1196" s="421" t="s">
        <v>1102</v>
      </c>
      <c r="F1196" s="91" t="s">
        <v>334</v>
      </c>
      <c r="G1196" s="4">
        <v>75</v>
      </c>
      <c r="H1196" s="4">
        <v>75</v>
      </c>
      <c r="I1196" s="4">
        <v>15</v>
      </c>
    </row>
    <row r="1197" spans="1:10" ht="15" x14ac:dyDescent="0.2">
      <c r="A1197" s="91">
        <v>1189</v>
      </c>
      <c r="B1197" s="80" t="s">
        <v>1778</v>
      </c>
      <c r="C1197" s="80" t="s">
        <v>3097</v>
      </c>
      <c r="D1197" s="420" t="s">
        <v>3098</v>
      </c>
      <c r="E1197" s="421" t="s">
        <v>1102</v>
      </c>
      <c r="F1197" s="91" t="s">
        <v>334</v>
      </c>
      <c r="G1197" s="4">
        <v>75</v>
      </c>
      <c r="H1197" s="4">
        <v>75</v>
      </c>
      <c r="I1197" s="4">
        <v>15</v>
      </c>
    </row>
    <row r="1198" spans="1:10" ht="15" x14ac:dyDescent="0.2">
      <c r="A1198" s="91">
        <v>1190</v>
      </c>
      <c r="B1198" s="80" t="s">
        <v>1148</v>
      </c>
      <c r="C1198" s="80" t="s">
        <v>3099</v>
      </c>
      <c r="D1198" s="420" t="s">
        <v>3100</v>
      </c>
      <c r="E1198" s="421" t="s">
        <v>1102</v>
      </c>
      <c r="F1198" s="91" t="s">
        <v>334</v>
      </c>
      <c r="G1198" s="4">
        <v>75</v>
      </c>
      <c r="H1198" s="4">
        <v>75</v>
      </c>
      <c r="I1198" s="4">
        <v>15</v>
      </c>
    </row>
    <row r="1199" spans="1:10" ht="15" x14ac:dyDescent="0.2">
      <c r="A1199" s="91">
        <v>1191</v>
      </c>
      <c r="B1199" s="80" t="s">
        <v>1244</v>
      </c>
      <c r="C1199" s="80" t="s">
        <v>3101</v>
      </c>
      <c r="D1199" s="420" t="s">
        <v>3102</v>
      </c>
      <c r="E1199" s="421" t="s">
        <v>1102</v>
      </c>
      <c r="F1199" s="91" t="s">
        <v>334</v>
      </c>
      <c r="G1199" s="4">
        <v>75</v>
      </c>
      <c r="H1199" s="4">
        <v>75</v>
      </c>
      <c r="I1199" s="4">
        <v>15</v>
      </c>
    </row>
    <row r="1200" spans="1:10" ht="15" x14ac:dyDescent="0.2">
      <c r="A1200" s="91">
        <v>1192</v>
      </c>
      <c r="B1200" s="80" t="s">
        <v>3103</v>
      </c>
      <c r="C1200" s="80" t="s">
        <v>2516</v>
      </c>
      <c r="D1200" s="420" t="s">
        <v>3104</v>
      </c>
      <c r="E1200" s="421" t="s">
        <v>1102</v>
      </c>
      <c r="F1200" s="91" t="s">
        <v>334</v>
      </c>
      <c r="G1200" s="4">
        <v>75</v>
      </c>
      <c r="H1200" s="4">
        <v>75</v>
      </c>
      <c r="I1200" s="4">
        <v>15</v>
      </c>
    </row>
    <row r="1201" spans="1:10" ht="15" x14ac:dyDescent="0.2">
      <c r="A1201" s="91">
        <v>1193</v>
      </c>
      <c r="B1201" s="80" t="s">
        <v>1266</v>
      </c>
      <c r="C1201" s="80" t="s">
        <v>3105</v>
      </c>
      <c r="D1201" s="420" t="s">
        <v>3106</v>
      </c>
      <c r="E1201" s="421" t="s">
        <v>1102</v>
      </c>
      <c r="F1201" s="91" t="s">
        <v>334</v>
      </c>
      <c r="G1201" s="4">
        <v>75</v>
      </c>
      <c r="H1201" s="4">
        <v>75</v>
      </c>
      <c r="I1201" s="4">
        <v>15</v>
      </c>
    </row>
    <row r="1202" spans="1:10" ht="15" x14ac:dyDescent="0.2">
      <c r="A1202" s="91">
        <v>1194</v>
      </c>
      <c r="B1202" s="80" t="s">
        <v>3107</v>
      </c>
      <c r="C1202" s="80" t="s">
        <v>3108</v>
      </c>
      <c r="D1202" s="420" t="s">
        <v>3109</v>
      </c>
      <c r="E1202" s="421" t="s">
        <v>1102</v>
      </c>
      <c r="F1202" s="91" t="s">
        <v>334</v>
      </c>
      <c r="G1202" s="4">
        <v>75</v>
      </c>
      <c r="H1202" s="4">
        <v>75</v>
      </c>
      <c r="I1202" s="4">
        <v>15</v>
      </c>
    </row>
    <row r="1203" spans="1:10" ht="15" x14ac:dyDescent="0.2">
      <c r="A1203" s="91">
        <v>1195</v>
      </c>
      <c r="B1203" s="80" t="s">
        <v>999</v>
      </c>
      <c r="C1203" s="80" t="s">
        <v>3110</v>
      </c>
      <c r="D1203" s="420" t="s">
        <v>3111</v>
      </c>
      <c r="E1203" s="421" t="s">
        <v>1102</v>
      </c>
      <c r="F1203" s="91" t="s">
        <v>334</v>
      </c>
      <c r="G1203" s="4">
        <v>75</v>
      </c>
      <c r="H1203" s="4">
        <v>75</v>
      </c>
      <c r="I1203" s="4">
        <v>15</v>
      </c>
      <c r="J1203" s="169" t="s">
        <v>0</v>
      </c>
    </row>
    <row r="1204" spans="1:10" ht="15" x14ac:dyDescent="0.2">
      <c r="A1204" s="91">
        <v>1196</v>
      </c>
      <c r="B1204" s="80" t="s">
        <v>999</v>
      </c>
      <c r="C1204" s="80" t="s">
        <v>3112</v>
      </c>
      <c r="D1204" s="420" t="s">
        <v>3113</v>
      </c>
      <c r="E1204" s="421" t="s">
        <v>1102</v>
      </c>
      <c r="F1204" s="91" t="s">
        <v>334</v>
      </c>
      <c r="G1204" s="4">
        <v>75</v>
      </c>
      <c r="H1204" s="4">
        <v>75</v>
      </c>
      <c r="I1204" s="4">
        <v>15</v>
      </c>
    </row>
    <row r="1205" spans="1:10" ht="15" x14ac:dyDescent="0.2">
      <c r="A1205" s="91">
        <v>1197</v>
      </c>
      <c r="B1205" s="80" t="s">
        <v>1090</v>
      </c>
      <c r="C1205" s="80" t="s">
        <v>729</v>
      </c>
      <c r="D1205" s="420" t="s">
        <v>3114</v>
      </c>
      <c r="E1205" s="421" t="s">
        <v>1102</v>
      </c>
      <c r="F1205" s="91" t="s">
        <v>334</v>
      </c>
      <c r="G1205" s="4">
        <v>75</v>
      </c>
      <c r="H1205" s="4">
        <v>75</v>
      </c>
      <c r="I1205" s="4">
        <v>15</v>
      </c>
    </row>
    <row r="1206" spans="1:10" ht="15" x14ac:dyDescent="0.2">
      <c r="A1206" s="91">
        <v>1198</v>
      </c>
      <c r="B1206" s="80" t="s">
        <v>2249</v>
      </c>
      <c r="C1206" s="80" t="s">
        <v>3115</v>
      </c>
      <c r="D1206" s="420" t="s">
        <v>3116</v>
      </c>
      <c r="E1206" s="421" t="s">
        <v>1102</v>
      </c>
      <c r="F1206" s="91" t="s">
        <v>334</v>
      </c>
      <c r="G1206" s="4">
        <v>75</v>
      </c>
      <c r="H1206" s="4">
        <v>75</v>
      </c>
      <c r="I1206" s="4">
        <v>15</v>
      </c>
    </row>
    <row r="1207" spans="1:10" ht="15" x14ac:dyDescent="0.2">
      <c r="A1207" s="91">
        <v>1199</v>
      </c>
      <c r="B1207" s="80" t="s">
        <v>855</v>
      </c>
      <c r="C1207" s="80" t="s">
        <v>3117</v>
      </c>
      <c r="D1207" s="420" t="s">
        <v>3118</v>
      </c>
      <c r="E1207" s="421" t="s">
        <v>1102</v>
      </c>
      <c r="F1207" s="91" t="s">
        <v>334</v>
      </c>
      <c r="G1207" s="4">
        <v>75</v>
      </c>
      <c r="H1207" s="4">
        <v>75</v>
      </c>
      <c r="I1207" s="4">
        <v>15</v>
      </c>
    </row>
    <row r="1208" spans="1:10" ht="15" x14ac:dyDescent="0.2">
      <c r="A1208" s="91">
        <v>1200</v>
      </c>
      <c r="B1208" s="80" t="s">
        <v>894</v>
      </c>
      <c r="C1208" s="80" t="s">
        <v>784</v>
      </c>
      <c r="D1208" s="420" t="s">
        <v>3119</v>
      </c>
      <c r="E1208" s="421" t="s">
        <v>1102</v>
      </c>
      <c r="F1208" s="91" t="s">
        <v>334</v>
      </c>
      <c r="G1208" s="4">
        <v>75</v>
      </c>
      <c r="H1208" s="4">
        <v>75</v>
      </c>
      <c r="I1208" s="4">
        <v>15</v>
      </c>
    </row>
    <row r="1209" spans="1:10" ht="15" x14ac:dyDescent="0.2">
      <c r="A1209" s="91">
        <v>1201</v>
      </c>
      <c r="B1209" s="80" t="s">
        <v>1131</v>
      </c>
      <c r="C1209" s="80" t="s">
        <v>798</v>
      </c>
      <c r="D1209" s="420" t="s">
        <v>3120</v>
      </c>
      <c r="E1209" s="421" t="s">
        <v>1102</v>
      </c>
      <c r="F1209" s="91" t="s">
        <v>334</v>
      </c>
      <c r="G1209" s="4">
        <v>75</v>
      </c>
      <c r="H1209" s="4">
        <v>75</v>
      </c>
      <c r="I1209" s="4">
        <v>15</v>
      </c>
    </row>
    <row r="1210" spans="1:10" ht="15" x14ac:dyDescent="0.2">
      <c r="A1210" s="91">
        <v>1202</v>
      </c>
      <c r="B1210" s="80" t="s">
        <v>1405</v>
      </c>
      <c r="C1210" s="80" t="s">
        <v>1120</v>
      </c>
      <c r="D1210" s="420" t="s">
        <v>3121</v>
      </c>
      <c r="E1210" s="421" t="s">
        <v>1102</v>
      </c>
      <c r="F1210" s="91" t="s">
        <v>334</v>
      </c>
      <c r="G1210" s="4">
        <v>75</v>
      </c>
      <c r="H1210" s="4">
        <v>75</v>
      </c>
      <c r="I1210" s="4">
        <v>15</v>
      </c>
    </row>
    <row r="1211" spans="1:10" ht="15" x14ac:dyDescent="0.2">
      <c r="A1211" s="91">
        <v>1203</v>
      </c>
      <c r="B1211" s="80" t="s">
        <v>3122</v>
      </c>
      <c r="C1211" s="80" t="s">
        <v>3123</v>
      </c>
      <c r="D1211" s="420" t="s">
        <v>3124</v>
      </c>
      <c r="E1211" s="421" t="s">
        <v>1102</v>
      </c>
      <c r="F1211" s="91" t="s">
        <v>334</v>
      </c>
      <c r="G1211" s="4">
        <v>75</v>
      </c>
      <c r="H1211" s="4">
        <v>75</v>
      </c>
      <c r="I1211" s="4">
        <v>15</v>
      </c>
    </row>
    <row r="1212" spans="1:10" ht="15" x14ac:dyDescent="0.2">
      <c r="A1212" s="91">
        <v>1204</v>
      </c>
      <c r="B1212" s="80" t="s">
        <v>3125</v>
      </c>
      <c r="C1212" s="80" t="s">
        <v>3123</v>
      </c>
      <c r="D1212" s="420" t="s">
        <v>3126</v>
      </c>
      <c r="E1212" s="421" t="s">
        <v>1102</v>
      </c>
      <c r="F1212" s="91" t="s">
        <v>334</v>
      </c>
      <c r="G1212" s="4">
        <v>75</v>
      </c>
      <c r="H1212" s="4">
        <v>75</v>
      </c>
      <c r="I1212" s="4">
        <v>15</v>
      </c>
    </row>
    <row r="1213" spans="1:10" ht="15" x14ac:dyDescent="0.2">
      <c r="A1213" s="91">
        <v>1205</v>
      </c>
      <c r="B1213" s="80" t="s">
        <v>2193</v>
      </c>
      <c r="C1213" s="80" t="s">
        <v>3127</v>
      </c>
      <c r="D1213" s="420" t="s">
        <v>3128</v>
      </c>
      <c r="E1213" s="421" t="s">
        <v>1102</v>
      </c>
      <c r="F1213" s="91" t="s">
        <v>334</v>
      </c>
      <c r="G1213" s="4">
        <v>75</v>
      </c>
      <c r="H1213" s="4">
        <v>75</v>
      </c>
      <c r="I1213" s="4">
        <v>15</v>
      </c>
    </row>
    <row r="1214" spans="1:10" ht="15" x14ac:dyDescent="0.2">
      <c r="A1214" s="91">
        <v>1206</v>
      </c>
      <c r="B1214" s="80" t="s">
        <v>1266</v>
      </c>
      <c r="C1214" s="80" t="s">
        <v>3129</v>
      </c>
      <c r="D1214" s="420" t="s">
        <v>3130</v>
      </c>
      <c r="E1214" s="421" t="s">
        <v>1102</v>
      </c>
      <c r="F1214" s="91" t="s">
        <v>334</v>
      </c>
      <c r="G1214" s="4">
        <v>75</v>
      </c>
      <c r="H1214" s="4">
        <v>75</v>
      </c>
      <c r="I1214" s="4">
        <v>15</v>
      </c>
    </row>
    <row r="1215" spans="1:10" ht="15" x14ac:dyDescent="0.2">
      <c r="A1215" s="91">
        <v>1207</v>
      </c>
      <c r="B1215" s="80" t="s">
        <v>715</v>
      </c>
      <c r="C1215" s="80" t="s">
        <v>798</v>
      </c>
      <c r="D1215" s="420" t="s">
        <v>3131</v>
      </c>
      <c r="E1215" s="421" t="s">
        <v>1102</v>
      </c>
      <c r="F1215" s="91" t="s">
        <v>334</v>
      </c>
      <c r="G1215" s="4">
        <v>75</v>
      </c>
      <c r="H1215" s="4">
        <v>75</v>
      </c>
      <c r="I1215" s="4">
        <v>15</v>
      </c>
    </row>
    <row r="1216" spans="1:10" ht="15" x14ac:dyDescent="0.2">
      <c r="A1216" s="91">
        <v>1208</v>
      </c>
      <c r="B1216" s="80" t="s">
        <v>2662</v>
      </c>
      <c r="C1216" s="80" t="s">
        <v>3132</v>
      </c>
      <c r="D1216" s="420" t="s">
        <v>3133</v>
      </c>
      <c r="E1216" s="421" t="s">
        <v>1102</v>
      </c>
      <c r="F1216" s="91" t="s">
        <v>334</v>
      </c>
      <c r="G1216" s="4">
        <v>75</v>
      </c>
      <c r="H1216" s="4">
        <v>75</v>
      </c>
      <c r="I1216" s="4">
        <v>15</v>
      </c>
    </row>
    <row r="1217" spans="1:10" ht="15" x14ac:dyDescent="0.2">
      <c r="A1217" s="91">
        <v>1209</v>
      </c>
      <c r="B1217" s="80" t="s">
        <v>3134</v>
      </c>
      <c r="C1217" s="80" t="s">
        <v>951</v>
      </c>
      <c r="D1217" s="420" t="s">
        <v>3135</v>
      </c>
      <c r="E1217" s="421" t="s">
        <v>1102</v>
      </c>
      <c r="F1217" s="91" t="s">
        <v>334</v>
      </c>
      <c r="G1217" s="4">
        <v>75</v>
      </c>
      <c r="H1217" s="4">
        <v>75</v>
      </c>
      <c r="I1217" s="4">
        <v>15</v>
      </c>
    </row>
    <row r="1218" spans="1:10" ht="15" x14ac:dyDescent="0.2">
      <c r="A1218" s="91">
        <v>1210</v>
      </c>
      <c r="B1218" s="80" t="s">
        <v>832</v>
      </c>
      <c r="C1218" s="80" t="s">
        <v>1060</v>
      </c>
      <c r="D1218" s="420" t="s">
        <v>3136</v>
      </c>
      <c r="E1218" s="421" t="s">
        <v>1102</v>
      </c>
      <c r="F1218" s="91" t="s">
        <v>334</v>
      </c>
      <c r="G1218" s="4">
        <v>75</v>
      </c>
      <c r="H1218" s="4">
        <v>75</v>
      </c>
      <c r="I1218" s="4">
        <v>15</v>
      </c>
      <c r="J1218" s="169" t="s">
        <v>0</v>
      </c>
    </row>
    <row r="1219" spans="1:10" ht="15" x14ac:dyDescent="0.2">
      <c r="A1219" s="91">
        <v>1211</v>
      </c>
      <c r="B1219" s="80" t="s">
        <v>1945</v>
      </c>
      <c r="C1219" s="80" t="s">
        <v>3137</v>
      </c>
      <c r="D1219" s="420" t="s">
        <v>3138</v>
      </c>
      <c r="E1219" s="421" t="s">
        <v>1102</v>
      </c>
      <c r="F1219" s="91" t="s">
        <v>334</v>
      </c>
      <c r="G1219" s="4">
        <v>75</v>
      </c>
      <c r="H1219" s="4">
        <v>75</v>
      </c>
      <c r="I1219" s="4">
        <v>15</v>
      </c>
    </row>
    <row r="1220" spans="1:10" ht="15" x14ac:dyDescent="0.2">
      <c r="A1220" s="91">
        <v>1212</v>
      </c>
      <c r="B1220" s="80" t="s">
        <v>1012</v>
      </c>
      <c r="C1220" s="80" t="s">
        <v>3139</v>
      </c>
      <c r="D1220" s="420" t="s">
        <v>3140</v>
      </c>
      <c r="E1220" s="421" t="s">
        <v>1102</v>
      </c>
      <c r="F1220" s="91" t="s">
        <v>334</v>
      </c>
      <c r="G1220" s="4">
        <v>75</v>
      </c>
      <c r="H1220" s="4">
        <v>75</v>
      </c>
      <c r="I1220" s="4">
        <v>15</v>
      </c>
    </row>
    <row r="1221" spans="1:10" ht="15" x14ac:dyDescent="0.2">
      <c r="A1221" s="91">
        <v>1213</v>
      </c>
      <c r="B1221" s="80" t="s">
        <v>1162</v>
      </c>
      <c r="C1221" s="80" t="s">
        <v>3141</v>
      </c>
      <c r="D1221" s="420" t="s">
        <v>3142</v>
      </c>
      <c r="E1221" s="421" t="s">
        <v>1102</v>
      </c>
      <c r="F1221" s="91" t="s">
        <v>334</v>
      </c>
      <c r="G1221" s="4">
        <v>75</v>
      </c>
      <c r="H1221" s="4">
        <v>75</v>
      </c>
      <c r="I1221" s="4">
        <v>15</v>
      </c>
    </row>
    <row r="1222" spans="1:10" ht="15" x14ac:dyDescent="0.2">
      <c r="A1222" s="91">
        <v>1214</v>
      </c>
      <c r="B1222" s="80" t="s">
        <v>994</v>
      </c>
      <c r="C1222" s="80" t="s">
        <v>3143</v>
      </c>
      <c r="D1222" s="420" t="s">
        <v>3144</v>
      </c>
      <c r="E1222" s="421" t="s">
        <v>1102</v>
      </c>
      <c r="F1222" s="91" t="s">
        <v>334</v>
      </c>
      <c r="G1222" s="4">
        <v>75</v>
      </c>
      <c r="H1222" s="4">
        <v>75</v>
      </c>
      <c r="I1222" s="4">
        <v>15</v>
      </c>
    </row>
    <row r="1223" spans="1:10" ht="15" x14ac:dyDescent="0.2">
      <c r="A1223" s="91">
        <v>1215</v>
      </c>
      <c r="B1223" s="80" t="s">
        <v>3145</v>
      </c>
      <c r="C1223" s="80" t="s">
        <v>798</v>
      </c>
      <c r="D1223" s="420" t="s">
        <v>3146</v>
      </c>
      <c r="E1223" s="421" t="s">
        <v>1102</v>
      </c>
      <c r="F1223" s="91" t="s">
        <v>334</v>
      </c>
      <c r="G1223" s="4">
        <v>75</v>
      </c>
      <c r="H1223" s="4">
        <v>75</v>
      </c>
      <c r="I1223" s="4">
        <v>15</v>
      </c>
    </row>
    <row r="1224" spans="1:10" ht="15" x14ac:dyDescent="0.2">
      <c r="A1224" s="91">
        <v>1216</v>
      </c>
      <c r="B1224" s="80" t="s">
        <v>1512</v>
      </c>
      <c r="C1224" s="80" t="s">
        <v>3147</v>
      </c>
      <c r="D1224" s="420" t="s">
        <v>3148</v>
      </c>
      <c r="E1224" s="421" t="s">
        <v>1102</v>
      </c>
      <c r="F1224" s="91" t="s">
        <v>334</v>
      </c>
      <c r="G1224" s="4">
        <v>75</v>
      </c>
      <c r="H1224" s="4">
        <v>75</v>
      </c>
      <c r="I1224" s="4">
        <v>15</v>
      </c>
    </row>
    <row r="1225" spans="1:10" ht="15" x14ac:dyDescent="0.2">
      <c r="A1225" s="91">
        <v>1217</v>
      </c>
      <c r="B1225" s="80" t="s">
        <v>3149</v>
      </c>
      <c r="C1225" s="80" t="s">
        <v>3150</v>
      </c>
      <c r="D1225" s="420" t="s">
        <v>3151</v>
      </c>
      <c r="E1225" s="421" t="s">
        <v>1102</v>
      </c>
      <c r="F1225" s="91" t="s">
        <v>334</v>
      </c>
      <c r="G1225" s="4">
        <v>75</v>
      </c>
      <c r="H1225" s="4">
        <v>75</v>
      </c>
      <c r="I1225" s="4">
        <v>15</v>
      </c>
    </row>
    <row r="1226" spans="1:10" ht="15" x14ac:dyDescent="0.2">
      <c r="A1226" s="91">
        <v>1218</v>
      </c>
      <c r="B1226" s="80" t="s">
        <v>1136</v>
      </c>
      <c r="C1226" s="80" t="s">
        <v>3152</v>
      </c>
      <c r="D1226" s="420" t="s">
        <v>3153</v>
      </c>
      <c r="E1226" s="421" t="s">
        <v>1102</v>
      </c>
      <c r="F1226" s="91" t="s">
        <v>334</v>
      </c>
      <c r="G1226" s="4">
        <v>75</v>
      </c>
      <c r="H1226" s="4">
        <v>75</v>
      </c>
      <c r="I1226" s="4">
        <v>15</v>
      </c>
    </row>
    <row r="1227" spans="1:10" ht="15" x14ac:dyDescent="0.2">
      <c r="A1227" s="91">
        <v>1219</v>
      </c>
      <c r="B1227" s="80" t="s">
        <v>1983</v>
      </c>
      <c r="C1227" s="80" t="s">
        <v>3110</v>
      </c>
      <c r="D1227" s="420" t="s">
        <v>3154</v>
      </c>
      <c r="E1227" s="421" t="s">
        <v>1102</v>
      </c>
      <c r="F1227" s="91" t="s">
        <v>334</v>
      </c>
      <c r="G1227" s="4">
        <v>75</v>
      </c>
      <c r="H1227" s="4">
        <v>75</v>
      </c>
      <c r="I1227" s="4">
        <v>15</v>
      </c>
    </row>
    <row r="1228" spans="1:10" ht="15" x14ac:dyDescent="0.2">
      <c r="A1228" s="91">
        <v>1220</v>
      </c>
      <c r="B1228" s="80" t="s">
        <v>3155</v>
      </c>
      <c r="C1228" s="80" t="s">
        <v>3156</v>
      </c>
      <c r="D1228" s="420" t="s">
        <v>3157</v>
      </c>
      <c r="E1228" s="421" t="s">
        <v>1102</v>
      </c>
      <c r="F1228" s="91" t="s">
        <v>334</v>
      </c>
      <c r="G1228" s="4">
        <v>75</v>
      </c>
      <c r="H1228" s="4">
        <v>75</v>
      </c>
      <c r="I1228" s="4">
        <v>15</v>
      </c>
    </row>
    <row r="1229" spans="1:10" ht="15" x14ac:dyDescent="0.2">
      <c r="A1229" s="91">
        <v>1221</v>
      </c>
      <c r="B1229" s="80" t="s">
        <v>861</v>
      </c>
      <c r="C1229" s="80" t="s">
        <v>798</v>
      </c>
      <c r="D1229" s="420" t="s">
        <v>3158</v>
      </c>
      <c r="E1229" s="421" t="s">
        <v>1102</v>
      </c>
      <c r="F1229" s="91" t="s">
        <v>334</v>
      </c>
      <c r="G1229" s="4">
        <v>75</v>
      </c>
      <c r="H1229" s="4">
        <v>75</v>
      </c>
      <c r="I1229" s="4">
        <v>15</v>
      </c>
    </row>
    <row r="1230" spans="1:10" ht="15" x14ac:dyDescent="0.2">
      <c r="A1230" s="91">
        <v>1222</v>
      </c>
      <c r="B1230" s="80" t="s">
        <v>1756</v>
      </c>
      <c r="C1230" s="80" t="s">
        <v>3093</v>
      </c>
      <c r="D1230" s="420" t="s">
        <v>3159</v>
      </c>
      <c r="E1230" s="421" t="s">
        <v>1102</v>
      </c>
      <c r="F1230" s="91" t="s">
        <v>334</v>
      </c>
      <c r="G1230" s="4">
        <v>75</v>
      </c>
      <c r="H1230" s="4">
        <v>75</v>
      </c>
      <c r="I1230" s="4">
        <v>15</v>
      </c>
    </row>
    <row r="1231" spans="1:10" ht="15" x14ac:dyDescent="0.2">
      <c r="A1231" s="91">
        <v>1223</v>
      </c>
      <c r="B1231" s="80" t="s">
        <v>3160</v>
      </c>
      <c r="C1231" s="80" t="s">
        <v>895</v>
      </c>
      <c r="D1231" s="420" t="s">
        <v>3161</v>
      </c>
      <c r="E1231" s="421" t="s">
        <v>1102</v>
      </c>
      <c r="F1231" s="91" t="s">
        <v>334</v>
      </c>
      <c r="G1231" s="4">
        <v>75</v>
      </c>
      <c r="H1231" s="4">
        <v>75</v>
      </c>
      <c r="I1231" s="4">
        <v>15</v>
      </c>
    </row>
    <row r="1232" spans="1:10" ht="15" x14ac:dyDescent="0.2">
      <c r="A1232" s="91">
        <v>1224</v>
      </c>
      <c r="B1232" s="80" t="s">
        <v>787</v>
      </c>
      <c r="C1232" s="80" t="s">
        <v>895</v>
      </c>
      <c r="D1232" s="420" t="s">
        <v>3162</v>
      </c>
      <c r="E1232" s="421" t="s">
        <v>1102</v>
      </c>
      <c r="F1232" s="91" t="s">
        <v>334</v>
      </c>
      <c r="G1232" s="4">
        <v>75</v>
      </c>
      <c r="H1232" s="4">
        <v>75</v>
      </c>
      <c r="I1232" s="4">
        <v>15</v>
      </c>
    </row>
    <row r="1233" spans="1:10" ht="15" x14ac:dyDescent="0.2">
      <c r="A1233" s="91">
        <v>1225</v>
      </c>
      <c r="B1233" s="80" t="s">
        <v>1295</v>
      </c>
      <c r="C1233" s="80" t="s">
        <v>976</v>
      </c>
      <c r="D1233" s="420" t="s">
        <v>3163</v>
      </c>
      <c r="E1233" s="421" t="s">
        <v>1102</v>
      </c>
      <c r="F1233" s="91" t="s">
        <v>334</v>
      </c>
      <c r="G1233" s="4">
        <v>75</v>
      </c>
      <c r="H1233" s="4">
        <v>75</v>
      </c>
      <c r="I1233" s="4">
        <v>15</v>
      </c>
      <c r="J1233" s="169" t="s">
        <v>0</v>
      </c>
    </row>
    <row r="1234" spans="1:10" ht="15" x14ac:dyDescent="0.2">
      <c r="A1234" s="91">
        <v>1226</v>
      </c>
      <c r="B1234" s="80" t="s">
        <v>1012</v>
      </c>
      <c r="C1234" s="80" t="s">
        <v>3164</v>
      </c>
      <c r="D1234" s="420" t="s">
        <v>3165</v>
      </c>
      <c r="E1234" s="421" t="s">
        <v>1102</v>
      </c>
      <c r="F1234" s="91" t="s">
        <v>334</v>
      </c>
      <c r="G1234" s="4">
        <v>75</v>
      </c>
      <c r="H1234" s="4">
        <v>75</v>
      </c>
      <c r="I1234" s="4">
        <v>15</v>
      </c>
    </row>
    <row r="1235" spans="1:10" ht="15" x14ac:dyDescent="0.2">
      <c r="A1235" s="91">
        <v>1227</v>
      </c>
      <c r="B1235" s="80" t="s">
        <v>757</v>
      </c>
      <c r="C1235" s="80" t="s">
        <v>3166</v>
      </c>
      <c r="D1235" s="420" t="s">
        <v>3167</v>
      </c>
      <c r="E1235" s="421" t="s">
        <v>1102</v>
      </c>
      <c r="F1235" s="91" t="s">
        <v>334</v>
      </c>
      <c r="G1235" s="4">
        <v>75</v>
      </c>
      <c r="H1235" s="4">
        <v>75</v>
      </c>
      <c r="I1235" s="4">
        <v>15</v>
      </c>
    </row>
    <row r="1236" spans="1:10" ht="15" x14ac:dyDescent="0.2">
      <c r="A1236" s="91">
        <v>1228</v>
      </c>
      <c r="B1236" s="80" t="s">
        <v>881</v>
      </c>
      <c r="C1236" s="80" t="s">
        <v>1220</v>
      </c>
      <c r="D1236" s="420" t="s">
        <v>3168</v>
      </c>
      <c r="E1236" s="421" t="s">
        <v>1102</v>
      </c>
      <c r="F1236" s="91" t="s">
        <v>334</v>
      </c>
      <c r="G1236" s="4">
        <v>75</v>
      </c>
      <c r="H1236" s="4">
        <v>75</v>
      </c>
      <c r="I1236" s="4">
        <v>15</v>
      </c>
    </row>
    <row r="1237" spans="1:10" ht="15" x14ac:dyDescent="0.2">
      <c r="A1237" s="91">
        <v>1229</v>
      </c>
      <c r="B1237" s="80" t="s">
        <v>2354</v>
      </c>
      <c r="C1237" s="80" t="s">
        <v>1060</v>
      </c>
      <c r="D1237" s="420" t="s">
        <v>3169</v>
      </c>
      <c r="E1237" s="421" t="s">
        <v>1102</v>
      </c>
      <c r="F1237" s="91" t="s">
        <v>334</v>
      </c>
      <c r="G1237" s="4">
        <v>75</v>
      </c>
      <c r="H1237" s="4">
        <v>75</v>
      </c>
      <c r="I1237" s="4">
        <v>15</v>
      </c>
    </row>
    <row r="1238" spans="1:10" ht="15" x14ac:dyDescent="0.2">
      <c r="A1238" s="91">
        <v>1230</v>
      </c>
      <c r="B1238" s="80" t="s">
        <v>2642</v>
      </c>
      <c r="C1238" s="80" t="s">
        <v>3170</v>
      </c>
      <c r="D1238" s="420" t="s">
        <v>3171</v>
      </c>
      <c r="E1238" s="421" t="s">
        <v>1102</v>
      </c>
      <c r="F1238" s="91" t="s">
        <v>334</v>
      </c>
      <c r="G1238" s="4">
        <v>75</v>
      </c>
      <c r="H1238" s="4">
        <v>75</v>
      </c>
      <c r="I1238" s="4">
        <v>15</v>
      </c>
    </row>
    <row r="1239" spans="1:10" ht="15" x14ac:dyDescent="0.2">
      <c r="A1239" s="91">
        <v>1231</v>
      </c>
      <c r="B1239" s="80" t="s">
        <v>783</v>
      </c>
      <c r="C1239" s="80" t="s">
        <v>3172</v>
      </c>
      <c r="D1239" s="420" t="s">
        <v>3173</v>
      </c>
      <c r="E1239" s="421" t="s">
        <v>1102</v>
      </c>
      <c r="F1239" s="91" t="s">
        <v>334</v>
      </c>
      <c r="G1239" s="4">
        <v>75</v>
      </c>
      <c r="H1239" s="4">
        <v>75</v>
      </c>
      <c r="I1239" s="4">
        <v>15</v>
      </c>
    </row>
    <row r="1240" spans="1:10" ht="15" x14ac:dyDescent="0.2">
      <c r="A1240" s="91">
        <v>1232</v>
      </c>
      <c r="B1240" s="80" t="s">
        <v>1099</v>
      </c>
      <c r="C1240" s="80" t="s">
        <v>2916</v>
      </c>
      <c r="D1240" s="420" t="s">
        <v>3174</v>
      </c>
      <c r="E1240" s="421" t="s">
        <v>1102</v>
      </c>
      <c r="F1240" s="91" t="s">
        <v>334</v>
      </c>
      <c r="G1240" s="4">
        <v>75</v>
      </c>
      <c r="H1240" s="4">
        <v>75</v>
      </c>
      <c r="I1240" s="4">
        <v>15</v>
      </c>
    </row>
    <row r="1241" spans="1:10" ht="15" x14ac:dyDescent="0.2">
      <c r="A1241" s="91">
        <v>1233</v>
      </c>
      <c r="B1241" s="80" t="s">
        <v>2249</v>
      </c>
      <c r="C1241" s="80" t="s">
        <v>3175</v>
      </c>
      <c r="D1241" s="420" t="s">
        <v>3176</v>
      </c>
      <c r="E1241" s="421" t="s">
        <v>1102</v>
      </c>
      <c r="F1241" s="91" t="s">
        <v>334</v>
      </c>
      <c r="G1241" s="4">
        <v>75</v>
      </c>
      <c r="H1241" s="4">
        <v>75</v>
      </c>
      <c r="I1241" s="4">
        <v>15</v>
      </c>
    </row>
    <row r="1242" spans="1:10" ht="15" x14ac:dyDescent="0.2">
      <c r="A1242" s="91">
        <v>1234</v>
      </c>
      <c r="B1242" s="80" t="s">
        <v>794</v>
      </c>
      <c r="C1242" s="80" t="s">
        <v>3084</v>
      </c>
      <c r="D1242" s="420" t="s">
        <v>3177</v>
      </c>
      <c r="E1242" s="421" t="s">
        <v>1102</v>
      </c>
      <c r="F1242" s="91" t="s">
        <v>334</v>
      </c>
      <c r="G1242" s="4">
        <v>75</v>
      </c>
      <c r="H1242" s="4">
        <v>75</v>
      </c>
      <c r="I1242" s="4">
        <v>15</v>
      </c>
    </row>
    <row r="1243" spans="1:10" ht="15" x14ac:dyDescent="0.2">
      <c r="A1243" s="91">
        <v>1235</v>
      </c>
      <c r="B1243" s="80" t="s">
        <v>888</v>
      </c>
      <c r="C1243" s="80" t="s">
        <v>3099</v>
      </c>
      <c r="D1243" s="420" t="s">
        <v>3178</v>
      </c>
      <c r="E1243" s="421" t="s">
        <v>1102</v>
      </c>
      <c r="F1243" s="91" t="s">
        <v>334</v>
      </c>
      <c r="G1243" s="4">
        <v>75</v>
      </c>
      <c r="H1243" s="4">
        <v>75</v>
      </c>
      <c r="I1243" s="4">
        <v>15</v>
      </c>
    </row>
    <row r="1244" spans="1:10" ht="15" x14ac:dyDescent="0.2">
      <c r="A1244" s="91">
        <v>1236</v>
      </c>
      <c r="B1244" s="80" t="s">
        <v>794</v>
      </c>
      <c r="C1244" s="80" t="s">
        <v>3147</v>
      </c>
      <c r="D1244" s="420" t="s">
        <v>3179</v>
      </c>
      <c r="E1244" s="421" t="s">
        <v>1102</v>
      </c>
      <c r="F1244" s="91" t="s">
        <v>334</v>
      </c>
      <c r="G1244" s="4">
        <v>75</v>
      </c>
      <c r="H1244" s="4">
        <v>75</v>
      </c>
      <c r="I1244" s="4">
        <v>15</v>
      </c>
    </row>
    <row r="1245" spans="1:10" ht="15" x14ac:dyDescent="0.2">
      <c r="A1245" s="91">
        <v>1237</v>
      </c>
      <c r="B1245" s="80" t="s">
        <v>1959</v>
      </c>
      <c r="C1245" s="80" t="s">
        <v>3180</v>
      </c>
      <c r="D1245" s="420" t="s">
        <v>3181</v>
      </c>
      <c r="E1245" s="421" t="s">
        <v>1102</v>
      </c>
      <c r="F1245" s="91" t="s">
        <v>334</v>
      </c>
      <c r="G1245" s="4">
        <v>75</v>
      </c>
      <c r="H1245" s="4">
        <v>75</v>
      </c>
      <c r="I1245" s="4">
        <v>15</v>
      </c>
    </row>
    <row r="1246" spans="1:10" ht="15" x14ac:dyDescent="0.2">
      <c r="A1246" s="91">
        <v>1238</v>
      </c>
      <c r="B1246" s="80" t="s">
        <v>1326</v>
      </c>
      <c r="C1246" s="80" t="s">
        <v>1120</v>
      </c>
      <c r="D1246" s="420" t="s">
        <v>3182</v>
      </c>
      <c r="E1246" s="421" t="s">
        <v>1102</v>
      </c>
      <c r="F1246" s="91" t="s">
        <v>334</v>
      </c>
      <c r="G1246" s="4">
        <v>75</v>
      </c>
      <c r="H1246" s="4">
        <v>75</v>
      </c>
      <c r="I1246" s="4">
        <v>15</v>
      </c>
    </row>
    <row r="1247" spans="1:10" ht="15" x14ac:dyDescent="0.2">
      <c r="A1247" s="91">
        <v>1239</v>
      </c>
      <c r="B1247" s="80" t="s">
        <v>1331</v>
      </c>
      <c r="C1247" s="80" t="s">
        <v>3183</v>
      </c>
      <c r="D1247" s="420" t="s">
        <v>3184</v>
      </c>
      <c r="E1247" s="421" t="s">
        <v>1102</v>
      </c>
      <c r="F1247" s="91" t="s">
        <v>334</v>
      </c>
      <c r="G1247" s="4">
        <v>75</v>
      </c>
      <c r="H1247" s="4">
        <v>75</v>
      </c>
      <c r="I1247" s="4">
        <v>15</v>
      </c>
    </row>
    <row r="1248" spans="1:10" ht="15" x14ac:dyDescent="0.2">
      <c r="A1248" s="91">
        <v>1240</v>
      </c>
      <c r="B1248" s="80" t="s">
        <v>3185</v>
      </c>
      <c r="C1248" s="80" t="s">
        <v>3186</v>
      </c>
      <c r="D1248" s="420" t="s">
        <v>3187</v>
      </c>
      <c r="E1248" s="421" t="s">
        <v>1102</v>
      </c>
      <c r="F1248" s="91" t="s">
        <v>334</v>
      </c>
      <c r="G1248" s="4">
        <v>75</v>
      </c>
      <c r="H1248" s="4">
        <v>75</v>
      </c>
      <c r="I1248" s="4">
        <v>15</v>
      </c>
      <c r="J1248" s="169" t="s">
        <v>0</v>
      </c>
    </row>
    <row r="1249" spans="1:10" ht="15" x14ac:dyDescent="0.2">
      <c r="A1249" s="91">
        <v>1241</v>
      </c>
      <c r="B1249" s="80" t="s">
        <v>2251</v>
      </c>
      <c r="C1249" s="80" t="s">
        <v>3188</v>
      </c>
      <c r="D1249" s="420" t="s">
        <v>3189</v>
      </c>
      <c r="E1249" s="421" t="s">
        <v>1102</v>
      </c>
      <c r="F1249" s="91" t="s">
        <v>334</v>
      </c>
      <c r="G1249" s="4">
        <v>75</v>
      </c>
      <c r="H1249" s="4">
        <v>75</v>
      </c>
      <c r="I1249" s="4">
        <v>15</v>
      </c>
    </row>
    <row r="1250" spans="1:10" ht="15" x14ac:dyDescent="0.2">
      <c r="A1250" s="91">
        <v>1242</v>
      </c>
      <c r="B1250" s="80" t="s">
        <v>1512</v>
      </c>
      <c r="C1250" s="80" t="s">
        <v>3190</v>
      </c>
      <c r="D1250" s="420" t="s">
        <v>3191</v>
      </c>
      <c r="E1250" s="421" t="s">
        <v>1102</v>
      </c>
      <c r="F1250" s="91" t="s">
        <v>334</v>
      </c>
      <c r="G1250" s="4">
        <v>75</v>
      </c>
      <c r="H1250" s="4">
        <v>75</v>
      </c>
      <c r="I1250" s="4">
        <v>15</v>
      </c>
    </row>
    <row r="1251" spans="1:10" ht="15" x14ac:dyDescent="0.2">
      <c r="A1251" s="91">
        <v>1243</v>
      </c>
      <c r="B1251" s="80" t="s">
        <v>747</v>
      </c>
      <c r="C1251" s="80" t="s">
        <v>3192</v>
      </c>
      <c r="D1251" s="420" t="s">
        <v>3193</v>
      </c>
      <c r="E1251" s="421" t="s">
        <v>1102</v>
      </c>
      <c r="F1251" s="91" t="s">
        <v>334</v>
      </c>
      <c r="G1251" s="4">
        <v>75</v>
      </c>
      <c r="H1251" s="4">
        <v>75</v>
      </c>
      <c r="I1251" s="4">
        <v>15</v>
      </c>
    </row>
    <row r="1252" spans="1:10" ht="15" x14ac:dyDescent="0.2">
      <c r="A1252" s="91">
        <v>1244</v>
      </c>
      <c r="B1252" s="80" t="s">
        <v>715</v>
      </c>
      <c r="C1252" s="80" t="s">
        <v>3194</v>
      </c>
      <c r="D1252" s="420" t="s">
        <v>3195</v>
      </c>
      <c r="E1252" s="421" t="s">
        <v>1102</v>
      </c>
      <c r="F1252" s="91" t="s">
        <v>334</v>
      </c>
      <c r="G1252" s="4">
        <v>75</v>
      </c>
      <c r="H1252" s="4">
        <v>75</v>
      </c>
      <c r="I1252" s="4">
        <v>15</v>
      </c>
    </row>
    <row r="1253" spans="1:10" ht="15" x14ac:dyDescent="0.2">
      <c r="A1253" s="91">
        <v>1245</v>
      </c>
      <c r="B1253" s="80" t="s">
        <v>1512</v>
      </c>
      <c r="C1253" s="80" t="s">
        <v>3084</v>
      </c>
      <c r="D1253" s="420" t="s">
        <v>3196</v>
      </c>
      <c r="E1253" s="421" t="s">
        <v>1102</v>
      </c>
      <c r="F1253" s="91" t="s">
        <v>334</v>
      </c>
      <c r="G1253" s="4">
        <v>75</v>
      </c>
      <c r="H1253" s="4">
        <v>75</v>
      </c>
      <c r="I1253" s="4">
        <v>15</v>
      </c>
    </row>
    <row r="1254" spans="1:10" ht="15" x14ac:dyDescent="0.2">
      <c r="A1254" s="91">
        <v>1246</v>
      </c>
      <c r="B1254" s="80" t="s">
        <v>3197</v>
      </c>
      <c r="C1254" s="80" t="s">
        <v>1157</v>
      </c>
      <c r="D1254" s="420" t="s">
        <v>3198</v>
      </c>
      <c r="E1254" s="421" t="s">
        <v>1102</v>
      </c>
      <c r="F1254" s="91" t="s">
        <v>334</v>
      </c>
      <c r="G1254" s="4">
        <v>75</v>
      </c>
      <c r="H1254" s="4">
        <v>75</v>
      </c>
      <c r="I1254" s="4">
        <v>15</v>
      </c>
    </row>
    <row r="1255" spans="1:10" ht="15" x14ac:dyDescent="0.2">
      <c r="A1255" s="91">
        <v>1247</v>
      </c>
      <c r="B1255" s="80" t="s">
        <v>3185</v>
      </c>
      <c r="C1255" s="80" t="s">
        <v>3150</v>
      </c>
      <c r="D1255" s="420" t="s">
        <v>3199</v>
      </c>
      <c r="E1255" s="421" t="s">
        <v>1102</v>
      </c>
      <c r="F1255" s="91" t="s">
        <v>334</v>
      </c>
      <c r="G1255" s="4">
        <v>75</v>
      </c>
      <c r="H1255" s="4">
        <v>75</v>
      </c>
      <c r="I1255" s="4">
        <v>15</v>
      </c>
    </row>
    <row r="1256" spans="1:10" ht="15" x14ac:dyDescent="0.2">
      <c r="A1256" s="91">
        <v>1248</v>
      </c>
      <c r="B1256" s="80" t="s">
        <v>1498</v>
      </c>
      <c r="C1256" s="80" t="s">
        <v>3200</v>
      </c>
      <c r="D1256" s="420" t="s">
        <v>3201</v>
      </c>
      <c r="E1256" s="421" t="s">
        <v>1102</v>
      </c>
      <c r="F1256" s="91" t="s">
        <v>334</v>
      </c>
      <c r="G1256" s="4">
        <v>75</v>
      </c>
      <c r="H1256" s="4">
        <v>75</v>
      </c>
      <c r="I1256" s="4">
        <v>15</v>
      </c>
    </row>
    <row r="1257" spans="1:10" ht="15" x14ac:dyDescent="0.2">
      <c r="A1257" s="91">
        <v>1249</v>
      </c>
      <c r="B1257" s="80" t="s">
        <v>979</v>
      </c>
      <c r="C1257" s="80" t="s">
        <v>3093</v>
      </c>
      <c r="D1257" s="420" t="s">
        <v>3202</v>
      </c>
      <c r="E1257" s="421" t="s">
        <v>1102</v>
      </c>
      <c r="F1257" s="91" t="s">
        <v>334</v>
      </c>
      <c r="G1257" s="4">
        <v>75</v>
      </c>
      <c r="H1257" s="4">
        <v>75</v>
      </c>
      <c r="I1257" s="4">
        <v>15</v>
      </c>
    </row>
    <row r="1258" spans="1:10" ht="15" x14ac:dyDescent="0.2">
      <c r="A1258" s="91">
        <v>1250</v>
      </c>
      <c r="B1258" s="80" t="s">
        <v>1716</v>
      </c>
      <c r="C1258" s="80" t="s">
        <v>3194</v>
      </c>
      <c r="D1258" s="420" t="s">
        <v>3203</v>
      </c>
      <c r="E1258" s="421" t="s">
        <v>1102</v>
      </c>
      <c r="F1258" s="91" t="s">
        <v>334</v>
      </c>
      <c r="G1258" s="4">
        <v>75</v>
      </c>
      <c r="H1258" s="4">
        <v>75</v>
      </c>
      <c r="I1258" s="4">
        <v>15</v>
      </c>
    </row>
    <row r="1259" spans="1:10" ht="15" x14ac:dyDescent="0.2">
      <c r="A1259" s="91">
        <v>1251</v>
      </c>
      <c r="B1259" s="80" t="s">
        <v>3204</v>
      </c>
      <c r="C1259" s="80" t="s">
        <v>3205</v>
      </c>
      <c r="D1259" s="420" t="s">
        <v>3206</v>
      </c>
      <c r="E1259" s="421" t="s">
        <v>1102</v>
      </c>
      <c r="F1259" s="91" t="s">
        <v>334</v>
      </c>
      <c r="G1259" s="4">
        <v>75</v>
      </c>
      <c r="H1259" s="4">
        <v>75</v>
      </c>
      <c r="I1259" s="4">
        <v>15</v>
      </c>
    </row>
    <row r="1260" spans="1:10" ht="15" x14ac:dyDescent="0.2">
      <c r="A1260" s="91">
        <v>1252</v>
      </c>
      <c r="B1260" s="80" t="s">
        <v>800</v>
      </c>
      <c r="C1260" s="80" t="s">
        <v>3207</v>
      </c>
      <c r="D1260" s="420" t="s">
        <v>3208</v>
      </c>
      <c r="E1260" s="421" t="s">
        <v>1102</v>
      </c>
      <c r="F1260" s="91" t="s">
        <v>334</v>
      </c>
      <c r="G1260" s="4">
        <v>75</v>
      </c>
      <c r="H1260" s="4">
        <v>75</v>
      </c>
      <c r="I1260" s="4">
        <v>15</v>
      </c>
    </row>
    <row r="1261" spans="1:10" ht="15" x14ac:dyDescent="0.2">
      <c r="A1261" s="91">
        <v>1253</v>
      </c>
      <c r="B1261" s="80" t="s">
        <v>1685</v>
      </c>
      <c r="C1261" s="80" t="s">
        <v>2516</v>
      </c>
      <c r="D1261" s="420" t="s">
        <v>3209</v>
      </c>
      <c r="E1261" s="421" t="s">
        <v>1102</v>
      </c>
      <c r="F1261" s="91" t="s">
        <v>334</v>
      </c>
      <c r="G1261" s="4">
        <v>75</v>
      </c>
      <c r="H1261" s="4">
        <v>75</v>
      </c>
      <c r="I1261" s="4">
        <v>15</v>
      </c>
    </row>
    <row r="1262" spans="1:10" ht="15" x14ac:dyDescent="0.2">
      <c r="A1262" s="91">
        <v>1254</v>
      </c>
      <c r="B1262" s="80" t="s">
        <v>1254</v>
      </c>
      <c r="C1262" s="80" t="s">
        <v>3110</v>
      </c>
      <c r="D1262" s="420" t="s">
        <v>3210</v>
      </c>
      <c r="E1262" s="421" t="s">
        <v>1102</v>
      </c>
      <c r="F1262" s="91" t="s">
        <v>334</v>
      </c>
      <c r="G1262" s="4">
        <v>75</v>
      </c>
      <c r="H1262" s="4">
        <v>75</v>
      </c>
      <c r="I1262" s="4">
        <v>15</v>
      </c>
    </row>
    <row r="1263" spans="1:10" ht="15" x14ac:dyDescent="0.2">
      <c r="A1263" s="91">
        <v>1255</v>
      </c>
      <c r="B1263" s="80" t="s">
        <v>888</v>
      </c>
      <c r="C1263" s="80" t="s">
        <v>3110</v>
      </c>
      <c r="D1263" s="420" t="s">
        <v>3211</v>
      </c>
      <c r="E1263" s="421" t="s">
        <v>1102</v>
      </c>
      <c r="F1263" s="91" t="s">
        <v>334</v>
      </c>
      <c r="G1263" s="4">
        <v>75</v>
      </c>
      <c r="H1263" s="4">
        <v>75</v>
      </c>
      <c r="I1263" s="4">
        <v>15</v>
      </c>
      <c r="J1263" s="169" t="s">
        <v>0</v>
      </c>
    </row>
    <row r="1264" spans="1:10" ht="15" x14ac:dyDescent="0.2">
      <c r="A1264" s="91">
        <v>1256</v>
      </c>
      <c r="B1264" s="80" t="s">
        <v>3212</v>
      </c>
      <c r="C1264" s="80" t="s">
        <v>3213</v>
      </c>
      <c r="D1264" s="420" t="s">
        <v>3214</v>
      </c>
      <c r="E1264" s="421" t="s">
        <v>1102</v>
      </c>
      <c r="F1264" s="91" t="s">
        <v>334</v>
      </c>
      <c r="G1264" s="4">
        <v>75</v>
      </c>
      <c r="H1264" s="4">
        <v>75</v>
      </c>
      <c r="I1264" s="4">
        <v>15</v>
      </c>
    </row>
    <row r="1265" spans="1:10" ht="15" x14ac:dyDescent="0.2">
      <c r="A1265" s="91">
        <v>1257</v>
      </c>
      <c r="B1265" s="80" t="s">
        <v>3215</v>
      </c>
      <c r="C1265" s="80" t="s">
        <v>3216</v>
      </c>
      <c r="D1265" s="420" t="s">
        <v>3217</v>
      </c>
      <c r="E1265" s="421" t="s">
        <v>1102</v>
      </c>
      <c r="F1265" s="91" t="s">
        <v>334</v>
      </c>
      <c r="G1265" s="4">
        <v>75</v>
      </c>
      <c r="H1265" s="4">
        <v>75</v>
      </c>
      <c r="I1265" s="4">
        <v>15</v>
      </c>
    </row>
    <row r="1266" spans="1:10" ht="15" x14ac:dyDescent="0.2">
      <c r="A1266" s="91">
        <v>1258</v>
      </c>
      <c r="B1266" s="80" t="s">
        <v>1162</v>
      </c>
      <c r="C1266" s="80" t="s">
        <v>3218</v>
      </c>
      <c r="D1266" s="420" t="s">
        <v>3219</v>
      </c>
      <c r="E1266" s="421" t="s">
        <v>1102</v>
      </c>
      <c r="F1266" s="91" t="s">
        <v>334</v>
      </c>
      <c r="G1266" s="4">
        <v>75</v>
      </c>
      <c r="H1266" s="4">
        <v>75</v>
      </c>
      <c r="I1266" s="4">
        <v>15</v>
      </c>
    </row>
    <row r="1267" spans="1:10" ht="15" x14ac:dyDescent="0.2">
      <c r="A1267" s="91">
        <v>1259</v>
      </c>
      <c r="B1267" s="80" t="s">
        <v>1983</v>
      </c>
      <c r="C1267" s="80" t="s">
        <v>1038</v>
      </c>
      <c r="D1267" s="420" t="s">
        <v>3220</v>
      </c>
      <c r="E1267" s="421" t="s">
        <v>1102</v>
      </c>
      <c r="F1267" s="91" t="s">
        <v>334</v>
      </c>
      <c r="G1267" s="4">
        <v>75</v>
      </c>
      <c r="H1267" s="4">
        <v>75</v>
      </c>
      <c r="I1267" s="4">
        <v>15</v>
      </c>
    </row>
    <row r="1268" spans="1:10" ht="15" x14ac:dyDescent="0.2">
      <c r="A1268" s="91">
        <v>1260</v>
      </c>
      <c r="B1268" s="80" t="s">
        <v>761</v>
      </c>
      <c r="C1268" s="80" t="s">
        <v>895</v>
      </c>
      <c r="D1268" s="420" t="s">
        <v>3221</v>
      </c>
      <c r="E1268" s="421" t="s">
        <v>1102</v>
      </c>
      <c r="F1268" s="91" t="s">
        <v>334</v>
      </c>
      <c r="G1268" s="4">
        <v>75</v>
      </c>
      <c r="H1268" s="4">
        <v>75</v>
      </c>
      <c r="I1268" s="4">
        <v>15</v>
      </c>
    </row>
    <row r="1269" spans="1:10" ht="15" x14ac:dyDescent="0.2">
      <c r="A1269" s="91">
        <v>1261</v>
      </c>
      <c r="B1269" s="80" t="s">
        <v>881</v>
      </c>
      <c r="C1269" s="80" t="s">
        <v>3222</v>
      </c>
      <c r="D1269" s="420" t="s">
        <v>3223</v>
      </c>
      <c r="E1269" s="421" t="s">
        <v>1102</v>
      </c>
      <c r="F1269" s="91" t="s">
        <v>334</v>
      </c>
      <c r="G1269" s="4">
        <v>75</v>
      </c>
      <c r="H1269" s="4">
        <v>75</v>
      </c>
      <c r="I1269" s="4">
        <v>15</v>
      </c>
    </row>
    <row r="1270" spans="1:10" ht="15" x14ac:dyDescent="0.2">
      <c r="A1270" s="91">
        <v>1262</v>
      </c>
      <c r="B1270" s="80" t="s">
        <v>1405</v>
      </c>
      <c r="C1270" s="80" t="s">
        <v>3150</v>
      </c>
      <c r="D1270" s="420" t="s">
        <v>3224</v>
      </c>
      <c r="E1270" s="421" t="s">
        <v>1102</v>
      </c>
      <c r="F1270" s="91" t="s">
        <v>334</v>
      </c>
      <c r="G1270" s="4">
        <v>75</v>
      </c>
      <c r="H1270" s="4">
        <v>75</v>
      </c>
      <c r="I1270" s="4">
        <v>15</v>
      </c>
    </row>
    <row r="1271" spans="1:10" ht="15" x14ac:dyDescent="0.2">
      <c r="A1271" s="91">
        <v>1263</v>
      </c>
      <c r="B1271" s="80" t="s">
        <v>1266</v>
      </c>
      <c r="C1271" s="80" t="s">
        <v>2916</v>
      </c>
      <c r="D1271" s="420" t="s">
        <v>3225</v>
      </c>
      <c r="E1271" s="421" t="s">
        <v>1102</v>
      </c>
      <c r="F1271" s="91" t="s">
        <v>334</v>
      </c>
      <c r="G1271" s="4">
        <v>75</v>
      </c>
      <c r="H1271" s="4">
        <v>75</v>
      </c>
      <c r="I1271" s="4">
        <v>15</v>
      </c>
    </row>
    <row r="1272" spans="1:10" ht="15" x14ac:dyDescent="0.2">
      <c r="A1272" s="91">
        <v>1264</v>
      </c>
      <c r="B1272" s="80" t="s">
        <v>855</v>
      </c>
      <c r="C1272" s="80" t="s">
        <v>3226</v>
      </c>
      <c r="D1272" s="420" t="s">
        <v>3227</v>
      </c>
      <c r="E1272" s="421" t="s">
        <v>1111</v>
      </c>
      <c r="F1272" s="91" t="s">
        <v>334</v>
      </c>
      <c r="G1272" s="4">
        <v>200</v>
      </c>
      <c r="H1272" s="4">
        <v>200</v>
      </c>
      <c r="I1272" s="4">
        <v>40</v>
      </c>
    </row>
    <row r="1273" spans="1:10" ht="15" x14ac:dyDescent="0.2">
      <c r="A1273" s="91">
        <v>1265</v>
      </c>
      <c r="B1273" s="80" t="s">
        <v>832</v>
      </c>
      <c r="C1273" s="80" t="s">
        <v>1421</v>
      </c>
      <c r="D1273" s="420" t="s">
        <v>3228</v>
      </c>
      <c r="E1273" s="421" t="s">
        <v>1102</v>
      </c>
      <c r="F1273" s="91" t="s">
        <v>334</v>
      </c>
      <c r="G1273" s="4">
        <v>75</v>
      </c>
      <c r="H1273" s="4">
        <v>75</v>
      </c>
      <c r="I1273" s="4">
        <v>15</v>
      </c>
    </row>
    <row r="1274" spans="1:10" ht="15" x14ac:dyDescent="0.2">
      <c r="A1274" s="91">
        <v>1266</v>
      </c>
      <c r="B1274" s="80" t="s">
        <v>715</v>
      </c>
      <c r="C1274" s="80" t="s">
        <v>1852</v>
      </c>
      <c r="D1274" s="420" t="s">
        <v>3229</v>
      </c>
      <c r="E1274" s="421" t="s">
        <v>1102</v>
      </c>
      <c r="F1274" s="91" t="s">
        <v>334</v>
      </c>
      <c r="G1274" s="4">
        <v>75</v>
      </c>
      <c r="H1274" s="4">
        <v>75</v>
      </c>
      <c r="I1274" s="4">
        <v>15</v>
      </c>
    </row>
    <row r="1275" spans="1:10" ht="15" x14ac:dyDescent="0.2">
      <c r="A1275" s="91">
        <v>1267</v>
      </c>
      <c r="B1275" s="80" t="s">
        <v>2501</v>
      </c>
      <c r="C1275" s="80" t="s">
        <v>3230</v>
      </c>
      <c r="D1275" s="420" t="s">
        <v>3231</v>
      </c>
      <c r="E1275" s="421" t="s">
        <v>1102</v>
      </c>
      <c r="F1275" s="91" t="s">
        <v>334</v>
      </c>
      <c r="G1275" s="4">
        <v>75</v>
      </c>
      <c r="H1275" s="4">
        <v>75</v>
      </c>
      <c r="I1275" s="4">
        <v>15</v>
      </c>
    </row>
    <row r="1276" spans="1:10" ht="15" x14ac:dyDescent="0.2">
      <c r="A1276" s="91">
        <v>1268</v>
      </c>
      <c r="B1276" s="80" t="s">
        <v>921</v>
      </c>
      <c r="C1276" s="80" t="s">
        <v>798</v>
      </c>
      <c r="D1276" s="420" t="s">
        <v>3232</v>
      </c>
      <c r="E1276" s="421" t="s">
        <v>1102</v>
      </c>
      <c r="F1276" s="91" t="s">
        <v>334</v>
      </c>
      <c r="G1276" s="4">
        <v>75</v>
      </c>
      <c r="H1276" s="4">
        <v>75</v>
      </c>
      <c r="I1276" s="4">
        <v>15</v>
      </c>
    </row>
    <row r="1277" spans="1:10" ht="15" x14ac:dyDescent="0.2">
      <c r="A1277" s="91">
        <v>1269</v>
      </c>
      <c r="B1277" s="80" t="s">
        <v>719</v>
      </c>
      <c r="C1277" s="80" t="s">
        <v>3233</v>
      </c>
      <c r="D1277" s="420" t="s">
        <v>3234</v>
      </c>
      <c r="E1277" s="421" t="s">
        <v>1102</v>
      </c>
      <c r="F1277" s="91" t="s">
        <v>334</v>
      </c>
      <c r="G1277" s="4">
        <v>75</v>
      </c>
      <c r="H1277" s="4">
        <v>75</v>
      </c>
      <c r="I1277" s="4">
        <v>15</v>
      </c>
    </row>
    <row r="1278" spans="1:10" ht="15" x14ac:dyDescent="0.2">
      <c r="A1278" s="91">
        <v>1270</v>
      </c>
      <c r="B1278" s="80" t="s">
        <v>2249</v>
      </c>
      <c r="C1278" s="80" t="s">
        <v>3235</v>
      </c>
      <c r="D1278" s="420" t="s">
        <v>3236</v>
      </c>
      <c r="E1278" s="421" t="s">
        <v>1102</v>
      </c>
      <c r="F1278" s="91" t="s">
        <v>334</v>
      </c>
      <c r="G1278" s="4">
        <v>75</v>
      </c>
      <c r="H1278" s="4">
        <v>75</v>
      </c>
      <c r="I1278" s="4">
        <v>15</v>
      </c>
      <c r="J1278" s="169" t="s">
        <v>0</v>
      </c>
    </row>
    <row r="1279" spans="1:10" ht="15" x14ac:dyDescent="0.2">
      <c r="A1279" s="91">
        <v>1271</v>
      </c>
      <c r="B1279" s="80" t="s">
        <v>3107</v>
      </c>
      <c r="C1279" s="80" t="s">
        <v>3233</v>
      </c>
      <c r="D1279" s="420" t="s">
        <v>3237</v>
      </c>
      <c r="E1279" s="421" t="s">
        <v>1102</v>
      </c>
      <c r="F1279" s="91" t="s">
        <v>334</v>
      </c>
      <c r="G1279" s="4">
        <v>75</v>
      </c>
      <c r="H1279" s="4">
        <v>75</v>
      </c>
      <c r="I1279" s="4">
        <v>15</v>
      </c>
    </row>
    <row r="1280" spans="1:10" ht="15" x14ac:dyDescent="0.2">
      <c r="A1280" s="91">
        <v>1272</v>
      </c>
      <c r="B1280" s="80" t="s">
        <v>994</v>
      </c>
      <c r="C1280" s="80" t="s">
        <v>3238</v>
      </c>
      <c r="D1280" s="420" t="s">
        <v>3239</v>
      </c>
      <c r="E1280" s="421" t="s">
        <v>1102</v>
      </c>
      <c r="F1280" s="91" t="s">
        <v>334</v>
      </c>
      <c r="G1280" s="4">
        <v>75</v>
      </c>
      <c r="H1280" s="4">
        <v>75</v>
      </c>
      <c r="I1280" s="4">
        <v>15</v>
      </c>
    </row>
    <row r="1281" spans="1:10" ht="15" x14ac:dyDescent="0.2">
      <c r="A1281" s="91">
        <v>1273</v>
      </c>
      <c r="B1281" s="80" t="s">
        <v>1872</v>
      </c>
      <c r="C1281" s="80" t="s">
        <v>3233</v>
      </c>
      <c r="D1281" s="420" t="s">
        <v>3240</v>
      </c>
      <c r="E1281" s="421" t="s">
        <v>1102</v>
      </c>
      <c r="F1281" s="91" t="s">
        <v>334</v>
      </c>
      <c r="G1281" s="4">
        <v>75</v>
      </c>
      <c r="H1281" s="4">
        <v>75</v>
      </c>
      <c r="I1281" s="4">
        <v>15</v>
      </c>
    </row>
    <row r="1282" spans="1:10" ht="15" x14ac:dyDescent="0.2">
      <c r="A1282" s="91">
        <v>1274</v>
      </c>
      <c r="B1282" s="80" t="s">
        <v>2220</v>
      </c>
      <c r="C1282" s="80" t="s">
        <v>3241</v>
      </c>
      <c r="D1282" s="420" t="s">
        <v>3242</v>
      </c>
      <c r="E1282" s="421" t="s">
        <v>1102</v>
      </c>
      <c r="F1282" s="91" t="s">
        <v>334</v>
      </c>
      <c r="G1282" s="4">
        <v>75</v>
      </c>
      <c r="H1282" s="4">
        <v>75</v>
      </c>
      <c r="I1282" s="4">
        <v>15</v>
      </c>
    </row>
    <row r="1283" spans="1:10" ht="15" x14ac:dyDescent="0.2">
      <c r="A1283" s="91">
        <v>1275</v>
      </c>
      <c r="B1283" s="80" t="s">
        <v>2251</v>
      </c>
      <c r="C1283" s="80" t="s">
        <v>3241</v>
      </c>
      <c r="D1283" s="420" t="s">
        <v>3243</v>
      </c>
      <c r="E1283" s="421" t="s">
        <v>1102</v>
      </c>
      <c r="F1283" s="91" t="s">
        <v>334</v>
      </c>
      <c r="G1283" s="4">
        <v>75</v>
      </c>
      <c r="H1283" s="4">
        <v>75</v>
      </c>
      <c r="I1283" s="4">
        <v>15</v>
      </c>
    </row>
    <row r="1284" spans="1:10" ht="15" x14ac:dyDescent="0.2">
      <c r="A1284" s="91">
        <v>1276</v>
      </c>
      <c r="B1284" s="80" t="s">
        <v>3244</v>
      </c>
      <c r="C1284" s="80" t="s">
        <v>3245</v>
      </c>
      <c r="D1284" s="420" t="s">
        <v>3246</v>
      </c>
      <c r="E1284" s="421" t="s">
        <v>1102</v>
      </c>
      <c r="F1284" s="91" t="s">
        <v>334</v>
      </c>
      <c r="G1284" s="4">
        <v>75</v>
      </c>
      <c r="H1284" s="4">
        <v>75</v>
      </c>
      <c r="I1284" s="4">
        <v>15</v>
      </c>
    </row>
    <row r="1285" spans="1:10" ht="15" x14ac:dyDescent="0.2">
      <c r="A1285" s="91">
        <v>1277</v>
      </c>
      <c r="B1285" s="80" t="s">
        <v>1162</v>
      </c>
      <c r="C1285" s="80" t="s">
        <v>3247</v>
      </c>
      <c r="D1285" s="420" t="s">
        <v>3248</v>
      </c>
      <c r="E1285" s="421" t="s">
        <v>1102</v>
      </c>
      <c r="F1285" s="91" t="s">
        <v>334</v>
      </c>
      <c r="G1285" s="4">
        <v>75</v>
      </c>
      <c r="H1285" s="4">
        <v>75</v>
      </c>
      <c r="I1285" s="4">
        <v>15</v>
      </c>
    </row>
    <row r="1286" spans="1:10" ht="15" x14ac:dyDescent="0.2">
      <c r="A1286" s="91">
        <v>1278</v>
      </c>
      <c r="B1286" s="80" t="s">
        <v>1481</v>
      </c>
      <c r="C1286" s="80" t="s">
        <v>3249</v>
      </c>
      <c r="D1286" s="420" t="s">
        <v>3250</v>
      </c>
      <c r="E1286" s="421" t="s">
        <v>1102</v>
      </c>
      <c r="F1286" s="91" t="s">
        <v>334</v>
      </c>
      <c r="G1286" s="4">
        <v>75</v>
      </c>
      <c r="H1286" s="4">
        <v>75</v>
      </c>
      <c r="I1286" s="4">
        <v>15</v>
      </c>
    </row>
    <row r="1287" spans="1:10" ht="15" x14ac:dyDescent="0.2">
      <c r="A1287" s="91">
        <v>1279</v>
      </c>
      <c r="B1287" s="80" t="s">
        <v>999</v>
      </c>
      <c r="C1287" s="80" t="s">
        <v>1421</v>
      </c>
      <c r="D1287" s="420" t="s">
        <v>3251</v>
      </c>
      <c r="E1287" s="421" t="s">
        <v>1102</v>
      </c>
      <c r="F1287" s="91" t="s">
        <v>334</v>
      </c>
      <c r="G1287" s="4">
        <v>75</v>
      </c>
      <c r="H1287" s="4">
        <v>75</v>
      </c>
      <c r="I1287" s="4">
        <v>15</v>
      </c>
    </row>
    <row r="1288" spans="1:10" ht="15" x14ac:dyDescent="0.2">
      <c r="A1288" s="91">
        <v>1280</v>
      </c>
      <c r="B1288" s="80" t="s">
        <v>1648</v>
      </c>
      <c r="C1288" s="80" t="s">
        <v>3252</v>
      </c>
      <c r="D1288" s="420" t="s">
        <v>3253</v>
      </c>
      <c r="E1288" s="421" t="s">
        <v>1102</v>
      </c>
      <c r="F1288" s="91" t="s">
        <v>334</v>
      </c>
      <c r="G1288" s="4">
        <v>75</v>
      </c>
      <c r="H1288" s="4">
        <v>75</v>
      </c>
      <c r="I1288" s="4">
        <v>15</v>
      </c>
    </row>
    <row r="1289" spans="1:10" ht="15" x14ac:dyDescent="0.2">
      <c r="A1289" s="91">
        <v>1281</v>
      </c>
      <c r="B1289" s="80" t="s">
        <v>1254</v>
      </c>
      <c r="C1289" s="80" t="s">
        <v>3252</v>
      </c>
      <c r="D1289" s="420" t="s">
        <v>3254</v>
      </c>
      <c r="E1289" s="421" t="s">
        <v>1102</v>
      </c>
      <c r="F1289" s="91" t="s">
        <v>334</v>
      </c>
      <c r="G1289" s="4">
        <v>75</v>
      </c>
      <c r="H1289" s="4">
        <v>75</v>
      </c>
      <c r="I1289" s="4">
        <v>15</v>
      </c>
    </row>
    <row r="1290" spans="1:10" ht="15" x14ac:dyDescent="0.2">
      <c r="A1290" s="91">
        <v>1282</v>
      </c>
      <c r="B1290" s="80" t="s">
        <v>1469</v>
      </c>
      <c r="C1290" s="80" t="s">
        <v>3255</v>
      </c>
      <c r="D1290" s="420" t="s">
        <v>3256</v>
      </c>
      <c r="E1290" s="421" t="s">
        <v>1102</v>
      </c>
      <c r="F1290" s="91" t="s">
        <v>334</v>
      </c>
      <c r="G1290" s="4">
        <v>75</v>
      </c>
      <c r="H1290" s="4">
        <v>75</v>
      </c>
      <c r="I1290" s="4">
        <v>15</v>
      </c>
    </row>
    <row r="1291" spans="1:10" ht="15" x14ac:dyDescent="0.2">
      <c r="A1291" s="91">
        <v>1283</v>
      </c>
      <c r="B1291" s="80" t="s">
        <v>921</v>
      </c>
      <c r="C1291" s="80" t="s">
        <v>3252</v>
      </c>
      <c r="D1291" s="420" t="s">
        <v>3257</v>
      </c>
      <c r="E1291" s="421" t="s">
        <v>1102</v>
      </c>
      <c r="F1291" s="91" t="s">
        <v>334</v>
      </c>
      <c r="G1291" s="4">
        <v>75</v>
      </c>
      <c r="H1291" s="4">
        <v>75</v>
      </c>
      <c r="I1291" s="4">
        <v>15</v>
      </c>
    </row>
    <row r="1292" spans="1:10" ht="15" x14ac:dyDescent="0.2">
      <c r="A1292" s="91">
        <v>1284</v>
      </c>
      <c r="B1292" s="80" t="s">
        <v>2707</v>
      </c>
      <c r="C1292" s="80" t="s">
        <v>1214</v>
      </c>
      <c r="D1292" s="420" t="s">
        <v>3258</v>
      </c>
      <c r="E1292" s="421" t="s">
        <v>1102</v>
      </c>
      <c r="F1292" s="91" t="s">
        <v>334</v>
      </c>
      <c r="G1292" s="4">
        <v>75</v>
      </c>
      <c r="H1292" s="4">
        <v>75</v>
      </c>
      <c r="I1292" s="4">
        <v>15</v>
      </c>
    </row>
    <row r="1293" spans="1:10" ht="15" x14ac:dyDescent="0.2">
      <c r="A1293" s="91">
        <v>1285</v>
      </c>
      <c r="B1293" s="80" t="s">
        <v>2501</v>
      </c>
      <c r="C1293" s="80" t="s">
        <v>1969</v>
      </c>
      <c r="D1293" s="420" t="s">
        <v>3259</v>
      </c>
      <c r="E1293" s="421" t="s">
        <v>1102</v>
      </c>
      <c r="F1293" s="91" t="s">
        <v>334</v>
      </c>
      <c r="G1293" s="4">
        <v>75</v>
      </c>
      <c r="H1293" s="4">
        <v>75</v>
      </c>
      <c r="I1293" s="4">
        <v>15</v>
      </c>
      <c r="J1293" s="169" t="s">
        <v>0</v>
      </c>
    </row>
    <row r="1294" spans="1:10" ht="15" x14ac:dyDescent="0.2">
      <c r="A1294" s="91">
        <v>1286</v>
      </c>
      <c r="B1294" s="80" t="s">
        <v>1219</v>
      </c>
      <c r="C1294" s="80" t="s">
        <v>3156</v>
      </c>
      <c r="D1294" s="420" t="s">
        <v>3260</v>
      </c>
      <c r="E1294" s="421" t="s">
        <v>1102</v>
      </c>
      <c r="F1294" s="91" t="s">
        <v>334</v>
      </c>
      <c r="G1294" s="4">
        <v>75</v>
      </c>
      <c r="H1294" s="4">
        <v>75</v>
      </c>
      <c r="I1294" s="4">
        <v>15</v>
      </c>
    </row>
    <row r="1295" spans="1:10" ht="15" x14ac:dyDescent="0.2">
      <c r="A1295" s="91">
        <v>1287</v>
      </c>
      <c r="B1295" s="80" t="s">
        <v>3261</v>
      </c>
      <c r="C1295" s="80" t="s">
        <v>3247</v>
      </c>
      <c r="D1295" s="420" t="s">
        <v>3262</v>
      </c>
      <c r="E1295" s="421" t="s">
        <v>1102</v>
      </c>
      <c r="F1295" s="91" t="s">
        <v>334</v>
      </c>
      <c r="G1295" s="4">
        <v>75</v>
      </c>
      <c r="H1295" s="4">
        <v>75</v>
      </c>
      <c r="I1295" s="4">
        <v>15</v>
      </c>
    </row>
    <row r="1296" spans="1:10" ht="15" x14ac:dyDescent="0.2">
      <c r="A1296" s="91">
        <v>1288</v>
      </c>
      <c r="B1296" s="80" t="s">
        <v>2992</v>
      </c>
      <c r="C1296" s="80" t="s">
        <v>1885</v>
      </c>
      <c r="D1296" s="420" t="s">
        <v>3263</v>
      </c>
      <c r="E1296" s="421" t="s">
        <v>1102</v>
      </c>
      <c r="F1296" s="91" t="s">
        <v>334</v>
      </c>
      <c r="G1296" s="4">
        <v>75</v>
      </c>
      <c r="H1296" s="4">
        <v>75</v>
      </c>
      <c r="I1296" s="4">
        <v>15</v>
      </c>
    </row>
    <row r="1297" spans="1:10" ht="15" x14ac:dyDescent="0.2">
      <c r="A1297" s="91">
        <v>1289</v>
      </c>
      <c r="B1297" s="80" t="s">
        <v>915</v>
      </c>
      <c r="C1297" s="80" t="s">
        <v>3247</v>
      </c>
      <c r="D1297" s="420" t="s">
        <v>3264</v>
      </c>
      <c r="E1297" s="421" t="s">
        <v>1102</v>
      </c>
      <c r="F1297" s="91" t="s">
        <v>334</v>
      </c>
      <c r="G1297" s="4">
        <v>75</v>
      </c>
      <c r="H1297" s="4">
        <v>75</v>
      </c>
      <c r="I1297" s="4">
        <v>15</v>
      </c>
    </row>
    <row r="1298" spans="1:10" ht="15" x14ac:dyDescent="0.2">
      <c r="A1298" s="91">
        <v>1290</v>
      </c>
      <c r="B1298" s="80" t="s">
        <v>3265</v>
      </c>
      <c r="C1298" s="80" t="s">
        <v>1885</v>
      </c>
      <c r="D1298" s="420" t="s">
        <v>3266</v>
      </c>
      <c r="E1298" s="421" t="s">
        <v>1102</v>
      </c>
      <c r="F1298" s="91" t="s">
        <v>334</v>
      </c>
      <c r="G1298" s="4">
        <v>75</v>
      </c>
      <c r="H1298" s="4">
        <v>75</v>
      </c>
      <c r="I1298" s="4">
        <v>15</v>
      </c>
    </row>
    <row r="1299" spans="1:10" ht="15" x14ac:dyDescent="0.2">
      <c r="A1299" s="91">
        <v>1291</v>
      </c>
      <c r="B1299" s="80" t="s">
        <v>832</v>
      </c>
      <c r="C1299" s="80" t="s">
        <v>3247</v>
      </c>
      <c r="D1299" s="420" t="s">
        <v>3267</v>
      </c>
      <c r="E1299" s="421" t="s">
        <v>1102</v>
      </c>
      <c r="F1299" s="91" t="s">
        <v>334</v>
      </c>
      <c r="G1299" s="4">
        <v>75</v>
      </c>
      <c r="H1299" s="4">
        <v>75</v>
      </c>
      <c r="I1299" s="4">
        <v>15</v>
      </c>
    </row>
    <row r="1300" spans="1:10" ht="15" x14ac:dyDescent="0.2">
      <c r="A1300" s="91">
        <v>1292</v>
      </c>
      <c r="B1300" s="80" t="s">
        <v>1021</v>
      </c>
      <c r="C1300" s="80" t="s">
        <v>1421</v>
      </c>
      <c r="D1300" s="420" t="s">
        <v>3268</v>
      </c>
      <c r="E1300" s="421" t="s">
        <v>1102</v>
      </c>
      <c r="F1300" s="91" t="s">
        <v>334</v>
      </c>
      <c r="G1300" s="4">
        <v>75</v>
      </c>
      <c r="H1300" s="4">
        <v>75</v>
      </c>
      <c r="I1300" s="4">
        <v>15</v>
      </c>
    </row>
    <row r="1301" spans="1:10" ht="15" x14ac:dyDescent="0.2">
      <c r="A1301" s="91">
        <v>1293</v>
      </c>
      <c r="B1301" s="80" t="s">
        <v>925</v>
      </c>
      <c r="C1301" s="80" t="s">
        <v>3252</v>
      </c>
      <c r="D1301" s="420" t="s">
        <v>3269</v>
      </c>
      <c r="E1301" s="421" t="s">
        <v>1102</v>
      </c>
      <c r="F1301" s="91" t="s">
        <v>334</v>
      </c>
      <c r="G1301" s="4">
        <v>75</v>
      </c>
      <c r="H1301" s="4">
        <v>75</v>
      </c>
      <c r="I1301" s="4">
        <v>15</v>
      </c>
    </row>
    <row r="1302" spans="1:10" ht="15" x14ac:dyDescent="0.2">
      <c r="A1302" s="91">
        <v>1294</v>
      </c>
      <c r="B1302" s="80" t="s">
        <v>861</v>
      </c>
      <c r="C1302" s="80" t="s">
        <v>3249</v>
      </c>
      <c r="D1302" s="420" t="s">
        <v>3270</v>
      </c>
      <c r="E1302" s="421" t="s">
        <v>1102</v>
      </c>
      <c r="F1302" s="91" t="s">
        <v>334</v>
      </c>
      <c r="G1302" s="4">
        <v>75</v>
      </c>
      <c r="H1302" s="4">
        <v>75</v>
      </c>
      <c r="I1302" s="4">
        <v>15</v>
      </c>
    </row>
    <row r="1303" spans="1:10" ht="15" x14ac:dyDescent="0.2">
      <c r="A1303" s="91">
        <v>1295</v>
      </c>
      <c r="B1303" s="80" t="s">
        <v>985</v>
      </c>
      <c r="C1303" s="80" t="s">
        <v>3156</v>
      </c>
      <c r="D1303" s="420" t="s">
        <v>3271</v>
      </c>
      <c r="E1303" s="421" t="s">
        <v>1102</v>
      </c>
      <c r="F1303" s="91" t="s">
        <v>334</v>
      </c>
      <c r="G1303" s="4">
        <v>75</v>
      </c>
      <c r="H1303" s="4">
        <v>75</v>
      </c>
      <c r="I1303" s="4">
        <v>15</v>
      </c>
    </row>
    <row r="1304" spans="1:10" ht="15" x14ac:dyDescent="0.2">
      <c r="A1304" s="91">
        <v>1296</v>
      </c>
      <c r="B1304" s="80" t="s">
        <v>1326</v>
      </c>
      <c r="C1304" s="80" t="s">
        <v>1847</v>
      </c>
      <c r="D1304" s="420" t="s">
        <v>3272</v>
      </c>
      <c r="E1304" s="421" t="s">
        <v>1102</v>
      </c>
      <c r="F1304" s="91" t="s">
        <v>334</v>
      </c>
      <c r="G1304" s="4">
        <v>75</v>
      </c>
      <c r="H1304" s="4">
        <v>75</v>
      </c>
      <c r="I1304" s="4">
        <v>15</v>
      </c>
    </row>
    <row r="1305" spans="1:10" ht="15" x14ac:dyDescent="0.2">
      <c r="A1305" s="91">
        <v>1297</v>
      </c>
      <c r="B1305" s="80" t="s">
        <v>3273</v>
      </c>
      <c r="C1305" s="80" t="s">
        <v>3245</v>
      </c>
      <c r="D1305" s="420" t="s">
        <v>3274</v>
      </c>
      <c r="E1305" s="421" t="s">
        <v>1102</v>
      </c>
      <c r="F1305" s="91" t="s">
        <v>334</v>
      </c>
      <c r="G1305" s="4">
        <v>75</v>
      </c>
      <c r="H1305" s="4">
        <v>75</v>
      </c>
      <c r="I1305" s="4">
        <v>15</v>
      </c>
    </row>
    <row r="1306" spans="1:10" ht="15" x14ac:dyDescent="0.2">
      <c r="A1306" s="91">
        <v>1298</v>
      </c>
      <c r="B1306" s="80" t="s">
        <v>2347</v>
      </c>
      <c r="C1306" s="80" t="s">
        <v>1567</v>
      </c>
      <c r="D1306" s="420" t="s">
        <v>3275</v>
      </c>
      <c r="E1306" s="421" t="s">
        <v>1102</v>
      </c>
      <c r="F1306" s="91" t="s">
        <v>334</v>
      </c>
      <c r="G1306" s="4">
        <v>75</v>
      </c>
      <c r="H1306" s="4">
        <v>75</v>
      </c>
      <c r="I1306" s="4">
        <v>15</v>
      </c>
    </row>
    <row r="1307" spans="1:10" ht="15" x14ac:dyDescent="0.2">
      <c r="A1307" s="91">
        <v>1299</v>
      </c>
      <c r="B1307" s="80" t="s">
        <v>1219</v>
      </c>
      <c r="C1307" s="80" t="s">
        <v>1852</v>
      </c>
      <c r="D1307" s="420" t="s">
        <v>3276</v>
      </c>
      <c r="E1307" s="421" t="s">
        <v>1102</v>
      </c>
      <c r="F1307" s="91" t="s">
        <v>334</v>
      </c>
      <c r="G1307" s="4">
        <v>75</v>
      </c>
      <c r="H1307" s="4">
        <v>75</v>
      </c>
      <c r="I1307" s="4">
        <v>15</v>
      </c>
    </row>
    <row r="1308" spans="1:10" ht="15" x14ac:dyDescent="0.2">
      <c r="A1308" s="91">
        <v>1300</v>
      </c>
      <c r="B1308" s="80" t="s">
        <v>861</v>
      </c>
      <c r="C1308" s="80" t="s">
        <v>1852</v>
      </c>
      <c r="D1308" s="420" t="s">
        <v>3277</v>
      </c>
      <c r="E1308" s="421" t="s">
        <v>1102</v>
      </c>
      <c r="F1308" s="91" t="s">
        <v>334</v>
      </c>
      <c r="G1308" s="4">
        <v>75</v>
      </c>
      <c r="H1308" s="4">
        <v>75</v>
      </c>
      <c r="I1308" s="4">
        <v>15</v>
      </c>
      <c r="J1308" s="169" t="s">
        <v>0</v>
      </c>
    </row>
    <row r="1309" spans="1:10" ht="15" x14ac:dyDescent="0.2">
      <c r="A1309" s="91">
        <v>1301</v>
      </c>
      <c r="B1309" s="80" t="s">
        <v>1420</v>
      </c>
      <c r="C1309" s="80" t="s">
        <v>3247</v>
      </c>
      <c r="D1309" s="420" t="s">
        <v>3278</v>
      </c>
      <c r="E1309" s="421" t="s">
        <v>1102</v>
      </c>
      <c r="F1309" s="91" t="s">
        <v>334</v>
      </c>
      <c r="G1309" s="4">
        <v>75</v>
      </c>
      <c r="H1309" s="4">
        <v>75</v>
      </c>
      <c r="I1309" s="4">
        <v>15</v>
      </c>
    </row>
    <row r="1310" spans="1:10" ht="15" x14ac:dyDescent="0.2">
      <c r="A1310" s="91">
        <v>1302</v>
      </c>
      <c r="B1310" s="80" t="s">
        <v>2129</v>
      </c>
      <c r="C1310" s="80" t="s">
        <v>1465</v>
      </c>
      <c r="D1310" s="420" t="s">
        <v>3279</v>
      </c>
      <c r="E1310" s="421" t="s">
        <v>1102</v>
      </c>
      <c r="F1310" s="91" t="s">
        <v>334</v>
      </c>
      <c r="G1310" s="4">
        <v>75</v>
      </c>
      <c r="H1310" s="4">
        <v>75</v>
      </c>
      <c r="I1310" s="4">
        <v>15</v>
      </c>
    </row>
    <row r="1311" spans="1:10" ht="15" x14ac:dyDescent="0.2">
      <c r="A1311" s="91">
        <v>1303</v>
      </c>
      <c r="B1311" s="80" t="s">
        <v>3280</v>
      </c>
      <c r="C1311" s="80" t="s">
        <v>1060</v>
      </c>
      <c r="D1311" s="420" t="s">
        <v>3281</v>
      </c>
      <c r="E1311" s="421" t="s">
        <v>1102</v>
      </c>
      <c r="F1311" s="91" t="s">
        <v>334</v>
      </c>
      <c r="G1311" s="4">
        <v>75</v>
      </c>
      <c r="H1311" s="4">
        <v>75</v>
      </c>
      <c r="I1311" s="4">
        <v>15</v>
      </c>
    </row>
    <row r="1312" spans="1:10" ht="15" x14ac:dyDescent="0.2">
      <c r="A1312" s="91">
        <v>1304</v>
      </c>
      <c r="B1312" s="80" t="s">
        <v>1219</v>
      </c>
      <c r="C1312" s="80" t="s">
        <v>1852</v>
      </c>
      <c r="D1312" s="420" t="s">
        <v>3282</v>
      </c>
      <c r="E1312" s="421" t="s">
        <v>1102</v>
      </c>
      <c r="F1312" s="91" t="s">
        <v>334</v>
      </c>
      <c r="G1312" s="4">
        <v>75</v>
      </c>
      <c r="H1312" s="4">
        <v>75</v>
      </c>
      <c r="I1312" s="4">
        <v>15</v>
      </c>
    </row>
    <row r="1313" spans="1:10" ht="15" x14ac:dyDescent="0.2">
      <c r="A1313" s="91">
        <v>1305</v>
      </c>
      <c r="B1313" s="80" t="s">
        <v>985</v>
      </c>
      <c r="C1313" s="80" t="s">
        <v>3099</v>
      </c>
      <c r="D1313" s="420" t="s">
        <v>3283</v>
      </c>
      <c r="E1313" s="421" t="s">
        <v>1102</v>
      </c>
      <c r="F1313" s="91" t="s">
        <v>334</v>
      </c>
      <c r="G1313" s="4">
        <v>75</v>
      </c>
      <c r="H1313" s="4">
        <v>75</v>
      </c>
      <c r="I1313" s="4">
        <v>15</v>
      </c>
    </row>
    <row r="1314" spans="1:10" ht="15" x14ac:dyDescent="0.2">
      <c r="A1314" s="91">
        <v>1306</v>
      </c>
      <c r="B1314" s="80" t="s">
        <v>2004</v>
      </c>
      <c r="C1314" s="80" t="s">
        <v>3186</v>
      </c>
      <c r="D1314" s="420" t="s">
        <v>3284</v>
      </c>
      <c r="E1314" s="421" t="s">
        <v>1102</v>
      </c>
      <c r="F1314" s="91" t="s">
        <v>334</v>
      </c>
      <c r="G1314" s="4">
        <v>75</v>
      </c>
      <c r="H1314" s="4">
        <v>75</v>
      </c>
      <c r="I1314" s="4">
        <v>15</v>
      </c>
    </row>
    <row r="1315" spans="1:10" ht="15" x14ac:dyDescent="0.2">
      <c r="A1315" s="91">
        <v>1307</v>
      </c>
      <c r="B1315" s="80" t="s">
        <v>1446</v>
      </c>
      <c r="C1315" s="80" t="s">
        <v>1421</v>
      </c>
      <c r="D1315" s="420" t="s">
        <v>3285</v>
      </c>
      <c r="E1315" s="421" t="s">
        <v>1102</v>
      </c>
      <c r="F1315" s="91" t="s">
        <v>334</v>
      </c>
      <c r="G1315" s="4">
        <v>75</v>
      </c>
      <c r="H1315" s="4">
        <v>75</v>
      </c>
      <c r="I1315" s="4">
        <v>15</v>
      </c>
    </row>
    <row r="1316" spans="1:10" ht="15" x14ac:dyDescent="0.2">
      <c r="A1316" s="91">
        <v>1308</v>
      </c>
      <c r="B1316" s="80" t="s">
        <v>1512</v>
      </c>
      <c r="C1316" s="80" t="s">
        <v>1421</v>
      </c>
      <c r="D1316" s="420" t="s">
        <v>3286</v>
      </c>
      <c r="E1316" s="421" t="s">
        <v>1102</v>
      </c>
      <c r="F1316" s="91" t="s">
        <v>334</v>
      </c>
      <c r="G1316" s="4">
        <v>75</v>
      </c>
      <c r="H1316" s="4">
        <v>75</v>
      </c>
      <c r="I1316" s="4">
        <v>15</v>
      </c>
    </row>
    <row r="1317" spans="1:10" ht="15" x14ac:dyDescent="0.2">
      <c r="A1317" s="91">
        <v>1309</v>
      </c>
      <c r="B1317" s="80" t="s">
        <v>3287</v>
      </c>
      <c r="C1317" s="80" t="s">
        <v>1214</v>
      </c>
      <c r="D1317" s="420" t="s">
        <v>3288</v>
      </c>
      <c r="E1317" s="421" t="s">
        <v>1102</v>
      </c>
      <c r="F1317" s="91" t="s">
        <v>334</v>
      </c>
      <c r="G1317" s="4">
        <v>75</v>
      </c>
      <c r="H1317" s="4">
        <v>75</v>
      </c>
      <c r="I1317" s="4">
        <v>15</v>
      </c>
    </row>
    <row r="1318" spans="1:10" ht="15" x14ac:dyDescent="0.2">
      <c r="A1318" s="91">
        <v>1310</v>
      </c>
      <c r="B1318" s="80" t="s">
        <v>3289</v>
      </c>
      <c r="C1318" s="80" t="s">
        <v>3290</v>
      </c>
      <c r="D1318" s="420" t="s">
        <v>3291</v>
      </c>
      <c r="E1318" s="421" t="s">
        <v>1102</v>
      </c>
      <c r="F1318" s="91" t="s">
        <v>334</v>
      </c>
      <c r="G1318" s="4">
        <v>75</v>
      </c>
      <c r="H1318" s="4">
        <v>75</v>
      </c>
      <c r="I1318" s="4">
        <v>15</v>
      </c>
    </row>
    <row r="1319" spans="1:10" ht="15" x14ac:dyDescent="0.2">
      <c r="A1319" s="91">
        <v>1311</v>
      </c>
      <c r="B1319" s="80" t="s">
        <v>921</v>
      </c>
      <c r="C1319" s="80" t="s">
        <v>3292</v>
      </c>
      <c r="D1319" s="420" t="s">
        <v>3293</v>
      </c>
      <c r="E1319" s="421" t="s">
        <v>1102</v>
      </c>
      <c r="F1319" s="91" t="s">
        <v>334</v>
      </c>
      <c r="G1319" s="4">
        <v>75</v>
      </c>
      <c r="H1319" s="4">
        <v>75</v>
      </c>
      <c r="I1319" s="4">
        <v>15</v>
      </c>
    </row>
    <row r="1320" spans="1:10" ht="15" x14ac:dyDescent="0.2">
      <c r="A1320" s="91">
        <v>1312</v>
      </c>
      <c r="B1320" s="80" t="s">
        <v>843</v>
      </c>
      <c r="C1320" s="80" t="s">
        <v>3294</v>
      </c>
      <c r="D1320" s="420" t="s">
        <v>3295</v>
      </c>
      <c r="E1320" s="421" t="s">
        <v>1102</v>
      </c>
      <c r="F1320" s="91" t="s">
        <v>334</v>
      </c>
      <c r="G1320" s="4">
        <v>75</v>
      </c>
      <c r="H1320" s="4">
        <v>75</v>
      </c>
      <c r="I1320" s="4">
        <v>15</v>
      </c>
    </row>
    <row r="1321" spans="1:10" ht="15" x14ac:dyDescent="0.2">
      <c r="A1321" s="91">
        <v>1313</v>
      </c>
      <c r="B1321" s="80" t="s">
        <v>1192</v>
      </c>
      <c r="C1321" s="80" t="s">
        <v>3290</v>
      </c>
      <c r="D1321" s="420" t="s">
        <v>3296</v>
      </c>
      <c r="E1321" s="421" t="s">
        <v>1102</v>
      </c>
      <c r="F1321" s="91" t="s">
        <v>334</v>
      </c>
      <c r="G1321" s="4">
        <v>75</v>
      </c>
      <c r="H1321" s="4">
        <v>75</v>
      </c>
      <c r="I1321" s="4">
        <v>15</v>
      </c>
    </row>
    <row r="1322" spans="1:10" ht="15" x14ac:dyDescent="0.2">
      <c r="A1322" s="91">
        <v>1314</v>
      </c>
      <c r="B1322" s="80" t="s">
        <v>921</v>
      </c>
      <c r="C1322" s="80" t="s">
        <v>3247</v>
      </c>
      <c r="D1322" s="420" t="s">
        <v>3297</v>
      </c>
      <c r="E1322" s="421" t="s">
        <v>1102</v>
      </c>
      <c r="F1322" s="91" t="s">
        <v>334</v>
      </c>
      <c r="G1322" s="4">
        <v>75</v>
      </c>
      <c r="H1322" s="4">
        <v>75</v>
      </c>
      <c r="I1322" s="4">
        <v>15</v>
      </c>
    </row>
    <row r="1323" spans="1:10" ht="15" x14ac:dyDescent="0.2">
      <c r="A1323" s="91">
        <v>1315</v>
      </c>
      <c r="B1323" s="80" t="s">
        <v>861</v>
      </c>
      <c r="C1323" s="80" t="s">
        <v>1421</v>
      </c>
      <c r="D1323" s="420" t="s">
        <v>3298</v>
      </c>
      <c r="E1323" s="421" t="s">
        <v>1102</v>
      </c>
      <c r="F1323" s="91" t="s">
        <v>334</v>
      </c>
      <c r="G1323" s="4">
        <v>75</v>
      </c>
      <c r="H1323" s="4">
        <v>75</v>
      </c>
      <c r="I1323" s="4">
        <v>15</v>
      </c>
      <c r="J1323" s="169" t="s">
        <v>0</v>
      </c>
    </row>
    <row r="1324" spans="1:10" ht="15" x14ac:dyDescent="0.2">
      <c r="A1324" s="91">
        <v>1316</v>
      </c>
      <c r="B1324" s="80" t="s">
        <v>800</v>
      </c>
      <c r="C1324" s="80" t="s">
        <v>3247</v>
      </c>
      <c r="D1324" s="420" t="s">
        <v>3299</v>
      </c>
      <c r="E1324" s="421" t="s">
        <v>1102</v>
      </c>
      <c r="F1324" s="91" t="s">
        <v>334</v>
      </c>
      <c r="G1324" s="4">
        <v>75</v>
      </c>
      <c r="H1324" s="4">
        <v>75</v>
      </c>
      <c r="I1324" s="4">
        <v>15</v>
      </c>
    </row>
    <row r="1325" spans="1:10" ht="15" x14ac:dyDescent="0.2">
      <c r="A1325" s="91">
        <v>1317</v>
      </c>
      <c r="B1325" s="80" t="s">
        <v>921</v>
      </c>
      <c r="C1325" s="80" t="s">
        <v>1034</v>
      </c>
      <c r="D1325" s="420" t="s">
        <v>3300</v>
      </c>
      <c r="E1325" s="421" t="s">
        <v>1102</v>
      </c>
      <c r="F1325" s="91" t="s">
        <v>334</v>
      </c>
      <c r="G1325" s="4">
        <v>75</v>
      </c>
      <c r="H1325" s="4">
        <v>75</v>
      </c>
      <c r="I1325" s="4">
        <v>15</v>
      </c>
    </row>
    <row r="1326" spans="1:10" ht="15" x14ac:dyDescent="0.2">
      <c r="A1326" s="91">
        <v>1318</v>
      </c>
      <c r="B1326" s="80" t="s">
        <v>2751</v>
      </c>
      <c r="C1326" s="80" t="s">
        <v>3226</v>
      </c>
      <c r="D1326" s="420" t="s">
        <v>3301</v>
      </c>
      <c r="E1326" s="421" t="s">
        <v>1102</v>
      </c>
      <c r="F1326" s="91" t="s">
        <v>334</v>
      </c>
      <c r="G1326" s="4">
        <v>75</v>
      </c>
      <c r="H1326" s="4">
        <v>75</v>
      </c>
      <c r="I1326" s="4">
        <v>15</v>
      </c>
    </row>
    <row r="1327" spans="1:10" ht="15" x14ac:dyDescent="0.2">
      <c r="A1327" s="91">
        <v>1319</v>
      </c>
      <c r="B1327" s="80" t="s">
        <v>2888</v>
      </c>
      <c r="C1327" s="80" t="s">
        <v>1562</v>
      </c>
      <c r="D1327" s="420" t="s">
        <v>3302</v>
      </c>
      <c r="E1327" s="421" t="s">
        <v>1102</v>
      </c>
      <c r="F1327" s="91" t="s">
        <v>334</v>
      </c>
      <c r="G1327" s="4">
        <v>75</v>
      </c>
      <c r="H1327" s="4">
        <v>75</v>
      </c>
      <c r="I1327" s="4">
        <v>15</v>
      </c>
    </row>
    <row r="1328" spans="1:10" ht="15" x14ac:dyDescent="0.2">
      <c r="A1328" s="91">
        <v>1320</v>
      </c>
      <c r="B1328" s="80" t="s">
        <v>743</v>
      </c>
      <c r="C1328" s="80" t="s">
        <v>1562</v>
      </c>
      <c r="D1328" s="420" t="s">
        <v>3303</v>
      </c>
      <c r="E1328" s="421" t="s">
        <v>1102</v>
      </c>
      <c r="F1328" s="91" t="s">
        <v>334</v>
      </c>
      <c r="G1328" s="4">
        <v>75</v>
      </c>
      <c r="H1328" s="4">
        <v>75</v>
      </c>
      <c r="I1328" s="4">
        <v>15</v>
      </c>
    </row>
    <row r="1329" spans="1:10" ht="15" x14ac:dyDescent="0.2">
      <c r="A1329" s="91">
        <v>1321</v>
      </c>
      <c r="B1329" s="80" t="s">
        <v>1626</v>
      </c>
      <c r="C1329" s="80" t="s">
        <v>3150</v>
      </c>
      <c r="D1329" s="420" t="s">
        <v>3304</v>
      </c>
      <c r="E1329" s="421" t="s">
        <v>1102</v>
      </c>
      <c r="F1329" s="91" t="s">
        <v>334</v>
      </c>
      <c r="G1329" s="4">
        <v>75</v>
      </c>
      <c r="H1329" s="4">
        <v>75</v>
      </c>
      <c r="I1329" s="4">
        <v>15</v>
      </c>
    </row>
    <row r="1330" spans="1:10" ht="15" x14ac:dyDescent="0.2">
      <c r="A1330" s="91">
        <v>1322</v>
      </c>
      <c r="B1330" s="80" t="s">
        <v>3305</v>
      </c>
      <c r="C1330" s="80" t="s">
        <v>1562</v>
      </c>
      <c r="D1330" s="420" t="s">
        <v>3306</v>
      </c>
      <c r="E1330" s="421" t="s">
        <v>1102</v>
      </c>
      <c r="F1330" s="91" t="s">
        <v>334</v>
      </c>
      <c r="G1330" s="4">
        <v>75</v>
      </c>
      <c r="H1330" s="4">
        <v>75</v>
      </c>
      <c r="I1330" s="4">
        <v>15</v>
      </c>
    </row>
    <row r="1331" spans="1:10" ht="15" x14ac:dyDescent="0.2">
      <c r="A1331" s="91">
        <v>1323</v>
      </c>
      <c r="B1331" s="80" t="s">
        <v>2032</v>
      </c>
      <c r="C1331" s="80" t="s">
        <v>3226</v>
      </c>
      <c r="D1331" s="420" t="s">
        <v>3307</v>
      </c>
      <c r="E1331" s="421" t="s">
        <v>1102</v>
      </c>
      <c r="F1331" s="91" t="s">
        <v>334</v>
      </c>
      <c r="G1331" s="4">
        <v>75</v>
      </c>
      <c r="H1331" s="4">
        <v>75</v>
      </c>
      <c r="I1331" s="4">
        <v>15</v>
      </c>
    </row>
    <row r="1332" spans="1:10" ht="15" x14ac:dyDescent="0.2">
      <c r="A1332" s="91">
        <v>1324</v>
      </c>
      <c r="B1332" s="80" t="s">
        <v>806</v>
      </c>
      <c r="C1332" s="80" t="s">
        <v>3226</v>
      </c>
      <c r="D1332" s="420" t="s">
        <v>3308</v>
      </c>
      <c r="E1332" s="421" t="s">
        <v>1102</v>
      </c>
      <c r="F1332" s="91" t="s">
        <v>334</v>
      </c>
      <c r="G1332" s="4">
        <v>75</v>
      </c>
      <c r="H1332" s="4">
        <v>75</v>
      </c>
      <c r="I1332" s="4">
        <v>15</v>
      </c>
    </row>
    <row r="1333" spans="1:10" ht="15" x14ac:dyDescent="0.2">
      <c r="A1333" s="91">
        <v>1325</v>
      </c>
      <c r="B1333" s="80" t="s">
        <v>828</v>
      </c>
      <c r="C1333" s="80" t="s">
        <v>798</v>
      </c>
      <c r="D1333" s="420" t="s">
        <v>3309</v>
      </c>
      <c r="E1333" s="421" t="s">
        <v>1102</v>
      </c>
      <c r="F1333" s="91" t="s">
        <v>334</v>
      </c>
      <c r="G1333" s="4">
        <v>75</v>
      </c>
      <c r="H1333" s="4">
        <v>75</v>
      </c>
      <c r="I1333" s="4">
        <v>15</v>
      </c>
    </row>
    <row r="1334" spans="1:10" ht="15" x14ac:dyDescent="0.2">
      <c r="A1334" s="91">
        <v>1326</v>
      </c>
      <c r="B1334" s="80" t="s">
        <v>2249</v>
      </c>
      <c r="C1334" s="80" t="s">
        <v>3292</v>
      </c>
      <c r="D1334" s="420" t="s">
        <v>3310</v>
      </c>
      <c r="E1334" s="421" t="s">
        <v>1102</v>
      </c>
      <c r="F1334" s="91" t="s">
        <v>334</v>
      </c>
      <c r="G1334" s="4">
        <v>75</v>
      </c>
      <c r="H1334" s="4">
        <v>75</v>
      </c>
      <c r="I1334" s="4">
        <v>15</v>
      </c>
    </row>
    <row r="1335" spans="1:10" ht="15" x14ac:dyDescent="0.2">
      <c r="A1335" s="91">
        <v>1327</v>
      </c>
      <c r="B1335" s="80" t="s">
        <v>973</v>
      </c>
      <c r="C1335" s="80" t="s">
        <v>3186</v>
      </c>
      <c r="D1335" s="420" t="s">
        <v>3311</v>
      </c>
      <c r="E1335" s="421" t="s">
        <v>1102</v>
      </c>
      <c r="F1335" s="91" t="s">
        <v>334</v>
      </c>
      <c r="G1335" s="4">
        <v>75</v>
      </c>
      <c r="H1335" s="4">
        <v>75</v>
      </c>
      <c r="I1335" s="4">
        <v>15</v>
      </c>
    </row>
    <row r="1336" spans="1:10" ht="15" x14ac:dyDescent="0.2">
      <c r="A1336" s="91">
        <v>1328</v>
      </c>
      <c r="B1336" s="80" t="s">
        <v>3312</v>
      </c>
      <c r="C1336" s="80" t="s">
        <v>3238</v>
      </c>
      <c r="D1336" s="420" t="s">
        <v>3313</v>
      </c>
      <c r="E1336" s="421" t="s">
        <v>1102</v>
      </c>
      <c r="F1336" s="91" t="s">
        <v>334</v>
      </c>
      <c r="G1336" s="4">
        <v>75</v>
      </c>
      <c r="H1336" s="4">
        <v>75</v>
      </c>
      <c r="I1336" s="4">
        <v>15</v>
      </c>
    </row>
    <row r="1337" spans="1:10" ht="15" x14ac:dyDescent="0.2">
      <c r="A1337" s="91">
        <v>1329</v>
      </c>
      <c r="B1337" s="80" t="s">
        <v>2032</v>
      </c>
      <c r="C1337" s="80" t="s">
        <v>3099</v>
      </c>
      <c r="D1337" s="420" t="s">
        <v>3314</v>
      </c>
      <c r="E1337" s="421" t="s">
        <v>1102</v>
      </c>
      <c r="F1337" s="91" t="s">
        <v>334</v>
      </c>
      <c r="G1337" s="4">
        <v>75</v>
      </c>
      <c r="H1337" s="4">
        <v>75</v>
      </c>
      <c r="I1337" s="4">
        <v>15</v>
      </c>
    </row>
    <row r="1338" spans="1:10" ht="15" x14ac:dyDescent="0.2">
      <c r="A1338" s="91">
        <v>1330</v>
      </c>
      <c r="B1338" s="80" t="s">
        <v>1099</v>
      </c>
      <c r="C1338" s="80" t="s">
        <v>3226</v>
      </c>
      <c r="D1338" s="420" t="s">
        <v>3315</v>
      </c>
      <c r="E1338" s="421" t="s">
        <v>1102</v>
      </c>
      <c r="F1338" s="91" t="s">
        <v>334</v>
      </c>
      <c r="G1338" s="4">
        <v>75</v>
      </c>
      <c r="H1338" s="4">
        <v>75</v>
      </c>
      <c r="I1338" s="4">
        <v>15</v>
      </c>
      <c r="J1338" s="169" t="s">
        <v>0</v>
      </c>
    </row>
    <row r="1339" spans="1:10" ht="15" x14ac:dyDescent="0.2">
      <c r="A1339" s="91">
        <v>1331</v>
      </c>
      <c r="B1339" s="80" t="s">
        <v>1068</v>
      </c>
      <c r="C1339" s="80" t="s">
        <v>3238</v>
      </c>
      <c r="D1339" s="420" t="s">
        <v>3316</v>
      </c>
      <c r="E1339" s="421" t="s">
        <v>1102</v>
      </c>
      <c r="F1339" s="91" t="s">
        <v>334</v>
      </c>
      <c r="G1339" s="4">
        <v>75</v>
      </c>
      <c r="H1339" s="4">
        <v>75</v>
      </c>
      <c r="I1339" s="4">
        <v>15</v>
      </c>
    </row>
    <row r="1340" spans="1:10" ht="15" x14ac:dyDescent="0.2">
      <c r="A1340" s="91">
        <v>1332</v>
      </c>
      <c r="B1340" s="80" t="s">
        <v>2129</v>
      </c>
      <c r="C1340" s="80" t="s">
        <v>3317</v>
      </c>
      <c r="D1340" s="420" t="s">
        <v>3318</v>
      </c>
      <c r="E1340" s="421" t="s">
        <v>1102</v>
      </c>
      <c r="F1340" s="91" t="s">
        <v>334</v>
      </c>
      <c r="G1340" s="4">
        <v>75</v>
      </c>
      <c r="H1340" s="4">
        <v>75</v>
      </c>
      <c r="I1340" s="4">
        <v>15</v>
      </c>
    </row>
    <row r="1341" spans="1:10" ht="15" x14ac:dyDescent="0.2">
      <c r="A1341" s="91">
        <v>1333</v>
      </c>
      <c r="B1341" s="80" t="s">
        <v>3319</v>
      </c>
      <c r="C1341" s="80" t="s">
        <v>3099</v>
      </c>
      <c r="D1341" s="420" t="s">
        <v>3320</v>
      </c>
      <c r="E1341" s="421" t="s">
        <v>1102</v>
      </c>
      <c r="F1341" s="91" t="s">
        <v>334</v>
      </c>
      <c r="G1341" s="4">
        <v>75</v>
      </c>
      <c r="H1341" s="4">
        <v>75</v>
      </c>
      <c r="I1341" s="4">
        <v>15</v>
      </c>
    </row>
    <row r="1342" spans="1:10" ht="15" x14ac:dyDescent="0.2">
      <c r="A1342" s="91">
        <v>1334</v>
      </c>
      <c r="B1342" s="80" t="s">
        <v>3321</v>
      </c>
      <c r="C1342" s="80" t="s">
        <v>1421</v>
      </c>
      <c r="D1342" s="420" t="s">
        <v>3322</v>
      </c>
      <c r="E1342" s="421" t="s">
        <v>1102</v>
      </c>
      <c r="F1342" s="91" t="s">
        <v>334</v>
      </c>
      <c r="G1342" s="4">
        <v>75</v>
      </c>
      <c r="H1342" s="4">
        <v>75</v>
      </c>
      <c r="I1342" s="4">
        <v>15</v>
      </c>
    </row>
    <row r="1343" spans="1:10" ht="15" x14ac:dyDescent="0.2">
      <c r="A1343" s="91">
        <v>1335</v>
      </c>
      <c r="B1343" s="80" t="s">
        <v>3323</v>
      </c>
      <c r="C1343" s="80" t="s">
        <v>1950</v>
      </c>
      <c r="D1343" s="420" t="s">
        <v>3324</v>
      </c>
      <c r="E1343" s="421" t="s">
        <v>1102</v>
      </c>
      <c r="F1343" s="91" t="s">
        <v>334</v>
      </c>
      <c r="G1343" s="4">
        <v>75</v>
      </c>
      <c r="H1343" s="4">
        <v>75</v>
      </c>
      <c r="I1343" s="4">
        <v>15</v>
      </c>
    </row>
    <row r="1344" spans="1:10" ht="15" x14ac:dyDescent="0.2">
      <c r="A1344" s="91">
        <v>1336</v>
      </c>
      <c r="B1344" s="80" t="s">
        <v>832</v>
      </c>
      <c r="C1344" s="80" t="s">
        <v>3325</v>
      </c>
      <c r="D1344" s="420" t="s">
        <v>3326</v>
      </c>
      <c r="E1344" s="421" t="s">
        <v>1102</v>
      </c>
      <c r="F1344" s="91" t="s">
        <v>334</v>
      </c>
      <c r="G1344" s="4">
        <v>75</v>
      </c>
      <c r="H1344" s="4">
        <v>75</v>
      </c>
      <c r="I1344" s="4">
        <v>15</v>
      </c>
    </row>
    <row r="1345" spans="1:10" ht="15" x14ac:dyDescent="0.2">
      <c r="A1345" s="91">
        <v>1337</v>
      </c>
      <c r="B1345" s="80" t="s">
        <v>1872</v>
      </c>
      <c r="C1345" s="80" t="s">
        <v>1214</v>
      </c>
      <c r="D1345" s="420" t="s">
        <v>3327</v>
      </c>
      <c r="E1345" s="421" t="s">
        <v>1102</v>
      </c>
      <c r="F1345" s="91" t="s">
        <v>334</v>
      </c>
      <c r="G1345" s="4">
        <v>75</v>
      </c>
      <c r="H1345" s="4">
        <v>75</v>
      </c>
      <c r="I1345" s="4">
        <v>15</v>
      </c>
    </row>
    <row r="1346" spans="1:10" ht="15" x14ac:dyDescent="0.2">
      <c r="A1346" s="91">
        <v>1338</v>
      </c>
      <c r="B1346" s="80" t="s">
        <v>2083</v>
      </c>
      <c r="C1346" s="80" t="s">
        <v>1969</v>
      </c>
      <c r="D1346" s="420" t="s">
        <v>3328</v>
      </c>
      <c r="E1346" s="421" t="s">
        <v>1102</v>
      </c>
      <c r="F1346" s="91" t="s">
        <v>334</v>
      </c>
      <c r="G1346" s="4">
        <v>75</v>
      </c>
      <c r="H1346" s="4">
        <v>75</v>
      </c>
      <c r="I1346" s="4">
        <v>15</v>
      </c>
    </row>
    <row r="1347" spans="1:10" ht="15" x14ac:dyDescent="0.2">
      <c r="A1347" s="91">
        <v>1339</v>
      </c>
      <c r="B1347" s="80" t="s">
        <v>832</v>
      </c>
      <c r="C1347" s="80" t="s">
        <v>798</v>
      </c>
      <c r="D1347" s="420" t="s">
        <v>3329</v>
      </c>
      <c r="E1347" s="421" t="s">
        <v>1102</v>
      </c>
      <c r="F1347" s="91" t="s">
        <v>334</v>
      </c>
      <c r="G1347" s="4">
        <v>75</v>
      </c>
      <c r="H1347" s="4">
        <v>75</v>
      </c>
      <c r="I1347" s="4">
        <v>15</v>
      </c>
    </row>
    <row r="1348" spans="1:10" ht="15" x14ac:dyDescent="0.2">
      <c r="A1348" s="91">
        <v>1340</v>
      </c>
      <c r="B1348" s="80" t="s">
        <v>1076</v>
      </c>
      <c r="C1348" s="80" t="s">
        <v>1214</v>
      </c>
      <c r="D1348" s="420" t="s">
        <v>3330</v>
      </c>
      <c r="E1348" s="421" t="s">
        <v>1102</v>
      </c>
      <c r="F1348" s="91" t="s">
        <v>334</v>
      </c>
      <c r="G1348" s="4">
        <v>75</v>
      </c>
      <c r="H1348" s="4">
        <v>75</v>
      </c>
      <c r="I1348" s="4">
        <v>15</v>
      </c>
    </row>
    <row r="1349" spans="1:10" ht="15" x14ac:dyDescent="0.2">
      <c r="A1349" s="91">
        <v>1341</v>
      </c>
      <c r="B1349" s="80" t="s">
        <v>2251</v>
      </c>
      <c r="C1349" s="80" t="s">
        <v>3247</v>
      </c>
      <c r="D1349" s="420" t="s">
        <v>3331</v>
      </c>
      <c r="E1349" s="421" t="s">
        <v>1102</v>
      </c>
      <c r="F1349" s="91" t="s">
        <v>334</v>
      </c>
      <c r="G1349" s="4">
        <v>75</v>
      </c>
      <c r="H1349" s="4">
        <v>75</v>
      </c>
      <c r="I1349" s="4">
        <v>15</v>
      </c>
    </row>
    <row r="1350" spans="1:10" ht="15" x14ac:dyDescent="0.2">
      <c r="A1350" s="91">
        <v>1342</v>
      </c>
      <c r="B1350" s="80" t="s">
        <v>1285</v>
      </c>
      <c r="C1350" s="80" t="s">
        <v>1214</v>
      </c>
      <c r="D1350" s="420" t="s">
        <v>3332</v>
      </c>
      <c r="E1350" s="421" t="s">
        <v>1102</v>
      </c>
      <c r="F1350" s="91" t="s">
        <v>334</v>
      </c>
      <c r="G1350" s="4">
        <v>75</v>
      </c>
      <c r="H1350" s="4">
        <v>75</v>
      </c>
      <c r="I1350" s="4">
        <v>15</v>
      </c>
    </row>
    <row r="1351" spans="1:10" ht="15" x14ac:dyDescent="0.2">
      <c r="A1351" s="91">
        <v>1343</v>
      </c>
      <c r="B1351" s="80" t="s">
        <v>2186</v>
      </c>
      <c r="C1351" s="80" t="s">
        <v>1969</v>
      </c>
      <c r="D1351" s="420" t="s">
        <v>3333</v>
      </c>
      <c r="E1351" s="421" t="s">
        <v>1102</v>
      </c>
      <c r="F1351" s="91" t="s">
        <v>334</v>
      </c>
      <c r="G1351" s="4">
        <v>75</v>
      </c>
      <c r="H1351" s="4">
        <v>75</v>
      </c>
      <c r="I1351" s="4">
        <v>15</v>
      </c>
    </row>
    <row r="1352" spans="1:10" ht="15" x14ac:dyDescent="0.2">
      <c r="A1352" s="91">
        <v>1344</v>
      </c>
      <c r="B1352" s="80" t="s">
        <v>719</v>
      </c>
      <c r="C1352" s="80" t="s">
        <v>1969</v>
      </c>
      <c r="D1352" s="420" t="s">
        <v>3334</v>
      </c>
      <c r="E1352" s="421" t="s">
        <v>1102</v>
      </c>
      <c r="F1352" s="91" t="s">
        <v>334</v>
      </c>
      <c r="G1352" s="4">
        <v>75</v>
      </c>
      <c r="H1352" s="4">
        <v>75</v>
      </c>
      <c r="I1352" s="4">
        <v>15</v>
      </c>
    </row>
    <row r="1353" spans="1:10" ht="15" x14ac:dyDescent="0.2">
      <c r="A1353" s="91">
        <v>1345</v>
      </c>
      <c r="B1353" s="80" t="s">
        <v>1685</v>
      </c>
      <c r="C1353" s="80" t="s">
        <v>1969</v>
      </c>
      <c r="D1353" s="420" t="s">
        <v>3335</v>
      </c>
      <c r="E1353" s="421" t="s">
        <v>1102</v>
      </c>
      <c r="F1353" s="91" t="s">
        <v>334</v>
      </c>
      <c r="G1353" s="4">
        <v>75</v>
      </c>
      <c r="H1353" s="4">
        <v>75</v>
      </c>
      <c r="I1353" s="4">
        <v>15</v>
      </c>
      <c r="J1353" s="169" t="s">
        <v>0</v>
      </c>
    </row>
    <row r="1354" spans="1:10" ht="15" x14ac:dyDescent="0.2">
      <c r="A1354" s="91">
        <v>1346</v>
      </c>
      <c r="B1354" s="80" t="s">
        <v>2231</v>
      </c>
      <c r="C1354" s="80" t="s">
        <v>1060</v>
      </c>
      <c r="D1354" s="420" t="s">
        <v>3336</v>
      </c>
      <c r="E1354" s="421" t="s">
        <v>1102</v>
      </c>
      <c r="F1354" s="91" t="s">
        <v>334</v>
      </c>
      <c r="G1354" s="4">
        <v>75</v>
      </c>
      <c r="H1354" s="4">
        <v>75</v>
      </c>
      <c r="I1354" s="4">
        <v>15</v>
      </c>
    </row>
    <row r="1355" spans="1:10" ht="15" x14ac:dyDescent="0.2">
      <c r="A1355" s="91">
        <v>1347</v>
      </c>
      <c r="B1355" s="80" t="s">
        <v>3337</v>
      </c>
      <c r="C1355" s="80" t="s">
        <v>3290</v>
      </c>
      <c r="D1355" s="420" t="s">
        <v>3338</v>
      </c>
      <c r="E1355" s="421" t="s">
        <v>1102</v>
      </c>
      <c r="F1355" s="91" t="s">
        <v>334</v>
      </c>
      <c r="G1355" s="4">
        <v>75</v>
      </c>
      <c r="H1355" s="4">
        <v>75</v>
      </c>
      <c r="I1355" s="4">
        <v>15</v>
      </c>
    </row>
    <row r="1356" spans="1:10" ht="15" x14ac:dyDescent="0.2">
      <c r="A1356" s="91">
        <v>1348</v>
      </c>
      <c r="B1356" s="80" t="s">
        <v>3339</v>
      </c>
      <c r="C1356" s="80" t="s">
        <v>3317</v>
      </c>
      <c r="D1356" s="420" t="s">
        <v>3340</v>
      </c>
      <c r="E1356" s="421" t="s">
        <v>1102</v>
      </c>
      <c r="F1356" s="91" t="s">
        <v>334</v>
      </c>
      <c r="G1356" s="4">
        <v>75</v>
      </c>
      <c r="H1356" s="4">
        <v>75</v>
      </c>
      <c r="I1356" s="4">
        <v>15</v>
      </c>
    </row>
    <row r="1357" spans="1:10" ht="15" x14ac:dyDescent="0.2">
      <c r="A1357" s="91">
        <v>1349</v>
      </c>
      <c r="B1357" s="80" t="s">
        <v>1055</v>
      </c>
      <c r="C1357" s="80" t="s">
        <v>1562</v>
      </c>
      <c r="D1357" s="420" t="s">
        <v>3341</v>
      </c>
      <c r="E1357" s="421" t="s">
        <v>1102</v>
      </c>
      <c r="F1357" s="91" t="s">
        <v>334</v>
      </c>
      <c r="G1357" s="4">
        <v>75</v>
      </c>
      <c r="H1357" s="4">
        <v>75</v>
      </c>
      <c r="I1357" s="4">
        <v>15</v>
      </c>
    </row>
    <row r="1358" spans="1:10" ht="15" x14ac:dyDescent="0.2">
      <c r="A1358" s="91">
        <v>1350</v>
      </c>
      <c r="B1358" s="80" t="s">
        <v>814</v>
      </c>
      <c r="C1358" s="80" t="s">
        <v>3226</v>
      </c>
      <c r="D1358" s="420" t="s">
        <v>3342</v>
      </c>
      <c r="E1358" s="421" t="s">
        <v>1102</v>
      </c>
      <c r="F1358" s="91" t="s">
        <v>334</v>
      </c>
      <c r="G1358" s="4">
        <v>75</v>
      </c>
      <c r="H1358" s="4">
        <v>75</v>
      </c>
      <c r="I1358" s="4">
        <v>15</v>
      </c>
    </row>
    <row r="1359" spans="1:10" ht="15" x14ac:dyDescent="0.2">
      <c r="A1359" s="91">
        <v>1351</v>
      </c>
      <c r="B1359" s="80" t="s">
        <v>3289</v>
      </c>
      <c r="C1359" s="80" t="s">
        <v>3156</v>
      </c>
      <c r="D1359" s="420" t="s">
        <v>3343</v>
      </c>
      <c r="E1359" s="421" t="s">
        <v>1102</v>
      </c>
      <c r="F1359" s="91" t="s">
        <v>334</v>
      </c>
      <c r="G1359" s="4">
        <v>75</v>
      </c>
      <c r="H1359" s="4">
        <v>75</v>
      </c>
      <c r="I1359" s="4">
        <v>15</v>
      </c>
    </row>
    <row r="1360" spans="1:10" ht="15" x14ac:dyDescent="0.2">
      <c r="A1360" s="91">
        <v>1352</v>
      </c>
      <c r="B1360" s="80" t="s">
        <v>2129</v>
      </c>
      <c r="C1360" s="80" t="s">
        <v>3344</v>
      </c>
      <c r="D1360" s="420" t="s">
        <v>3345</v>
      </c>
      <c r="E1360" s="421" t="s">
        <v>1102</v>
      </c>
      <c r="F1360" s="91" t="s">
        <v>334</v>
      </c>
      <c r="G1360" s="4">
        <v>75</v>
      </c>
      <c r="H1360" s="4">
        <v>75</v>
      </c>
      <c r="I1360" s="4">
        <v>15</v>
      </c>
    </row>
    <row r="1361" spans="1:10" ht="15" x14ac:dyDescent="0.2">
      <c r="A1361" s="91">
        <v>1353</v>
      </c>
      <c r="B1361" s="80" t="s">
        <v>1872</v>
      </c>
      <c r="C1361" s="80" t="s">
        <v>3346</v>
      </c>
      <c r="D1361" s="420" t="s">
        <v>3347</v>
      </c>
      <c r="E1361" s="421" t="s">
        <v>1102</v>
      </c>
      <c r="F1361" s="91" t="s">
        <v>334</v>
      </c>
      <c r="G1361" s="4">
        <v>75</v>
      </c>
      <c r="H1361" s="4">
        <v>75</v>
      </c>
      <c r="I1361" s="4">
        <v>15</v>
      </c>
    </row>
    <row r="1362" spans="1:10" ht="15" x14ac:dyDescent="0.2">
      <c r="A1362" s="91">
        <v>1354</v>
      </c>
      <c r="B1362" s="80" t="s">
        <v>2594</v>
      </c>
      <c r="C1362" s="80" t="s">
        <v>798</v>
      </c>
      <c r="D1362" s="420" t="s">
        <v>3348</v>
      </c>
      <c r="E1362" s="421" t="s">
        <v>1102</v>
      </c>
      <c r="F1362" s="91" t="s">
        <v>334</v>
      </c>
      <c r="G1362" s="4">
        <v>75</v>
      </c>
      <c r="H1362" s="4">
        <v>75</v>
      </c>
      <c r="I1362" s="4">
        <v>15</v>
      </c>
    </row>
    <row r="1363" spans="1:10" ht="15" x14ac:dyDescent="0.2">
      <c r="A1363" s="91">
        <v>1355</v>
      </c>
      <c r="B1363" s="80" t="s">
        <v>2415</v>
      </c>
      <c r="C1363" s="80" t="s">
        <v>798</v>
      </c>
      <c r="D1363" s="420" t="s">
        <v>3349</v>
      </c>
      <c r="E1363" s="421" t="s">
        <v>1102</v>
      </c>
      <c r="F1363" s="91" t="s">
        <v>334</v>
      </c>
      <c r="G1363" s="4">
        <v>75</v>
      </c>
      <c r="H1363" s="4">
        <v>75</v>
      </c>
      <c r="I1363" s="4">
        <v>15</v>
      </c>
    </row>
    <row r="1364" spans="1:10" ht="15" x14ac:dyDescent="0.2">
      <c r="A1364" s="91">
        <v>1356</v>
      </c>
      <c r="B1364" s="80" t="s">
        <v>1068</v>
      </c>
      <c r="C1364" s="80" t="s">
        <v>829</v>
      </c>
      <c r="D1364" s="420" t="s">
        <v>3350</v>
      </c>
      <c r="E1364" s="421" t="s">
        <v>1102</v>
      </c>
      <c r="F1364" s="91" t="s">
        <v>334</v>
      </c>
      <c r="G1364" s="4">
        <v>75</v>
      </c>
      <c r="H1364" s="4">
        <v>75</v>
      </c>
      <c r="I1364" s="4">
        <v>15</v>
      </c>
    </row>
    <row r="1365" spans="1:10" ht="15" x14ac:dyDescent="0.2">
      <c r="A1365" s="91">
        <v>1357</v>
      </c>
      <c r="B1365" s="80" t="s">
        <v>915</v>
      </c>
      <c r="C1365" s="80" t="s">
        <v>1969</v>
      </c>
      <c r="D1365" s="420" t="s">
        <v>3351</v>
      </c>
      <c r="E1365" s="421" t="s">
        <v>1102</v>
      </c>
      <c r="F1365" s="91" t="s">
        <v>334</v>
      </c>
      <c r="G1365" s="4">
        <v>75</v>
      </c>
      <c r="H1365" s="4">
        <v>75</v>
      </c>
      <c r="I1365" s="4">
        <v>15</v>
      </c>
    </row>
    <row r="1366" spans="1:10" ht="15" x14ac:dyDescent="0.2">
      <c r="A1366" s="91">
        <v>1358</v>
      </c>
      <c r="B1366" s="80" t="s">
        <v>1965</v>
      </c>
      <c r="C1366" s="80" t="s">
        <v>1969</v>
      </c>
      <c r="D1366" s="420" t="s">
        <v>3352</v>
      </c>
      <c r="E1366" s="421" t="s">
        <v>1102</v>
      </c>
      <c r="F1366" s="91" t="s">
        <v>334</v>
      </c>
      <c r="G1366" s="4">
        <v>75</v>
      </c>
      <c r="H1366" s="4">
        <v>75</v>
      </c>
      <c r="I1366" s="4">
        <v>15</v>
      </c>
    </row>
    <row r="1367" spans="1:10" ht="15" x14ac:dyDescent="0.2">
      <c r="A1367" s="91">
        <v>1359</v>
      </c>
      <c r="B1367" s="80" t="s">
        <v>1136</v>
      </c>
      <c r="C1367" s="80" t="s">
        <v>3255</v>
      </c>
      <c r="D1367" s="420" t="s">
        <v>3353</v>
      </c>
      <c r="E1367" s="421" t="s">
        <v>1102</v>
      </c>
      <c r="F1367" s="91" t="s">
        <v>334</v>
      </c>
      <c r="G1367" s="4">
        <v>75</v>
      </c>
      <c r="H1367" s="4">
        <v>75</v>
      </c>
      <c r="I1367" s="4">
        <v>15</v>
      </c>
    </row>
    <row r="1368" spans="1:10" ht="15" x14ac:dyDescent="0.2">
      <c r="A1368" s="91">
        <v>1360</v>
      </c>
      <c r="B1368" s="80" t="s">
        <v>704</v>
      </c>
      <c r="C1368" s="80" t="s">
        <v>1969</v>
      </c>
      <c r="D1368" s="420" t="s">
        <v>3354</v>
      </c>
      <c r="E1368" s="421" t="s">
        <v>1102</v>
      </c>
      <c r="F1368" s="91" t="s">
        <v>334</v>
      </c>
      <c r="G1368" s="4">
        <v>75</v>
      </c>
      <c r="H1368" s="4">
        <v>75</v>
      </c>
      <c r="I1368" s="4">
        <v>15</v>
      </c>
      <c r="J1368" s="169" t="s">
        <v>0</v>
      </c>
    </row>
    <row r="1369" spans="1:10" ht="15" x14ac:dyDescent="0.2">
      <c r="A1369" s="91">
        <v>1361</v>
      </c>
      <c r="B1369" s="80" t="s">
        <v>1457</v>
      </c>
      <c r="C1369" s="80" t="s">
        <v>1866</v>
      </c>
      <c r="D1369" s="420" t="s">
        <v>3355</v>
      </c>
      <c r="E1369" s="421" t="s">
        <v>1102</v>
      </c>
      <c r="F1369" s="91" t="s">
        <v>334</v>
      </c>
      <c r="G1369" s="4">
        <v>225</v>
      </c>
      <c r="H1369" s="4">
        <v>225</v>
      </c>
      <c r="I1369" s="4">
        <v>45</v>
      </c>
    </row>
    <row r="1370" spans="1:10" ht="15" x14ac:dyDescent="0.2">
      <c r="A1370" s="91">
        <v>1362</v>
      </c>
      <c r="B1370" s="80" t="s">
        <v>828</v>
      </c>
      <c r="C1370" s="80" t="s">
        <v>3249</v>
      </c>
      <c r="D1370" s="420" t="s">
        <v>3356</v>
      </c>
      <c r="E1370" s="421" t="s">
        <v>1102</v>
      </c>
      <c r="F1370" s="91" t="s">
        <v>334</v>
      </c>
      <c r="G1370" s="4">
        <v>75</v>
      </c>
      <c r="H1370" s="4">
        <v>75</v>
      </c>
      <c r="I1370" s="4">
        <v>15</v>
      </c>
    </row>
    <row r="1371" spans="1:10" ht="15" x14ac:dyDescent="0.2">
      <c r="A1371" s="91">
        <v>1363</v>
      </c>
      <c r="B1371" s="80" t="s">
        <v>906</v>
      </c>
      <c r="C1371" s="80" t="s">
        <v>3249</v>
      </c>
      <c r="D1371" s="420" t="s">
        <v>3357</v>
      </c>
      <c r="E1371" s="421" t="s">
        <v>1102</v>
      </c>
      <c r="F1371" s="91" t="s">
        <v>334</v>
      </c>
      <c r="G1371" s="4">
        <v>75</v>
      </c>
      <c r="H1371" s="4">
        <v>75</v>
      </c>
      <c r="I1371" s="4">
        <v>15</v>
      </c>
    </row>
    <row r="1372" spans="1:10" ht="15" x14ac:dyDescent="0.2">
      <c r="A1372" s="91">
        <v>1364</v>
      </c>
      <c r="B1372" s="80" t="s">
        <v>3358</v>
      </c>
      <c r="C1372" s="80" t="s">
        <v>1060</v>
      </c>
      <c r="D1372" s="420" t="s">
        <v>3359</v>
      </c>
      <c r="E1372" s="421" t="s">
        <v>1102</v>
      </c>
      <c r="F1372" s="91" t="s">
        <v>334</v>
      </c>
      <c r="G1372" s="4">
        <v>75</v>
      </c>
      <c r="H1372" s="4">
        <v>75</v>
      </c>
      <c r="I1372" s="4">
        <v>15</v>
      </c>
    </row>
    <row r="1373" spans="1:10" ht="15" x14ac:dyDescent="0.2">
      <c r="A1373" s="91">
        <v>1365</v>
      </c>
      <c r="B1373" s="80" t="s">
        <v>1326</v>
      </c>
      <c r="C1373" s="80" t="s">
        <v>3317</v>
      </c>
      <c r="D1373" s="420" t="s">
        <v>3360</v>
      </c>
      <c r="E1373" s="421" t="s">
        <v>1102</v>
      </c>
      <c r="F1373" s="91" t="s">
        <v>334</v>
      </c>
      <c r="G1373" s="4">
        <v>75</v>
      </c>
      <c r="H1373" s="4">
        <v>75</v>
      </c>
      <c r="I1373" s="4">
        <v>15</v>
      </c>
    </row>
    <row r="1374" spans="1:10" ht="15" x14ac:dyDescent="0.2">
      <c r="A1374" s="91">
        <v>1366</v>
      </c>
      <c r="B1374" s="80" t="s">
        <v>2122</v>
      </c>
      <c r="C1374" s="80" t="s">
        <v>3099</v>
      </c>
      <c r="D1374" s="420" t="s">
        <v>3361</v>
      </c>
      <c r="E1374" s="421" t="s">
        <v>1111</v>
      </c>
      <c r="F1374" s="91" t="s">
        <v>334</v>
      </c>
      <c r="G1374" s="4">
        <v>100</v>
      </c>
      <c r="H1374" s="4">
        <v>100</v>
      </c>
      <c r="I1374" s="4">
        <v>20</v>
      </c>
    </row>
    <row r="1375" spans="1:10" ht="15" x14ac:dyDescent="0.2">
      <c r="A1375" s="91">
        <v>1367</v>
      </c>
      <c r="B1375" s="80" t="s">
        <v>715</v>
      </c>
      <c r="C1375" s="80" t="s">
        <v>705</v>
      </c>
      <c r="D1375" s="420" t="s">
        <v>3362</v>
      </c>
      <c r="E1375" s="421" t="s">
        <v>1111</v>
      </c>
      <c r="F1375" s="91" t="s">
        <v>334</v>
      </c>
      <c r="G1375" s="4">
        <v>100</v>
      </c>
      <c r="H1375" s="4">
        <v>100</v>
      </c>
      <c r="I1375" s="4">
        <v>20</v>
      </c>
    </row>
    <row r="1376" spans="1:10" ht="15" x14ac:dyDescent="0.2">
      <c r="A1376" s="91">
        <v>1368</v>
      </c>
      <c r="B1376" s="80" t="s">
        <v>2168</v>
      </c>
      <c r="C1376" s="80" t="s">
        <v>3363</v>
      </c>
      <c r="D1376" s="420" t="s">
        <v>3364</v>
      </c>
      <c r="E1376" s="421" t="s">
        <v>1102</v>
      </c>
      <c r="F1376" s="91" t="s">
        <v>334</v>
      </c>
      <c r="G1376" s="4">
        <v>150</v>
      </c>
      <c r="H1376" s="4">
        <v>150</v>
      </c>
      <c r="I1376" s="4">
        <v>30</v>
      </c>
    </row>
    <row r="1377" spans="1:10" ht="15" x14ac:dyDescent="0.2">
      <c r="A1377" s="91">
        <v>1369</v>
      </c>
      <c r="B1377" s="80" t="s">
        <v>3365</v>
      </c>
      <c r="C1377" s="80" t="s">
        <v>3366</v>
      </c>
      <c r="D1377" s="420" t="s">
        <v>3367</v>
      </c>
      <c r="E1377" s="421" t="s">
        <v>1102</v>
      </c>
      <c r="F1377" s="91" t="s">
        <v>334</v>
      </c>
      <c r="G1377" s="4">
        <v>150</v>
      </c>
      <c r="H1377" s="4">
        <v>150</v>
      </c>
      <c r="I1377" s="4">
        <v>30</v>
      </c>
    </row>
    <row r="1378" spans="1:10" ht="15" x14ac:dyDescent="0.2">
      <c r="A1378" s="91">
        <v>1370</v>
      </c>
      <c r="B1378" s="80" t="s">
        <v>888</v>
      </c>
      <c r="C1378" s="80" t="s">
        <v>1018</v>
      </c>
      <c r="D1378" s="420" t="s">
        <v>3368</v>
      </c>
      <c r="E1378" s="421" t="s">
        <v>1102</v>
      </c>
      <c r="F1378" s="91" t="s">
        <v>334</v>
      </c>
      <c r="G1378" s="4">
        <v>150</v>
      </c>
      <c r="H1378" s="4">
        <v>150</v>
      </c>
      <c r="I1378" s="4">
        <v>30</v>
      </c>
    </row>
    <row r="1379" spans="1:10" ht="15" x14ac:dyDescent="0.2">
      <c r="A1379" s="91">
        <v>1371</v>
      </c>
      <c r="B1379" s="80" t="s">
        <v>3369</v>
      </c>
      <c r="C1379" s="80" t="s">
        <v>3370</v>
      </c>
      <c r="D1379" s="420" t="s">
        <v>3371</v>
      </c>
      <c r="E1379" s="421" t="s">
        <v>1102</v>
      </c>
      <c r="F1379" s="91" t="s">
        <v>334</v>
      </c>
      <c r="G1379" s="4">
        <v>150</v>
      </c>
      <c r="H1379" s="4">
        <v>150</v>
      </c>
      <c r="I1379" s="4">
        <v>30</v>
      </c>
    </row>
    <row r="1380" spans="1:10" ht="15" x14ac:dyDescent="0.2">
      <c r="A1380" s="91">
        <v>1372</v>
      </c>
      <c r="B1380" s="80" t="s">
        <v>1424</v>
      </c>
      <c r="C1380" s="80" t="s">
        <v>3292</v>
      </c>
      <c r="D1380" s="420" t="s">
        <v>3372</v>
      </c>
      <c r="E1380" s="421" t="s">
        <v>1102</v>
      </c>
      <c r="F1380" s="91" t="s">
        <v>334</v>
      </c>
      <c r="G1380" s="4">
        <v>150</v>
      </c>
      <c r="H1380" s="4">
        <v>150</v>
      </c>
      <c r="I1380" s="4">
        <v>30</v>
      </c>
    </row>
    <row r="1381" spans="1:10" ht="15" x14ac:dyDescent="0.2">
      <c r="A1381" s="91">
        <v>1373</v>
      </c>
      <c r="B1381" s="80" t="s">
        <v>1295</v>
      </c>
      <c r="C1381" s="80" t="s">
        <v>3317</v>
      </c>
      <c r="D1381" s="420" t="s">
        <v>3373</v>
      </c>
      <c r="E1381" s="421" t="s">
        <v>1102</v>
      </c>
      <c r="F1381" s="91" t="s">
        <v>334</v>
      </c>
      <c r="G1381" s="4">
        <v>150</v>
      </c>
      <c r="H1381" s="4">
        <v>150</v>
      </c>
      <c r="I1381" s="4">
        <v>30</v>
      </c>
    </row>
    <row r="1382" spans="1:10" ht="15" x14ac:dyDescent="0.2">
      <c r="A1382" s="91">
        <v>1374</v>
      </c>
      <c r="B1382" s="80" t="s">
        <v>715</v>
      </c>
      <c r="C1382" s="80" t="s">
        <v>3156</v>
      </c>
      <c r="D1382" s="420" t="s">
        <v>3374</v>
      </c>
      <c r="E1382" s="421" t="s">
        <v>1102</v>
      </c>
      <c r="F1382" s="91" t="s">
        <v>334</v>
      </c>
      <c r="G1382" s="4">
        <v>75</v>
      </c>
      <c r="H1382" s="4">
        <v>75</v>
      </c>
      <c r="I1382" s="4">
        <v>15</v>
      </c>
    </row>
    <row r="1383" spans="1:10" ht="15" x14ac:dyDescent="0.2">
      <c r="A1383" s="91">
        <v>1375</v>
      </c>
      <c r="B1383" s="80" t="s">
        <v>1093</v>
      </c>
      <c r="C1383" s="80" t="s">
        <v>3375</v>
      </c>
      <c r="D1383" s="420" t="s">
        <v>3376</v>
      </c>
      <c r="E1383" s="421" t="s">
        <v>1102</v>
      </c>
      <c r="F1383" s="91" t="s">
        <v>334</v>
      </c>
      <c r="G1383" s="4">
        <v>75</v>
      </c>
      <c r="H1383" s="4">
        <v>75</v>
      </c>
      <c r="I1383" s="4">
        <v>15</v>
      </c>
      <c r="J1383" s="169" t="s">
        <v>0</v>
      </c>
    </row>
    <row r="1384" spans="1:10" ht="15" x14ac:dyDescent="0.2">
      <c r="A1384" s="91">
        <v>1376</v>
      </c>
      <c r="B1384" s="80" t="s">
        <v>945</v>
      </c>
      <c r="C1384" s="80" t="s">
        <v>1027</v>
      </c>
      <c r="D1384" s="420" t="s">
        <v>3377</v>
      </c>
      <c r="E1384" s="421" t="s">
        <v>1102</v>
      </c>
      <c r="F1384" s="91" t="s">
        <v>334</v>
      </c>
      <c r="G1384" s="4">
        <v>75</v>
      </c>
      <c r="H1384" s="4">
        <v>75</v>
      </c>
      <c r="I1384" s="4">
        <v>15</v>
      </c>
    </row>
    <row r="1385" spans="1:10" ht="15" x14ac:dyDescent="0.2">
      <c r="A1385" s="91">
        <v>1377</v>
      </c>
      <c r="B1385" s="80" t="s">
        <v>794</v>
      </c>
      <c r="C1385" s="80" t="s">
        <v>3378</v>
      </c>
      <c r="D1385" s="420" t="s">
        <v>3379</v>
      </c>
      <c r="E1385" s="421" t="s">
        <v>1102</v>
      </c>
      <c r="F1385" s="91" t="s">
        <v>334</v>
      </c>
      <c r="G1385" s="4">
        <v>150</v>
      </c>
      <c r="H1385" s="4">
        <v>150</v>
      </c>
      <c r="I1385" s="4">
        <v>30</v>
      </c>
    </row>
    <row r="1386" spans="1:10" ht="15" x14ac:dyDescent="0.2">
      <c r="A1386" s="91">
        <v>1378</v>
      </c>
      <c r="B1386" s="80" t="s">
        <v>1055</v>
      </c>
      <c r="C1386" s="80" t="s">
        <v>1979</v>
      </c>
      <c r="D1386" s="420" t="s">
        <v>3380</v>
      </c>
      <c r="E1386" s="421" t="s">
        <v>1102</v>
      </c>
      <c r="F1386" s="91" t="s">
        <v>334</v>
      </c>
      <c r="G1386" s="4">
        <v>150</v>
      </c>
      <c r="H1386" s="4">
        <v>150</v>
      </c>
      <c r="I1386" s="4">
        <v>30</v>
      </c>
    </row>
    <row r="1387" spans="1:10" ht="15" x14ac:dyDescent="0.2">
      <c r="A1387" s="91">
        <v>1379</v>
      </c>
      <c r="B1387" s="80" t="s">
        <v>1099</v>
      </c>
      <c r="C1387" s="80" t="s">
        <v>3381</v>
      </c>
      <c r="D1387" s="420" t="s">
        <v>3382</v>
      </c>
      <c r="E1387" s="421" t="s">
        <v>1102</v>
      </c>
      <c r="F1387" s="91" t="s">
        <v>334</v>
      </c>
      <c r="G1387" s="4">
        <v>150</v>
      </c>
      <c r="H1387" s="4">
        <v>150</v>
      </c>
      <c r="I1387" s="4">
        <v>30</v>
      </c>
    </row>
    <row r="1388" spans="1:10" ht="15" x14ac:dyDescent="0.2">
      <c r="A1388" s="91">
        <v>1380</v>
      </c>
      <c r="B1388" s="80" t="s">
        <v>3383</v>
      </c>
      <c r="C1388" s="80" t="s">
        <v>3384</v>
      </c>
      <c r="D1388" s="420" t="s">
        <v>3385</v>
      </c>
      <c r="E1388" s="421" t="s">
        <v>1102</v>
      </c>
      <c r="F1388" s="91" t="s">
        <v>334</v>
      </c>
      <c r="G1388" s="4">
        <v>150</v>
      </c>
      <c r="H1388" s="4">
        <v>150</v>
      </c>
      <c r="I1388" s="4">
        <v>30</v>
      </c>
    </row>
    <row r="1389" spans="1:10" ht="15" x14ac:dyDescent="0.2">
      <c r="A1389" s="91">
        <v>1381</v>
      </c>
      <c r="B1389" s="80" t="s">
        <v>1275</v>
      </c>
      <c r="C1389" s="80" t="s">
        <v>3386</v>
      </c>
      <c r="D1389" s="420" t="s">
        <v>3387</v>
      </c>
      <c r="E1389" s="421" t="s">
        <v>1102</v>
      </c>
      <c r="F1389" s="91" t="s">
        <v>334</v>
      </c>
      <c r="G1389" s="4">
        <v>150</v>
      </c>
      <c r="H1389" s="4">
        <v>150</v>
      </c>
      <c r="I1389" s="4">
        <v>30</v>
      </c>
    </row>
    <row r="1390" spans="1:10" ht="15" x14ac:dyDescent="0.2">
      <c r="A1390" s="91">
        <v>1382</v>
      </c>
      <c r="B1390" s="80" t="s">
        <v>2330</v>
      </c>
      <c r="C1390" s="80" t="s">
        <v>3075</v>
      </c>
      <c r="D1390" s="420" t="s">
        <v>3388</v>
      </c>
      <c r="E1390" s="421" t="s">
        <v>1102</v>
      </c>
      <c r="F1390" s="91" t="s">
        <v>334</v>
      </c>
      <c r="G1390" s="4">
        <v>150</v>
      </c>
      <c r="H1390" s="4">
        <v>150</v>
      </c>
      <c r="I1390" s="4">
        <v>30</v>
      </c>
    </row>
    <row r="1391" spans="1:10" ht="15" x14ac:dyDescent="0.2">
      <c r="A1391" s="91">
        <v>1383</v>
      </c>
      <c r="B1391" s="80" t="s">
        <v>1481</v>
      </c>
      <c r="C1391" s="80" t="s">
        <v>1472</v>
      </c>
      <c r="D1391" s="420" t="s">
        <v>3389</v>
      </c>
      <c r="E1391" s="421" t="s">
        <v>1102</v>
      </c>
      <c r="F1391" s="91" t="s">
        <v>334</v>
      </c>
      <c r="G1391" s="4">
        <v>150</v>
      </c>
      <c r="H1391" s="4">
        <v>150</v>
      </c>
      <c r="I1391" s="4">
        <v>30</v>
      </c>
    </row>
    <row r="1392" spans="1:10" ht="15" x14ac:dyDescent="0.2">
      <c r="A1392" s="91">
        <v>1384</v>
      </c>
      <c r="B1392" s="80" t="s">
        <v>1290</v>
      </c>
      <c r="C1392" s="80" t="s">
        <v>3390</v>
      </c>
      <c r="D1392" s="420" t="s">
        <v>3391</v>
      </c>
      <c r="E1392" s="421" t="s">
        <v>1102</v>
      </c>
      <c r="F1392" s="91" t="s">
        <v>334</v>
      </c>
      <c r="G1392" s="4">
        <v>150</v>
      </c>
      <c r="H1392" s="4">
        <v>150</v>
      </c>
      <c r="I1392" s="4">
        <v>30</v>
      </c>
    </row>
    <row r="1393" spans="1:10" ht="15" x14ac:dyDescent="0.2">
      <c r="A1393" s="91">
        <v>1385</v>
      </c>
      <c r="B1393" s="80" t="s">
        <v>715</v>
      </c>
      <c r="C1393" s="80" t="s">
        <v>3392</v>
      </c>
      <c r="D1393" s="420" t="s">
        <v>3393</v>
      </c>
      <c r="E1393" s="421" t="s">
        <v>1102</v>
      </c>
      <c r="F1393" s="91" t="s">
        <v>334</v>
      </c>
      <c r="G1393" s="4">
        <v>150</v>
      </c>
      <c r="H1393" s="4">
        <v>150</v>
      </c>
      <c r="I1393" s="4">
        <v>30</v>
      </c>
    </row>
    <row r="1394" spans="1:10" ht="15" x14ac:dyDescent="0.2">
      <c r="A1394" s="91">
        <v>1386</v>
      </c>
      <c r="B1394" s="80" t="s">
        <v>1405</v>
      </c>
      <c r="C1394" s="80" t="s">
        <v>3394</v>
      </c>
      <c r="D1394" s="420" t="s">
        <v>3395</v>
      </c>
      <c r="E1394" s="421" t="s">
        <v>1102</v>
      </c>
      <c r="F1394" s="91" t="s">
        <v>334</v>
      </c>
      <c r="G1394" s="4">
        <v>150</v>
      </c>
      <c r="H1394" s="4">
        <v>150</v>
      </c>
      <c r="I1394" s="4">
        <v>30</v>
      </c>
    </row>
    <row r="1395" spans="1:10" ht="15" x14ac:dyDescent="0.2">
      <c r="A1395" s="91">
        <v>1387</v>
      </c>
      <c r="B1395" s="80" t="s">
        <v>1021</v>
      </c>
      <c r="C1395" s="80" t="s">
        <v>2973</v>
      </c>
      <c r="D1395" s="420" t="s">
        <v>3396</v>
      </c>
      <c r="E1395" s="421" t="s">
        <v>1102</v>
      </c>
      <c r="F1395" s="91" t="s">
        <v>334</v>
      </c>
      <c r="G1395" s="4">
        <v>150</v>
      </c>
      <c r="H1395" s="4">
        <v>150</v>
      </c>
      <c r="I1395" s="4">
        <v>30</v>
      </c>
    </row>
    <row r="1396" spans="1:10" ht="15" x14ac:dyDescent="0.2">
      <c r="A1396" s="91">
        <v>1388</v>
      </c>
      <c r="B1396" s="80" t="s">
        <v>1131</v>
      </c>
      <c r="C1396" s="80" t="s">
        <v>3397</v>
      </c>
      <c r="D1396" s="420" t="s">
        <v>3398</v>
      </c>
      <c r="E1396" s="421" t="s">
        <v>1102</v>
      </c>
      <c r="F1396" s="91" t="s">
        <v>334</v>
      </c>
      <c r="G1396" s="4">
        <v>150</v>
      </c>
      <c r="H1396" s="4">
        <v>150</v>
      </c>
      <c r="I1396" s="4">
        <v>30</v>
      </c>
    </row>
    <row r="1397" spans="1:10" ht="15" x14ac:dyDescent="0.2">
      <c r="A1397" s="91">
        <v>1389</v>
      </c>
      <c r="B1397" s="80" t="s">
        <v>3399</v>
      </c>
      <c r="C1397" s="80" t="s">
        <v>3400</v>
      </c>
      <c r="D1397" s="420" t="s">
        <v>3401</v>
      </c>
      <c r="E1397" s="421" t="s">
        <v>1102</v>
      </c>
      <c r="F1397" s="91" t="s">
        <v>334</v>
      </c>
      <c r="G1397" s="4">
        <v>150</v>
      </c>
      <c r="H1397" s="4">
        <v>150</v>
      </c>
      <c r="I1397" s="4">
        <v>30</v>
      </c>
    </row>
    <row r="1398" spans="1:10" ht="15" x14ac:dyDescent="0.2">
      <c r="A1398" s="91">
        <v>1390</v>
      </c>
      <c r="B1398" s="80" t="s">
        <v>3402</v>
      </c>
      <c r="C1398" s="80" t="s">
        <v>3403</v>
      </c>
      <c r="D1398" s="420" t="s">
        <v>3404</v>
      </c>
      <c r="E1398" s="421" t="s">
        <v>1102</v>
      </c>
      <c r="F1398" s="91" t="s">
        <v>334</v>
      </c>
      <c r="G1398" s="4">
        <v>150</v>
      </c>
      <c r="H1398" s="4">
        <v>150</v>
      </c>
      <c r="I1398" s="4">
        <v>30</v>
      </c>
      <c r="J1398" s="169" t="s">
        <v>0</v>
      </c>
    </row>
    <row r="1399" spans="1:10" ht="15" x14ac:dyDescent="0.2">
      <c r="A1399" s="91">
        <v>1391</v>
      </c>
      <c r="B1399" s="80" t="s">
        <v>1131</v>
      </c>
      <c r="C1399" s="80" t="s">
        <v>3405</v>
      </c>
      <c r="D1399" s="420" t="s">
        <v>3406</v>
      </c>
      <c r="E1399" s="421" t="s">
        <v>1102</v>
      </c>
      <c r="F1399" s="91" t="s">
        <v>334</v>
      </c>
      <c r="G1399" s="4">
        <v>150</v>
      </c>
      <c r="H1399" s="4">
        <v>150</v>
      </c>
      <c r="I1399" s="4">
        <v>30</v>
      </c>
    </row>
    <row r="1400" spans="1:10" ht="15" x14ac:dyDescent="0.2">
      <c r="A1400" s="91">
        <v>1392</v>
      </c>
      <c r="B1400" s="80" t="s">
        <v>1254</v>
      </c>
      <c r="C1400" s="80" t="s">
        <v>3038</v>
      </c>
      <c r="D1400" s="420" t="s">
        <v>3407</v>
      </c>
      <c r="E1400" s="421" t="s">
        <v>1102</v>
      </c>
      <c r="F1400" s="91" t="s">
        <v>334</v>
      </c>
      <c r="G1400" s="4">
        <v>150</v>
      </c>
      <c r="H1400" s="4">
        <v>150</v>
      </c>
      <c r="I1400" s="4">
        <v>30</v>
      </c>
    </row>
    <row r="1401" spans="1:10" ht="15" x14ac:dyDescent="0.2">
      <c r="A1401" s="91">
        <v>1393</v>
      </c>
      <c r="B1401" s="80" t="s">
        <v>1254</v>
      </c>
      <c r="C1401" s="80" t="s">
        <v>3408</v>
      </c>
      <c r="D1401" s="420" t="s">
        <v>3409</v>
      </c>
      <c r="E1401" s="421" t="s">
        <v>1102</v>
      </c>
      <c r="F1401" s="91" t="s">
        <v>334</v>
      </c>
      <c r="G1401" s="4">
        <v>150</v>
      </c>
      <c r="H1401" s="4">
        <v>150</v>
      </c>
      <c r="I1401" s="4">
        <v>30</v>
      </c>
    </row>
    <row r="1402" spans="1:10" ht="15" x14ac:dyDescent="0.2">
      <c r="A1402" s="91">
        <v>1394</v>
      </c>
      <c r="B1402" s="80" t="s">
        <v>2762</v>
      </c>
      <c r="C1402" s="80" t="s">
        <v>3410</v>
      </c>
      <c r="D1402" s="420" t="s">
        <v>3411</v>
      </c>
      <c r="E1402" s="421" t="s">
        <v>1102</v>
      </c>
      <c r="F1402" s="91" t="s">
        <v>334</v>
      </c>
      <c r="G1402" s="4">
        <v>150</v>
      </c>
      <c r="H1402" s="4">
        <v>150</v>
      </c>
      <c r="I1402" s="4">
        <v>30</v>
      </c>
    </row>
    <row r="1403" spans="1:10" ht="15" x14ac:dyDescent="0.2">
      <c r="A1403" s="91">
        <v>1395</v>
      </c>
      <c r="B1403" s="80" t="s">
        <v>1621</v>
      </c>
      <c r="C1403" s="80" t="s">
        <v>3412</v>
      </c>
      <c r="D1403" s="420" t="s">
        <v>3413</v>
      </c>
      <c r="E1403" s="421" t="s">
        <v>1102</v>
      </c>
      <c r="F1403" s="91" t="s">
        <v>334</v>
      </c>
      <c r="G1403" s="4">
        <v>150</v>
      </c>
      <c r="H1403" s="4">
        <v>150</v>
      </c>
      <c r="I1403" s="4">
        <v>30</v>
      </c>
    </row>
    <row r="1404" spans="1:10" ht="15" x14ac:dyDescent="0.2">
      <c r="A1404" s="91">
        <v>1396</v>
      </c>
      <c r="B1404" s="80" t="s">
        <v>1907</v>
      </c>
      <c r="C1404" s="80" t="s">
        <v>798</v>
      </c>
      <c r="D1404" s="420" t="s">
        <v>3414</v>
      </c>
      <c r="E1404" s="421" t="s">
        <v>1102</v>
      </c>
      <c r="F1404" s="91" t="s">
        <v>334</v>
      </c>
      <c r="G1404" s="4">
        <v>150</v>
      </c>
      <c r="H1404" s="4">
        <v>150</v>
      </c>
      <c r="I1404" s="4">
        <v>30</v>
      </c>
    </row>
    <row r="1405" spans="1:10" ht="15" x14ac:dyDescent="0.2">
      <c r="A1405" s="91">
        <v>1397</v>
      </c>
      <c r="B1405" s="80" t="s">
        <v>912</v>
      </c>
      <c r="C1405" s="80" t="s">
        <v>3415</v>
      </c>
      <c r="D1405" s="420" t="s">
        <v>3416</v>
      </c>
      <c r="E1405" s="421" t="s">
        <v>1102</v>
      </c>
      <c r="F1405" s="91" t="s">
        <v>334</v>
      </c>
      <c r="G1405" s="4">
        <v>150</v>
      </c>
      <c r="H1405" s="4">
        <v>150</v>
      </c>
      <c r="I1405" s="4">
        <v>30</v>
      </c>
    </row>
    <row r="1406" spans="1:10" ht="15" x14ac:dyDescent="0.2">
      <c r="A1406" s="91">
        <v>1398</v>
      </c>
      <c r="B1406" s="80" t="s">
        <v>1196</v>
      </c>
      <c r="C1406" s="80" t="s">
        <v>1736</v>
      </c>
      <c r="D1406" s="420" t="s">
        <v>3417</v>
      </c>
      <c r="E1406" s="421" t="s">
        <v>1102</v>
      </c>
      <c r="F1406" s="91" t="s">
        <v>334</v>
      </c>
      <c r="G1406" s="4">
        <v>150</v>
      </c>
      <c r="H1406" s="4">
        <v>150</v>
      </c>
      <c r="I1406" s="4">
        <v>30</v>
      </c>
    </row>
    <row r="1407" spans="1:10" ht="15" x14ac:dyDescent="0.2">
      <c r="A1407" s="91">
        <v>1399</v>
      </c>
      <c r="B1407" s="80" t="s">
        <v>1254</v>
      </c>
      <c r="C1407" s="80" t="s">
        <v>1117</v>
      </c>
      <c r="D1407" s="420" t="s">
        <v>3418</v>
      </c>
      <c r="E1407" s="421" t="s">
        <v>1102</v>
      </c>
      <c r="F1407" s="91" t="s">
        <v>334</v>
      </c>
      <c r="G1407" s="4">
        <v>150</v>
      </c>
      <c r="H1407" s="4">
        <v>150</v>
      </c>
      <c r="I1407" s="4">
        <v>30</v>
      </c>
    </row>
    <row r="1408" spans="1:10" ht="15" x14ac:dyDescent="0.2">
      <c r="A1408" s="91">
        <v>1400</v>
      </c>
      <c r="B1408" s="80" t="s">
        <v>1331</v>
      </c>
      <c r="C1408" s="80" t="s">
        <v>1283</v>
      </c>
      <c r="D1408" s="420" t="s">
        <v>3419</v>
      </c>
      <c r="E1408" s="421" t="s">
        <v>1102</v>
      </c>
      <c r="F1408" s="91" t="s">
        <v>334</v>
      </c>
      <c r="G1408" s="4">
        <v>150</v>
      </c>
      <c r="H1408" s="4">
        <v>150</v>
      </c>
      <c r="I1408" s="4">
        <v>30</v>
      </c>
    </row>
    <row r="1409" spans="1:10" ht="15" x14ac:dyDescent="0.2">
      <c r="A1409" s="91">
        <v>1401</v>
      </c>
      <c r="B1409" s="80" t="s">
        <v>3420</v>
      </c>
      <c r="C1409" s="80" t="s">
        <v>1302</v>
      </c>
      <c r="D1409" s="420" t="s">
        <v>3421</v>
      </c>
      <c r="E1409" s="421" t="s">
        <v>1102</v>
      </c>
      <c r="F1409" s="91" t="s">
        <v>334</v>
      </c>
      <c r="G1409" s="4">
        <v>150</v>
      </c>
      <c r="H1409" s="4">
        <v>150</v>
      </c>
      <c r="I1409" s="4">
        <v>30</v>
      </c>
    </row>
    <row r="1410" spans="1:10" ht="15" x14ac:dyDescent="0.2">
      <c r="A1410" s="91">
        <v>1402</v>
      </c>
      <c r="B1410" s="80" t="s">
        <v>1012</v>
      </c>
      <c r="C1410" s="80" t="s">
        <v>3422</v>
      </c>
      <c r="D1410" s="420" t="s">
        <v>3423</v>
      </c>
      <c r="E1410" s="421" t="s">
        <v>1102</v>
      </c>
      <c r="F1410" s="91" t="s">
        <v>334</v>
      </c>
      <c r="G1410" s="4">
        <v>150</v>
      </c>
      <c r="H1410" s="4">
        <v>150</v>
      </c>
      <c r="I1410" s="4">
        <v>30</v>
      </c>
    </row>
    <row r="1411" spans="1:10" ht="15" x14ac:dyDescent="0.2">
      <c r="A1411" s="91">
        <v>1403</v>
      </c>
      <c r="B1411" s="80" t="s">
        <v>973</v>
      </c>
      <c r="C1411" s="80" t="s">
        <v>1293</v>
      </c>
      <c r="D1411" s="420" t="s">
        <v>3424</v>
      </c>
      <c r="E1411" s="421" t="s">
        <v>1102</v>
      </c>
      <c r="F1411" s="91" t="s">
        <v>334</v>
      </c>
      <c r="G1411" s="4">
        <v>150</v>
      </c>
      <c r="H1411" s="4">
        <v>150</v>
      </c>
      <c r="I1411" s="4">
        <v>30</v>
      </c>
    </row>
    <row r="1412" spans="1:10" ht="15" x14ac:dyDescent="0.2">
      <c r="A1412" s="91">
        <v>1404</v>
      </c>
      <c r="B1412" s="80" t="s">
        <v>757</v>
      </c>
      <c r="C1412" s="80" t="s">
        <v>3425</v>
      </c>
      <c r="D1412" s="420" t="s">
        <v>3426</v>
      </c>
      <c r="E1412" s="421" t="s">
        <v>1111</v>
      </c>
      <c r="F1412" s="91" t="s">
        <v>334</v>
      </c>
      <c r="G1412" s="4">
        <v>200</v>
      </c>
      <c r="H1412" s="4">
        <v>200</v>
      </c>
      <c r="I1412" s="4">
        <v>40</v>
      </c>
    </row>
    <row r="1413" spans="1:10" ht="15" x14ac:dyDescent="0.2">
      <c r="A1413" s="91">
        <v>1405</v>
      </c>
      <c r="B1413" s="80" t="s">
        <v>1254</v>
      </c>
      <c r="C1413" s="80" t="s">
        <v>1562</v>
      </c>
      <c r="D1413" s="420" t="s">
        <v>3427</v>
      </c>
      <c r="E1413" s="421" t="s">
        <v>1102</v>
      </c>
      <c r="F1413" s="91" t="s">
        <v>334</v>
      </c>
      <c r="G1413" s="4">
        <v>450</v>
      </c>
      <c r="H1413" s="4">
        <v>450</v>
      </c>
      <c r="I1413" s="4">
        <v>90</v>
      </c>
      <c r="J1413" s="169" t="s">
        <v>0</v>
      </c>
    </row>
    <row r="1414" spans="1:10" ht="15" x14ac:dyDescent="0.2">
      <c r="A1414" s="91">
        <v>1406</v>
      </c>
      <c r="B1414" s="80" t="s">
        <v>3428</v>
      </c>
      <c r="C1414" s="80" t="s">
        <v>1104</v>
      </c>
      <c r="D1414" s="420" t="s">
        <v>3429</v>
      </c>
      <c r="E1414" s="421" t="s">
        <v>1102</v>
      </c>
      <c r="F1414" s="91" t="s">
        <v>334</v>
      </c>
      <c r="G1414" s="4">
        <v>450</v>
      </c>
      <c r="H1414" s="4">
        <v>450</v>
      </c>
      <c r="I1414" s="4">
        <v>90</v>
      </c>
    </row>
    <row r="1415" spans="1:10" ht="15" x14ac:dyDescent="0.2">
      <c r="A1415" s="91">
        <v>1407</v>
      </c>
      <c r="B1415" s="80" t="s">
        <v>3430</v>
      </c>
      <c r="C1415" s="80" t="s">
        <v>1104</v>
      </c>
      <c r="D1415" s="420" t="s">
        <v>3431</v>
      </c>
      <c r="E1415" s="421" t="s">
        <v>1102</v>
      </c>
      <c r="F1415" s="91" t="s">
        <v>334</v>
      </c>
      <c r="G1415" s="4">
        <v>450</v>
      </c>
      <c r="H1415" s="4">
        <v>450</v>
      </c>
      <c r="I1415" s="4">
        <v>90</v>
      </c>
    </row>
    <row r="1416" spans="1:10" ht="15" x14ac:dyDescent="0.2">
      <c r="A1416" s="91">
        <v>1408</v>
      </c>
      <c r="B1416" s="80" t="s">
        <v>1251</v>
      </c>
      <c r="C1416" s="80" t="s">
        <v>3432</v>
      </c>
      <c r="D1416" s="420" t="s">
        <v>3433</v>
      </c>
      <c r="E1416" s="421" t="s">
        <v>1102</v>
      </c>
      <c r="F1416" s="91" t="s">
        <v>334</v>
      </c>
      <c r="G1416" s="4">
        <v>450</v>
      </c>
      <c r="H1416" s="4">
        <v>450</v>
      </c>
      <c r="I1416" s="4">
        <v>90</v>
      </c>
    </row>
    <row r="1417" spans="1:10" ht="15" x14ac:dyDescent="0.2">
      <c r="A1417" s="91">
        <v>1409</v>
      </c>
      <c r="B1417" s="80" t="s">
        <v>843</v>
      </c>
      <c r="C1417" s="80" t="s">
        <v>3434</v>
      </c>
      <c r="D1417" s="420" t="s">
        <v>3435</v>
      </c>
      <c r="E1417" s="421" t="s">
        <v>1102</v>
      </c>
      <c r="F1417" s="91" t="s">
        <v>334</v>
      </c>
      <c r="G1417" s="4">
        <v>450</v>
      </c>
      <c r="H1417" s="4">
        <v>450</v>
      </c>
      <c r="I1417" s="4">
        <v>90</v>
      </c>
    </row>
    <row r="1418" spans="1:10" ht="15" x14ac:dyDescent="0.2">
      <c r="A1418" s="91">
        <v>1410</v>
      </c>
      <c r="B1418" s="80" t="s">
        <v>1872</v>
      </c>
      <c r="C1418" s="80" t="s">
        <v>1214</v>
      </c>
      <c r="D1418" s="420" t="s">
        <v>3436</v>
      </c>
      <c r="E1418" s="421" t="s">
        <v>1102</v>
      </c>
      <c r="F1418" s="91" t="s">
        <v>334</v>
      </c>
      <c r="G1418" s="4">
        <v>450</v>
      </c>
      <c r="H1418" s="4">
        <v>450</v>
      </c>
      <c r="I1418" s="4">
        <v>90</v>
      </c>
    </row>
    <row r="1419" spans="1:10" ht="15" x14ac:dyDescent="0.2">
      <c r="A1419" s="91">
        <v>1411</v>
      </c>
      <c r="B1419" s="80" t="s">
        <v>1408</v>
      </c>
      <c r="C1419" s="80" t="s">
        <v>1892</v>
      </c>
      <c r="D1419" s="420" t="s">
        <v>3437</v>
      </c>
      <c r="E1419" s="421" t="s">
        <v>1102</v>
      </c>
      <c r="F1419" s="91" t="s">
        <v>334</v>
      </c>
      <c r="G1419" s="4">
        <v>450</v>
      </c>
      <c r="H1419" s="4">
        <v>450</v>
      </c>
      <c r="I1419" s="4">
        <v>90</v>
      </c>
    </row>
    <row r="1420" spans="1:10" ht="15" x14ac:dyDescent="0.2">
      <c r="A1420" s="91">
        <v>1412</v>
      </c>
      <c r="B1420" s="80" t="s">
        <v>906</v>
      </c>
      <c r="C1420" s="80" t="s">
        <v>3438</v>
      </c>
      <c r="D1420" s="420" t="s">
        <v>3439</v>
      </c>
      <c r="E1420" s="421" t="s">
        <v>1102</v>
      </c>
      <c r="F1420" s="91" t="s">
        <v>334</v>
      </c>
      <c r="G1420" s="4">
        <v>450</v>
      </c>
      <c r="H1420" s="4">
        <v>450</v>
      </c>
      <c r="I1420" s="4">
        <v>90</v>
      </c>
    </row>
    <row r="1421" spans="1:10" ht="15" x14ac:dyDescent="0.2">
      <c r="A1421" s="91">
        <v>1413</v>
      </c>
      <c r="B1421" s="80" t="s">
        <v>3440</v>
      </c>
      <c r="C1421" s="80" t="s">
        <v>3441</v>
      </c>
      <c r="D1421" s="420" t="s">
        <v>3442</v>
      </c>
      <c r="E1421" s="421" t="s">
        <v>1102</v>
      </c>
      <c r="F1421" s="91" t="s">
        <v>334</v>
      </c>
      <c r="G1421" s="4">
        <v>450</v>
      </c>
      <c r="H1421" s="4">
        <v>450</v>
      </c>
      <c r="I1421" s="4">
        <v>90</v>
      </c>
    </row>
    <row r="1422" spans="1:10" ht="15" x14ac:dyDescent="0.2">
      <c r="A1422" s="91">
        <v>1414</v>
      </c>
      <c r="B1422" s="80" t="s">
        <v>3280</v>
      </c>
      <c r="C1422" s="80" t="s">
        <v>3438</v>
      </c>
      <c r="D1422" s="420" t="s">
        <v>3443</v>
      </c>
      <c r="E1422" s="421" t="s">
        <v>1102</v>
      </c>
      <c r="F1422" s="91" t="s">
        <v>334</v>
      </c>
      <c r="G1422" s="4">
        <v>450</v>
      </c>
      <c r="H1422" s="4">
        <v>450</v>
      </c>
      <c r="I1422" s="4">
        <v>90</v>
      </c>
    </row>
    <row r="1423" spans="1:10" ht="15" x14ac:dyDescent="0.2">
      <c r="A1423" s="91">
        <v>1415</v>
      </c>
      <c r="B1423" s="80" t="s">
        <v>757</v>
      </c>
      <c r="C1423" s="80" t="s">
        <v>995</v>
      </c>
      <c r="D1423" s="420" t="s">
        <v>3444</v>
      </c>
      <c r="E1423" s="421" t="s">
        <v>1102</v>
      </c>
      <c r="F1423" s="91" t="s">
        <v>334</v>
      </c>
      <c r="G1423" s="4">
        <v>450</v>
      </c>
      <c r="H1423" s="4">
        <v>450</v>
      </c>
      <c r="I1423" s="4">
        <v>90</v>
      </c>
    </row>
    <row r="1424" spans="1:10" ht="15" x14ac:dyDescent="0.2">
      <c r="A1424" s="91">
        <v>1416</v>
      </c>
      <c r="B1424" s="80" t="s">
        <v>2201</v>
      </c>
      <c r="C1424" s="80" t="s">
        <v>1104</v>
      </c>
      <c r="D1424" s="420" t="s">
        <v>3445</v>
      </c>
      <c r="E1424" s="421" t="s">
        <v>1102</v>
      </c>
      <c r="F1424" s="91" t="s">
        <v>334</v>
      </c>
      <c r="G1424" s="4">
        <v>450</v>
      </c>
      <c r="H1424" s="4">
        <v>450</v>
      </c>
      <c r="I1424" s="4">
        <v>90</v>
      </c>
    </row>
    <row r="1425" spans="1:9" ht="15" x14ac:dyDescent="0.2">
      <c r="A1425" s="91">
        <v>1417</v>
      </c>
      <c r="B1425" s="80" t="s">
        <v>803</v>
      </c>
      <c r="C1425" s="80" t="s">
        <v>3446</v>
      </c>
      <c r="D1425" s="420" t="s">
        <v>3447</v>
      </c>
      <c r="E1425" s="421" t="s">
        <v>1102</v>
      </c>
      <c r="F1425" s="91" t="s">
        <v>334</v>
      </c>
      <c r="G1425" s="4">
        <v>450</v>
      </c>
      <c r="H1425" s="4">
        <v>450</v>
      </c>
      <c r="I1425" s="4">
        <v>90</v>
      </c>
    </row>
    <row r="1426" spans="1:9" ht="15" x14ac:dyDescent="0.2">
      <c r="A1426" s="91">
        <v>1418</v>
      </c>
      <c r="B1426" s="80" t="s">
        <v>1183</v>
      </c>
      <c r="C1426" s="80" t="s">
        <v>1104</v>
      </c>
      <c r="D1426" s="420" t="s">
        <v>3448</v>
      </c>
      <c r="E1426" s="421" t="s">
        <v>1102</v>
      </c>
      <c r="F1426" s="91" t="s">
        <v>334</v>
      </c>
      <c r="G1426" s="4">
        <v>450</v>
      </c>
      <c r="H1426" s="4">
        <v>450</v>
      </c>
      <c r="I1426" s="4">
        <v>90</v>
      </c>
    </row>
    <row r="1427" spans="1:9" ht="15" x14ac:dyDescent="0.2">
      <c r="A1427" s="91">
        <v>1419</v>
      </c>
      <c r="B1427" s="80" t="s">
        <v>1131</v>
      </c>
      <c r="C1427" s="80" t="s">
        <v>3449</v>
      </c>
      <c r="D1427" s="420" t="s">
        <v>3450</v>
      </c>
      <c r="E1427" s="421" t="s">
        <v>1102</v>
      </c>
      <c r="F1427" s="91" t="s">
        <v>334</v>
      </c>
      <c r="G1427" s="4">
        <v>450</v>
      </c>
      <c r="H1427" s="4">
        <v>450</v>
      </c>
      <c r="I1427" s="4">
        <v>90</v>
      </c>
    </row>
    <row r="1428" spans="1:9" ht="15" x14ac:dyDescent="0.2">
      <c r="A1428" s="91">
        <v>1420</v>
      </c>
      <c r="B1428" s="80" t="s">
        <v>1626</v>
      </c>
      <c r="C1428" s="80" t="s">
        <v>3451</v>
      </c>
      <c r="D1428" s="420" t="s">
        <v>3452</v>
      </c>
      <c r="E1428" s="421" t="s">
        <v>1102</v>
      </c>
      <c r="F1428" s="91" t="s">
        <v>334</v>
      </c>
      <c r="G1428" s="4">
        <v>450</v>
      </c>
      <c r="H1428" s="4">
        <v>450</v>
      </c>
      <c r="I1428" s="4">
        <v>90</v>
      </c>
    </row>
    <row r="1429" spans="1:9" ht="15" x14ac:dyDescent="0.2">
      <c r="A1429" s="91">
        <v>1421</v>
      </c>
      <c r="B1429" s="80" t="s">
        <v>2193</v>
      </c>
      <c r="C1429" s="80" t="s">
        <v>3453</v>
      </c>
      <c r="D1429" s="420" t="s">
        <v>3454</v>
      </c>
      <c r="E1429" s="421" t="s">
        <v>1102</v>
      </c>
      <c r="F1429" s="91" t="s">
        <v>334</v>
      </c>
      <c r="G1429" s="4">
        <v>300</v>
      </c>
      <c r="H1429" s="4">
        <v>300</v>
      </c>
      <c r="I1429" s="4">
        <v>60</v>
      </c>
    </row>
    <row r="1430" spans="1:9" ht="15" x14ac:dyDescent="0.2">
      <c r="A1430" s="91">
        <v>1422</v>
      </c>
      <c r="B1430" s="80" t="s">
        <v>3428</v>
      </c>
      <c r="C1430" s="80" t="s">
        <v>3141</v>
      </c>
      <c r="D1430" s="420" t="s">
        <v>3455</v>
      </c>
      <c r="E1430" s="421" t="s">
        <v>1102</v>
      </c>
      <c r="F1430" s="91" t="s">
        <v>334</v>
      </c>
      <c r="G1430" s="4">
        <v>450</v>
      </c>
      <c r="H1430" s="4">
        <v>450</v>
      </c>
      <c r="I1430" s="4">
        <v>90</v>
      </c>
    </row>
    <row r="1431" spans="1:9" ht="15" x14ac:dyDescent="0.2">
      <c r="A1431" s="91">
        <v>1423</v>
      </c>
      <c r="B1431" s="80" t="s">
        <v>872</v>
      </c>
      <c r="C1431" s="80" t="s">
        <v>1562</v>
      </c>
      <c r="D1431" s="420" t="s">
        <v>3456</v>
      </c>
      <c r="E1431" s="421" t="s">
        <v>1102</v>
      </c>
      <c r="F1431" s="91" t="s">
        <v>334</v>
      </c>
      <c r="G1431" s="4">
        <v>450</v>
      </c>
      <c r="H1431" s="4">
        <v>450</v>
      </c>
      <c r="I1431" s="4">
        <v>90</v>
      </c>
    </row>
    <row r="1432" spans="1:9" ht="15" x14ac:dyDescent="0.2">
      <c r="A1432" s="91">
        <v>1424</v>
      </c>
      <c r="B1432" s="80" t="s">
        <v>921</v>
      </c>
      <c r="C1432" s="80" t="s">
        <v>3457</v>
      </c>
      <c r="D1432" s="420" t="s">
        <v>3458</v>
      </c>
      <c r="E1432" s="421" t="s">
        <v>1102</v>
      </c>
      <c r="F1432" s="91" t="s">
        <v>334</v>
      </c>
      <c r="G1432" s="4">
        <v>450</v>
      </c>
      <c r="H1432" s="4">
        <v>450</v>
      </c>
      <c r="I1432" s="4">
        <v>90</v>
      </c>
    </row>
    <row r="1433" spans="1:9" ht="15" x14ac:dyDescent="0.2">
      <c r="A1433" s="91">
        <v>1425</v>
      </c>
      <c r="B1433" s="80" t="s">
        <v>1331</v>
      </c>
      <c r="C1433" s="80" t="s">
        <v>3459</v>
      </c>
      <c r="D1433" s="420" t="s">
        <v>3460</v>
      </c>
      <c r="E1433" s="421" t="s">
        <v>1102</v>
      </c>
      <c r="F1433" s="91" t="s">
        <v>334</v>
      </c>
      <c r="G1433" s="4">
        <v>450</v>
      </c>
      <c r="H1433" s="4">
        <v>450</v>
      </c>
      <c r="I1433" s="4">
        <v>90</v>
      </c>
    </row>
    <row r="1434" spans="1:9" ht="15" x14ac:dyDescent="0.2">
      <c r="A1434" s="91">
        <v>1426</v>
      </c>
      <c r="B1434" s="80" t="s">
        <v>2751</v>
      </c>
      <c r="C1434" s="80" t="s">
        <v>3461</v>
      </c>
      <c r="D1434" s="420" t="s">
        <v>3462</v>
      </c>
      <c r="E1434" s="421" t="s">
        <v>1111</v>
      </c>
      <c r="F1434" s="91" t="s">
        <v>334</v>
      </c>
      <c r="G1434" s="4">
        <v>200</v>
      </c>
      <c r="H1434" s="4">
        <v>200</v>
      </c>
      <c r="I1434" s="4">
        <v>40</v>
      </c>
    </row>
    <row r="1435" spans="1:9" ht="15" x14ac:dyDescent="0.2">
      <c r="A1435" s="91">
        <v>1427</v>
      </c>
      <c r="B1435" s="80" t="s">
        <v>1635</v>
      </c>
      <c r="C1435" s="80" t="s">
        <v>774</v>
      </c>
      <c r="D1435" s="420" t="s">
        <v>3463</v>
      </c>
      <c r="E1435" s="421" t="s">
        <v>1102</v>
      </c>
      <c r="F1435" s="91" t="s">
        <v>334</v>
      </c>
      <c r="G1435" s="4">
        <v>150</v>
      </c>
      <c r="H1435" s="4">
        <v>150</v>
      </c>
      <c r="I1435" s="4">
        <v>30</v>
      </c>
    </row>
    <row r="1436" spans="1:9" ht="15" x14ac:dyDescent="0.2">
      <c r="A1436" s="91">
        <v>1428</v>
      </c>
      <c r="B1436" s="80" t="s">
        <v>1907</v>
      </c>
      <c r="C1436" s="80" t="s">
        <v>3464</v>
      </c>
      <c r="D1436" s="420" t="s">
        <v>3465</v>
      </c>
      <c r="E1436" s="421" t="s">
        <v>1102</v>
      </c>
      <c r="F1436" s="91" t="s">
        <v>334</v>
      </c>
      <c r="G1436" s="4">
        <v>150</v>
      </c>
      <c r="H1436" s="4">
        <v>150</v>
      </c>
      <c r="I1436" s="4">
        <v>30</v>
      </c>
    </row>
    <row r="1437" spans="1:9" ht="15" x14ac:dyDescent="0.2">
      <c r="A1437" s="91">
        <v>1429</v>
      </c>
      <c r="B1437" s="80" t="s">
        <v>1148</v>
      </c>
      <c r="C1437" s="80" t="s">
        <v>1467</v>
      </c>
      <c r="D1437" s="420" t="s">
        <v>3466</v>
      </c>
      <c r="E1437" s="421" t="s">
        <v>1102</v>
      </c>
      <c r="F1437" s="91" t="s">
        <v>334</v>
      </c>
      <c r="G1437" s="4">
        <v>150</v>
      </c>
      <c r="H1437" s="4">
        <v>150</v>
      </c>
      <c r="I1437" s="4">
        <v>30</v>
      </c>
    </row>
    <row r="1438" spans="1:9" ht="15" x14ac:dyDescent="0.2">
      <c r="A1438" s="91">
        <v>1430</v>
      </c>
      <c r="B1438" s="80" t="s">
        <v>1251</v>
      </c>
      <c r="C1438" s="80" t="s">
        <v>3467</v>
      </c>
      <c r="D1438" s="420" t="s">
        <v>3468</v>
      </c>
      <c r="E1438" s="421" t="s">
        <v>1102</v>
      </c>
      <c r="F1438" s="91" t="s">
        <v>334</v>
      </c>
      <c r="G1438" s="4">
        <v>150</v>
      </c>
      <c r="H1438" s="4">
        <v>150</v>
      </c>
      <c r="I1438" s="4">
        <v>30</v>
      </c>
    </row>
    <row r="1439" spans="1:9" ht="15" x14ac:dyDescent="0.2">
      <c r="A1439" s="91">
        <v>1431</v>
      </c>
      <c r="B1439" s="80" t="s">
        <v>921</v>
      </c>
      <c r="C1439" s="80" t="s">
        <v>2504</v>
      </c>
      <c r="D1439" s="420" t="s">
        <v>3469</v>
      </c>
      <c r="E1439" s="421" t="s">
        <v>1102</v>
      </c>
      <c r="F1439" s="91" t="s">
        <v>334</v>
      </c>
      <c r="G1439" s="4">
        <v>300</v>
      </c>
      <c r="H1439" s="4">
        <v>300</v>
      </c>
      <c r="I1439" s="4">
        <v>60</v>
      </c>
    </row>
    <row r="1440" spans="1:9" ht="15" x14ac:dyDescent="0.2">
      <c r="A1440" s="91">
        <v>1432</v>
      </c>
      <c r="B1440" s="80" t="s">
        <v>1012</v>
      </c>
      <c r="C1440" s="80" t="s">
        <v>1613</v>
      </c>
      <c r="D1440" s="420" t="s">
        <v>3470</v>
      </c>
      <c r="E1440" s="421" t="s">
        <v>1102</v>
      </c>
      <c r="F1440" s="91" t="s">
        <v>334</v>
      </c>
      <c r="G1440" s="4">
        <v>150</v>
      </c>
      <c r="H1440" s="4">
        <v>150</v>
      </c>
      <c r="I1440" s="4">
        <v>30</v>
      </c>
    </row>
    <row r="1441" spans="1:10" ht="15" x14ac:dyDescent="0.2">
      <c r="A1441" s="91">
        <v>1433</v>
      </c>
      <c r="B1441" s="80" t="s">
        <v>1142</v>
      </c>
      <c r="C1441" s="80" t="s">
        <v>3471</v>
      </c>
      <c r="D1441" s="420" t="s">
        <v>3472</v>
      </c>
      <c r="E1441" s="421" t="s">
        <v>1102</v>
      </c>
      <c r="F1441" s="91" t="s">
        <v>334</v>
      </c>
      <c r="G1441" s="4">
        <v>150</v>
      </c>
      <c r="H1441" s="4">
        <v>150</v>
      </c>
      <c r="I1441" s="4">
        <v>30</v>
      </c>
    </row>
    <row r="1442" spans="1:10" ht="15" x14ac:dyDescent="0.2">
      <c r="A1442" s="91">
        <v>1434</v>
      </c>
      <c r="B1442" s="80" t="s">
        <v>704</v>
      </c>
      <c r="C1442" s="80" t="s">
        <v>3473</v>
      </c>
      <c r="D1442" s="420" t="s">
        <v>3474</v>
      </c>
      <c r="E1442" s="421" t="s">
        <v>1102</v>
      </c>
      <c r="F1442" s="91" t="s">
        <v>334</v>
      </c>
      <c r="G1442" s="4">
        <v>300</v>
      </c>
      <c r="H1442" s="4">
        <v>300</v>
      </c>
      <c r="I1442" s="4">
        <v>60</v>
      </c>
    </row>
    <row r="1443" spans="1:10" ht="15" x14ac:dyDescent="0.2">
      <c r="A1443" s="91">
        <v>1435</v>
      </c>
      <c r="B1443" s="80" t="s">
        <v>1136</v>
      </c>
      <c r="C1443" s="80" t="s">
        <v>3475</v>
      </c>
      <c r="D1443" s="420" t="s">
        <v>3476</v>
      </c>
      <c r="E1443" s="421" t="s">
        <v>1102</v>
      </c>
      <c r="F1443" s="91" t="s">
        <v>334</v>
      </c>
      <c r="G1443" s="4">
        <v>300</v>
      </c>
      <c r="H1443" s="4">
        <v>300</v>
      </c>
      <c r="I1443" s="4">
        <v>60</v>
      </c>
    </row>
    <row r="1444" spans="1:10" ht="15" x14ac:dyDescent="0.2">
      <c r="A1444" s="91">
        <v>1436</v>
      </c>
      <c r="B1444" s="80" t="s">
        <v>3477</v>
      </c>
      <c r="C1444" s="80" t="s">
        <v>1359</v>
      </c>
      <c r="D1444" s="420" t="s">
        <v>3478</v>
      </c>
      <c r="E1444" s="421" t="s">
        <v>1102</v>
      </c>
      <c r="F1444" s="91" t="s">
        <v>334</v>
      </c>
      <c r="G1444" s="4">
        <v>150</v>
      </c>
      <c r="H1444" s="4">
        <v>150</v>
      </c>
      <c r="I1444" s="4">
        <v>30</v>
      </c>
    </row>
    <row r="1445" spans="1:10" ht="15" x14ac:dyDescent="0.2">
      <c r="A1445" s="91">
        <v>1437</v>
      </c>
      <c r="B1445" s="80" t="s">
        <v>1266</v>
      </c>
      <c r="C1445" s="80" t="s">
        <v>2218</v>
      </c>
      <c r="D1445" s="420" t="s">
        <v>3479</v>
      </c>
      <c r="E1445" s="421" t="s">
        <v>1102</v>
      </c>
      <c r="F1445" s="91" t="s">
        <v>334</v>
      </c>
      <c r="G1445" s="4">
        <v>150</v>
      </c>
      <c r="H1445" s="4">
        <v>150</v>
      </c>
      <c r="I1445" s="4">
        <v>30</v>
      </c>
    </row>
    <row r="1446" spans="1:10" ht="15" x14ac:dyDescent="0.2">
      <c r="A1446" s="91">
        <v>1438</v>
      </c>
      <c r="B1446" s="80" t="s">
        <v>1740</v>
      </c>
      <c r="C1446" s="80" t="s">
        <v>3480</v>
      </c>
      <c r="D1446" s="420" t="s">
        <v>3481</v>
      </c>
      <c r="E1446" s="421" t="s">
        <v>1102</v>
      </c>
      <c r="F1446" s="91" t="s">
        <v>334</v>
      </c>
      <c r="G1446" s="4">
        <v>150</v>
      </c>
      <c r="H1446" s="4">
        <v>150</v>
      </c>
      <c r="I1446" s="4">
        <v>30</v>
      </c>
    </row>
    <row r="1447" spans="1:10" ht="15" x14ac:dyDescent="0.2">
      <c r="A1447" s="91">
        <v>1439</v>
      </c>
      <c r="B1447" s="80" t="s">
        <v>1251</v>
      </c>
      <c r="C1447" s="80" t="s">
        <v>3482</v>
      </c>
      <c r="D1447" s="420" t="s">
        <v>3483</v>
      </c>
      <c r="E1447" s="421" t="s">
        <v>1102</v>
      </c>
      <c r="F1447" s="91" t="s">
        <v>334</v>
      </c>
      <c r="G1447" s="4">
        <v>150</v>
      </c>
      <c r="H1447" s="4">
        <v>150</v>
      </c>
      <c r="I1447" s="4">
        <v>30</v>
      </c>
      <c r="J1447" s="169" t="s">
        <v>0</v>
      </c>
    </row>
    <row r="1448" spans="1:10" ht="15" x14ac:dyDescent="0.2">
      <c r="A1448" s="91">
        <v>1440</v>
      </c>
      <c r="B1448" s="80" t="s">
        <v>715</v>
      </c>
      <c r="C1448" s="80" t="s">
        <v>2829</v>
      </c>
      <c r="D1448" s="420" t="s">
        <v>3484</v>
      </c>
      <c r="E1448" s="421" t="s">
        <v>1102</v>
      </c>
      <c r="F1448" s="91" t="s">
        <v>334</v>
      </c>
      <c r="G1448" s="4">
        <v>150</v>
      </c>
      <c r="H1448" s="4">
        <v>150</v>
      </c>
      <c r="I1448" s="4">
        <v>30</v>
      </c>
    </row>
    <row r="1449" spans="1:10" ht="15" x14ac:dyDescent="0.2">
      <c r="A1449" s="91">
        <v>1441</v>
      </c>
      <c r="B1449" s="80" t="s">
        <v>989</v>
      </c>
      <c r="C1449" s="80" t="s">
        <v>3485</v>
      </c>
      <c r="D1449" s="420" t="s">
        <v>3486</v>
      </c>
      <c r="E1449" s="421" t="s">
        <v>1102</v>
      </c>
      <c r="F1449" s="91" t="s">
        <v>334</v>
      </c>
      <c r="G1449" s="4">
        <v>150</v>
      </c>
      <c r="H1449" s="4">
        <v>150</v>
      </c>
      <c r="I1449" s="4">
        <v>30</v>
      </c>
    </row>
    <row r="1450" spans="1:10" ht="15" x14ac:dyDescent="0.2">
      <c r="A1450" s="91">
        <v>1442</v>
      </c>
      <c r="B1450" s="80" t="s">
        <v>835</v>
      </c>
      <c r="C1450" s="80" t="s">
        <v>3487</v>
      </c>
      <c r="D1450" s="420" t="s">
        <v>3488</v>
      </c>
      <c r="E1450" s="421" t="s">
        <v>1102</v>
      </c>
      <c r="F1450" s="91" t="s">
        <v>334</v>
      </c>
      <c r="G1450" s="4">
        <v>300</v>
      </c>
      <c r="H1450" s="4">
        <v>300</v>
      </c>
      <c r="I1450" s="4">
        <v>60</v>
      </c>
    </row>
    <row r="1451" spans="1:10" ht="15" x14ac:dyDescent="0.2">
      <c r="A1451" s="91">
        <v>1443</v>
      </c>
      <c r="B1451" s="80" t="s">
        <v>2242</v>
      </c>
      <c r="C1451" s="80" t="s">
        <v>3489</v>
      </c>
      <c r="D1451" s="420" t="s">
        <v>3490</v>
      </c>
      <c r="E1451" s="421" t="s">
        <v>1102</v>
      </c>
      <c r="F1451" s="91" t="s">
        <v>334</v>
      </c>
      <c r="G1451" s="4">
        <v>150</v>
      </c>
      <c r="H1451" s="4">
        <v>150</v>
      </c>
      <c r="I1451" s="4">
        <v>30</v>
      </c>
    </row>
    <row r="1452" spans="1:10" ht="15" x14ac:dyDescent="0.2">
      <c r="A1452" s="91">
        <v>1444</v>
      </c>
      <c r="B1452" s="80" t="s">
        <v>1416</v>
      </c>
      <c r="C1452" s="80" t="s">
        <v>2025</v>
      </c>
      <c r="D1452" s="420" t="s">
        <v>3491</v>
      </c>
      <c r="E1452" s="421" t="s">
        <v>1102</v>
      </c>
      <c r="F1452" s="91" t="s">
        <v>334</v>
      </c>
      <c r="G1452" s="4">
        <v>150</v>
      </c>
      <c r="H1452" s="4">
        <v>150</v>
      </c>
      <c r="I1452" s="4">
        <v>30</v>
      </c>
    </row>
    <row r="1453" spans="1:10" ht="15" x14ac:dyDescent="0.2">
      <c r="A1453" s="91">
        <v>1445</v>
      </c>
      <c r="B1453" s="80" t="s">
        <v>945</v>
      </c>
      <c r="C1453" s="80" t="s">
        <v>3492</v>
      </c>
      <c r="D1453" s="420" t="s">
        <v>3493</v>
      </c>
      <c r="E1453" s="421" t="s">
        <v>1102</v>
      </c>
      <c r="F1453" s="91" t="s">
        <v>334</v>
      </c>
      <c r="G1453" s="4">
        <v>150</v>
      </c>
      <c r="H1453" s="4">
        <v>150</v>
      </c>
      <c r="I1453" s="4">
        <v>30</v>
      </c>
    </row>
    <row r="1454" spans="1:10" ht="15" x14ac:dyDescent="0.2">
      <c r="A1454" s="91">
        <v>1446</v>
      </c>
      <c r="B1454" s="80" t="s">
        <v>1012</v>
      </c>
      <c r="C1454" s="80" t="s">
        <v>3494</v>
      </c>
      <c r="D1454" s="420" t="s">
        <v>3495</v>
      </c>
      <c r="E1454" s="421" t="s">
        <v>1102</v>
      </c>
      <c r="F1454" s="91" t="s">
        <v>334</v>
      </c>
      <c r="G1454" s="4">
        <v>150</v>
      </c>
      <c r="H1454" s="4">
        <v>150</v>
      </c>
      <c r="I1454" s="4">
        <v>30</v>
      </c>
    </row>
    <row r="1455" spans="1:10" ht="15" x14ac:dyDescent="0.2">
      <c r="A1455" s="91">
        <v>1447</v>
      </c>
      <c r="B1455" s="80" t="s">
        <v>1131</v>
      </c>
      <c r="C1455" s="80" t="s">
        <v>3496</v>
      </c>
      <c r="D1455" s="420" t="s">
        <v>3497</v>
      </c>
      <c r="E1455" s="421" t="s">
        <v>1102</v>
      </c>
      <c r="F1455" s="91" t="s">
        <v>334</v>
      </c>
      <c r="G1455" s="4">
        <v>150</v>
      </c>
      <c r="H1455" s="4">
        <v>150</v>
      </c>
      <c r="I1455" s="4">
        <v>30</v>
      </c>
    </row>
    <row r="1456" spans="1:10" ht="15" x14ac:dyDescent="0.2">
      <c r="A1456" s="91">
        <v>1448</v>
      </c>
      <c r="B1456" s="80" t="s">
        <v>715</v>
      </c>
      <c r="C1456" s="80" t="s">
        <v>3498</v>
      </c>
      <c r="D1456" s="420" t="s">
        <v>3499</v>
      </c>
      <c r="E1456" s="421" t="s">
        <v>1102</v>
      </c>
      <c r="F1456" s="91" t="s">
        <v>334</v>
      </c>
      <c r="G1456" s="4">
        <v>300</v>
      </c>
      <c r="H1456" s="4">
        <v>300</v>
      </c>
      <c r="I1456" s="4">
        <v>60</v>
      </c>
    </row>
    <row r="1457" spans="1:10" ht="15" x14ac:dyDescent="0.2">
      <c r="A1457" s="91">
        <v>1449</v>
      </c>
      <c r="B1457" s="80" t="s">
        <v>783</v>
      </c>
      <c r="C1457" s="80" t="s">
        <v>3500</v>
      </c>
      <c r="D1457" s="420" t="s">
        <v>3501</v>
      </c>
      <c r="E1457" s="421" t="s">
        <v>1102</v>
      </c>
      <c r="F1457" s="91" t="s">
        <v>334</v>
      </c>
      <c r="G1457" s="4">
        <v>300</v>
      </c>
      <c r="H1457" s="4">
        <v>300</v>
      </c>
      <c r="I1457" s="4">
        <v>60</v>
      </c>
    </row>
    <row r="1458" spans="1:10" ht="15" x14ac:dyDescent="0.2">
      <c r="A1458" s="91">
        <v>1450</v>
      </c>
      <c r="B1458" s="80" t="s">
        <v>1251</v>
      </c>
      <c r="C1458" s="80" t="s">
        <v>3502</v>
      </c>
      <c r="D1458" s="420" t="s">
        <v>3503</v>
      </c>
      <c r="E1458" s="421" t="s">
        <v>1102</v>
      </c>
      <c r="F1458" s="91" t="s">
        <v>334</v>
      </c>
      <c r="G1458" s="4">
        <v>300</v>
      </c>
      <c r="H1458" s="4">
        <v>300</v>
      </c>
      <c r="I1458" s="4">
        <v>60</v>
      </c>
    </row>
    <row r="1459" spans="1:10" ht="15" x14ac:dyDescent="0.2">
      <c r="A1459" s="91">
        <v>1451</v>
      </c>
      <c r="B1459" s="80" t="s">
        <v>2751</v>
      </c>
      <c r="C1459" s="80" t="s">
        <v>2874</v>
      </c>
      <c r="D1459" s="420" t="s">
        <v>3504</v>
      </c>
      <c r="E1459" s="421" t="s">
        <v>1102</v>
      </c>
      <c r="F1459" s="91" t="s">
        <v>334</v>
      </c>
      <c r="G1459" s="4">
        <v>150</v>
      </c>
      <c r="H1459" s="4">
        <v>150</v>
      </c>
      <c r="I1459" s="4">
        <v>30</v>
      </c>
    </row>
    <row r="1460" spans="1:10" ht="15" x14ac:dyDescent="0.2">
      <c r="A1460" s="91">
        <v>1452</v>
      </c>
      <c r="B1460" s="80" t="s">
        <v>852</v>
      </c>
      <c r="C1460" s="80" t="s">
        <v>2874</v>
      </c>
      <c r="D1460" s="420" t="s">
        <v>3505</v>
      </c>
      <c r="E1460" s="421" t="s">
        <v>1102</v>
      </c>
      <c r="F1460" s="91" t="s">
        <v>334</v>
      </c>
      <c r="G1460" s="4">
        <v>150</v>
      </c>
      <c r="H1460" s="4">
        <v>150</v>
      </c>
      <c r="I1460" s="4">
        <v>30</v>
      </c>
    </row>
    <row r="1461" spans="1:10" ht="15" x14ac:dyDescent="0.2">
      <c r="A1461" s="91">
        <v>1453</v>
      </c>
      <c r="B1461" s="80" t="s">
        <v>2276</v>
      </c>
      <c r="C1461" s="80" t="s">
        <v>2611</v>
      </c>
      <c r="D1461" s="420" t="s">
        <v>3506</v>
      </c>
      <c r="E1461" s="421" t="s">
        <v>1102</v>
      </c>
      <c r="F1461" s="91" t="s">
        <v>334</v>
      </c>
      <c r="G1461" s="4">
        <v>300</v>
      </c>
      <c r="H1461" s="4">
        <v>300</v>
      </c>
      <c r="I1461" s="4">
        <v>60</v>
      </c>
    </row>
    <row r="1462" spans="1:10" ht="15" x14ac:dyDescent="0.2">
      <c r="A1462" s="91">
        <v>1454</v>
      </c>
      <c r="B1462" s="80" t="s">
        <v>3507</v>
      </c>
      <c r="C1462" s="80" t="s">
        <v>2461</v>
      </c>
      <c r="D1462" s="420" t="s">
        <v>3508</v>
      </c>
      <c r="E1462" s="421" t="s">
        <v>1102</v>
      </c>
      <c r="F1462" s="91" t="s">
        <v>334</v>
      </c>
      <c r="G1462" s="4">
        <v>300</v>
      </c>
      <c r="H1462" s="4">
        <v>300</v>
      </c>
      <c r="I1462" s="4">
        <v>60</v>
      </c>
      <c r="J1462" s="169" t="s">
        <v>0</v>
      </c>
    </row>
    <row r="1463" spans="1:10" ht="15" x14ac:dyDescent="0.2">
      <c r="A1463" s="91">
        <v>1455</v>
      </c>
      <c r="B1463" s="80" t="s">
        <v>3509</v>
      </c>
      <c r="C1463" s="80" t="s">
        <v>3510</v>
      </c>
      <c r="D1463" s="420" t="s">
        <v>3511</v>
      </c>
      <c r="E1463" s="421" t="s">
        <v>1102</v>
      </c>
      <c r="F1463" s="91" t="s">
        <v>334</v>
      </c>
      <c r="G1463" s="4">
        <v>150</v>
      </c>
      <c r="H1463" s="4">
        <v>150</v>
      </c>
      <c r="I1463" s="4">
        <v>30</v>
      </c>
    </row>
    <row r="1464" spans="1:10" ht="15" x14ac:dyDescent="0.2">
      <c r="A1464" s="91">
        <v>1456</v>
      </c>
      <c r="B1464" s="80" t="s">
        <v>1266</v>
      </c>
      <c r="C1464" s="80" t="s">
        <v>2691</v>
      </c>
      <c r="D1464" s="420" t="s">
        <v>3512</v>
      </c>
      <c r="E1464" s="421" t="s">
        <v>1102</v>
      </c>
      <c r="F1464" s="91" t="s">
        <v>334</v>
      </c>
      <c r="G1464" s="4">
        <v>150</v>
      </c>
      <c r="H1464" s="4">
        <v>150</v>
      </c>
      <c r="I1464" s="4">
        <v>30</v>
      </c>
    </row>
    <row r="1465" spans="1:10" ht="15" x14ac:dyDescent="0.2">
      <c r="A1465" s="91">
        <v>1457</v>
      </c>
      <c r="B1465" s="80" t="s">
        <v>715</v>
      </c>
      <c r="C1465" s="80" t="s">
        <v>3513</v>
      </c>
      <c r="D1465" s="420" t="s">
        <v>3514</v>
      </c>
      <c r="E1465" s="421" t="s">
        <v>1102</v>
      </c>
      <c r="F1465" s="91" t="s">
        <v>334</v>
      </c>
      <c r="G1465" s="4">
        <v>150</v>
      </c>
      <c r="H1465" s="4">
        <v>150</v>
      </c>
      <c r="I1465" s="4">
        <v>30</v>
      </c>
    </row>
    <row r="1466" spans="1:10" ht="15" x14ac:dyDescent="0.2">
      <c r="A1466" s="91">
        <v>1458</v>
      </c>
      <c r="B1466" s="80" t="s">
        <v>1983</v>
      </c>
      <c r="C1466" s="80" t="s">
        <v>3515</v>
      </c>
      <c r="D1466" s="420" t="s">
        <v>3516</v>
      </c>
      <c r="E1466" s="421" t="s">
        <v>1102</v>
      </c>
      <c r="F1466" s="91" t="s">
        <v>334</v>
      </c>
      <c r="G1466" s="4">
        <v>150</v>
      </c>
      <c r="H1466" s="4">
        <v>150</v>
      </c>
      <c r="I1466" s="4">
        <v>30</v>
      </c>
    </row>
    <row r="1467" spans="1:10" ht="15" x14ac:dyDescent="0.2">
      <c r="A1467" s="91">
        <v>1459</v>
      </c>
      <c r="B1467" s="80" t="s">
        <v>1648</v>
      </c>
      <c r="C1467" s="80" t="s">
        <v>2091</v>
      </c>
      <c r="D1467" s="420" t="s">
        <v>3517</v>
      </c>
      <c r="E1467" s="421" t="s">
        <v>1102</v>
      </c>
      <c r="F1467" s="91" t="s">
        <v>334</v>
      </c>
      <c r="G1467" s="4">
        <v>75</v>
      </c>
      <c r="H1467" s="4">
        <v>75</v>
      </c>
      <c r="I1467" s="4">
        <v>15</v>
      </c>
    </row>
    <row r="1468" spans="1:10" ht="15" x14ac:dyDescent="0.2">
      <c r="A1468" s="91">
        <v>1460</v>
      </c>
      <c r="B1468" s="80" t="s">
        <v>888</v>
      </c>
      <c r="C1468" s="80" t="s">
        <v>3518</v>
      </c>
      <c r="D1468" s="420" t="s">
        <v>3519</v>
      </c>
      <c r="E1468" s="421" t="s">
        <v>1102</v>
      </c>
      <c r="F1468" s="91" t="s">
        <v>334</v>
      </c>
      <c r="G1468" s="4">
        <v>75</v>
      </c>
      <c r="H1468" s="4">
        <v>75</v>
      </c>
      <c r="I1468" s="4">
        <v>15</v>
      </c>
    </row>
    <row r="1469" spans="1:10" ht="15" x14ac:dyDescent="0.2">
      <c r="A1469" s="91">
        <v>1461</v>
      </c>
      <c r="B1469" s="80" t="s">
        <v>3520</v>
      </c>
      <c r="C1469" s="80" t="s">
        <v>2881</v>
      </c>
      <c r="D1469" s="420" t="s">
        <v>3521</v>
      </c>
      <c r="E1469" s="421" t="s">
        <v>1102</v>
      </c>
      <c r="F1469" s="91" t="s">
        <v>334</v>
      </c>
      <c r="G1469" s="4">
        <v>150</v>
      </c>
      <c r="H1469" s="4">
        <v>150</v>
      </c>
      <c r="I1469" s="4">
        <v>30</v>
      </c>
    </row>
    <row r="1470" spans="1:10" ht="15" x14ac:dyDescent="0.2">
      <c r="A1470" s="91">
        <v>1462</v>
      </c>
      <c r="B1470" s="80" t="s">
        <v>1512</v>
      </c>
      <c r="C1470" s="80" t="s">
        <v>1291</v>
      </c>
      <c r="D1470" s="420" t="s">
        <v>3522</v>
      </c>
      <c r="E1470" s="421" t="s">
        <v>1102</v>
      </c>
      <c r="F1470" s="91" t="s">
        <v>334</v>
      </c>
      <c r="G1470" s="4">
        <v>150</v>
      </c>
      <c r="H1470" s="4">
        <v>150</v>
      </c>
      <c r="I1470" s="4">
        <v>30</v>
      </c>
    </row>
    <row r="1471" spans="1:10" ht="15" x14ac:dyDescent="0.2">
      <c r="A1471" s="91">
        <v>1463</v>
      </c>
      <c r="B1471" s="80" t="s">
        <v>1304</v>
      </c>
      <c r="C1471" s="80" t="s">
        <v>3523</v>
      </c>
      <c r="D1471" s="420" t="s">
        <v>3524</v>
      </c>
      <c r="E1471" s="421" t="s">
        <v>1102</v>
      </c>
      <c r="F1471" s="91" t="s">
        <v>334</v>
      </c>
      <c r="G1471" s="4">
        <v>75</v>
      </c>
      <c r="H1471" s="4">
        <v>75</v>
      </c>
      <c r="I1471" s="4">
        <v>15</v>
      </c>
    </row>
    <row r="1472" spans="1:10" ht="15" x14ac:dyDescent="0.2">
      <c r="A1472" s="91">
        <v>1464</v>
      </c>
      <c r="B1472" s="80" t="s">
        <v>1148</v>
      </c>
      <c r="C1472" s="80" t="s">
        <v>3525</v>
      </c>
      <c r="D1472" s="420" t="s">
        <v>3526</v>
      </c>
      <c r="E1472" s="421" t="s">
        <v>1102</v>
      </c>
      <c r="F1472" s="91" t="s">
        <v>334</v>
      </c>
      <c r="G1472" s="4">
        <v>75</v>
      </c>
      <c r="H1472" s="4">
        <v>75</v>
      </c>
      <c r="I1472" s="4">
        <v>15</v>
      </c>
    </row>
    <row r="1473" spans="1:10" ht="15" x14ac:dyDescent="0.2">
      <c r="A1473" s="91">
        <v>1465</v>
      </c>
      <c r="B1473" s="80" t="s">
        <v>1835</v>
      </c>
      <c r="C1473" s="80" t="s">
        <v>3527</v>
      </c>
      <c r="D1473" s="420" t="s">
        <v>3528</v>
      </c>
      <c r="E1473" s="421" t="s">
        <v>1102</v>
      </c>
      <c r="F1473" s="91" t="s">
        <v>334</v>
      </c>
      <c r="G1473" s="4">
        <v>75</v>
      </c>
      <c r="H1473" s="4">
        <v>75</v>
      </c>
      <c r="I1473" s="4">
        <v>15</v>
      </c>
    </row>
    <row r="1474" spans="1:10" ht="15" x14ac:dyDescent="0.2">
      <c r="A1474" s="91">
        <v>1466</v>
      </c>
      <c r="B1474" s="80" t="s">
        <v>2751</v>
      </c>
      <c r="C1474" s="80" t="s">
        <v>2494</v>
      </c>
      <c r="D1474" s="420" t="s">
        <v>3529</v>
      </c>
      <c r="E1474" s="421" t="s">
        <v>1102</v>
      </c>
      <c r="F1474" s="91" t="s">
        <v>334</v>
      </c>
      <c r="G1474" s="4">
        <v>75</v>
      </c>
      <c r="H1474" s="4">
        <v>75</v>
      </c>
      <c r="I1474" s="4">
        <v>15</v>
      </c>
    </row>
    <row r="1475" spans="1:10" ht="15" x14ac:dyDescent="0.2">
      <c r="A1475" s="91">
        <v>1467</v>
      </c>
      <c r="B1475" s="80" t="s">
        <v>1021</v>
      </c>
      <c r="C1475" s="80" t="s">
        <v>3530</v>
      </c>
      <c r="D1475" s="420" t="s">
        <v>3531</v>
      </c>
      <c r="E1475" s="421" t="s">
        <v>1102</v>
      </c>
      <c r="F1475" s="91" t="s">
        <v>334</v>
      </c>
      <c r="G1475" s="4">
        <v>75</v>
      </c>
      <c r="H1475" s="4">
        <v>75</v>
      </c>
      <c r="I1475" s="4">
        <v>15</v>
      </c>
    </row>
    <row r="1476" spans="1:10" ht="15" x14ac:dyDescent="0.2">
      <c r="A1476" s="91">
        <v>1468</v>
      </c>
      <c r="B1476" s="80" t="s">
        <v>806</v>
      </c>
      <c r="C1476" s="80" t="s">
        <v>3532</v>
      </c>
      <c r="D1476" s="420" t="s">
        <v>3533</v>
      </c>
      <c r="E1476" s="421" t="s">
        <v>1102</v>
      </c>
      <c r="F1476" s="91" t="s">
        <v>334</v>
      </c>
      <c r="G1476" s="4">
        <v>75</v>
      </c>
      <c r="H1476" s="4">
        <v>75</v>
      </c>
      <c r="I1476" s="4">
        <v>15</v>
      </c>
    </row>
    <row r="1477" spans="1:10" ht="15" x14ac:dyDescent="0.2">
      <c r="A1477" s="91">
        <v>1469</v>
      </c>
      <c r="B1477" s="80" t="s">
        <v>1273</v>
      </c>
      <c r="C1477" s="80" t="s">
        <v>3532</v>
      </c>
      <c r="D1477" s="420" t="s">
        <v>3534</v>
      </c>
      <c r="E1477" s="421" t="s">
        <v>1102</v>
      </c>
      <c r="F1477" s="91" t="s">
        <v>334</v>
      </c>
      <c r="G1477" s="4">
        <v>75</v>
      </c>
      <c r="H1477" s="4">
        <v>75</v>
      </c>
      <c r="I1477" s="4">
        <v>15</v>
      </c>
      <c r="J1477" s="169" t="s">
        <v>0</v>
      </c>
    </row>
    <row r="1478" spans="1:10" ht="15" x14ac:dyDescent="0.2">
      <c r="A1478" s="91">
        <v>1470</v>
      </c>
      <c r="B1478" s="80" t="s">
        <v>3535</v>
      </c>
      <c r="C1478" s="80" t="s">
        <v>1137</v>
      </c>
      <c r="D1478" s="420" t="s">
        <v>3536</v>
      </c>
      <c r="E1478" s="421" t="s">
        <v>1111</v>
      </c>
      <c r="F1478" s="91" t="s">
        <v>334</v>
      </c>
      <c r="G1478" s="4">
        <v>200</v>
      </c>
      <c r="H1478" s="4">
        <v>200</v>
      </c>
      <c r="I1478" s="4">
        <v>40</v>
      </c>
    </row>
    <row r="1479" spans="1:10" ht="15" x14ac:dyDescent="0.2">
      <c r="A1479" s="91">
        <v>1471</v>
      </c>
      <c r="B1479" s="80" t="s">
        <v>1244</v>
      </c>
      <c r="C1479" s="80" t="s">
        <v>1571</v>
      </c>
      <c r="D1479" s="420" t="s">
        <v>3537</v>
      </c>
      <c r="E1479" s="421" t="s">
        <v>1102</v>
      </c>
      <c r="F1479" s="91" t="s">
        <v>334</v>
      </c>
      <c r="G1479" s="4">
        <v>150</v>
      </c>
      <c r="H1479" s="4">
        <v>150</v>
      </c>
      <c r="I1479" s="4">
        <v>30</v>
      </c>
    </row>
    <row r="1480" spans="1:10" ht="15" x14ac:dyDescent="0.2">
      <c r="A1480" s="91">
        <v>1472</v>
      </c>
      <c r="B1480" s="80" t="s">
        <v>773</v>
      </c>
      <c r="C1480" s="80" t="s">
        <v>3538</v>
      </c>
      <c r="D1480" s="420" t="s">
        <v>3539</v>
      </c>
      <c r="E1480" s="421" t="s">
        <v>1102</v>
      </c>
      <c r="F1480" s="91" t="s">
        <v>334</v>
      </c>
      <c r="G1480" s="4">
        <v>150</v>
      </c>
      <c r="H1480" s="4">
        <v>150</v>
      </c>
      <c r="I1480" s="4">
        <v>30</v>
      </c>
    </row>
    <row r="1481" spans="1:10" ht="15" x14ac:dyDescent="0.2">
      <c r="A1481" s="91">
        <v>1473</v>
      </c>
      <c r="B1481" s="80" t="s">
        <v>1055</v>
      </c>
      <c r="C1481" s="80" t="s">
        <v>3540</v>
      </c>
      <c r="D1481" s="420" t="s">
        <v>3541</v>
      </c>
      <c r="E1481" s="421" t="s">
        <v>1102</v>
      </c>
      <c r="F1481" s="91" t="s">
        <v>334</v>
      </c>
      <c r="G1481" s="4">
        <v>150</v>
      </c>
      <c r="H1481" s="4">
        <v>150</v>
      </c>
      <c r="I1481" s="4">
        <v>30</v>
      </c>
    </row>
    <row r="1482" spans="1:10" ht="15" x14ac:dyDescent="0.2">
      <c r="A1482" s="91">
        <v>1474</v>
      </c>
      <c r="B1482" s="80" t="s">
        <v>3542</v>
      </c>
      <c r="C1482" s="80" t="s">
        <v>2492</v>
      </c>
      <c r="D1482" s="420" t="s">
        <v>3543</v>
      </c>
      <c r="E1482" s="421" t="s">
        <v>1102</v>
      </c>
      <c r="F1482" s="91" t="s">
        <v>334</v>
      </c>
      <c r="G1482" s="4">
        <v>150</v>
      </c>
      <c r="H1482" s="4">
        <v>150</v>
      </c>
      <c r="I1482" s="4">
        <v>30</v>
      </c>
    </row>
    <row r="1483" spans="1:10" ht="15" x14ac:dyDescent="0.2">
      <c r="A1483" s="91">
        <v>1475</v>
      </c>
      <c r="B1483" s="80" t="s">
        <v>3544</v>
      </c>
      <c r="C1483" s="80" t="s">
        <v>1233</v>
      </c>
      <c r="D1483" s="420" t="s">
        <v>3545</v>
      </c>
      <c r="E1483" s="421" t="s">
        <v>1102</v>
      </c>
      <c r="F1483" s="91" t="s">
        <v>334</v>
      </c>
      <c r="G1483" s="4">
        <v>150</v>
      </c>
      <c r="H1483" s="4">
        <v>150</v>
      </c>
      <c r="I1483" s="4">
        <v>30</v>
      </c>
    </row>
    <row r="1484" spans="1:10" ht="15" x14ac:dyDescent="0.2">
      <c r="A1484" s="91">
        <v>1476</v>
      </c>
      <c r="B1484" s="80" t="s">
        <v>3092</v>
      </c>
      <c r="C1484" s="80" t="s">
        <v>2499</v>
      </c>
      <c r="D1484" s="420" t="s">
        <v>3546</v>
      </c>
      <c r="E1484" s="421" t="s">
        <v>1102</v>
      </c>
      <c r="F1484" s="91" t="s">
        <v>334</v>
      </c>
      <c r="G1484" s="4">
        <v>150</v>
      </c>
      <c r="H1484" s="4">
        <v>150</v>
      </c>
      <c r="I1484" s="4">
        <v>30</v>
      </c>
    </row>
    <row r="1485" spans="1:10" ht="15" x14ac:dyDescent="0.2">
      <c r="A1485" s="91">
        <v>1477</v>
      </c>
      <c r="B1485" s="80" t="s">
        <v>968</v>
      </c>
      <c r="C1485" s="80" t="s">
        <v>2579</v>
      </c>
      <c r="D1485" s="420" t="s">
        <v>3547</v>
      </c>
      <c r="E1485" s="421" t="s">
        <v>1102</v>
      </c>
      <c r="F1485" s="91" t="s">
        <v>334</v>
      </c>
      <c r="G1485" s="4">
        <v>150</v>
      </c>
      <c r="H1485" s="4">
        <v>150</v>
      </c>
      <c r="I1485" s="4">
        <v>30</v>
      </c>
    </row>
    <row r="1486" spans="1:10" ht="15" x14ac:dyDescent="0.2">
      <c r="A1486" s="91">
        <v>1478</v>
      </c>
      <c r="B1486" s="80" t="s">
        <v>1131</v>
      </c>
      <c r="C1486" s="80" t="s">
        <v>1010</v>
      </c>
      <c r="D1486" s="420" t="s">
        <v>3548</v>
      </c>
      <c r="E1486" s="421" t="s">
        <v>1102</v>
      </c>
      <c r="F1486" s="91" t="s">
        <v>334</v>
      </c>
      <c r="G1486" s="4">
        <v>150</v>
      </c>
      <c r="H1486" s="4">
        <v>150</v>
      </c>
      <c r="I1486" s="4">
        <v>30</v>
      </c>
    </row>
    <row r="1487" spans="1:10" ht="15" x14ac:dyDescent="0.2">
      <c r="A1487" s="91">
        <v>1479</v>
      </c>
      <c r="B1487" s="80" t="s">
        <v>1131</v>
      </c>
      <c r="C1487" s="80" t="s">
        <v>1327</v>
      </c>
      <c r="D1487" s="420" t="s">
        <v>3549</v>
      </c>
      <c r="E1487" s="421" t="s">
        <v>1102</v>
      </c>
      <c r="F1487" s="91" t="s">
        <v>334</v>
      </c>
      <c r="G1487" s="4">
        <v>150</v>
      </c>
      <c r="H1487" s="4">
        <v>150</v>
      </c>
      <c r="I1487" s="4">
        <v>30</v>
      </c>
    </row>
    <row r="1488" spans="1:10" ht="15" x14ac:dyDescent="0.2">
      <c r="A1488" s="91">
        <v>1480</v>
      </c>
      <c r="B1488" s="80" t="s">
        <v>2855</v>
      </c>
      <c r="C1488" s="80" t="s">
        <v>2091</v>
      </c>
      <c r="D1488" s="420" t="s">
        <v>3550</v>
      </c>
      <c r="E1488" s="421" t="s">
        <v>1102</v>
      </c>
      <c r="F1488" s="91" t="s">
        <v>334</v>
      </c>
      <c r="G1488" s="4">
        <v>150</v>
      </c>
      <c r="H1488" s="4">
        <v>150</v>
      </c>
      <c r="I1488" s="4">
        <v>30</v>
      </c>
    </row>
    <row r="1489" spans="1:10" ht="15" x14ac:dyDescent="0.2">
      <c r="A1489" s="91">
        <v>1481</v>
      </c>
      <c r="B1489" s="80" t="s">
        <v>2954</v>
      </c>
      <c r="C1489" s="80" t="s">
        <v>2078</v>
      </c>
      <c r="D1489" s="420" t="s">
        <v>3551</v>
      </c>
      <c r="E1489" s="421" t="s">
        <v>1102</v>
      </c>
      <c r="F1489" s="91" t="s">
        <v>334</v>
      </c>
      <c r="G1489" s="4">
        <v>150</v>
      </c>
      <c r="H1489" s="4">
        <v>150</v>
      </c>
      <c r="I1489" s="4">
        <v>30</v>
      </c>
    </row>
    <row r="1490" spans="1:10" ht="15" x14ac:dyDescent="0.2">
      <c r="A1490" s="91">
        <v>1482</v>
      </c>
      <c r="B1490" s="80" t="s">
        <v>715</v>
      </c>
      <c r="C1490" s="80" t="s">
        <v>751</v>
      </c>
      <c r="D1490" s="420" t="s">
        <v>3552</v>
      </c>
      <c r="E1490" s="421" t="s">
        <v>1102</v>
      </c>
      <c r="F1490" s="91" t="s">
        <v>334</v>
      </c>
      <c r="G1490" s="4">
        <v>150</v>
      </c>
      <c r="H1490" s="4">
        <v>150</v>
      </c>
      <c r="I1490" s="4">
        <v>30</v>
      </c>
    </row>
    <row r="1491" spans="1:10" ht="15" x14ac:dyDescent="0.2">
      <c r="A1491" s="91">
        <v>1483</v>
      </c>
      <c r="B1491" s="80" t="s">
        <v>3553</v>
      </c>
      <c r="C1491" s="80" t="s">
        <v>1078</v>
      </c>
      <c r="D1491" s="420" t="s">
        <v>3554</v>
      </c>
      <c r="E1491" s="421" t="s">
        <v>1111</v>
      </c>
      <c r="F1491" s="91" t="s">
        <v>334</v>
      </c>
      <c r="G1491" s="4">
        <v>100</v>
      </c>
      <c r="H1491" s="4">
        <v>100</v>
      </c>
      <c r="I1491" s="4">
        <v>20</v>
      </c>
    </row>
    <row r="1492" spans="1:10" ht="15" x14ac:dyDescent="0.2">
      <c r="A1492" s="91">
        <v>1484</v>
      </c>
      <c r="B1492" s="80" t="s">
        <v>1405</v>
      </c>
      <c r="C1492" s="80" t="s">
        <v>3043</v>
      </c>
      <c r="D1492" s="420" t="s">
        <v>3555</v>
      </c>
      <c r="E1492" s="421" t="s">
        <v>1111</v>
      </c>
      <c r="F1492" s="91" t="s">
        <v>334</v>
      </c>
      <c r="G1492" s="4">
        <v>100</v>
      </c>
      <c r="H1492" s="4">
        <v>100</v>
      </c>
      <c r="I1492" s="4">
        <v>20</v>
      </c>
      <c r="J1492" s="169" t="s">
        <v>0</v>
      </c>
    </row>
    <row r="1493" spans="1:10" ht="15" x14ac:dyDescent="0.2">
      <c r="A1493" s="91">
        <v>1485</v>
      </c>
      <c r="B1493" s="80" t="s">
        <v>3556</v>
      </c>
      <c r="C1493" s="80" t="s">
        <v>1129</v>
      </c>
      <c r="D1493" s="420" t="s">
        <v>3557</v>
      </c>
      <c r="E1493" s="421" t="s">
        <v>1111</v>
      </c>
      <c r="F1493" s="91" t="s">
        <v>334</v>
      </c>
      <c r="G1493" s="4">
        <v>100</v>
      </c>
      <c r="H1493" s="4">
        <v>100</v>
      </c>
      <c r="I1493" s="4">
        <v>20</v>
      </c>
    </row>
    <row r="1494" spans="1:10" ht="15" x14ac:dyDescent="0.2">
      <c r="A1494" s="91">
        <v>1486</v>
      </c>
      <c r="B1494" s="80" t="s">
        <v>2751</v>
      </c>
      <c r="C1494" s="80" t="s">
        <v>1137</v>
      </c>
      <c r="D1494" s="420" t="s">
        <v>3558</v>
      </c>
      <c r="E1494" s="421" t="s">
        <v>1111</v>
      </c>
      <c r="F1494" s="91" t="s">
        <v>334</v>
      </c>
      <c r="G1494" s="4">
        <v>100</v>
      </c>
      <c r="H1494" s="4">
        <v>100</v>
      </c>
      <c r="I1494" s="4">
        <v>20</v>
      </c>
    </row>
    <row r="1495" spans="1:10" ht="15" x14ac:dyDescent="0.2">
      <c r="A1495" s="91">
        <v>1487</v>
      </c>
      <c r="B1495" s="80" t="s">
        <v>1093</v>
      </c>
      <c r="C1495" s="80" t="s">
        <v>3559</v>
      </c>
      <c r="D1495" s="420" t="s">
        <v>3560</v>
      </c>
      <c r="E1495" s="421" t="s">
        <v>1102</v>
      </c>
      <c r="F1495" s="91" t="s">
        <v>334</v>
      </c>
      <c r="G1495" s="4">
        <v>150</v>
      </c>
      <c r="H1495" s="4">
        <v>150</v>
      </c>
      <c r="I1495" s="4">
        <v>30</v>
      </c>
    </row>
    <row r="1496" spans="1:10" ht="15" x14ac:dyDescent="0.2">
      <c r="A1496" s="91">
        <v>1488</v>
      </c>
      <c r="B1496" s="80" t="s">
        <v>3561</v>
      </c>
      <c r="C1496" s="80" t="s">
        <v>2883</v>
      </c>
      <c r="D1496" s="420" t="s">
        <v>3562</v>
      </c>
      <c r="E1496" s="421" t="s">
        <v>1102</v>
      </c>
      <c r="F1496" s="91" t="s">
        <v>334</v>
      </c>
      <c r="G1496" s="4">
        <v>150</v>
      </c>
      <c r="H1496" s="4">
        <v>150</v>
      </c>
      <c r="I1496" s="4">
        <v>30</v>
      </c>
    </row>
    <row r="1497" spans="1:10" ht="15" x14ac:dyDescent="0.2">
      <c r="A1497" s="91">
        <v>1489</v>
      </c>
      <c r="B1497" s="80" t="s">
        <v>1266</v>
      </c>
      <c r="C1497" s="80" t="s">
        <v>3563</v>
      </c>
      <c r="D1497" s="420" t="s">
        <v>3564</v>
      </c>
      <c r="E1497" s="421" t="s">
        <v>1102</v>
      </c>
      <c r="F1497" s="91" t="s">
        <v>334</v>
      </c>
      <c r="G1497" s="4">
        <v>150</v>
      </c>
      <c r="H1497" s="4">
        <v>150</v>
      </c>
      <c r="I1497" s="4">
        <v>30</v>
      </c>
    </row>
    <row r="1498" spans="1:10" ht="15" x14ac:dyDescent="0.2">
      <c r="A1498" s="91">
        <v>1490</v>
      </c>
      <c r="B1498" s="80" t="s">
        <v>2201</v>
      </c>
      <c r="C1498" s="80" t="s">
        <v>3565</v>
      </c>
      <c r="D1498" s="420" t="s">
        <v>3566</v>
      </c>
      <c r="E1498" s="421" t="s">
        <v>1102</v>
      </c>
      <c r="F1498" s="91" t="s">
        <v>334</v>
      </c>
      <c r="G1498" s="4">
        <v>150</v>
      </c>
      <c r="H1498" s="4">
        <v>150</v>
      </c>
      <c r="I1498" s="4">
        <v>30</v>
      </c>
    </row>
    <row r="1499" spans="1:10" ht="15" x14ac:dyDescent="0.2">
      <c r="A1499" s="91">
        <v>1491</v>
      </c>
      <c r="B1499" s="80" t="s">
        <v>1986</v>
      </c>
      <c r="C1499" s="80" t="s">
        <v>3567</v>
      </c>
      <c r="D1499" s="420" t="s">
        <v>3568</v>
      </c>
      <c r="E1499" s="421" t="s">
        <v>1102</v>
      </c>
      <c r="F1499" s="91" t="s">
        <v>334</v>
      </c>
      <c r="G1499" s="4">
        <v>150</v>
      </c>
      <c r="H1499" s="4">
        <v>150</v>
      </c>
      <c r="I1499" s="4">
        <v>30</v>
      </c>
    </row>
    <row r="1500" spans="1:10" ht="15" x14ac:dyDescent="0.2">
      <c r="A1500" s="91">
        <v>1492</v>
      </c>
      <c r="B1500" s="80" t="s">
        <v>1021</v>
      </c>
      <c r="C1500" s="80" t="s">
        <v>1644</v>
      </c>
      <c r="D1500" s="420" t="s">
        <v>3569</v>
      </c>
      <c r="E1500" s="421" t="s">
        <v>1102</v>
      </c>
      <c r="F1500" s="91" t="s">
        <v>334</v>
      </c>
      <c r="G1500" s="4">
        <v>150</v>
      </c>
      <c r="H1500" s="4">
        <v>150</v>
      </c>
      <c r="I1500" s="4">
        <v>30</v>
      </c>
    </row>
    <row r="1501" spans="1:10" ht="15" x14ac:dyDescent="0.2">
      <c r="A1501" s="91">
        <v>1493</v>
      </c>
      <c r="B1501" s="80" t="s">
        <v>803</v>
      </c>
      <c r="C1501" s="80" t="s">
        <v>3570</v>
      </c>
      <c r="D1501" s="420" t="s">
        <v>3571</v>
      </c>
      <c r="E1501" s="421" t="s">
        <v>1102</v>
      </c>
      <c r="F1501" s="91" t="s">
        <v>334</v>
      </c>
      <c r="G1501" s="4">
        <v>150</v>
      </c>
      <c r="H1501" s="4">
        <v>150</v>
      </c>
      <c r="I1501" s="4">
        <v>30</v>
      </c>
    </row>
    <row r="1502" spans="1:10" ht="15" x14ac:dyDescent="0.2">
      <c r="A1502" s="91">
        <v>1494</v>
      </c>
      <c r="B1502" s="80" t="s">
        <v>722</v>
      </c>
      <c r="C1502" s="80" t="s">
        <v>3572</v>
      </c>
      <c r="D1502" s="420" t="s">
        <v>3573</v>
      </c>
      <c r="E1502" s="421" t="s">
        <v>1102</v>
      </c>
      <c r="F1502" s="91" t="s">
        <v>334</v>
      </c>
      <c r="G1502" s="4">
        <v>150</v>
      </c>
      <c r="H1502" s="4">
        <v>150</v>
      </c>
      <c r="I1502" s="4">
        <v>30</v>
      </c>
    </row>
    <row r="1503" spans="1:10" ht="15" x14ac:dyDescent="0.2">
      <c r="A1503" s="91">
        <v>1495</v>
      </c>
      <c r="B1503" s="80" t="s">
        <v>2992</v>
      </c>
      <c r="C1503" s="80" t="s">
        <v>3574</v>
      </c>
      <c r="D1503" s="420" t="s">
        <v>3575</v>
      </c>
      <c r="E1503" s="421" t="s">
        <v>1102</v>
      </c>
      <c r="F1503" s="91" t="s">
        <v>334</v>
      </c>
      <c r="G1503" s="4">
        <v>150</v>
      </c>
      <c r="H1503" s="4">
        <v>150</v>
      </c>
      <c r="I1503" s="4">
        <v>30</v>
      </c>
    </row>
    <row r="1504" spans="1:10" ht="15" x14ac:dyDescent="0.2">
      <c r="A1504" s="91">
        <v>1496</v>
      </c>
      <c r="B1504" s="80" t="s">
        <v>1575</v>
      </c>
      <c r="C1504" s="80" t="s">
        <v>3576</v>
      </c>
      <c r="D1504" s="420" t="s">
        <v>3577</v>
      </c>
      <c r="E1504" s="421" t="s">
        <v>1102</v>
      </c>
      <c r="F1504" s="91" t="s">
        <v>334</v>
      </c>
      <c r="G1504" s="4">
        <v>150</v>
      </c>
      <c r="H1504" s="4">
        <v>150</v>
      </c>
      <c r="I1504" s="4">
        <v>30</v>
      </c>
    </row>
    <row r="1505" spans="1:10" ht="15" x14ac:dyDescent="0.2">
      <c r="A1505" s="91">
        <v>1497</v>
      </c>
      <c r="B1505" s="80" t="s">
        <v>806</v>
      </c>
      <c r="C1505" s="80" t="s">
        <v>2540</v>
      </c>
      <c r="D1505" s="420" t="s">
        <v>3578</v>
      </c>
      <c r="E1505" s="421" t="s">
        <v>1102</v>
      </c>
      <c r="F1505" s="91" t="s">
        <v>334</v>
      </c>
      <c r="G1505" s="4">
        <v>150</v>
      </c>
      <c r="H1505" s="4">
        <v>150</v>
      </c>
      <c r="I1505" s="4">
        <v>30</v>
      </c>
    </row>
    <row r="1506" spans="1:10" ht="15" x14ac:dyDescent="0.2">
      <c r="A1506" s="91">
        <v>1498</v>
      </c>
      <c r="B1506" s="80" t="s">
        <v>715</v>
      </c>
      <c r="C1506" s="80" t="s">
        <v>3579</v>
      </c>
      <c r="D1506" s="420" t="s">
        <v>3580</v>
      </c>
      <c r="E1506" s="421" t="s">
        <v>1102</v>
      </c>
      <c r="F1506" s="91" t="s">
        <v>334</v>
      </c>
      <c r="G1506" s="4">
        <v>150</v>
      </c>
      <c r="H1506" s="4">
        <v>150</v>
      </c>
      <c r="I1506" s="4">
        <v>30</v>
      </c>
    </row>
    <row r="1507" spans="1:10" ht="15" x14ac:dyDescent="0.2">
      <c r="A1507" s="91">
        <v>1499</v>
      </c>
      <c r="B1507" s="80" t="s">
        <v>3420</v>
      </c>
      <c r="C1507" s="80" t="s">
        <v>2964</v>
      </c>
      <c r="D1507" s="420" t="s">
        <v>3581</v>
      </c>
      <c r="E1507" s="421" t="s">
        <v>1102</v>
      </c>
      <c r="F1507" s="91" t="s">
        <v>334</v>
      </c>
      <c r="G1507" s="4">
        <v>150</v>
      </c>
      <c r="H1507" s="4">
        <v>150</v>
      </c>
      <c r="I1507" s="4">
        <v>30</v>
      </c>
      <c r="J1507" s="169" t="s">
        <v>0</v>
      </c>
    </row>
    <row r="1508" spans="1:10" ht="15" x14ac:dyDescent="0.2">
      <c r="A1508" s="91">
        <v>1500</v>
      </c>
      <c r="B1508" s="80" t="s">
        <v>1017</v>
      </c>
      <c r="C1508" s="80" t="s">
        <v>2715</v>
      </c>
      <c r="D1508" s="420" t="s">
        <v>3582</v>
      </c>
      <c r="E1508" s="421" t="s">
        <v>1102</v>
      </c>
      <c r="F1508" s="91" t="s">
        <v>334</v>
      </c>
      <c r="G1508" s="4">
        <v>150</v>
      </c>
      <c r="H1508" s="4">
        <v>150</v>
      </c>
      <c r="I1508" s="4">
        <v>30</v>
      </c>
    </row>
    <row r="1509" spans="1:10" ht="15" x14ac:dyDescent="0.2">
      <c r="A1509" s="91">
        <v>1501</v>
      </c>
      <c r="B1509" s="80" t="s">
        <v>776</v>
      </c>
      <c r="C1509" s="80" t="s">
        <v>1661</v>
      </c>
      <c r="D1509" s="420" t="s">
        <v>3583</v>
      </c>
      <c r="E1509" s="421" t="s">
        <v>1102</v>
      </c>
      <c r="F1509" s="91" t="s">
        <v>334</v>
      </c>
      <c r="G1509" s="4">
        <v>150</v>
      </c>
      <c r="H1509" s="4">
        <v>150</v>
      </c>
      <c r="I1509" s="4">
        <v>30</v>
      </c>
    </row>
    <row r="1510" spans="1:10" ht="15" x14ac:dyDescent="0.2">
      <c r="A1510" s="91">
        <v>1502</v>
      </c>
      <c r="B1510" s="80" t="s">
        <v>757</v>
      </c>
      <c r="C1510" s="80" t="s">
        <v>3584</v>
      </c>
      <c r="D1510" s="420" t="s">
        <v>3585</v>
      </c>
      <c r="E1510" s="421" t="s">
        <v>1102</v>
      </c>
      <c r="F1510" s="91" t="s">
        <v>334</v>
      </c>
      <c r="G1510" s="4">
        <v>150</v>
      </c>
      <c r="H1510" s="4">
        <v>150</v>
      </c>
      <c r="I1510" s="4">
        <v>30</v>
      </c>
    </row>
    <row r="1511" spans="1:10" ht="15" x14ac:dyDescent="0.2">
      <c r="A1511" s="91">
        <v>1503</v>
      </c>
      <c r="B1511" s="80" t="s">
        <v>715</v>
      </c>
      <c r="C1511" s="80" t="s">
        <v>1315</v>
      </c>
      <c r="D1511" s="420" t="s">
        <v>3586</v>
      </c>
      <c r="E1511" s="421" t="s">
        <v>1102</v>
      </c>
      <c r="F1511" s="91" t="s">
        <v>334</v>
      </c>
      <c r="G1511" s="4">
        <v>150</v>
      </c>
      <c r="H1511" s="4">
        <v>150</v>
      </c>
      <c r="I1511" s="4">
        <v>30</v>
      </c>
    </row>
    <row r="1512" spans="1:10" ht="15" x14ac:dyDescent="0.2">
      <c r="A1512" s="91">
        <v>1504</v>
      </c>
      <c r="B1512" s="80" t="s">
        <v>828</v>
      </c>
      <c r="C1512" s="80" t="s">
        <v>1137</v>
      </c>
      <c r="D1512" s="420" t="s">
        <v>3587</v>
      </c>
      <c r="E1512" s="421" t="s">
        <v>1102</v>
      </c>
      <c r="F1512" s="91" t="s">
        <v>334</v>
      </c>
      <c r="G1512" s="4">
        <v>150</v>
      </c>
      <c r="H1512" s="4">
        <v>150</v>
      </c>
      <c r="I1512" s="4">
        <v>30</v>
      </c>
    </row>
    <row r="1513" spans="1:10" ht="15" x14ac:dyDescent="0.2">
      <c r="A1513" s="91">
        <v>1505</v>
      </c>
      <c r="B1513" s="80" t="s">
        <v>2936</v>
      </c>
      <c r="C1513" s="80" t="s">
        <v>1137</v>
      </c>
      <c r="D1513" s="420" t="s">
        <v>3588</v>
      </c>
      <c r="E1513" s="421" t="s">
        <v>1102</v>
      </c>
      <c r="F1513" s="91" t="s">
        <v>334</v>
      </c>
      <c r="G1513" s="4">
        <v>150</v>
      </c>
      <c r="H1513" s="4">
        <v>150</v>
      </c>
      <c r="I1513" s="4">
        <v>30</v>
      </c>
    </row>
    <row r="1514" spans="1:10" ht="15" x14ac:dyDescent="0.2">
      <c r="A1514" s="91">
        <v>1506</v>
      </c>
      <c r="B1514" s="80" t="s">
        <v>861</v>
      </c>
      <c r="C1514" s="80" t="s">
        <v>3589</v>
      </c>
      <c r="D1514" s="420" t="s">
        <v>3590</v>
      </c>
      <c r="E1514" s="421" t="s">
        <v>1102</v>
      </c>
      <c r="F1514" s="91" t="s">
        <v>334</v>
      </c>
      <c r="G1514" s="4">
        <v>150</v>
      </c>
      <c r="H1514" s="4">
        <v>150</v>
      </c>
      <c r="I1514" s="4">
        <v>30</v>
      </c>
    </row>
    <row r="1515" spans="1:10" ht="15" x14ac:dyDescent="0.2">
      <c r="A1515" s="91">
        <v>1507</v>
      </c>
      <c r="B1515" s="80" t="s">
        <v>715</v>
      </c>
      <c r="C1515" s="80" t="s">
        <v>1137</v>
      </c>
      <c r="D1515" s="420" t="s">
        <v>3591</v>
      </c>
      <c r="E1515" s="421" t="s">
        <v>1102</v>
      </c>
      <c r="F1515" s="91" t="s">
        <v>334</v>
      </c>
      <c r="G1515" s="4">
        <v>150</v>
      </c>
      <c r="H1515" s="4">
        <v>150</v>
      </c>
      <c r="I1515" s="4">
        <v>30</v>
      </c>
    </row>
    <row r="1516" spans="1:10" ht="15" x14ac:dyDescent="0.2">
      <c r="A1516" s="91">
        <v>1508</v>
      </c>
      <c r="B1516" s="80" t="s">
        <v>3592</v>
      </c>
      <c r="C1516" s="80" t="s">
        <v>3565</v>
      </c>
      <c r="D1516" s="420" t="s">
        <v>3593</v>
      </c>
      <c r="E1516" s="421" t="s">
        <v>1102</v>
      </c>
      <c r="F1516" s="91" t="s">
        <v>334</v>
      </c>
      <c r="G1516" s="4">
        <v>150</v>
      </c>
      <c r="H1516" s="4">
        <v>150</v>
      </c>
      <c r="I1516" s="4">
        <v>30</v>
      </c>
    </row>
    <row r="1517" spans="1:10" ht="15" x14ac:dyDescent="0.2">
      <c r="A1517" s="91">
        <v>1509</v>
      </c>
      <c r="B1517" s="80" t="s">
        <v>3594</v>
      </c>
      <c r="C1517" s="80" t="s">
        <v>3595</v>
      </c>
      <c r="D1517" s="420" t="s">
        <v>3596</v>
      </c>
      <c r="E1517" s="421" t="s">
        <v>1102</v>
      </c>
      <c r="F1517" s="91" t="s">
        <v>334</v>
      </c>
      <c r="G1517" s="4">
        <v>150</v>
      </c>
      <c r="H1517" s="4">
        <v>150</v>
      </c>
      <c r="I1517" s="4">
        <v>30</v>
      </c>
    </row>
    <row r="1518" spans="1:10" ht="15" x14ac:dyDescent="0.2">
      <c r="A1518" s="91">
        <v>1510</v>
      </c>
      <c r="B1518" s="80" t="s">
        <v>1343</v>
      </c>
      <c r="C1518" s="80" t="s">
        <v>1809</v>
      </c>
      <c r="D1518" s="420" t="s">
        <v>3597</v>
      </c>
      <c r="E1518" s="421" t="s">
        <v>1102</v>
      </c>
      <c r="F1518" s="91" t="s">
        <v>334</v>
      </c>
      <c r="G1518" s="4">
        <v>150</v>
      </c>
      <c r="H1518" s="4">
        <v>150</v>
      </c>
      <c r="I1518" s="4">
        <v>30</v>
      </c>
    </row>
    <row r="1519" spans="1:10" ht="15" x14ac:dyDescent="0.2">
      <c r="A1519" s="91">
        <v>1511</v>
      </c>
      <c r="B1519" s="80" t="s">
        <v>1484</v>
      </c>
      <c r="C1519" s="80" t="s">
        <v>2814</v>
      </c>
      <c r="D1519" s="420" t="s">
        <v>3598</v>
      </c>
      <c r="E1519" s="421" t="s">
        <v>1111</v>
      </c>
      <c r="F1519" s="91" t="s">
        <v>334</v>
      </c>
      <c r="G1519" s="4">
        <v>100</v>
      </c>
      <c r="H1519" s="4">
        <v>100</v>
      </c>
      <c r="I1519" s="4">
        <v>20</v>
      </c>
    </row>
    <row r="1520" spans="1:10" ht="15" x14ac:dyDescent="0.2">
      <c r="A1520" s="91">
        <v>1512</v>
      </c>
      <c r="B1520" s="80" t="s">
        <v>2762</v>
      </c>
      <c r="C1520" s="80" t="s">
        <v>3599</v>
      </c>
      <c r="D1520" s="420" t="s">
        <v>3600</v>
      </c>
      <c r="E1520" s="421" t="s">
        <v>1102</v>
      </c>
      <c r="F1520" s="91" t="s">
        <v>334</v>
      </c>
      <c r="G1520" s="4">
        <v>150</v>
      </c>
      <c r="H1520" s="4">
        <v>150</v>
      </c>
      <c r="I1520" s="4">
        <v>30</v>
      </c>
    </row>
    <row r="1521" spans="1:10" ht="15" x14ac:dyDescent="0.2">
      <c r="A1521" s="91">
        <v>1513</v>
      </c>
      <c r="B1521" s="80" t="s">
        <v>1151</v>
      </c>
      <c r="C1521" s="80" t="s">
        <v>1852</v>
      </c>
      <c r="D1521" s="420" t="s">
        <v>3601</v>
      </c>
      <c r="E1521" s="421" t="s">
        <v>1102</v>
      </c>
      <c r="F1521" s="91" t="s">
        <v>334</v>
      </c>
      <c r="G1521" s="4">
        <v>150</v>
      </c>
      <c r="H1521" s="4">
        <v>150</v>
      </c>
      <c r="I1521" s="4">
        <v>30</v>
      </c>
    </row>
    <row r="1522" spans="1:10" ht="15" x14ac:dyDescent="0.2">
      <c r="A1522" s="91">
        <v>1514</v>
      </c>
      <c r="B1522" s="80" t="s">
        <v>1881</v>
      </c>
      <c r="C1522" s="80" t="s">
        <v>1361</v>
      </c>
      <c r="D1522" s="420" t="s">
        <v>3602</v>
      </c>
      <c r="E1522" s="421" t="s">
        <v>1102</v>
      </c>
      <c r="F1522" s="91" t="s">
        <v>334</v>
      </c>
      <c r="G1522" s="4">
        <v>150</v>
      </c>
      <c r="H1522" s="4">
        <v>150</v>
      </c>
      <c r="I1522" s="4">
        <v>30</v>
      </c>
      <c r="J1522" s="169" t="s">
        <v>0</v>
      </c>
    </row>
    <row r="1523" spans="1:10" ht="15" x14ac:dyDescent="0.2">
      <c r="A1523" s="91">
        <v>1515</v>
      </c>
      <c r="B1523" s="80" t="s">
        <v>945</v>
      </c>
      <c r="C1523" s="80" t="s">
        <v>3603</v>
      </c>
      <c r="D1523" s="420" t="s">
        <v>3604</v>
      </c>
      <c r="E1523" s="421" t="s">
        <v>1111</v>
      </c>
      <c r="F1523" s="91" t="s">
        <v>334</v>
      </c>
      <c r="G1523" s="4">
        <v>100</v>
      </c>
      <c r="H1523" s="4">
        <v>100</v>
      </c>
      <c r="I1523" s="4">
        <v>20</v>
      </c>
    </row>
    <row r="1524" spans="1:10" ht="15" x14ac:dyDescent="0.2">
      <c r="A1524" s="91">
        <v>1516</v>
      </c>
      <c r="B1524" s="80" t="s">
        <v>2507</v>
      </c>
      <c r="C1524" s="80" t="s">
        <v>3605</v>
      </c>
      <c r="D1524" s="420" t="s">
        <v>3606</v>
      </c>
      <c r="E1524" s="421" t="s">
        <v>1102</v>
      </c>
      <c r="F1524" s="91" t="s">
        <v>334</v>
      </c>
      <c r="G1524" s="4">
        <v>150</v>
      </c>
      <c r="H1524" s="4">
        <v>150</v>
      </c>
      <c r="I1524" s="4">
        <v>30</v>
      </c>
    </row>
    <row r="1525" spans="1:10" ht="15" x14ac:dyDescent="0.2">
      <c r="A1525" s="91">
        <v>1517</v>
      </c>
      <c r="B1525" s="80" t="s">
        <v>1275</v>
      </c>
      <c r="C1525" s="80" t="s">
        <v>3607</v>
      </c>
      <c r="D1525" s="420" t="s">
        <v>3608</v>
      </c>
      <c r="E1525" s="421" t="s">
        <v>1102</v>
      </c>
      <c r="F1525" s="91" t="s">
        <v>334</v>
      </c>
      <c r="G1525" s="4">
        <v>150</v>
      </c>
      <c r="H1525" s="4">
        <v>150</v>
      </c>
      <c r="I1525" s="4">
        <v>30</v>
      </c>
    </row>
    <row r="1526" spans="1:10" ht="15" x14ac:dyDescent="0.2">
      <c r="A1526" s="91">
        <v>1518</v>
      </c>
      <c r="B1526" s="80" t="s">
        <v>3609</v>
      </c>
      <c r="C1526" s="80" t="s">
        <v>3610</v>
      </c>
      <c r="D1526" s="420" t="s">
        <v>3611</v>
      </c>
      <c r="E1526" s="421" t="s">
        <v>1102</v>
      </c>
      <c r="F1526" s="91" t="s">
        <v>334</v>
      </c>
      <c r="G1526" s="4">
        <v>150</v>
      </c>
      <c r="H1526" s="4">
        <v>150</v>
      </c>
      <c r="I1526" s="4">
        <v>30</v>
      </c>
    </row>
    <row r="1527" spans="1:10" ht="15" x14ac:dyDescent="0.2">
      <c r="A1527" s="91">
        <v>1519</v>
      </c>
      <c r="B1527" s="80" t="s">
        <v>757</v>
      </c>
      <c r="C1527" s="80" t="s">
        <v>3247</v>
      </c>
      <c r="D1527" s="420" t="s">
        <v>3612</v>
      </c>
      <c r="E1527" s="421" t="s">
        <v>1102</v>
      </c>
      <c r="F1527" s="91" t="s">
        <v>334</v>
      </c>
      <c r="G1527" s="4">
        <v>150</v>
      </c>
      <c r="H1527" s="4">
        <v>150</v>
      </c>
      <c r="I1527" s="4">
        <v>30</v>
      </c>
    </row>
    <row r="1528" spans="1:10" ht="15" x14ac:dyDescent="0.2">
      <c r="A1528" s="91">
        <v>1520</v>
      </c>
      <c r="B1528" s="80" t="s">
        <v>1244</v>
      </c>
      <c r="C1528" s="80" t="s">
        <v>3613</v>
      </c>
      <c r="D1528" s="420" t="s">
        <v>3614</v>
      </c>
      <c r="E1528" s="421" t="s">
        <v>1102</v>
      </c>
      <c r="F1528" s="91" t="s">
        <v>334</v>
      </c>
      <c r="G1528" s="4">
        <v>150</v>
      </c>
      <c r="H1528" s="4">
        <v>150</v>
      </c>
      <c r="I1528" s="4">
        <v>30</v>
      </c>
    </row>
    <row r="1529" spans="1:10" ht="15" x14ac:dyDescent="0.2">
      <c r="A1529" s="91">
        <v>1521</v>
      </c>
      <c r="B1529" s="80" t="s">
        <v>945</v>
      </c>
      <c r="C1529" s="80" t="s">
        <v>1873</v>
      </c>
      <c r="D1529" s="420" t="s">
        <v>3615</v>
      </c>
      <c r="E1529" s="421" t="s">
        <v>1102</v>
      </c>
      <c r="F1529" s="91" t="s">
        <v>334</v>
      </c>
      <c r="G1529" s="4">
        <v>150</v>
      </c>
      <c r="H1529" s="4">
        <v>150</v>
      </c>
      <c r="I1529" s="4">
        <v>30</v>
      </c>
    </row>
    <row r="1530" spans="1:10" ht="15" x14ac:dyDescent="0.2">
      <c r="A1530" s="91">
        <v>1522</v>
      </c>
      <c r="B1530" s="80" t="s">
        <v>2642</v>
      </c>
      <c r="C1530" s="80" t="s">
        <v>3616</v>
      </c>
      <c r="D1530" s="420" t="s">
        <v>3617</v>
      </c>
      <c r="E1530" s="421" t="s">
        <v>1102</v>
      </c>
      <c r="F1530" s="91" t="s">
        <v>334</v>
      </c>
      <c r="G1530" s="4">
        <v>150</v>
      </c>
      <c r="H1530" s="4">
        <v>150</v>
      </c>
      <c r="I1530" s="4">
        <v>30</v>
      </c>
    </row>
    <row r="1531" spans="1:10" ht="15" x14ac:dyDescent="0.2">
      <c r="A1531" s="91">
        <v>1523</v>
      </c>
      <c r="B1531" s="80" t="s">
        <v>725</v>
      </c>
      <c r="C1531" s="80" t="s">
        <v>1953</v>
      </c>
      <c r="D1531" s="420" t="s">
        <v>3618</v>
      </c>
      <c r="E1531" s="421" t="s">
        <v>1102</v>
      </c>
      <c r="F1531" s="91" t="s">
        <v>334</v>
      </c>
      <c r="G1531" s="4">
        <v>150</v>
      </c>
      <c r="H1531" s="4">
        <v>150</v>
      </c>
      <c r="I1531" s="4">
        <v>30</v>
      </c>
    </row>
    <row r="1532" spans="1:10" ht="15" x14ac:dyDescent="0.2">
      <c r="A1532" s="91">
        <v>1524</v>
      </c>
      <c r="B1532" s="80" t="s">
        <v>803</v>
      </c>
      <c r="C1532" s="80" t="s">
        <v>3619</v>
      </c>
      <c r="D1532" s="420" t="s">
        <v>3620</v>
      </c>
      <c r="E1532" s="421" t="s">
        <v>1102</v>
      </c>
      <c r="F1532" s="91" t="s">
        <v>334</v>
      </c>
      <c r="G1532" s="4">
        <v>150</v>
      </c>
      <c r="H1532" s="4">
        <v>150</v>
      </c>
      <c r="I1532" s="4">
        <v>30</v>
      </c>
    </row>
    <row r="1533" spans="1:10" ht="15" x14ac:dyDescent="0.2">
      <c r="A1533" s="91">
        <v>1525</v>
      </c>
      <c r="B1533" s="80" t="s">
        <v>1881</v>
      </c>
      <c r="C1533" s="80" t="s">
        <v>1873</v>
      </c>
      <c r="D1533" s="420" t="s">
        <v>3621</v>
      </c>
      <c r="E1533" s="421" t="s">
        <v>1102</v>
      </c>
      <c r="F1533" s="91" t="s">
        <v>334</v>
      </c>
      <c r="G1533" s="4">
        <v>150</v>
      </c>
      <c r="H1533" s="4">
        <v>150</v>
      </c>
      <c r="I1533" s="4">
        <v>30</v>
      </c>
    </row>
    <row r="1534" spans="1:10" ht="15" x14ac:dyDescent="0.2">
      <c r="A1534" s="91">
        <v>1526</v>
      </c>
      <c r="B1534" s="80" t="s">
        <v>757</v>
      </c>
      <c r="C1534" s="80" t="s">
        <v>1721</v>
      </c>
      <c r="D1534" s="420" t="s">
        <v>3622</v>
      </c>
      <c r="E1534" s="421" t="s">
        <v>1102</v>
      </c>
      <c r="F1534" s="91" t="s">
        <v>334</v>
      </c>
      <c r="G1534" s="4">
        <v>450</v>
      </c>
      <c r="H1534" s="4">
        <v>450</v>
      </c>
      <c r="I1534" s="4">
        <v>90</v>
      </c>
    </row>
    <row r="1535" spans="1:10" ht="15" x14ac:dyDescent="0.2">
      <c r="A1535" s="91">
        <v>1527</v>
      </c>
      <c r="B1535" s="80" t="s">
        <v>715</v>
      </c>
      <c r="C1535" s="80" t="s">
        <v>2454</v>
      </c>
      <c r="D1535" s="420" t="s">
        <v>3623</v>
      </c>
      <c r="E1535" s="421" t="s">
        <v>1102</v>
      </c>
      <c r="F1535" s="91" t="s">
        <v>334</v>
      </c>
      <c r="G1535" s="4">
        <v>450</v>
      </c>
      <c r="H1535" s="4">
        <v>450</v>
      </c>
      <c r="I1535" s="4">
        <v>90</v>
      </c>
      <c r="J1535" s="169" t="s">
        <v>0</v>
      </c>
    </row>
    <row r="1536" spans="1:10" ht="15" x14ac:dyDescent="0.2">
      <c r="A1536" s="91">
        <v>1528</v>
      </c>
      <c r="B1536" s="80" t="s">
        <v>1290</v>
      </c>
      <c r="C1536" s="80" t="s">
        <v>969</v>
      </c>
      <c r="D1536" s="420" t="s">
        <v>3624</v>
      </c>
      <c r="E1536" s="421" t="s">
        <v>1102</v>
      </c>
      <c r="F1536" s="91" t="s">
        <v>334</v>
      </c>
      <c r="G1536" s="4">
        <v>450</v>
      </c>
      <c r="H1536" s="4">
        <v>450</v>
      </c>
      <c r="I1536" s="4">
        <v>90</v>
      </c>
    </row>
    <row r="1537" spans="1:10" ht="15" x14ac:dyDescent="0.2">
      <c r="A1537" s="91">
        <v>1529</v>
      </c>
      <c r="B1537" s="80" t="s">
        <v>3420</v>
      </c>
      <c r="C1537" s="80" t="s">
        <v>907</v>
      </c>
      <c r="D1537" s="420" t="s">
        <v>3625</v>
      </c>
      <c r="E1537" s="421" t="s">
        <v>1102</v>
      </c>
      <c r="F1537" s="91" t="s">
        <v>334</v>
      </c>
      <c r="G1537" s="4">
        <v>450</v>
      </c>
      <c r="H1537" s="4">
        <v>450</v>
      </c>
      <c r="I1537" s="4">
        <v>90</v>
      </c>
    </row>
    <row r="1538" spans="1:10" ht="15" x14ac:dyDescent="0.2">
      <c r="A1538" s="91">
        <v>1530</v>
      </c>
      <c r="B1538" s="80" t="s">
        <v>704</v>
      </c>
      <c r="C1538" s="80" t="s">
        <v>3565</v>
      </c>
      <c r="D1538" s="420" t="s">
        <v>3626</v>
      </c>
      <c r="E1538" s="421" t="s">
        <v>1102</v>
      </c>
      <c r="F1538" s="91" t="s">
        <v>334</v>
      </c>
      <c r="G1538" s="4">
        <v>450</v>
      </c>
      <c r="H1538" s="4">
        <v>450</v>
      </c>
      <c r="I1538" s="4">
        <v>90</v>
      </c>
    </row>
    <row r="1539" spans="1:10" ht="15" x14ac:dyDescent="0.2">
      <c r="A1539" s="91">
        <v>1531</v>
      </c>
      <c r="B1539" s="80" t="s">
        <v>1457</v>
      </c>
      <c r="C1539" s="80" t="s">
        <v>1152</v>
      </c>
      <c r="D1539" s="420" t="s">
        <v>3627</v>
      </c>
      <c r="E1539" s="421" t="s">
        <v>1102</v>
      </c>
      <c r="F1539" s="91" t="s">
        <v>334</v>
      </c>
      <c r="G1539" s="4">
        <v>300</v>
      </c>
      <c r="H1539" s="4">
        <v>300</v>
      </c>
      <c r="I1539" s="4">
        <v>60</v>
      </c>
    </row>
    <row r="1540" spans="1:10" ht="15" x14ac:dyDescent="0.2">
      <c r="A1540" s="91">
        <v>1532</v>
      </c>
      <c r="B1540" s="80" t="s">
        <v>1635</v>
      </c>
      <c r="C1540" s="80" t="s">
        <v>3628</v>
      </c>
      <c r="D1540" s="420" t="s">
        <v>3629</v>
      </c>
      <c r="E1540" s="421" t="s">
        <v>1111</v>
      </c>
      <c r="F1540" s="91" t="s">
        <v>334</v>
      </c>
      <c r="G1540" s="4">
        <v>100</v>
      </c>
      <c r="H1540" s="4">
        <v>100</v>
      </c>
      <c r="I1540" s="4">
        <v>20</v>
      </c>
    </row>
    <row r="1541" spans="1:10" ht="15" x14ac:dyDescent="0.2">
      <c r="A1541" s="91">
        <v>1533</v>
      </c>
      <c r="B1541" s="80" t="s">
        <v>3630</v>
      </c>
      <c r="C1541" s="80" t="s">
        <v>3631</v>
      </c>
      <c r="D1541" s="420" t="s">
        <v>3632</v>
      </c>
      <c r="E1541" s="421" t="s">
        <v>1111</v>
      </c>
      <c r="F1541" s="91" t="s">
        <v>334</v>
      </c>
      <c r="G1541" s="4">
        <v>100</v>
      </c>
      <c r="H1541" s="4">
        <v>100</v>
      </c>
      <c r="I1541" s="4">
        <v>20</v>
      </c>
      <c r="J1541" s="169" t="s">
        <v>0</v>
      </c>
    </row>
    <row r="1542" spans="1:10" ht="15" x14ac:dyDescent="0.2">
      <c r="A1542" s="91">
        <v>1534</v>
      </c>
      <c r="B1542" s="80" t="s">
        <v>757</v>
      </c>
      <c r="C1542" s="80" t="s">
        <v>1123</v>
      </c>
      <c r="D1542" s="420" t="s">
        <v>3633</v>
      </c>
      <c r="E1542" s="421" t="s">
        <v>1102</v>
      </c>
      <c r="F1542" s="91" t="s">
        <v>334</v>
      </c>
      <c r="G1542" s="4">
        <v>150</v>
      </c>
      <c r="H1542" s="4">
        <v>150</v>
      </c>
      <c r="I1542" s="4">
        <v>30</v>
      </c>
    </row>
    <row r="1543" spans="1:10" ht="15" x14ac:dyDescent="0.2">
      <c r="A1543" s="91">
        <v>1535</v>
      </c>
      <c r="B1543" s="80" t="s">
        <v>3634</v>
      </c>
      <c r="C1543" s="80" t="s">
        <v>3635</v>
      </c>
      <c r="D1543" s="420" t="s">
        <v>3636</v>
      </c>
      <c r="E1543" s="421" t="s">
        <v>1102</v>
      </c>
      <c r="F1543" s="91" t="s">
        <v>334</v>
      </c>
      <c r="G1543" s="4">
        <v>150</v>
      </c>
      <c r="H1543" s="4">
        <v>150</v>
      </c>
      <c r="I1543" s="4">
        <v>30</v>
      </c>
    </row>
    <row r="1544" spans="1:10" ht="15" x14ac:dyDescent="0.2">
      <c r="A1544" s="91">
        <v>1536</v>
      </c>
      <c r="B1544" s="80" t="s">
        <v>3019</v>
      </c>
      <c r="C1544" s="80" t="s">
        <v>2059</v>
      </c>
      <c r="D1544" s="420" t="s">
        <v>3637</v>
      </c>
      <c r="E1544" s="421" t="s">
        <v>1102</v>
      </c>
      <c r="F1544" s="91" t="s">
        <v>334</v>
      </c>
      <c r="G1544" s="4">
        <v>150</v>
      </c>
      <c r="H1544" s="4">
        <v>150</v>
      </c>
      <c r="I1544" s="4">
        <v>30</v>
      </c>
    </row>
    <row r="1545" spans="1:10" ht="15" x14ac:dyDescent="0.2">
      <c r="A1545" s="91">
        <v>1537</v>
      </c>
      <c r="B1545" s="80" t="s">
        <v>1012</v>
      </c>
      <c r="C1545" s="80" t="s">
        <v>2909</v>
      </c>
      <c r="D1545" s="420" t="s">
        <v>3638</v>
      </c>
      <c r="E1545" s="421" t="s">
        <v>1102</v>
      </c>
      <c r="F1545" s="91" t="s">
        <v>334</v>
      </c>
      <c r="G1545" s="4">
        <v>150</v>
      </c>
      <c r="H1545" s="4">
        <v>150</v>
      </c>
      <c r="I1545" s="4">
        <v>30</v>
      </c>
    </row>
    <row r="1546" spans="1:10" ht="15" x14ac:dyDescent="0.2">
      <c r="A1546" s="91">
        <v>1538</v>
      </c>
      <c r="B1546" s="80" t="s">
        <v>1408</v>
      </c>
      <c r="C1546" s="80" t="s">
        <v>3639</v>
      </c>
      <c r="D1546" s="420" t="s">
        <v>3640</v>
      </c>
      <c r="E1546" s="421" t="s">
        <v>1102</v>
      </c>
      <c r="F1546" s="91" t="s">
        <v>334</v>
      </c>
      <c r="G1546" s="4">
        <v>150</v>
      </c>
      <c r="H1546" s="4">
        <v>150</v>
      </c>
      <c r="I1546" s="4">
        <v>30</v>
      </c>
    </row>
    <row r="1547" spans="1:10" ht="15" x14ac:dyDescent="0.2">
      <c r="A1547" s="91">
        <v>1539</v>
      </c>
      <c r="B1547" s="80" t="s">
        <v>3556</v>
      </c>
      <c r="C1547" s="80" t="s">
        <v>2683</v>
      </c>
      <c r="D1547" s="420" t="s">
        <v>3641</v>
      </c>
      <c r="E1547" s="421" t="s">
        <v>1102</v>
      </c>
      <c r="F1547" s="91" t="s">
        <v>334</v>
      </c>
      <c r="G1547" s="4">
        <v>150</v>
      </c>
      <c r="H1547" s="4">
        <v>150</v>
      </c>
      <c r="I1547" s="4">
        <v>30</v>
      </c>
    </row>
    <row r="1548" spans="1:10" ht="15" x14ac:dyDescent="0.2">
      <c r="A1548" s="91">
        <v>1540</v>
      </c>
      <c r="B1548" s="80" t="s">
        <v>1304</v>
      </c>
      <c r="C1548" s="80" t="s">
        <v>1505</v>
      </c>
      <c r="D1548" s="420" t="s">
        <v>3642</v>
      </c>
      <c r="E1548" s="421" t="s">
        <v>1102</v>
      </c>
      <c r="F1548" s="91" t="s">
        <v>334</v>
      </c>
      <c r="G1548" s="4">
        <v>150</v>
      </c>
      <c r="H1548" s="4">
        <v>150</v>
      </c>
      <c r="I1548" s="4">
        <v>30</v>
      </c>
    </row>
    <row r="1549" spans="1:10" ht="15" x14ac:dyDescent="0.2">
      <c r="A1549" s="91">
        <v>1541</v>
      </c>
      <c r="B1549" s="80" t="s">
        <v>1872</v>
      </c>
      <c r="C1549" s="80" t="s">
        <v>751</v>
      </c>
      <c r="D1549" s="420" t="s">
        <v>3643</v>
      </c>
      <c r="E1549" s="421" t="s">
        <v>1102</v>
      </c>
      <c r="F1549" s="91" t="s">
        <v>334</v>
      </c>
      <c r="G1549" s="4">
        <v>150</v>
      </c>
      <c r="H1549" s="4">
        <v>150</v>
      </c>
      <c r="I1549" s="4">
        <v>30</v>
      </c>
    </row>
    <row r="1550" spans="1:10" ht="15" x14ac:dyDescent="0.2">
      <c r="A1550" s="91">
        <v>1542</v>
      </c>
      <c r="B1550" s="80" t="s">
        <v>3644</v>
      </c>
      <c r="C1550" s="80" t="s">
        <v>1505</v>
      </c>
      <c r="D1550" s="420" t="s">
        <v>3645</v>
      </c>
      <c r="E1550" s="421" t="s">
        <v>1102</v>
      </c>
      <c r="F1550" s="91" t="s">
        <v>334</v>
      </c>
      <c r="G1550" s="4">
        <v>150</v>
      </c>
      <c r="H1550" s="4">
        <v>150</v>
      </c>
      <c r="I1550" s="4">
        <v>30</v>
      </c>
    </row>
    <row r="1551" spans="1:10" ht="15" x14ac:dyDescent="0.2">
      <c r="A1551" s="91">
        <v>1543</v>
      </c>
      <c r="B1551" s="80" t="s">
        <v>3646</v>
      </c>
      <c r="C1551" s="80" t="s">
        <v>1123</v>
      </c>
      <c r="D1551" s="420" t="s">
        <v>3647</v>
      </c>
      <c r="E1551" s="421" t="s">
        <v>1102</v>
      </c>
      <c r="F1551" s="91" t="s">
        <v>334</v>
      </c>
      <c r="G1551" s="4">
        <v>150</v>
      </c>
      <c r="H1551" s="4">
        <v>150</v>
      </c>
      <c r="I1551" s="4">
        <v>30</v>
      </c>
    </row>
    <row r="1552" spans="1:10" ht="15" x14ac:dyDescent="0.2">
      <c r="A1552" s="91">
        <v>1544</v>
      </c>
      <c r="B1552" s="80" t="s">
        <v>3648</v>
      </c>
      <c r="C1552" s="80" t="s">
        <v>716</v>
      </c>
      <c r="D1552" s="420" t="s">
        <v>3649</v>
      </c>
      <c r="E1552" s="421" t="s">
        <v>1102</v>
      </c>
      <c r="F1552" s="91" t="s">
        <v>334</v>
      </c>
      <c r="G1552" s="4">
        <v>150</v>
      </c>
      <c r="H1552" s="4">
        <v>150</v>
      </c>
      <c r="I1552" s="4">
        <v>30</v>
      </c>
    </row>
    <row r="1553" spans="1:10" ht="15" x14ac:dyDescent="0.2">
      <c r="A1553" s="91">
        <v>1545</v>
      </c>
      <c r="B1553" s="80" t="s">
        <v>3650</v>
      </c>
      <c r="C1553" s="80" t="s">
        <v>751</v>
      </c>
      <c r="D1553" s="420" t="s">
        <v>3651</v>
      </c>
      <c r="E1553" s="421" t="s">
        <v>1102</v>
      </c>
      <c r="F1553" s="91" t="s">
        <v>334</v>
      </c>
      <c r="G1553" s="4">
        <v>150</v>
      </c>
      <c r="H1553" s="4">
        <v>150</v>
      </c>
      <c r="I1553" s="4">
        <v>30</v>
      </c>
    </row>
    <row r="1554" spans="1:10" ht="15" x14ac:dyDescent="0.2">
      <c r="A1554" s="91">
        <v>1546</v>
      </c>
      <c r="B1554" s="80" t="s">
        <v>1156</v>
      </c>
      <c r="C1554" s="80" t="s">
        <v>716</v>
      </c>
      <c r="D1554" s="420" t="s">
        <v>3652</v>
      </c>
      <c r="E1554" s="421" t="s">
        <v>1102</v>
      </c>
      <c r="F1554" s="91" t="s">
        <v>334</v>
      </c>
      <c r="G1554" s="4">
        <v>150</v>
      </c>
      <c r="H1554" s="4">
        <v>150</v>
      </c>
      <c r="I1554" s="4">
        <v>30</v>
      </c>
    </row>
    <row r="1555" spans="1:10" ht="15" x14ac:dyDescent="0.2">
      <c r="A1555" s="91">
        <v>1547</v>
      </c>
      <c r="B1555" s="80" t="s">
        <v>3653</v>
      </c>
      <c r="C1555" s="80" t="s">
        <v>2033</v>
      </c>
      <c r="D1555" s="420" t="s">
        <v>3654</v>
      </c>
      <c r="E1555" s="421" t="s">
        <v>1102</v>
      </c>
      <c r="F1555" s="91" t="s">
        <v>334</v>
      </c>
      <c r="G1555" s="4">
        <v>150</v>
      </c>
      <c r="H1555" s="4">
        <v>150</v>
      </c>
      <c r="I1555" s="4">
        <v>30</v>
      </c>
    </row>
    <row r="1556" spans="1:10" ht="15" x14ac:dyDescent="0.2">
      <c r="A1556" s="91">
        <v>1548</v>
      </c>
      <c r="B1556" s="80" t="s">
        <v>1835</v>
      </c>
      <c r="C1556" s="80" t="s">
        <v>3628</v>
      </c>
      <c r="D1556" s="420" t="s">
        <v>3655</v>
      </c>
      <c r="E1556" s="421" t="s">
        <v>1102</v>
      </c>
      <c r="F1556" s="91" t="s">
        <v>334</v>
      </c>
      <c r="G1556" s="4">
        <v>150</v>
      </c>
      <c r="H1556" s="4">
        <v>150</v>
      </c>
      <c r="I1556" s="4">
        <v>30</v>
      </c>
      <c r="J1556" s="169" t="s">
        <v>0</v>
      </c>
    </row>
    <row r="1557" spans="1:10" ht="15" x14ac:dyDescent="0.2">
      <c r="A1557" s="91">
        <v>1549</v>
      </c>
      <c r="B1557" s="80" t="s">
        <v>3656</v>
      </c>
      <c r="C1557" s="80" t="s">
        <v>3441</v>
      </c>
      <c r="D1557" s="420" t="s">
        <v>3657</v>
      </c>
      <c r="E1557" s="421" t="s">
        <v>1102</v>
      </c>
      <c r="F1557" s="91" t="s">
        <v>334</v>
      </c>
      <c r="G1557" s="4">
        <v>150</v>
      </c>
      <c r="H1557" s="4">
        <v>150</v>
      </c>
      <c r="I1557" s="4">
        <v>30</v>
      </c>
    </row>
    <row r="1558" spans="1:10" ht="15" x14ac:dyDescent="0.2">
      <c r="A1558" s="91">
        <v>1550</v>
      </c>
      <c r="B1558" s="80" t="s">
        <v>2795</v>
      </c>
      <c r="C1558" s="80" t="s">
        <v>3631</v>
      </c>
      <c r="D1558" s="420" t="s">
        <v>3658</v>
      </c>
      <c r="E1558" s="421" t="s">
        <v>1102</v>
      </c>
      <c r="F1558" s="91" t="s">
        <v>334</v>
      </c>
      <c r="G1558" s="4">
        <v>150</v>
      </c>
      <c r="H1558" s="4">
        <v>150</v>
      </c>
      <c r="I1558" s="4">
        <v>30</v>
      </c>
    </row>
    <row r="1559" spans="1:10" ht="15" x14ac:dyDescent="0.2">
      <c r="A1559" s="91">
        <v>1551</v>
      </c>
      <c r="B1559" s="80" t="s">
        <v>757</v>
      </c>
      <c r="C1559" s="80" t="s">
        <v>3628</v>
      </c>
      <c r="D1559" s="420" t="s">
        <v>3659</v>
      </c>
      <c r="E1559" s="421" t="s">
        <v>1102</v>
      </c>
      <c r="F1559" s="91" t="s">
        <v>334</v>
      </c>
      <c r="G1559" s="4">
        <v>150</v>
      </c>
      <c r="H1559" s="4">
        <v>150</v>
      </c>
      <c r="I1559" s="4">
        <v>30</v>
      </c>
    </row>
    <row r="1560" spans="1:10" ht="15" x14ac:dyDescent="0.2">
      <c r="A1560" s="91">
        <v>1552</v>
      </c>
      <c r="B1560" s="80" t="s">
        <v>1196</v>
      </c>
      <c r="C1560" s="80" t="s">
        <v>3660</v>
      </c>
      <c r="D1560" s="420" t="s">
        <v>3661</v>
      </c>
      <c r="E1560" s="421" t="s">
        <v>1102</v>
      </c>
      <c r="F1560" s="91" t="s">
        <v>334</v>
      </c>
      <c r="G1560" s="4">
        <v>150</v>
      </c>
      <c r="H1560" s="4">
        <v>150</v>
      </c>
      <c r="I1560" s="4">
        <v>30</v>
      </c>
    </row>
    <row r="1561" spans="1:10" ht="15" x14ac:dyDescent="0.2">
      <c r="A1561" s="91">
        <v>1553</v>
      </c>
      <c r="B1561" s="80" t="s">
        <v>1237</v>
      </c>
      <c r="C1561" s="80" t="s">
        <v>3662</v>
      </c>
      <c r="D1561" s="420" t="s">
        <v>3663</v>
      </c>
      <c r="E1561" s="421" t="s">
        <v>1102</v>
      </c>
      <c r="F1561" s="91" t="s">
        <v>334</v>
      </c>
      <c r="G1561" s="4">
        <v>150</v>
      </c>
      <c r="H1561" s="4">
        <v>150</v>
      </c>
      <c r="I1561" s="4">
        <v>30</v>
      </c>
    </row>
    <row r="1562" spans="1:10" ht="15" x14ac:dyDescent="0.2">
      <c r="A1562" s="91">
        <v>1554</v>
      </c>
      <c r="B1562" s="80" t="s">
        <v>1813</v>
      </c>
      <c r="C1562" s="80" t="s">
        <v>3664</v>
      </c>
      <c r="D1562" s="420" t="s">
        <v>3665</v>
      </c>
      <c r="E1562" s="421" t="s">
        <v>1102</v>
      </c>
      <c r="F1562" s="91" t="s">
        <v>334</v>
      </c>
      <c r="G1562" s="4">
        <v>150</v>
      </c>
      <c r="H1562" s="4">
        <v>150</v>
      </c>
      <c r="I1562" s="4">
        <v>30</v>
      </c>
    </row>
    <row r="1563" spans="1:10" ht="15" x14ac:dyDescent="0.2">
      <c r="A1563" s="91">
        <v>1555</v>
      </c>
      <c r="B1563" s="80" t="s">
        <v>2354</v>
      </c>
      <c r="C1563" s="80" t="s">
        <v>3666</v>
      </c>
      <c r="D1563" s="420" t="s">
        <v>3667</v>
      </c>
      <c r="E1563" s="421" t="s">
        <v>1111</v>
      </c>
      <c r="F1563" s="91" t="s">
        <v>334</v>
      </c>
      <c r="G1563" s="4">
        <v>100</v>
      </c>
      <c r="H1563" s="4">
        <v>100</v>
      </c>
      <c r="I1563" s="4">
        <v>20</v>
      </c>
    </row>
    <row r="1564" spans="1:10" ht="15" x14ac:dyDescent="0.2">
      <c r="A1564" s="91">
        <v>1556</v>
      </c>
      <c r="B1564" s="80" t="s">
        <v>1106</v>
      </c>
      <c r="C1564" s="80" t="s">
        <v>1579</v>
      </c>
      <c r="D1564" s="420" t="s">
        <v>3668</v>
      </c>
      <c r="E1564" s="421" t="s">
        <v>1111</v>
      </c>
      <c r="F1564" s="91" t="s">
        <v>334</v>
      </c>
      <c r="G1564" s="4">
        <v>100</v>
      </c>
      <c r="H1564" s="4">
        <v>100</v>
      </c>
      <c r="I1564" s="4">
        <v>20</v>
      </c>
    </row>
    <row r="1565" spans="1:10" ht="15" x14ac:dyDescent="0.2">
      <c r="A1565" s="91">
        <v>1557</v>
      </c>
      <c r="B1565" s="80" t="s">
        <v>1145</v>
      </c>
      <c r="C1565" s="80" t="s">
        <v>3669</v>
      </c>
      <c r="D1565" s="420" t="s">
        <v>3670</v>
      </c>
      <c r="E1565" s="421" t="s">
        <v>1102</v>
      </c>
      <c r="F1565" s="91" t="s">
        <v>334</v>
      </c>
      <c r="G1565" s="4">
        <v>150</v>
      </c>
      <c r="H1565" s="4">
        <v>150</v>
      </c>
      <c r="I1565" s="4">
        <v>30</v>
      </c>
    </row>
    <row r="1566" spans="1:10" ht="15" x14ac:dyDescent="0.2">
      <c r="A1566" s="91">
        <v>1558</v>
      </c>
      <c r="B1566" s="80" t="s">
        <v>3671</v>
      </c>
      <c r="C1566" s="80" t="s">
        <v>3672</v>
      </c>
      <c r="D1566" s="420" t="s">
        <v>3673</v>
      </c>
      <c r="E1566" s="421" t="s">
        <v>1102</v>
      </c>
      <c r="F1566" s="91" t="s">
        <v>334</v>
      </c>
      <c r="G1566" s="4">
        <v>150</v>
      </c>
      <c r="H1566" s="4">
        <v>150</v>
      </c>
      <c r="I1566" s="4">
        <v>30</v>
      </c>
    </row>
    <row r="1567" spans="1:10" ht="15" x14ac:dyDescent="0.2">
      <c r="A1567" s="91">
        <v>1559</v>
      </c>
      <c r="B1567" s="80" t="s">
        <v>3674</v>
      </c>
      <c r="C1567" s="80" t="s">
        <v>3675</v>
      </c>
      <c r="D1567" s="420" t="s">
        <v>3676</v>
      </c>
      <c r="E1567" s="421" t="s">
        <v>1102</v>
      </c>
      <c r="F1567" s="91" t="s">
        <v>334</v>
      </c>
      <c r="G1567" s="4">
        <v>150</v>
      </c>
      <c r="H1567" s="4">
        <v>150</v>
      </c>
      <c r="I1567" s="4">
        <v>30</v>
      </c>
    </row>
    <row r="1568" spans="1:10" ht="15" x14ac:dyDescent="0.2">
      <c r="A1568" s="91">
        <v>1560</v>
      </c>
      <c r="B1568" s="80" t="s">
        <v>1796</v>
      </c>
      <c r="C1568" s="80" t="s">
        <v>1421</v>
      </c>
      <c r="D1568" s="420" t="s">
        <v>3677</v>
      </c>
      <c r="E1568" s="421" t="s">
        <v>1102</v>
      </c>
      <c r="F1568" s="91" t="s">
        <v>334</v>
      </c>
      <c r="G1568" s="4">
        <v>150</v>
      </c>
      <c r="H1568" s="4">
        <v>150</v>
      </c>
      <c r="I1568" s="4">
        <v>30</v>
      </c>
    </row>
    <row r="1569" spans="1:10" ht="15" x14ac:dyDescent="0.2">
      <c r="A1569" s="91">
        <v>1561</v>
      </c>
      <c r="B1569" s="80" t="s">
        <v>3678</v>
      </c>
      <c r="C1569" s="80" t="s">
        <v>3679</v>
      </c>
      <c r="D1569" s="420" t="s">
        <v>3680</v>
      </c>
      <c r="E1569" s="421" t="s">
        <v>1102</v>
      </c>
      <c r="F1569" s="91" t="s">
        <v>334</v>
      </c>
      <c r="G1569" s="4">
        <v>150</v>
      </c>
      <c r="H1569" s="4">
        <v>150</v>
      </c>
      <c r="I1569" s="4">
        <v>30</v>
      </c>
    </row>
    <row r="1570" spans="1:10" ht="15" x14ac:dyDescent="0.2">
      <c r="A1570" s="91">
        <v>1562</v>
      </c>
      <c r="B1570" s="80" t="s">
        <v>1186</v>
      </c>
      <c r="C1570" s="80" t="s">
        <v>798</v>
      </c>
      <c r="D1570" s="420" t="s">
        <v>3681</v>
      </c>
      <c r="E1570" s="421" t="s">
        <v>1102</v>
      </c>
      <c r="F1570" s="91" t="s">
        <v>334</v>
      </c>
      <c r="G1570" s="4">
        <v>150</v>
      </c>
      <c r="H1570" s="4">
        <v>150</v>
      </c>
      <c r="I1570" s="4">
        <v>30</v>
      </c>
    </row>
    <row r="1571" spans="1:10" ht="15" x14ac:dyDescent="0.2">
      <c r="A1571" s="91">
        <v>1563</v>
      </c>
      <c r="B1571" s="80" t="s">
        <v>1261</v>
      </c>
      <c r="C1571" s="80" t="s">
        <v>3682</v>
      </c>
      <c r="D1571" s="420" t="s">
        <v>3683</v>
      </c>
      <c r="E1571" s="421" t="s">
        <v>1102</v>
      </c>
      <c r="F1571" s="91" t="s">
        <v>334</v>
      </c>
      <c r="G1571" s="4">
        <v>150</v>
      </c>
      <c r="H1571" s="4">
        <v>150</v>
      </c>
      <c r="I1571" s="4">
        <v>30</v>
      </c>
      <c r="J1571" s="169" t="s">
        <v>0</v>
      </c>
    </row>
    <row r="1572" spans="1:10" ht="15" x14ac:dyDescent="0.2">
      <c r="A1572" s="91">
        <v>1564</v>
      </c>
      <c r="B1572" s="80" t="s">
        <v>3321</v>
      </c>
      <c r="C1572" s="80" t="s">
        <v>3684</v>
      </c>
      <c r="D1572" s="420" t="s">
        <v>3685</v>
      </c>
      <c r="E1572" s="421" t="s">
        <v>1102</v>
      </c>
      <c r="F1572" s="91" t="s">
        <v>334</v>
      </c>
      <c r="G1572" s="4">
        <v>150</v>
      </c>
      <c r="H1572" s="4">
        <v>150</v>
      </c>
      <c r="I1572" s="4">
        <v>30</v>
      </c>
    </row>
    <row r="1573" spans="1:10" ht="15" x14ac:dyDescent="0.2">
      <c r="A1573" s="91">
        <v>1565</v>
      </c>
      <c r="B1573" s="80" t="s">
        <v>757</v>
      </c>
      <c r="C1573" s="80" t="s">
        <v>798</v>
      </c>
      <c r="D1573" s="420" t="s">
        <v>3686</v>
      </c>
      <c r="E1573" s="421" t="s">
        <v>1102</v>
      </c>
      <c r="F1573" s="91" t="s">
        <v>334</v>
      </c>
      <c r="G1573" s="4">
        <v>150</v>
      </c>
      <c r="H1573" s="4">
        <v>150</v>
      </c>
      <c r="I1573" s="4">
        <v>30</v>
      </c>
    </row>
    <row r="1574" spans="1:10" ht="15" x14ac:dyDescent="0.2">
      <c r="A1574" s="91">
        <v>1566</v>
      </c>
      <c r="B1574" s="80" t="s">
        <v>3687</v>
      </c>
      <c r="C1574" s="80" t="s">
        <v>3688</v>
      </c>
      <c r="D1574" s="420" t="s">
        <v>3689</v>
      </c>
      <c r="E1574" s="421" t="s">
        <v>1102</v>
      </c>
      <c r="F1574" s="91" t="s">
        <v>334</v>
      </c>
      <c r="G1574" s="4">
        <v>150</v>
      </c>
      <c r="H1574" s="4">
        <v>150</v>
      </c>
      <c r="I1574" s="4">
        <v>30</v>
      </c>
    </row>
    <row r="1575" spans="1:10" ht="15" x14ac:dyDescent="0.2">
      <c r="A1575" s="91">
        <v>1567</v>
      </c>
      <c r="B1575" s="80" t="s">
        <v>3690</v>
      </c>
      <c r="C1575" s="80" t="s">
        <v>3691</v>
      </c>
      <c r="D1575" s="420" t="s">
        <v>3692</v>
      </c>
      <c r="E1575" s="421" t="s">
        <v>1102</v>
      </c>
      <c r="F1575" s="91" t="s">
        <v>334</v>
      </c>
      <c r="G1575" s="4">
        <v>150</v>
      </c>
      <c r="H1575" s="4">
        <v>150</v>
      </c>
      <c r="I1575" s="4">
        <v>30</v>
      </c>
    </row>
    <row r="1576" spans="1:10" ht="15" x14ac:dyDescent="0.2">
      <c r="A1576" s="91">
        <v>1568</v>
      </c>
      <c r="B1576" s="80" t="s">
        <v>3693</v>
      </c>
      <c r="C1576" s="80" t="s">
        <v>3694</v>
      </c>
      <c r="D1576" s="420" t="s">
        <v>3695</v>
      </c>
      <c r="E1576" s="421" t="s">
        <v>1102</v>
      </c>
      <c r="F1576" s="91" t="s">
        <v>334</v>
      </c>
      <c r="G1576" s="4">
        <v>150</v>
      </c>
      <c r="H1576" s="4">
        <v>150</v>
      </c>
      <c r="I1576" s="4">
        <v>30</v>
      </c>
    </row>
    <row r="1577" spans="1:10" ht="15" x14ac:dyDescent="0.2">
      <c r="A1577" s="91">
        <v>1569</v>
      </c>
      <c r="B1577" s="80" t="s">
        <v>3696</v>
      </c>
      <c r="C1577" s="80" t="s">
        <v>3697</v>
      </c>
      <c r="D1577" s="420" t="s">
        <v>3698</v>
      </c>
      <c r="E1577" s="421" t="s">
        <v>1102</v>
      </c>
      <c r="F1577" s="91" t="s">
        <v>334</v>
      </c>
      <c r="G1577" s="4">
        <v>150</v>
      </c>
      <c r="H1577" s="4">
        <v>150</v>
      </c>
      <c r="I1577" s="4">
        <v>30</v>
      </c>
    </row>
    <row r="1578" spans="1:10" ht="15" x14ac:dyDescent="0.2">
      <c r="A1578" s="91">
        <v>1570</v>
      </c>
      <c r="B1578" s="80" t="s">
        <v>3699</v>
      </c>
      <c r="C1578" s="80" t="s">
        <v>3700</v>
      </c>
      <c r="D1578" s="420" t="s">
        <v>3701</v>
      </c>
      <c r="E1578" s="421" t="s">
        <v>1102</v>
      </c>
      <c r="F1578" s="91" t="s">
        <v>334</v>
      </c>
      <c r="G1578" s="4">
        <v>150</v>
      </c>
      <c r="H1578" s="4">
        <v>150</v>
      </c>
      <c r="I1578" s="4">
        <v>30</v>
      </c>
    </row>
    <row r="1579" spans="1:10" ht="15" x14ac:dyDescent="0.2">
      <c r="A1579" s="91">
        <v>1571</v>
      </c>
      <c r="B1579" s="80" t="s">
        <v>921</v>
      </c>
      <c r="C1579" s="80" t="s">
        <v>3702</v>
      </c>
      <c r="D1579" s="420" t="s">
        <v>3703</v>
      </c>
      <c r="E1579" s="421" t="s">
        <v>1102</v>
      </c>
      <c r="F1579" s="91" t="s">
        <v>334</v>
      </c>
      <c r="G1579" s="4">
        <v>150</v>
      </c>
      <c r="H1579" s="4">
        <v>150</v>
      </c>
      <c r="I1579" s="4">
        <v>30</v>
      </c>
    </row>
    <row r="1580" spans="1:10" ht="15" x14ac:dyDescent="0.2">
      <c r="A1580" s="91">
        <v>1572</v>
      </c>
      <c r="B1580" s="80" t="s">
        <v>3699</v>
      </c>
      <c r="C1580" s="80" t="s">
        <v>3704</v>
      </c>
      <c r="D1580" s="420" t="s">
        <v>3705</v>
      </c>
      <c r="E1580" s="421" t="s">
        <v>1102</v>
      </c>
      <c r="F1580" s="91" t="s">
        <v>334</v>
      </c>
      <c r="G1580" s="4">
        <v>150</v>
      </c>
      <c r="H1580" s="4">
        <v>150</v>
      </c>
      <c r="I1580" s="4">
        <v>30</v>
      </c>
    </row>
    <row r="1581" spans="1:10" ht="15" x14ac:dyDescent="0.2">
      <c r="A1581" s="91">
        <v>1573</v>
      </c>
      <c r="B1581" s="80" t="s">
        <v>1254</v>
      </c>
      <c r="C1581" s="80" t="s">
        <v>2198</v>
      </c>
      <c r="D1581" s="420" t="s">
        <v>3706</v>
      </c>
      <c r="E1581" s="421" t="s">
        <v>1102</v>
      </c>
      <c r="F1581" s="91" t="s">
        <v>334</v>
      </c>
      <c r="G1581" s="4">
        <v>150</v>
      </c>
      <c r="H1581" s="4">
        <v>150</v>
      </c>
      <c r="I1581" s="4">
        <v>30</v>
      </c>
    </row>
    <row r="1582" spans="1:10" ht="15" x14ac:dyDescent="0.2">
      <c r="A1582" s="91">
        <v>1574</v>
      </c>
      <c r="B1582" s="80" t="s">
        <v>3707</v>
      </c>
      <c r="C1582" s="80" t="s">
        <v>3708</v>
      </c>
      <c r="D1582" s="420" t="s">
        <v>3709</v>
      </c>
      <c r="E1582" s="421" t="s">
        <v>1102</v>
      </c>
      <c r="F1582" s="91" t="s">
        <v>334</v>
      </c>
      <c r="G1582" s="4">
        <v>150</v>
      </c>
      <c r="H1582" s="4">
        <v>150</v>
      </c>
      <c r="I1582" s="4">
        <v>30</v>
      </c>
    </row>
    <row r="1583" spans="1:10" ht="15" x14ac:dyDescent="0.2">
      <c r="A1583" s="91">
        <v>1575</v>
      </c>
      <c r="B1583" s="80" t="s">
        <v>3710</v>
      </c>
      <c r="C1583" s="80" t="s">
        <v>3711</v>
      </c>
      <c r="D1583" s="420" t="s">
        <v>3712</v>
      </c>
      <c r="E1583" s="421" t="s">
        <v>1102</v>
      </c>
      <c r="F1583" s="91" t="s">
        <v>334</v>
      </c>
      <c r="G1583" s="4">
        <v>75</v>
      </c>
      <c r="H1583" s="4">
        <v>75</v>
      </c>
      <c r="I1583" s="4">
        <v>15</v>
      </c>
    </row>
    <row r="1584" spans="1:10" ht="15" x14ac:dyDescent="0.2">
      <c r="A1584" s="91">
        <v>1576</v>
      </c>
      <c r="B1584" s="80" t="s">
        <v>3713</v>
      </c>
      <c r="C1584" s="80" t="s">
        <v>3714</v>
      </c>
      <c r="D1584" s="420" t="s">
        <v>3715</v>
      </c>
      <c r="E1584" s="421" t="s">
        <v>1102</v>
      </c>
      <c r="F1584" s="91" t="s">
        <v>334</v>
      </c>
      <c r="G1584" s="4">
        <v>75</v>
      </c>
      <c r="H1584" s="4">
        <v>75</v>
      </c>
      <c r="I1584" s="4">
        <v>15</v>
      </c>
    </row>
    <row r="1585" spans="1:10" ht="15" x14ac:dyDescent="0.2">
      <c r="A1585" s="91">
        <v>1577</v>
      </c>
      <c r="B1585" s="80" t="s">
        <v>3716</v>
      </c>
      <c r="C1585" s="80" t="s">
        <v>3717</v>
      </c>
      <c r="D1585" s="420" t="s">
        <v>3718</v>
      </c>
      <c r="E1585" s="421" t="s">
        <v>1102</v>
      </c>
      <c r="F1585" s="91" t="s">
        <v>334</v>
      </c>
      <c r="G1585" s="4">
        <v>150</v>
      </c>
      <c r="H1585" s="4">
        <v>150</v>
      </c>
      <c r="I1585" s="4">
        <v>30</v>
      </c>
    </row>
    <row r="1586" spans="1:10" ht="15" x14ac:dyDescent="0.2">
      <c r="A1586" s="91">
        <v>1578</v>
      </c>
      <c r="B1586" s="80" t="s">
        <v>3719</v>
      </c>
      <c r="C1586" s="80" t="s">
        <v>3720</v>
      </c>
      <c r="D1586" s="420" t="s">
        <v>3721</v>
      </c>
      <c r="E1586" s="421" t="s">
        <v>1102</v>
      </c>
      <c r="F1586" s="91" t="s">
        <v>334</v>
      </c>
      <c r="G1586" s="4">
        <v>150</v>
      </c>
      <c r="H1586" s="4">
        <v>150</v>
      </c>
      <c r="I1586" s="4">
        <v>30</v>
      </c>
      <c r="J1586" s="169" t="s">
        <v>0</v>
      </c>
    </row>
    <row r="1587" spans="1:10" ht="15" x14ac:dyDescent="0.2">
      <c r="A1587" s="91">
        <v>1579</v>
      </c>
      <c r="B1587" s="80" t="s">
        <v>3722</v>
      </c>
      <c r="C1587" s="80" t="s">
        <v>3711</v>
      </c>
      <c r="D1587" s="420" t="s">
        <v>3723</v>
      </c>
      <c r="E1587" s="421" t="s">
        <v>1102</v>
      </c>
      <c r="F1587" s="91" t="s">
        <v>334</v>
      </c>
      <c r="G1587" s="4">
        <v>150</v>
      </c>
      <c r="H1587" s="4">
        <v>150</v>
      </c>
      <c r="I1587" s="4">
        <v>30</v>
      </c>
    </row>
    <row r="1588" spans="1:10" ht="15" x14ac:dyDescent="0.2">
      <c r="A1588" s="91">
        <v>1580</v>
      </c>
      <c r="B1588" s="80" t="s">
        <v>3724</v>
      </c>
      <c r="C1588" s="80" t="s">
        <v>3711</v>
      </c>
      <c r="D1588" s="420" t="s">
        <v>3725</v>
      </c>
      <c r="E1588" s="421" t="s">
        <v>1102</v>
      </c>
      <c r="F1588" s="91" t="s">
        <v>334</v>
      </c>
      <c r="G1588" s="4">
        <v>150</v>
      </c>
      <c r="H1588" s="4">
        <v>150</v>
      </c>
      <c r="I1588" s="4">
        <v>30</v>
      </c>
    </row>
    <row r="1589" spans="1:10" ht="15" x14ac:dyDescent="0.2">
      <c r="A1589" s="91">
        <v>1581</v>
      </c>
      <c r="B1589" s="80" t="s">
        <v>3726</v>
      </c>
      <c r="C1589" s="80" t="s">
        <v>3727</v>
      </c>
      <c r="D1589" s="420" t="s">
        <v>3728</v>
      </c>
      <c r="E1589" s="421" t="s">
        <v>1102</v>
      </c>
      <c r="F1589" s="91" t="s">
        <v>334</v>
      </c>
      <c r="G1589" s="4">
        <v>150</v>
      </c>
      <c r="H1589" s="4">
        <v>150</v>
      </c>
      <c r="I1589" s="4">
        <v>30</v>
      </c>
    </row>
    <row r="1590" spans="1:10" ht="15" x14ac:dyDescent="0.2">
      <c r="A1590" s="91">
        <v>1582</v>
      </c>
      <c r="B1590" s="80" t="s">
        <v>3319</v>
      </c>
      <c r="C1590" s="80" t="s">
        <v>3729</v>
      </c>
      <c r="D1590" s="420" t="s">
        <v>3730</v>
      </c>
      <c r="E1590" s="421" t="s">
        <v>1102</v>
      </c>
      <c r="F1590" s="91" t="s">
        <v>334</v>
      </c>
      <c r="G1590" s="4">
        <v>150</v>
      </c>
      <c r="H1590" s="4">
        <v>150</v>
      </c>
      <c r="I1590" s="4">
        <v>30</v>
      </c>
    </row>
    <row r="1591" spans="1:10" ht="15" x14ac:dyDescent="0.2">
      <c r="A1591" s="91">
        <v>1583</v>
      </c>
      <c r="B1591" s="80" t="s">
        <v>3731</v>
      </c>
      <c r="C1591" s="80" t="s">
        <v>3732</v>
      </c>
      <c r="D1591" s="420" t="s">
        <v>3733</v>
      </c>
      <c r="E1591" s="421" t="s">
        <v>1102</v>
      </c>
      <c r="F1591" s="91" t="s">
        <v>334</v>
      </c>
      <c r="G1591" s="4">
        <v>150</v>
      </c>
      <c r="H1591" s="4">
        <v>150</v>
      </c>
      <c r="I1591" s="4">
        <v>30</v>
      </c>
    </row>
    <row r="1592" spans="1:10" ht="15" x14ac:dyDescent="0.2">
      <c r="A1592" s="91">
        <v>1584</v>
      </c>
      <c r="B1592" s="80" t="s">
        <v>3734</v>
      </c>
      <c r="C1592" s="80" t="s">
        <v>3735</v>
      </c>
      <c r="D1592" s="420" t="s">
        <v>3736</v>
      </c>
      <c r="E1592" s="421" t="s">
        <v>1102</v>
      </c>
      <c r="F1592" s="91" t="s">
        <v>334</v>
      </c>
      <c r="G1592" s="4">
        <v>150</v>
      </c>
      <c r="H1592" s="4">
        <v>150</v>
      </c>
      <c r="I1592" s="4">
        <v>30</v>
      </c>
    </row>
    <row r="1593" spans="1:10" ht="15" x14ac:dyDescent="0.2">
      <c r="A1593" s="91">
        <v>1585</v>
      </c>
      <c r="B1593" s="80" t="s">
        <v>3737</v>
      </c>
      <c r="C1593" s="80" t="s">
        <v>3738</v>
      </c>
      <c r="D1593" s="420" t="s">
        <v>3739</v>
      </c>
      <c r="E1593" s="421" t="s">
        <v>1102</v>
      </c>
      <c r="F1593" s="91" t="s">
        <v>334</v>
      </c>
      <c r="G1593" s="4">
        <v>150</v>
      </c>
      <c r="H1593" s="4">
        <v>150</v>
      </c>
      <c r="I1593" s="4">
        <v>30</v>
      </c>
    </row>
    <row r="1594" spans="1:10" ht="15" x14ac:dyDescent="0.2">
      <c r="A1594" s="91">
        <v>1586</v>
      </c>
      <c r="B1594" s="80" t="s">
        <v>3740</v>
      </c>
      <c r="C1594" s="80" t="s">
        <v>3741</v>
      </c>
      <c r="D1594" s="420" t="s">
        <v>3742</v>
      </c>
      <c r="E1594" s="421" t="s">
        <v>1102</v>
      </c>
      <c r="F1594" s="91" t="s">
        <v>334</v>
      </c>
      <c r="G1594" s="4">
        <v>150</v>
      </c>
      <c r="H1594" s="4">
        <v>150</v>
      </c>
      <c r="I1594" s="4">
        <v>30</v>
      </c>
    </row>
    <row r="1595" spans="1:10" ht="15" x14ac:dyDescent="0.2">
      <c r="A1595" s="91">
        <v>1587</v>
      </c>
      <c r="B1595" s="80" t="s">
        <v>3743</v>
      </c>
      <c r="C1595" s="80" t="s">
        <v>3744</v>
      </c>
      <c r="D1595" s="420" t="s">
        <v>3745</v>
      </c>
      <c r="E1595" s="421" t="s">
        <v>1102</v>
      </c>
      <c r="F1595" s="91" t="s">
        <v>334</v>
      </c>
      <c r="G1595" s="4">
        <v>150</v>
      </c>
      <c r="H1595" s="4">
        <v>150</v>
      </c>
      <c r="I1595" s="4">
        <v>30</v>
      </c>
    </row>
    <row r="1596" spans="1:10" ht="15" x14ac:dyDescent="0.2">
      <c r="A1596" s="91">
        <v>1588</v>
      </c>
      <c r="B1596" s="80" t="s">
        <v>3726</v>
      </c>
      <c r="C1596" s="80" t="s">
        <v>3746</v>
      </c>
      <c r="D1596" s="420" t="s">
        <v>3747</v>
      </c>
      <c r="E1596" s="421" t="s">
        <v>1102</v>
      </c>
      <c r="F1596" s="91" t="s">
        <v>334</v>
      </c>
      <c r="G1596" s="4">
        <v>150</v>
      </c>
      <c r="H1596" s="4">
        <v>150</v>
      </c>
      <c r="I1596" s="4">
        <v>30</v>
      </c>
    </row>
    <row r="1597" spans="1:10" ht="15" x14ac:dyDescent="0.2">
      <c r="A1597" s="91">
        <v>1589</v>
      </c>
      <c r="B1597" s="80" t="s">
        <v>3696</v>
      </c>
      <c r="C1597" s="80" t="s">
        <v>3748</v>
      </c>
      <c r="D1597" s="420" t="s">
        <v>3749</v>
      </c>
      <c r="E1597" s="421" t="s">
        <v>1102</v>
      </c>
      <c r="F1597" s="91" t="s">
        <v>334</v>
      </c>
      <c r="G1597" s="4">
        <v>150</v>
      </c>
      <c r="H1597" s="4">
        <v>150</v>
      </c>
      <c r="I1597" s="4">
        <v>30</v>
      </c>
    </row>
    <row r="1598" spans="1:10" ht="15" x14ac:dyDescent="0.2">
      <c r="A1598" s="91">
        <v>1590</v>
      </c>
      <c r="B1598" s="80" t="s">
        <v>3750</v>
      </c>
      <c r="C1598" s="80" t="s">
        <v>3751</v>
      </c>
      <c r="D1598" s="420" t="s">
        <v>3752</v>
      </c>
      <c r="E1598" s="421" t="s">
        <v>1102</v>
      </c>
      <c r="F1598" s="91" t="s">
        <v>334</v>
      </c>
      <c r="G1598" s="4">
        <v>150</v>
      </c>
      <c r="H1598" s="4">
        <v>150</v>
      </c>
      <c r="I1598" s="4">
        <v>30</v>
      </c>
    </row>
    <row r="1599" spans="1:10" ht="15" x14ac:dyDescent="0.2">
      <c r="A1599" s="91">
        <v>1591</v>
      </c>
      <c r="B1599" s="80" t="s">
        <v>1139</v>
      </c>
      <c r="C1599" s="80" t="s">
        <v>3753</v>
      </c>
      <c r="D1599" s="420" t="s">
        <v>3754</v>
      </c>
      <c r="E1599" s="421" t="s">
        <v>1102</v>
      </c>
      <c r="F1599" s="91" t="s">
        <v>334</v>
      </c>
      <c r="G1599" s="4">
        <v>150</v>
      </c>
      <c r="H1599" s="4">
        <v>150</v>
      </c>
      <c r="I1599" s="4">
        <v>30</v>
      </c>
    </row>
    <row r="1600" spans="1:10" ht="15" x14ac:dyDescent="0.2">
      <c r="A1600" s="91">
        <v>1592</v>
      </c>
      <c r="B1600" s="80" t="s">
        <v>3755</v>
      </c>
      <c r="C1600" s="80" t="s">
        <v>3756</v>
      </c>
      <c r="D1600" s="420" t="s">
        <v>3757</v>
      </c>
      <c r="E1600" s="421" t="s">
        <v>1102</v>
      </c>
      <c r="F1600" s="91" t="s">
        <v>334</v>
      </c>
      <c r="G1600" s="4">
        <v>150</v>
      </c>
      <c r="H1600" s="4">
        <v>150</v>
      </c>
      <c r="I1600" s="4">
        <v>30</v>
      </c>
    </row>
    <row r="1601" spans="1:10" ht="15" x14ac:dyDescent="0.2">
      <c r="A1601" s="91">
        <v>1593</v>
      </c>
      <c r="B1601" s="80" t="s">
        <v>3758</v>
      </c>
      <c r="C1601" s="80" t="s">
        <v>3691</v>
      </c>
      <c r="D1601" s="420" t="s">
        <v>3759</v>
      </c>
      <c r="E1601" s="421" t="s">
        <v>1102</v>
      </c>
      <c r="F1601" s="91" t="s">
        <v>334</v>
      </c>
      <c r="G1601" s="4">
        <v>150</v>
      </c>
      <c r="H1601" s="4">
        <v>150</v>
      </c>
      <c r="I1601" s="4">
        <v>30</v>
      </c>
      <c r="J1601" s="169" t="s">
        <v>0</v>
      </c>
    </row>
    <row r="1602" spans="1:10" ht="15" x14ac:dyDescent="0.2">
      <c r="A1602" s="91">
        <v>1594</v>
      </c>
      <c r="B1602" s="80" t="s">
        <v>3760</v>
      </c>
      <c r="C1602" s="80" t="s">
        <v>3761</v>
      </c>
      <c r="D1602" s="420" t="s">
        <v>3762</v>
      </c>
      <c r="E1602" s="421" t="s">
        <v>1102</v>
      </c>
      <c r="F1602" s="91" t="s">
        <v>334</v>
      </c>
      <c r="G1602" s="4">
        <v>150</v>
      </c>
      <c r="H1602" s="4">
        <v>150</v>
      </c>
      <c r="I1602" s="4">
        <v>30</v>
      </c>
    </row>
    <row r="1603" spans="1:10" ht="15" x14ac:dyDescent="0.2">
      <c r="A1603" s="91">
        <v>1595</v>
      </c>
      <c r="B1603" s="80" t="s">
        <v>3763</v>
      </c>
      <c r="C1603" s="80" t="s">
        <v>3764</v>
      </c>
      <c r="D1603" s="420" t="s">
        <v>3765</v>
      </c>
      <c r="E1603" s="421" t="s">
        <v>1102</v>
      </c>
      <c r="F1603" s="91" t="s">
        <v>334</v>
      </c>
      <c r="G1603" s="4">
        <v>150</v>
      </c>
      <c r="H1603" s="4">
        <v>150</v>
      </c>
      <c r="I1603" s="4">
        <v>30</v>
      </c>
    </row>
    <row r="1604" spans="1:10" ht="15" x14ac:dyDescent="0.2">
      <c r="A1604" s="91">
        <v>1596</v>
      </c>
      <c r="B1604" s="80" t="s">
        <v>3755</v>
      </c>
      <c r="C1604" s="80" t="s">
        <v>3688</v>
      </c>
      <c r="D1604" s="420" t="s">
        <v>3766</v>
      </c>
      <c r="E1604" s="421" t="s">
        <v>1102</v>
      </c>
      <c r="F1604" s="91" t="s">
        <v>334</v>
      </c>
      <c r="G1604" s="4">
        <v>150</v>
      </c>
      <c r="H1604" s="4">
        <v>150</v>
      </c>
      <c r="I1604" s="4">
        <v>30</v>
      </c>
    </row>
    <row r="1605" spans="1:10" ht="15" x14ac:dyDescent="0.2">
      <c r="A1605" s="91">
        <v>1597</v>
      </c>
      <c r="B1605" s="80" t="s">
        <v>3767</v>
      </c>
      <c r="C1605" s="80" t="s">
        <v>1086</v>
      </c>
      <c r="D1605" s="420" t="s">
        <v>3768</v>
      </c>
      <c r="E1605" s="421" t="s">
        <v>1102</v>
      </c>
      <c r="F1605" s="91" t="s">
        <v>334</v>
      </c>
      <c r="G1605" s="4">
        <v>150</v>
      </c>
      <c r="H1605" s="4">
        <v>150</v>
      </c>
      <c r="I1605" s="4">
        <v>30</v>
      </c>
    </row>
    <row r="1606" spans="1:10" ht="15" x14ac:dyDescent="0.2">
      <c r="A1606" s="91">
        <v>1598</v>
      </c>
      <c r="B1606" s="80" t="s">
        <v>1103</v>
      </c>
      <c r="C1606" s="80" t="s">
        <v>3769</v>
      </c>
      <c r="D1606" s="420" t="s">
        <v>3770</v>
      </c>
      <c r="E1606" s="421" t="s">
        <v>1102</v>
      </c>
      <c r="F1606" s="91" t="s">
        <v>334</v>
      </c>
      <c r="G1606" s="4">
        <v>150</v>
      </c>
      <c r="H1606" s="4">
        <v>150</v>
      </c>
      <c r="I1606" s="4">
        <v>30</v>
      </c>
    </row>
    <row r="1607" spans="1:10" ht="15" x14ac:dyDescent="0.2">
      <c r="A1607" s="91">
        <v>1599</v>
      </c>
      <c r="B1607" s="80" t="s">
        <v>3771</v>
      </c>
      <c r="C1607" s="80" t="s">
        <v>3772</v>
      </c>
      <c r="D1607" s="420" t="s">
        <v>3773</v>
      </c>
      <c r="E1607" s="421" t="s">
        <v>1102</v>
      </c>
      <c r="F1607" s="91" t="s">
        <v>334</v>
      </c>
      <c r="G1607" s="4">
        <v>150</v>
      </c>
      <c r="H1607" s="4">
        <v>150</v>
      </c>
      <c r="I1607" s="4">
        <v>30</v>
      </c>
    </row>
    <row r="1608" spans="1:10" ht="15" x14ac:dyDescent="0.2">
      <c r="A1608" s="91">
        <v>1600</v>
      </c>
      <c r="B1608" s="80" t="s">
        <v>3774</v>
      </c>
      <c r="C1608" s="80" t="s">
        <v>3775</v>
      </c>
      <c r="D1608" s="420" t="s">
        <v>3776</v>
      </c>
      <c r="E1608" s="421" t="s">
        <v>1102</v>
      </c>
      <c r="F1608" s="91" t="s">
        <v>334</v>
      </c>
      <c r="G1608" s="4">
        <v>150</v>
      </c>
      <c r="H1608" s="4">
        <v>150</v>
      </c>
      <c r="I1608" s="4">
        <v>30</v>
      </c>
    </row>
    <row r="1609" spans="1:10" ht="15" x14ac:dyDescent="0.2">
      <c r="A1609" s="91">
        <v>1601</v>
      </c>
      <c r="B1609" s="80" t="s">
        <v>3777</v>
      </c>
      <c r="C1609" s="80" t="s">
        <v>3772</v>
      </c>
      <c r="D1609" s="420" t="s">
        <v>3778</v>
      </c>
      <c r="E1609" s="421" t="s">
        <v>1102</v>
      </c>
      <c r="F1609" s="91" t="s">
        <v>334</v>
      </c>
      <c r="G1609" s="4">
        <v>150</v>
      </c>
      <c r="H1609" s="4">
        <v>150</v>
      </c>
      <c r="I1609" s="4">
        <v>30</v>
      </c>
    </row>
    <row r="1610" spans="1:10" ht="15" x14ac:dyDescent="0.2">
      <c r="A1610" s="91">
        <v>1602</v>
      </c>
      <c r="B1610" s="80" t="s">
        <v>3779</v>
      </c>
      <c r="C1610" s="80" t="s">
        <v>3714</v>
      </c>
      <c r="D1610" s="420" t="s">
        <v>3780</v>
      </c>
      <c r="E1610" s="421" t="s">
        <v>1102</v>
      </c>
      <c r="F1610" s="91" t="s">
        <v>334</v>
      </c>
      <c r="G1610" s="4">
        <v>150</v>
      </c>
      <c r="H1610" s="4">
        <v>150</v>
      </c>
      <c r="I1610" s="4">
        <v>30</v>
      </c>
    </row>
    <row r="1611" spans="1:10" ht="15" x14ac:dyDescent="0.2">
      <c r="A1611" s="91">
        <v>1603</v>
      </c>
      <c r="B1611" s="80" t="s">
        <v>1183</v>
      </c>
      <c r="C1611" s="80" t="s">
        <v>1231</v>
      </c>
      <c r="D1611" s="420" t="s">
        <v>3781</v>
      </c>
      <c r="E1611" s="421" t="s">
        <v>1102</v>
      </c>
      <c r="F1611" s="91" t="s">
        <v>334</v>
      </c>
      <c r="G1611" s="4">
        <v>150</v>
      </c>
      <c r="H1611" s="4">
        <v>150</v>
      </c>
      <c r="I1611" s="4">
        <v>30</v>
      </c>
    </row>
    <row r="1612" spans="1:10" ht="15" x14ac:dyDescent="0.2">
      <c r="A1612" s="91">
        <v>1604</v>
      </c>
      <c r="B1612" s="80" t="s">
        <v>3782</v>
      </c>
      <c r="C1612" s="80" t="s">
        <v>3783</v>
      </c>
      <c r="D1612" s="420" t="s">
        <v>3784</v>
      </c>
      <c r="E1612" s="421" t="s">
        <v>1102</v>
      </c>
      <c r="F1612" s="91" t="s">
        <v>334</v>
      </c>
      <c r="G1612" s="4">
        <v>150</v>
      </c>
      <c r="H1612" s="4">
        <v>150</v>
      </c>
      <c r="I1612" s="4">
        <v>30</v>
      </c>
    </row>
    <row r="1613" spans="1:10" ht="15" x14ac:dyDescent="0.2">
      <c r="A1613" s="91">
        <v>1605</v>
      </c>
      <c r="B1613" s="80" t="s">
        <v>3785</v>
      </c>
      <c r="C1613" s="80" t="s">
        <v>3786</v>
      </c>
      <c r="D1613" s="420" t="s">
        <v>3787</v>
      </c>
      <c r="E1613" s="421" t="s">
        <v>1102</v>
      </c>
      <c r="F1613" s="91" t="s">
        <v>334</v>
      </c>
      <c r="G1613" s="4">
        <v>150</v>
      </c>
      <c r="H1613" s="4">
        <v>150</v>
      </c>
      <c r="I1613" s="4">
        <v>30</v>
      </c>
    </row>
    <row r="1614" spans="1:10" ht="15" x14ac:dyDescent="0.2">
      <c r="A1614" s="91">
        <v>1606</v>
      </c>
      <c r="B1614" s="80" t="s">
        <v>3788</v>
      </c>
      <c r="C1614" s="80" t="s">
        <v>3789</v>
      </c>
      <c r="D1614" s="420" t="s">
        <v>3790</v>
      </c>
      <c r="E1614" s="421" t="s">
        <v>1102</v>
      </c>
      <c r="F1614" s="91" t="s">
        <v>334</v>
      </c>
      <c r="G1614" s="4">
        <v>150</v>
      </c>
      <c r="H1614" s="4">
        <v>150</v>
      </c>
      <c r="I1614" s="4">
        <v>30</v>
      </c>
    </row>
    <row r="1615" spans="1:10" ht="15" x14ac:dyDescent="0.2">
      <c r="A1615" s="91">
        <v>1607</v>
      </c>
      <c r="B1615" s="80" t="s">
        <v>861</v>
      </c>
      <c r="C1615" s="80" t="s">
        <v>3137</v>
      </c>
      <c r="D1615" s="420" t="s">
        <v>3791</v>
      </c>
      <c r="E1615" s="421" t="s">
        <v>1111</v>
      </c>
      <c r="F1615" s="91" t="s">
        <v>334</v>
      </c>
      <c r="G1615" s="4">
        <v>200</v>
      </c>
      <c r="H1615" s="4">
        <v>200</v>
      </c>
      <c r="I1615" s="4">
        <v>40</v>
      </c>
      <c r="J1615" s="169" t="s">
        <v>0</v>
      </c>
    </row>
    <row r="1616" spans="1:10" ht="15" x14ac:dyDescent="0.2">
      <c r="A1616" s="91">
        <v>1608</v>
      </c>
      <c r="B1616" s="80" t="s">
        <v>3792</v>
      </c>
      <c r="C1616" s="80" t="s">
        <v>3793</v>
      </c>
      <c r="D1616" s="420" t="s">
        <v>3794</v>
      </c>
      <c r="E1616" s="421" t="s">
        <v>1102</v>
      </c>
      <c r="F1616" s="91" t="s">
        <v>334</v>
      </c>
      <c r="G1616" s="4">
        <v>150</v>
      </c>
      <c r="H1616" s="4">
        <v>150</v>
      </c>
      <c r="I1616" s="4">
        <v>30</v>
      </c>
    </row>
    <row r="1617" spans="1:10" ht="15" x14ac:dyDescent="0.2">
      <c r="A1617" s="91">
        <v>1609</v>
      </c>
      <c r="B1617" s="80" t="s">
        <v>1564</v>
      </c>
      <c r="C1617" s="80" t="s">
        <v>3795</v>
      </c>
      <c r="D1617" s="420" t="s">
        <v>3796</v>
      </c>
      <c r="E1617" s="421" t="s">
        <v>1102</v>
      </c>
      <c r="F1617" s="91" t="s">
        <v>334</v>
      </c>
      <c r="G1617" s="4">
        <v>150</v>
      </c>
      <c r="H1617" s="4">
        <v>150</v>
      </c>
      <c r="I1617" s="4">
        <v>30</v>
      </c>
    </row>
    <row r="1618" spans="1:10" ht="15" x14ac:dyDescent="0.2">
      <c r="A1618" s="91">
        <v>1610</v>
      </c>
      <c r="B1618" s="80" t="s">
        <v>3797</v>
      </c>
      <c r="C1618" s="80" t="s">
        <v>3798</v>
      </c>
      <c r="D1618" s="420" t="s">
        <v>3799</v>
      </c>
      <c r="E1618" s="421" t="s">
        <v>1102</v>
      </c>
      <c r="F1618" s="91" t="s">
        <v>334</v>
      </c>
      <c r="G1618" s="4">
        <v>150</v>
      </c>
      <c r="H1618" s="4">
        <v>150</v>
      </c>
      <c r="I1618" s="4">
        <v>30</v>
      </c>
    </row>
    <row r="1619" spans="1:10" ht="15" x14ac:dyDescent="0.2">
      <c r="A1619" s="91">
        <v>1611</v>
      </c>
      <c r="B1619" s="80" t="s">
        <v>3800</v>
      </c>
      <c r="C1619" s="80" t="s">
        <v>3801</v>
      </c>
      <c r="D1619" s="420" t="s">
        <v>3802</v>
      </c>
      <c r="E1619" s="421" t="s">
        <v>1102</v>
      </c>
      <c r="F1619" s="91" t="s">
        <v>334</v>
      </c>
      <c r="G1619" s="4">
        <v>150</v>
      </c>
      <c r="H1619" s="4">
        <v>150</v>
      </c>
      <c r="I1619" s="4">
        <v>30</v>
      </c>
    </row>
    <row r="1620" spans="1:10" ht="15" x14ac:dyDescent="0.2">
      <c r="A1620" s="91">
        <v>1612</v>
      </c>
      <c r="B1620" s="80" t="s">
        <v>3803</v>
      </c>
      <c r="C1620" s="80" t="s">
        <v>3804</v>
      </c>
      <c r="D1620" s="420" t="s">
        <v>3805</v>
      </c>
      <c r="E1620" s="421" t="s">
        <v>1102</v>
      </c>
      <c r="F1620" s="91" t="s">
        <v>334</v>
      </c>
      <c r="G1620" s="4">
        <v>150</v>
      </c>
      <c r="H1620" s="4">
        <v>150</v>
      </c>
      <c r="I1620" s="4">
        <v>30</v>
      </c>
    </row>
    <row r="1621" spans="1:10" ht="15" x14ac:dyDescent="0.2">
      <c r="A1621" s="91">
        <v>1613</v>
      </c>
      <c r="B1621" s="80" t="s">
        <v>708</v>
      </c>
      <c r="C1621" s="80" t="s">
        <v>2613</v>
      </c>
      <c r="D1621" s="420" t="s">
        <v>3806</v>
      </c>
      <c r="E1621" s="421" t="s">
        <v>1102</v>
      </c>
      <c r="F1621" s="91" t="s">
        <v>334</v>
      </c>
      <c r="G1621" s="4">
        <v>150</v>
      </c>
      <c r="H1621" s="4">
        <v>150</v>
      </c>
      <c r="I1621" s="4">
        <v>30</v>
      </c>
    </row>
    <row r="1622" spans="1:10" ht="15" x14ac:dyDescent="0.2">
      <c r="A1622" s="91">
        <v>1614</v>
      </c>
      <c r="B1622" s="80" t="s">
        <v>1261</v>
      </c>
      <c r="C1622" s="80" t="s">
        <v>3807</v>
      </c>
      <c r="D1622" s="420" t="s">
        <v>3808</v>
      </c>
      <c r="E1622" s="421" t="s">
        <v>1102</v>
      </c>
      <c r="F1622" s="91" t="s">
        <v>334</v>
      </c>
      <c r="G1622" s="4">
        <v>150</v>
      </c>
      <c r="H1622" s="4">
        <v>150</v>
      </c>
      <c r="I1622" s="4">
        <v>30</v>
      </c>
    </row>
    <row r="1623" spans="1:10" ht="15" x14ac:dyDescent="0.2">
      <c r="A1623" s="91">
        <v>1615</v>
      </c>
      <c r="B1623" s="80" t="s">
        <v>846</v>
      </c>
      <c r="C1623" s="80" t="s">
        <v>1708</v>
      </c>
      <c r="D1623" s="420" t="s">
        <v>3809</v>
      </c>
      <c r="E1623" s="421" t="s">
        <v>1102</v>
      </c>
      <c r="F1623" s="91" t="s">
        <v>334</v>
      </c>
      <c r="G1623" s="4">
        <v>150</v>
      </c>
      <c r="H1623" s="4">
        <v>150</v>
      </c>
      <c r="I1623" s="4">
        <v>30</v>
      </c>
    </row>
    <row r="1624" spans="1:10" ht="15" x14ac:dyDescent="0.2">
      <c r="A1624" s="91">
        <v>1616</v>
      </c>
      <c r="B1624" s="80" t="s">
        <v>2276</v>
      </c>
      <c r="C1624" s="80" t="s">
        <v>1862</v>
      </c>
      <c r="D1624" s="420" t="s">
        <v>3810</v>
      </c>
      <c r="E1624" s="421" t="s">
        <v>1102</v>
      </c>
      <c r="F1624" s="91" t="s">
        <v>334</v>
      </c>
      <c r="G1624" s="4">
        <v>150</v>
      </c>
      <c r="H1624" s="4">
        <v>150</v>
      </c>
      <c r="I1624" s="4">
        <v>30</v>
      </c>
    </row>
    <row r="1625" spans="1:10" ht="15" x14ac:dyDescent="0.2">
      <c r="A1625" s="91">
        <v>1617</v>
      </c>
      <c r="B1625" s="80" t="s">
        <v>2698</v>
      </c>
      <c r="C1625" s="80" t="s">
        <v>1862</v>
      </c>
      <c r="D1625" s="420" t="s">
        <v>3811</v>
      </c>
      <c r="E1625" s="421" t="s">
        <v>1102</v>
      </c>
      <c r="F1625" s="91" t="s">
        <v>334</v>
      </c>
      <c r="G1625" s="4">
        <v>150</v>
      </c>
      <c r="H1625" s="4">
        <v>150</v>
      </c>
      <c r="I1625" s="4">
        <v>30</v>
      </c>
    </row>
    <row r="1626" spans="1:10" ht="15" x14ac:dyDescent="0.2">
      <c r="A1626" s="91">
        <v>1618</v>
      </c>
      <c r="B1626" s="80" t="s">
        <v>3812</v>
      </c>
      <c r="C1626" s="80" t="s">
        <v>1143</v>
      </c>
      <c r="D1626" s="420" t="s">
        <v>3813</v>
      </c>
      <c r="E1626" s="421" t="s">
        <v>1102</v>
      </c>
      <c r="F1626" s="91" t="s">
        <v>334</v>
      </c>
      <c r="G1626" s="4">
        <v>150</v>
      </c>
      <c r="H1626" s="4">
        <v>150</v>
      </c>
      <c r="I1626" s="4">
        <v>30</v>
      </c>
    </row>
    <row r="1627" spans="1:10" ht="15" x14ac:dyDescent="0.2">
      <c r="A1627" s="91">
        <v>1619</v>
      </c>
      <c r="B1627" s="80" t="s">
        <v>2159</v>
      </c>
      <c r="C1627" s="80" t="s">
        <v>1440</v>
      </c>
      <c r="D1627" s="420" t="s">
        <v>3814</v>
      </c>
      <c r="E1627" s="421" t="s">
        <v>1102</v>
      </c>
      <c r="F1627" s="91" t="s">
        <v>334</v>
      </c>
      <c r="G1627" s="4">
        <v>150</v>
      </c>
      <c r="H1627" s="4">
        <v>150</v>
      </c>
      <c r="I1627" s="4">
        <v>30</v>
      </c>
    </row>
    <row r="1628" spans="1:10" ht="15" x14ac:dyDescent="0.2">
      <c r="A1628" s="91">
        <v>1620</v>
      </c>
      <c r="B1628" s="80" t="s">
        <v>810</v>
      </c>
      <c r="C1628" s="80" t="s">
        <v>3815</v>
      </c>
      <c r="D1628" s="420" t="s">
        <v>3816</v>
      </c>
      <c r="E1628" s="421" t="s">
        <v>1102</v>
      </c>
      <c r="F1628" s="91" t="s">
        <v>334</v>
      </c>
      <c r="G1628" s="4">
        <v>150</v>
      </c>
      <c r="H1628" s="4">
        <v>150</v>
      </c>
      <c r="I1628" s="4">
        <v>30</v>
      </c>
    </row>
    <row r="1629" spans="1:10" ht="15" x14ac:dyDescent="0.2">
      <c r="A1629" s="91">
        <v>1621</v>
      </c>
      <c r="B1629" s="80" t="s">
        <v>757</v>
      </c>
      <c r="C1629" s="80" t="s">
        <v>1708</v>
      </c>
      <c r="D1629" s="420" t="s">
        <v>3817</v>
      </c>
      <c r="E1629" s="421" t="s">
        <v>1102</v>
      </c>
      <c r="F1629" s="91" t="s">
        <v>334</v>
      </c>
      <c r="G1629" s="4">
        <v>150</v>
      </c>
      <c r="H1629" s="4">
        <v>150</v>
      </c>
      <c r="I1629" s="4">
        <v>30</v>
      </c>
    </row>
    <row r="1630" spans="1:10" ht="15" x14ac:dyDescent="0.2">
      <c r="A1630" s="91">
        <v>1622</v>
      </c>
      <c r="B1630" s="80" t="s">
        <v>1142</v>
      </c>
      <c r="C1630" s="80" t="s">
        <v>3818</v>
      </c>
      <c r="D1630" s="420" t="s">
        <v>3819</v>
      </c>
      <c r="E1630" s="421" t="s">
        <v>1102</v>
      </c>
      <c r="F1630" s="91" t="s">
        <v>334</v>
      </c>
      <c r="G1630" s="4">
        <v>150</v>
      </c>
      <c r="H1630" s="4">
        <v>150</v>
      </c>
      <c r="I1630" s="4">
        <v>30</v>
      </c>
      <c r="J1630" s="169" t="s">
        <v>0</v>
      </c>
    </row>
    <row r="1631" spans="1:10" ht="15" x14ac:dyDescent="0.2">
      <c r="A1631" s="91">
        <v>1623</v>
      </c>
      <c r="B1631" s="80" t="s">
        <v>1478</v>
      </c>
      <c r="C1631" s="80" t="s">
        <v>3818</v>
      </c>
      <c r="D1631" s="420" t="s">
        <v>3820</v>
      </c>
      <c r="E1631" s="421" t="s">
        <v>1102</v>
      </c>
      <c r="F1631" s="91" t="s">
        <v>334</v>
      </c>
      <c r="G1631" s="4">
        <v>150</v>
      </c>
      <c r="H1631" s="4">
        <v>150</v>
      </c>
      <c r="I1631" s="4">
        <v>30</v>
      </c>
    </row>
    <row r="1632" spans="1:10" ht="15" x14ac:dyDescent="0.2">
      <c r="A1632" s="91">
        <v>1624</v>
      </c>
      <c r="B1632" s="80" t="s">
        <v>1424</v>
      </c>
      <c r="C1632" s="80" t="s">
        <v>3807</v>
      </c>
      <c r="D1632" s="420" t="s">
        <v>3821</v>
      </c>
      <c r="E1632" s="421" t="s">
        <v>1102</v>
      </c>
      <c r="F1632" s="91" t="s">
        <v>334</v>
      </c>
      <c r="G1632" s="4">
        <v>150</v>
      </c>
      <c r="H1632" s="4">
        <v>150</v>
      </c>
      <c r="I1632" s="4">
        <v>30</v>
      </c>
    </row>
    <row r="1633" spans="1:10" ht="15" x14ac:dyDescent="0.2">
      <c r="A1633" s="91">
        <v>1625</v>
      </c>
      <c r="B1633" s="80" t="s">
        <v>1237</v>
      </c>
      <c r="C1633" s="80" t="s">
        <v>3822</v>
      </c>
      <c r="D1633" s="420" t="s">
        <v>3823</v>
      </c>
      <c r="E1633" s="421" t="s">
        <v>1102</v>
      </c>
      <c r="F1633" s="91" t="s">
        <v>334</v>
      </c>
      <c r="G1633" s="4">
        <v>150</v>
      </c>
      <c r="H1633" s="4">
        <v>150</v>
      </c>
      <c r="I1633" s="4">
        <v>30</v>
      </c>
    </row>
    <row r="1634" spans="1:10" ht="15" x14ac:dyDescent="0.2">
      <c r="A1634" s="91">
        <v>1626</v>
      </c>
      <c r="B1634" s="80" t="s">
        <v>1114</v>
      </c>
      <c r="C1634" s="80" t="s">
        <v>3824</v>
      </c>
      <c r="D1634" s="420" t="s">
        <v>3825</v>
      </c>
      <c r="E1634" s="421" t="s">
        <v>1102</v>
      </c>
      <c r="F1634" s="91" t="s">
        <v>334</v>
      </c>
      <c r="G1634" s="4">
        <v>150</v>
      </c>
      <c r="H1634" s="4">
        <v>150</v>
      </c>
      <c r="I1634" s="4">
        <v>30</v>
      </c>
    </row>
    <row r="1635" spans="1:10" ht="15" x14ac:dyDescent="0.2">
      <c r="A1635" s="91">
        <v>1627</v>
      </c>
      <c r="B1635" s="80" t="s">
        <v>3826</v>
      </c>
      <c r="C1635" s="80" t="s">
        <v>3827</v>
      </c>
      <c r="D1635" s="420" t="s">
        <v>3828</v>
      </c>
      <c r="E1635" s="421" t="s">
        <v>1102</v>
      </c>
      <c r="F1635" s="91" t="s">
        <v>334</v>
      </c>
      <c r="G1635" s="4">
        <v>150</v>
      </c>
      <c r="H1635" s="4">
        <v>150</v>
      </c>
      <c r="I1635" s="4">
        <v>30</v>
      </c>
    </row>
    <row r="1636" spans="1:10" ht="15" x14ac:dyDescent="0.2">
      <c r="A1636" s="91">
        <v>1628</v>
      </c>
      <c r="B1636" s="80" t="s">
        <v>3829</v>
      </c>
      <c r="C1636" s="80" t="s">
        <v>3830</v>
      </c>
      <c r="D1636" s="420" t="s">
        <v>3831</v>
      </c>
      <c r="E1636" s="421" t="s">
        <v>1102</v>
      </c>
      <c r="F1636" s="91" t="s">
        <v>334</v>
      </c>
      <c r="G1636" s="4">
        <v>150</v>
      </c>
      <c r="H1636" s="4">
        <v>150</v>
      </c>
      <c r="I1636" s="4">
        <v>30</v>
      </c>
    </row>
    <row r="1637" spans="1:10" ht="15" x14ac:dyDescent="0.2">
      <c r="A1637" s="91">
        <v>1629</v>
      </c>
      <c r="B1637" s="80" t="s">
        <v>3774</v>
      </c>
      <c r="C1637" s="80" t="s">
        <v>3832</v>
      </c>
      <c r="D1637" s="420" t="s">
        <v>3833</v>
      </c>
      <c r="E1637" s="421" t="s">
        <v>1102</v>
      </c>
      <c r="F1637" s="91" t="s">
        <v>334</v>
      </c>
      <c r="G1637" s="4">
        <v>150</v>
      </c>
      <c r="H1637" s="4">
        <v>150</v>
      </c>
      <c r="I1637" s="4">
        <v>30</v>
      </c>
    </row>
    <row r="1638" spans="1:10" ht="15" x14ac:dyDescent="0.2">
      <c r="A1638" s="91">
        <v>1630</v>
      </c>
      <c r="B1638" s="80" t="s">
        <v>3561</v>
      </c>
      <c r="C1638" s="80" t="s">
        <v>2973</v>
      </c>
      <c r="D1638" s="420" t="s">
        <v>3834</v>
      </c>
      <c r="E1638" s="421" t="s">
        <v>1102</v>
      </c>
      <c r="F1638" s="91" t="s">
        <v>334</v>
      </c>
      <c r="G1638" s="4">
        <v>150</v>
      </c>
      <c r="H1638" s="4">
        <v>150</v>
      </c>
      <c r="I1638" s="4">
        <v>30</v>
      </c>
    </row>
    <row r="1639" spans="1:10" ht="15" x14ac:dyDescent="0.2">
      <c r="A1639" s="91">
        <v>1631</v>
      </c>
      <c r="B1639" s="80" t="s">
        <v>3273</v>
      </c>
      <c r="C1639" s="80" t="s">
        <v>3835</v>
      </c>
      <c r="D1639" s="420" t="s">
        <v>3836</v>
      </c>
      <c r="E1639" s="421" t="s">
        <v>1102</v>
      </c>
      <c r="F1639" s="91" t="s">
        <v>334</v>
      </c>
      <c r="G1639" s="4">
        <v>150</v>
      </c>
      <c r="H1639" s="4">
        <v>150</v>
      </c>
      <c r="I1639" s="4">
        <v>30</v>
      </c>
    </row>
    <row r="1640" spans="1:10" ht="15" x14ac:dyDescent="0.2">
      <c r="A1640" s="91">
        <v>1632</v>
      </c>
      <c r="B1640" s="80" t="s">
        <v>3321</v>
      </c>
      <c r="C1640" s="80" t="s">
        <v>1862</v>
      </c>
      <c r="D1640" s="420" t="s">
        <v>3837</v>
      </c>
      <c r="E1640" s="421" t="s">
        <v>1102</v>
      </c>
      <c r="F1640" s="91" t="s">
        <v>334</v>
      </c>
      <c r="G1640" s="4">
        <v>150</v>
      </c>
      <c r="H1640" s="4">
        <v>150</v>
      </c>
      <c r="I1640" s="4">
        <v>30</v>
      </c>
    </row>
    <row r="1641" spans="1:10" ht="15" x14ac:dyDescent="0.2">
      <c r="A1641" s="91">
        <v>1633</v>
      </c>
      <c r="B1641" s="80" t="s">
        <v>2662</v>
      </c>
      <c r="C1641" s="80" t="s">
        <v>3838</v>
      </c>
      <c r="D1641" s="420" t="s">
        <v>3839</v>
      </c>
      <c r="E1641" s="421" t="s">
        <v>1102</v>
      </c>
      <c r="F1641" s="91" t="s">
        <v>334</v>
      </c>
      <c r="G1641" s="4">
        <v>150</v>
      </c>
      <c r="H1641" s="4">
        <v>150</v>
      </c>
      <c r="I1641" s="4">
        <v>30</v>
      </c>
    </row>
    <row r="1642" spans="1:10" ht="15" x14ac:dyDescent="0.2">
      <c r="A1642" s="91">
        <v>1634</v>
      </c>
      <c r="B1642" s="80" t="s">
        <v>1512</v>
      </c>
      <c r="C1642" s="80" t="s">
        <v>3840</v>
      </c>
      <c r="D1642" s="420" t="s">
        <v>3841</v>
      </c>
      <c r="E1642" s="421" t="s">
        <v>1102</v>
      </c>
      <c r="F1642" s="91" t="s">
        <v>334</v>
      </c>
      <c r="G1642" s="4">
        <v>150</v>
      </c>
      <c r="H1642" s="4">
        <v>150</v>
      </c>
      <c r="I1642" s="4">
        <v>30</v>
      </c>
    </row>
    <row r="1643" spans="1:10" ht="15" x14ac:dyDescent="0.2">
      <c r="A1643" s="91">
        <v>1635</v>
      </c>
      <c r="B1643" s="80" t="s">
        <v>2282</v>
      </c>
      <c r="C1643" s="80" t="s">
        <v>3842</v>
      </c>
      <c r="D1643" s="420" t="s">
        <v>3843</v>
      </c>
      <c r="E1643" s="421" t="s">
        <v>1102</v>
      </c>
      <c r="F1643" s="91" t="s">
        <v>334</v>
      </c>
      <c r="G1643" s="4">
        <v>150</v>
      </c>
      <c r="H1643" s="4">
        <v>150</v>
      </c>
      <c r="I1643" s="4">
        <v>30</v>
      </c>
    </row>
    <row r="1644" spans="1:10" ht="15" x14ac:dyDescent="0.2">
      <c r="A1644" s="91">
        <v>1636</v>
      </c>
      <c r="B1644" s="80" t="s">
        <v>725</v>
      </c>
      <c r="C1644" s="80" t="s">
        <v>3844</v>
      </c>
      <c r="D1644" s="420" t="s">
        <v>3845</v>
      </c>
      <c r="E1644" s="421" t="s">
        <v>1102</v>
      </c>
      <c r="F1644" s="91" t="s">
        <v>334</v>
      </c>
      <c r="G1644" s="4">
        <v>150</v>
      </c>
      <c r="H1644" s="4">
        <v>150</v>
      </c>
      <c r="I1644" s="4">
        <v>30</v>
      </c>
    </row>
    <row r="1645" spans="1:10" ht="15" x14ac:dyDescent="0.2">
      <c r="A1645" s="91">
        <v>1637</v>
      </c>
      <c r="B1645" s="80" t="s">
        <v>1319</v>
      </c>
      <c r="C1645" s="80" t="s">
        <v>3840</v>
      </c>
      <c r="D1645" s="420" t="s">
        <v>3846</v>
      </c>
      <c r="E1645" s="421" t="s">
        <v>1102</v>
      </c>
      <c r="F1645" s="91" t="s">
        <v>334</v>
      </c>
      <c r="G1645" s="4">
        <v>150</v>
      </c>
      <c r="H1645" s="4">
        <v>150</v>
      </c>
      <c r="I1645" s="4">
        <v>30</v>
      </c>
      <c r="J1645" s="169" t="s">
        <v>0</v>
      </c>
    </row>
    <row r="1646" spans="1:10" ht="15" x14ac:dyDescent="0.2">
      <c r="A1646" s="91">
        <v>1638</v>
      </c>
      <c r="B1646" s="80" t="s">
        <v>1390</v>
      </c>
      <c r="C1646" s="80" t="s">
        <v>1259</v>
      </c>
      <c r="D1646" s="420" t="s">
        <v>3847</v>
      </c>
      <c r="E1646" s="421" t="s">
        <v>1102</v>
      </c>
      <c r="F1646" s="91" t="s">
        <v>334</v>
      </c>
      <c r="G1646" s="4">
        <v>150</v>
      </c>
      <c r="H1646" s="4">
        <v>150</v>
      </c>
      <c r="I1646" s="4">
        <v>30</v>
      </c>
    </row>
    <row r="1647" spans="1:10" ht="15" x14ac:dyDescent="0.2">
      <c r="A1647" s="91">
        <v>1639</v>
      </c>
      <c r="B1647" s="80" t="s">
        <v>757</v>
      </c>
      <c r="C1647" s="80" t="s">
        <v>3848</v>
      </c>
      <c r="D1647" s="420" t="s">
        <v>3849</v>
      </c>
      <c r="E1647" s="421" t="s">
        <v>1102</v>
      </c>
      <c r="F1647" s="91" t="s">
        <v>334</v>
      </c>
      <c r="G1647" s="4">
        <v>300</v>
      </c>
      <c r="H1647" s="4">
        <v>300</v>
      </c>
      <c r="I1647" s="4">
        <v>60</v>
      </c>
    </row>
    <row r="1648" spans="1:10" ht="15" x14ac:dyDescent="0.2">
      <c r="A1648" s="91">
        <v>1640</v>
      </c>
      <c r="B1648" s="80" t="s">
        <v>3850</v>
      </c>
      <c r="C1648" s="80" t="s">
        <v>3851</v>
      </c>
      <c r="D1648" s="420" t="s">
        <v>3852</v>
      </c>
      <c r="E1648" s="421" t="s">
        <v>1102</v>
      </c>
      <c r="F1648" s="91" t="s">
        <v>334</v>
      </c>
      <c r="G1648" s="4">
        <v>150</v>
      </c>
      <c r="H1648" s="4">
        <v>150</v>
      </c>
      <c r="I1648" s="4">
        <v>30</v>
      </c>
    </row>
    <row r="1649" spans="1:10" ht="15" x14ac:dyDescent="0.2">
      <c r="A1649" s="91">
        <v>1641</v>
      </c>
      <c r="B1649" s="80" t="s">
        <v>1208</v>
      </c>
      <c r="C1649" s="80" t="s">
        <v>3853</v>
      </c>
      <c r="D1649" s="420" t="s">
        <v>3854</v>
      </c>
      <c r="E1649" s="421" t="s">
        <v>1102</v>
      </c>
      <c r="F1649" s="91" t="s">
        <v>334</v>
      </c>
      <c r="G1649" s="4">
        <v>150</v>
      </c>
      <c r="H1649" s="4">
        <v>150</v>
      </c>
      <c r="I1649" s="4">
        <v>30</v>
      </c>
    </row>
    <row r="1650" spans="1:10" ht="15" x14ac:dyDescent="0.2">
      <c r="A1650" s="91">
        <v>1642</v>
      </c>
      <c r="B1650" s="80" t="s">
        <v>1907</v>
      </c>
      <c r="C1650" s="80" t="s">
        <v>3855</v>
      </c>
      <c r="D1650" s="420" t="s">
        <v>3856</v>
      </c>
      <c r="E1650" s="421" t="s">
        <v>1102</v>
      </c>
      <c r="F1650" s="91" t="s">
        <v>334</v>
      </c>
      <c r="G1650" s="4">
        <v>150</v>
      </c>
      <c r="H1650" s="4">
        <v>150</v>
      </c>
      <c r="I1650" s="4">
        <v>30</v>
      </c>
    </row>
    <row r="1651" spans="1:10" ht="15" x14ac:dyDescent="0.2">
      <c r="A1651" s="91">
        <v>1643</v>
      </c>
      <c r="B1651" s="80" t="s">
        <v>1430</v>
      </c>
      <c r="C1651" s="80" t="s">
        <v>901</v>
      </c>
      <c r="D1651" s="420" t="s">
        <v>3857</v>
      </c>
      <c r="E1651" s="421" t="s">
        <v>1102</v>
      </c>
      <c r="F1651" s="91" t="s">
        <v>334</v>
      </c>
      <c r="G1651" s="4">
        <v>150</v>
      </c>
      <c r="H1651" s="4">
        <v>150</v>
      </c>
      <c r="I1651" s="4">
        <v>30</v>
      </c>
    </row>
    <row r="1652" spans="1:10" ht="15" x14ac:dyDescent="0.2">
      <c r="A1652" s="91">
        <v>1644</v>
      </c>
      <c r="B1652" s="80" t="s">
        <v>1275</v>
      </c>
      <c r="C1652" s="80" t="s">
        <v>3858</v>
      </c>
      <c r="D1652" s="420" t="s">
        <v>3859</v>
      </c>
      <c r="E1652" s="421" t="s">
        <v>1102</v>
      </c>
      <c r="F1652" s="91" t="s">
        <v>334</v>
      </c>
      <c r="G1652" s="4">
        <v>150</v>
      </c>
      <c r="H1652" s="4">
        <v>150</v>
      </c>
      <c r="I1652" s="4">
        <v>30</v>
      </c>
    </row>
    <row r="1653" spans="1:10" ht="15" x14ac:dyDescent="0.2">
      <c r="A1653" s="91">
        <v>1645</v>
      </c>
      <c r="B1653" s="80" t="s">
        <v>2330</v>
      </c>
      <c r="C1653" s="80" t="s">
        <v>3860</v>
      </c>
      <c r="D1653" s="420" t="s">
        <v>3861</v>
      </c>
      <c r="E1653" s="421" t="s">
        <v>1102</v>
      </c>
      <c r="F1653" s="91" t="s">
        <v>334</v>
      </c>
      <c r="G1653" s="4">
        <v>150</v>
      </c>
      <c r="H1653" s="4">
        <v>150</v>
      </c>
      <c r="I1653" s="4">
        <v>30</v>
      </c>
    </row>
    <row r="1654" spans="1:10" ht="15" x14ac:dyDescent="0.2">
      <c r="A1654" s="91">
        <v>1646</v>
      </c>
      <c r="B1654" s="80" t="s">
        <v>1285</v>
      </c>
      <c r="C1654" s="80" t="s">
        <v>3862</v>
      </c>
      <c r="D1654" s="420" t="s">
        <v>3863</v>
      </c>
      <c r="E1654" s="421" t="s">
        <v>1102</v>
      </c>
      <c r="F1654" s="91" t="s">
        <v>334</v>
      </c>
      <c r="G1654" s="4">
        <v>150</v>
      </c>
      <c r="H1654" s="4">
        <v>150</v>
      </c>
      <c r="I1654" s="4">
        <v>30</v>
      </c>
    </row>
    <row r="1655" spans="1:10" ht="15" x14ac:dyDescent="0.2">
      <c r="A1655" s="91">
        <v>1647</v>
      </c>
      <c r="B1655" s="80" t="s">
        <v>1583</v>
      </c>
      <c r="C1655" s="80" t="s">
        <v>1440</v>
      </c>
      <c r="D1655" s="420" t="s">
        <v>3864</v>
      </c>
      <c r="E1655" s="421" t="s">
        <v>1102</v>
      </c>
      <c r="F1655" s="91" t="s">
        <v>334</v>
      </c>
      <c r="G1655" s="4">
        <v>150</v>
      </c>
      <c r="H1655" s="4">
        <v>150</v>
      </c>
      <c r="I1655" s="4">
        <v>30</v>
      </c>
    </row>
    <row r="1656" spans="1:10" ht="15" x14ac:dyDescent="0.2">
      <c r="A1656" s="91">
        <v>1648</v>
      </c>
      <c r="B1656" s="80" t="s">
        <v>794</v>
      </c>
      <c r="C1656" s="80" t="s">
        <v>2656</v>
      </c>
      <c r="D1656" s="420" t="s">
        <v>3865</v>
      </c>
      <c r="E1656" s="421" t="s">
        <v>1102</v>
      </c>
      <c r="F1656" s="91" t="s">
        <v>334</v>
      </c>
      <c r="G1656" s="4">
        <v>150</v>
      </c>
      <c r="H1656" s="4">
        <v>150</v>
      </c>
      <c r="I1656" s="4">
        <v>30</v>
      </c>
    </row>
    <row r="1657" spans="1:10" ht="15" x14ac:dyDescent="0.2">
      <c r="A1657" s="91">
        <v>1649</v>
      </c>
      <c r="B1657" s="80" t="s">
        <v>3866</v>
      </c>
      <c r="C1657" s="80" t="s">
        <v>1310</v>
      </c>
      <c r="D1657" s="420" t="s">
        <v>3867</v>
      </c>
      <c r="E1657" s="421" t="s">
        <v>1102</v>
      </c>
      <c r="F1657" s="91" t="s">
        <v>334</v>
      </c>
      <c r="G1657" s="4">
        <v>150</v>
      </c>
      <c r="H1657" s="4">
        <v>150</v>
      </c>
      <c r="I1657" s="4">
        <v>30</v>
      </c>
    </row>
    <row r="1658" spans="1:10" ht="15" x14ac:dyDescent="0.2">
      <c r="A1658" s="91">
        <v>1650</v>
      </c>
      <c r="B1658" s="80" t="s">
        <v>3868</v>
      </c>
      <c r="C1658" s="80" t="s">
        <v>3869</v>
      </c>
      <c r="D1658" s="420" t="s">
        <v>3870</v>
      </c>
      <c r="E1658" s="421" t="s">
        <v>1102</v>
      </c>
      <c r="F1658" s="91" t="s">
        <v>334</v>
      </c>
      <c r="G1658" s="4">
        <v>150</v>
      </c>
      <c r="H1658" s="4">
        <v>150</v>
      </c>
      <c r="I1658" s="4">
        <v>30</v>
      </c>
    </row>
    <row r="1659" spans="1:10" ht="15" x14ac:dyDescent="0.2">
      <c r="A1659" s="91">
        <v>1651</v>
      </c>
      <c r="B1659" s="80" t="s">
        <v>1343</v>
      </c>
      <c r="C1659" s="80" t="s">
        <v>895</v>
      </c>
      <c r="D1659" s="420" t="s">
        <v>3871</v>
      </c>
      <c r="E1659" s="421" t="s">
        <v>1102</v>
      </c>
      <c r="F1659" s="91" t="s">
        <v>334</v>
      </c>
      <c r="G1659" s="4">
        <v>150</v>
      </c>
      <c r="H1659" s="4">
        <v>150</v>
      </c>
      <c r="I1659" s="4">
        <v>30</v>
      </c>
    </row>
    <row r="1660" spans="1:10" ht="15" x14ac:dyDescent="0.2">
      <c r="A1660" s="91">
        <v>1652</v>
      </c>
      <c r="B1660" s="80" t="s">
        <v>2276</v>
      </c>
      <c r="C1660" s="80" t="s">
        <v>2035</v>
      </c>
      <c r="D1660" s="420" t="s">
        <v>3872</v>
      </c>
      <c r="E1660" s="421" t="s">
        <v>1102</v>
      </c>
      <c r="F1660" s="91" t="s">
        <v>334</v>
      </c>
      <c r="G1660" s="4">
        <v>150</v>
      </c>
      <c r="H1660" s="4">
        <v>150</v>
      </c>
      <c r="I1660" s="4">
        <v>30</v>
      </c>
      <c r="J1660" s="169" t="s">
        <v>0</v>
      </c>
    </row>
    <row r="1661" spans="1:10" ht="15" x14ac:dyDescent="0.2">
      <c r="A1661" s="91">
        <v>1653</v>
      </c>
      <c r="B1661" s="80" t="s">
        <v>3873</v>
      </c>
      <c r="C1661" s="80" t="s">
        <v>1226</v>
      </c>
      <c r="D1661" s="420" t="s">
        <v>3874</v>
      </c>
      <c r="E1661" s="421" t="s">
        <v>1102</v>
      </c>
      <c r="F1661" s="91" t="s">
        <v>334</v>
      </c>
      <c r="G1661" s="4">
        <v>150</v>
      </c>
      <c r="H1661" s="4">
        <v>150</v>
      </c>
      <c r="I1661" s="4">
        <v>30</v>
      </c>
    </row>
    <row r="1662" spans="1:10" ht="15" x14ac:dyDescent="0.2">
      <c r="A1662" s="91">
        <v>1654</v>
      </c>
      <c r="B1662" s="80" t="s">
        <v>3875</v>
      </c>
      <c r="C1662" s="80" t="s">
        <v>3876</v>
      </c>
      <c r="D1662" s="420" t="s">
        <v>3877</v>
      </c>
      <c r="E1662" s="421" t="s">
        <v>1102</v>
      </c>
      <c r="F1662" s="91" t="s">
        <v>334</v>
      </c>
      <c r="G1662" s="4">
        <v>150</v>
      </c>
      <c r="H1662" s="4">
        <v>150</v>
      </c>
      <c r="I1662" s="4">
        <v>30</v>
      </c>
    </row>
    <row r="1663" spans="1:10" ht="15" x14ac:dyDescent="0.2">
      <c r="A1663" s="91">
        <v>1655</v>
      </c>
      <c r="B1663" s="80" t="s">
        <v>3878</v>
      </c>
      <c r="C1663" s="80" t="s">
        <v>3879</v>
      </c>
      <c r="D1663" s="420" t="s">
        <v>3880</v>
      </c>
      <c r="E1663" s="421" t="s">
        <v>1102</v>
      </c>
      <c r="F1663" s="91" t="s">
        <v>334</v>
      </c>
      <c r="G1663" s="4">
        <v>150</v>
      </c>
      <c r="H1663" s="4">
        <v>150</v>
      </c>
      <c r="I1663" s="4">
        <v>30</v>
      </c>
    </row>
    <row r="1664" spans="1:10" ht="15" x14ac:dyDescent="0.2">
      <c r="A1664" s="91">
        <v>1656</v>
      </c>
      <c r="B1664" s="80" t="s">
        <v>852</v>
      </c>
      <c r="C1664" s="80" t="s">
        <v>3881</v>
      </c>
      <c r="D1664" s="420" t="s">
        <v>3882</v>
      </c>
      <c r="E1664" s="421" t="s">
        <v>1102</v>
      </c>
      <c r="F1664" s="91" t="s">
        <v>334</v>
      </c>
      <c r="G1664" s="4">
        <v>150</v>
      </c>
      <c r="H1664" s="4">
        <v>150</v>
      </c>
      <c r="I1664" s="4">
        <v>30</v>
      </c>
    </row>
    <row r="1665" spans="1:10" ht="15" x14ac:dyDescent="0.2">
      <c r="A1665" s="91">
        <v>1657</v>
      </c>
      <c r="B1665" s="80" t="s">
        <v>912</v>
      </c>
      <c r="C1665" s="80" t="s">
        <v>3400</v>
      </c>
      <c r="D1665" s="420" t="s">
        <v>3883</v>
      </c>
      <c r="E1665" s="421" t="s">
        <v>1102</v>
      </c>
      <c r="F1665" s="91" t="s">
        <v>334</v>
      </c>
      <c r="G1665" s="4">
        <v>150</v>
      </c>
      <c r="H1665" s="4">
        <v>150</v>
      </c>
      <c r="I1665" s="4">
        <v>30</v>
      </c>
    </row>
    <row r="1666" spans="1:10" ht="15" x14ac:dyDescent="0.2">
      <c r="A1666" s="91">
        <v>1658</v>
      </c>
      <c r="B1666" s="80" t="s">
        <v>725</v>
      </c>
      <c r="C1666" s="80" t="s">
        <v>1852</v>
      </c>
      <c r="D1666" s="420" t="s">
        <v>3884</v>
      </c>
      <c r="E1666" s="421" t="s">
        <v>1102</v>
      </c>
      <c r="F1666" s="91" t="s">
        <v>334</v>
      </c>
      <c r="G1666" s="4">
        <v>150</v>
      </c>
      <c r="H1666" s="4">
        <v>150</v>
      </c>
      <c r="I1666" s="4">
        <v>30</v>
      </c>
    </row>
    <row r="1667" spans="1:10" ht="15" x14ac:dyDescent="0.2">
      <c r="A1667" s="91">
        <v>1659</v>
      </c>
      <c r="B1667" s="80" t="s">
        <v>3885</v>
      </c>
      <c r="C1667" s="80" t="s">
        <v>3886</v>
      </c>
      <c r="D1667" s="420" t="s">
        <v>3887</v>
      </c>
      <c r="E1667" s="421" t="s">
        <v>1102</v>
      </c>
      <c r="F1667" s="91" t="s">
        <v>334</v>
      </c>
      <c r="G1667" s="4">
        <v>150</v>
      </c>
      <c r="H1667" s="4">
        <v>150</v>
      </c>
      <c r="I1667" s="4">
        <v>30</v>
      </c>
    </row>
    <row r="1668" spans="1:10" ht="15" x14ac:dyDescent="0.2">
      <c r="A1668" s="91">
        <v>1660</v>
      </c>
      <c r="B1668" s="80" t="s">
        <v>1446</v>
      </c>
      <c r="C1668" s="80" t="s">
        <v>3888</v>
      </c>
      <c r="D1668" s="420" t="s">
        <v>3889</v>
      </c>
      <c r="E1668" s="421" t="s">
        <v>1102</v>
      </c>
      <c r="F1668" s="91" t="s">
        <v>334</v>
      </c>
      <c r="G1668" s="4">
        <v>150</v>
      </c>
      <c r="H1668" s="4">
        <v>150</v>
      </c>
      <c r="I1668" s="4">
        <v>30</v>
      </c>
    </row>
    <row r="1669" spans="1:10" ht="15" x14ac:dyDescent="0.2">
      <c r="A1669" s="91">
        <v>1661</v>
      </c>
      <c r="B1669" s="80" t="s">
        <v>1405</v>
      </c>
      <c r="C1669" s="80" t="s">
        <v>1025</v>
      </c>
      <c r="D1669" s="420" t="s">
        <v>3890</v>
      </c>
      <c r="E1669" s="421" t="s">
        <v>1102</v>
      </c>
      <c r="F1669" s="91" t="s">
        <v>334</v>
      </c>
      <c r="G1669" s="4">
        <v>150</v>
      </c>
      <c r="H1669" s="4">
        <v>150</v>
      </c>
      <c r="I1669" s="4">
        <v>30</v>
      </c>
    </row>
    <row r="1670" spans="1:10" ht="15" x14ac:dyDescent="0.2">
      <c r="A1670" s="91">
        <v>1662</v>
      </c>
      <c r="B1670" s="80" t="s">
        <v>1131</v>
      </c>
      <c r="C1670" s="80" t="s">
        <v>3891</v>
      </c>
      <c r="D1670" s="420" t="s">
        <v>3892</v>
      </c>
      <c r="E1670" s="421" t="s">
        <v>1102</v>
      </c>
      <c r="F1670" s="91" t="s">
        <v>334</v>
      </c>
      <c r="G1670" s="4">
        <v>150</v>
      </c>
      <c r="H1670" s="4">
        <v>150</v>
      </c>
      <c r="I1670" s="4">
        <v>30</v>
      </c>
    </row>
    <row r="1671" spans="1:10" ht="15" x14ac:dyDescent="0.2">
      <c r="A1671" s="91">
        <v>1663</v>
      </c>
      <c r="B1671" s="80" t="s">
        <v>3893</v>
      </c>
      <c r="C1671" s="80" t="s">
        <v>3894</v>
      </c>
      <c r="D1671" s="420" t="s">
        <v>3895</v>
      </c>
      <c r="E1671" s="421" t="s">
        <v>1102</v>
      </c>
      <c r="F1671" s="91" t="s">
        <v>334</v>
      </c>
      <c r="G1671" s="4">
        <v>150</v>
      </c>
      <c r="H1671" s="4">
        <v>150</v>
      </c>
      <c r="I1671" s="4">
        <v>30</v>
      </c>
    </row>
    <row r="1672" spans="1:10" ht="15" x14ac:dyDescent="0.2">
      <c r="A1672" s="91">
        <v>1664</v>
      </c>
      <c r="B1672" s="80" t="s">
        <v>712</v>
      </c>
      <c r="C1672" s="80" t="s">
        <v>892</v>
      </c>
      <c r="D1672" s="420" t="s">
        <v>3896</v>
      </c>
      <c r="E1672" s="421" t="s">
        <v>1102</v>
      </c>
      <c r="F1672" s="91" t="s">
        <v>334</v>
      </c>
      <c r="G1672" s="4">
        <v>150</v>
      </c>
      <c r="H1672" s="4">
        <v>150</v>
      </c>
      <c r="I1672" s="4">
        <v>30</v>
      </c>
    </row>
    <row r="1673" spans="1:10" ht="15" x14ac:dyDescent="0.2">
      <c r="A1673" s="91">
        <v>1665</v>
      </c>
      <c r="B1673" s="80" t="s">
        <v>1106</v>
      </c>
      <c r="C1673" s="80" t="s">
        <v>2579</v>
      </c>
      <c r="D1673" s="420" t="s">
        <v>3897</v>
      </c>
      <c r="E1673" s="421" t="s">
        <v>1102</v>
      </c>
      <c r="F1673" s="91" t="s">
        <v>334</v>
      </c>
      <c r="G1673" s="4">
        <v>150</v>
      </c>
      <c r="H1673" s="4">
        <v>150</v>
      </c>
      <c r="I1673" s="4">
        <v>30</v>
      </c>
    </row>
    <row r="1674" spans="1:10" ht="15" x14ac:dyDescent="0.2">
      <c r="A1674" s="91">
        <v>1666</v>
      </c>
      <c r="B1674" s="80" t="s">
        <v>757</v>
      </c>
      <c r="C1674" s="80" t="s">
        <v>3898</v>
      </c>
      <c r="D1674" s="420" t="s">
        <v>3899</v>
      </c>
      <c r="E1674" s="421" t="s">
        <v>1102</v>
      </c>
      <c r="F1674" s="91" t="s">
        <v>334</v>
      </c>
      <c r="G1674" s="4">
        <v>75</v>
      </c>
      <c r="H1674" s="4">
        <v>75</v>
      </c>
      <c r="I1674" s="4">
        <v>15</v>
      </c>
      <c r="J1674" s="169" t="s">
        <v>0</v>
      </c>
    </row>
    <row r="1675" spans="1:10" ht="15" x14ac:dyDescent="0.2">
      <c r="A1675" s="91">
        <v>1667</v>
      </c>
      <c r="B1675" s="80" t="s">
        <v>1478</v>
      </c>
      <c r="C1675" s="80" t="s">
        <v>3900</v>
      </c>
      <c r="D1675" s="420" t="s">
        <v>3901</v>
      </c>
      <c r="E1675" s="421" t="s">
        <v>1102</v>
      </c>
      <c r="F1675" s="91" t="s">
        <v>334</v>
      </c>
      <c r="G1675" s="4">
        <v>75</v>
      </c>
      <c r="H1675" s="4">
        <v>75</v>
      </c>
      <c r="I1675" s="4">
        <v>15</v>
      </c>
    </row>
    <row r="1676" spans="1:10" ht="15" x14ac:dyDescent="0.2">
      <c r="A1676" s="91">
        <v>1668</v>
      </c>
      <c r="B1676" s="80" t="s">
        <v>1452</v>
      </c>
      <c r="C1676" s="80" t="s">
        <v>3902</v>
      </c>
      <c r="D1676" s="420" t="s">
        <v>3903</v>
      </c>
      <c r="E1676" s="421" t="s">
        <v>1102</v>
      </c>
      <c r="F1676" s="91" t="s">
        <v>334</v>
      </c>
      <c r="G1676" s="4">
        <v>150</v>
      </c>
      <c r="H1676" s="4">
        <v>150</v>
      </c>
      <c r="I1676" s="4">
        <v>30</v>
      </c>
    </row>
    <row r="1677" spans="1:10" ht="15" x14ac:dyDescent="0.2">
      <c r="A1677" s="91">
        <v>1669</v>
      </c>
      <c r="B1677" s="80" t="s">
        <v>1090</v>
      </c>
      <c r="C1677" s="80" t="s">
        <v>1721</v>
      </c>
      <c r="D1677" s="420" t="s">
        <v>3904</v>
      </c>
      <c r="E1677" s="421" t="s">
        <v>1102</v>
      </c>
      <c r="F1677" s="91" t="s">
        <v>334</v>
      </c>
      <c r="G1677" s="4">
        <v>150</v>
      </c>
      <c r="H1677" s="4">
        <v>150</v>
      </c>
      <c r="I1677" s="4">
        <v>30</v>
      </c>
    </row>
    <row r="1678" spans="1:10" ht="15" x14ac:dyDescent="0.2">
      <c r="A1678" s="91">
        <v>1670</v>
      </c>
      <c r="B1678" s="80" t="s">
        <v>1145</v>
      </c>
      <c r="C1678" s="80" t="s">
        <v>3905</v>
      </c>
      <c r="D1678" s="420" t="s">
        <v>3906</v>
      </c>
      <c r="E1678" s="421" t="s">
        <v>1102</v>
      </c>
      <c r="F1678" s="91" t="s">
        <v>334</v>
      </c>
      <c r="G1678" s="4">
        <v>150</v>
      </c>
      <c r="H1678" s="4">
        <v>150</v>
      </c>
      <c r="I1678" s="4">
        <v>30</v>
      </c>
    </row>
    <row r="1679" spans="1:10" ht="15" x14ac:dyDescent="0.2">
      <c r="A1679" s="91">
        <v>1671</v>
      </c>
      <c r="B1679" s="80" t="s">
        <v>1131</v>
      </c>
      <c r="C1679" s="80" t="s">
        <v>3907</v>
      </c>
      <c r="D1679" s="420" t="s">
        <v>3908</v>
      </c>
      <c r="E1679" s="421" t="s">
        <v>1102</v>
      </c>
      <c r="F1679" s="91" t="s">
        <v>334</v>
      </c>
      <c r="G1679" s="4">
        <v>150</v>
      </c>
      <c r="H1679" s="4">
        <v>150</v>
      </c>
      <c r="I1679" s="4">
        <v>30</v>
      </c>
    </row>
    <row r="1680" spans="1:10" ht="15" x14ac:dyDescent="0.2">
      <c r="A1680" s="91">
        <v>1672</v>
      </c>
      <c r="B1680" s="80" t="s">
        <v>1275</v>
      </c>
      <c r="C1680" s="80" t="s">
        <v>3567</v>
      </c>
      <c r="D1680" s="420" t="s">
        <v>3909</v>
      </c>
      <c r="E1680" s="421" t="s">
        <v>1102</v>
      </c>
      <c r="F1680" s="91" t="s">
        <v>334</v>
      </c>
      <c r="G1680" s="4">
        <v>150</v>
      </c>
      <c r="H1680" s="4">
        <v>150</v>
      </c>
      <c r="I1680" s="4">
        <v>30</v>
      </c>
    </row>
    <row r="1681" spans="1:10" ht="15" x14ac:dyDescent="0.2">
      <c r="A1681" s="91">
        <v>1673</v>
      </c>
      <c r="B1681" s="80" t="s">
        <v>822</v>
      </c>
      <c r="C1681" s="80" t="s">
        <v>3910</v>
      </c>
      <c r="D1681" s="420" t="s">
        <v>3911</v>
      </c>
      <c r="E1681" s="421" t="s">
        <v>1102</v>
      </c>
      <c r="F1681" s="91" t="s">
        <v>334</v>
      </c>
      <c r="G1681" s="4">
        <v>150</v>
      </c>
      <c r="H1681" s="4">
        <v>150</v>
      </c>
      <c r="I1681" s="4">
        <v>30</v>
      </c>
    </row>
    <row r="1682" spans="1:10" ht="15" x14ac:dyDescent="0.2">
      <c r="A1682" s="91">
        <v>1674</v>
      </c>
      <c r="B1682" s="80" t="s">
        <v>3912</v>
      </c>
      <c r="C1682" s="80" t="s">
        <v>3913</v>
      </c>
      <c r="D1682" s="420" t="s">
        <v>3914</v>
      </c>
      <c r="E1682" s="421" t="s">
        <v>1102</v>
      </c>
      <c r="F1682" s="91" t="s">
        <v>334</v>
      </c>
      <c r="G1682" s="4">
        <v>150</v>
      </c>
      <c r="H1682" s="4">
        <v>150</v>
      </c>
      <c r="I1682" s="4">
        <v>30</v>
      </c>
    </row>
    <row r="1683" spans="1:10" ht="15" x14ac:dyDescent="0.2">
      <c r="A1683" s="91">
        <v>1675</v>
      </c>
      <c r="B1683" s="80" t="s">
        <v>3915</v>
      </c>
      <c r="C1683" s="80" t="s">
        <v>2886</v>
      </c>
      <c r="D1683" s="420" t="s">
        <v>3916</v>
      </c>
      <c r="E1683" s="421" t="s">
        <v>1102</v>
      </c>
      <c r="F1683" s="91" t="s">
        <v>334</v>
      </c>
      <c r="G1683" s="4">
        <v>150</v>
      </c>
      <c r="H1683" s="4">
        <v>150</v>
      </c>
      <c r="I1683" s="4">
        <v>30</v>
      </c>
    </row>
    <row r="1684" spans="1:10" ht="15" x14ac:dyDescent="0.2">
      <c r="A1684" s="91">
        <v>1676</v>
      </c>
      <c r="B1684" s="80" t="s">
        <v>1905</v>
      </c>
      <c r="C1684" s="80" t="s">
        <v>2835</v>
      </c>
      <c r="D1684" s="420" t="s">
        <v>3917</v>
      </c>
      <c r="E1684" s="421" t="s">
        <v>1102</v>
      </c>
      <c r="F1684" s="91" t="s">
        <v>334</v>
      </c>
      <c r="G1684" s="4">
        <v>150</v>
      </c>
      <c r="H1684" s="4">
        <v>150</v>
      </c>
      <c r="I1684" s="4">
        <v>30</v>
      </c>
    </row>
    <row r="1685" spans="1:10" ht="15" x14ac:dyDescent="0.2">
      <c r="A1685" s="91">
        <v>1677</v>
      </c>
      <c r="B1685" s="80" t="s">
        <v>1575</v>
      </c>
      <c r="C1685" s="80" t="s">
        <v>2835</v>
      </c>
      <c r="D1685" s="420" t="s">
        <v>3918</v>
      </c>
      <c r="E1685" s="421" t="s">
        <v>1102</v>
      </c>
      <c r="F1685" s="91" t="s">
        <v>334</v>
      </c>
      <c r="G1685" s="4">
        <v>150</v>
      </c>
      <c r="H1685" s="4">
        <v>150</v>
      </c>
      <c r="I1685" s="4">
        <v>30</v>
      </c>
    </row>
    <row r="1686" spans="1:10" ht="15" x14ac:dyDescent="0.2">
      <c r="A1686" s="91">
        <v>1678</v>
      </c>
      <c r="B1686" s="80" t="s">
        <v>3919</v>
      </c>
      <c r="C1686" s="80" t="s">
        <v>1315</v>
      </c>
      <c r="D1686" s="420" t="s">
        <v>3920</v>
      </c>
      <c r="E1686" s="421" t="s">
        <v>1102</v>
      </c>
      <c r="F1686" s="91" t="s">
        <v>334</v>
      </c>
      <c r="G1686" s="4">
        <v>150</v>
      </c>
      <c r="H1686" s="4">
        <v>150</v>
      </c>
      <c r="I1686" s="4">
        <v>30</v>
      </c>
    </row>
    <row r="1687" spans="1:10" ht="15" x14ac:dyDescent="0.2">
      <c r="A1687" s="91">
        <v>1679</v>
      </c>
      <c r="B1687" s="80" t="s">
        <v>1275</v>
      </c>
      <c r="C1687" s="80" t="s">
        <v>3921</v>
      </c>
      <c r="D1687" s="420" t="s">
        <v>3922</v>
      </c>
      <c r="E1687" s="421" t="s">
        <v>1102</v>
      </c>
      <c r="F1687" s="91" t="s">
        <v>334</v>
      </c>
      <c r="G1687" s="4">
        <v>150</v>
      </c>
      <c r="H1687" s="4">
        <v>150</v>
      </c>
      <c r="I1687" s="4">
        <v>30</v>
      </c>
    </row>
    <row r="1688" spans="1:10" ht="15" x14ac:dyDescent="0.2">
      <c r="A1688" s="91">
        <v>1680</v>
      </c>
      <c r="B1688" s="80" t="s">
        <v>2206</v>
      </c>
      <c r="C1688" s="80" t="s">
        <v>3923</v>
      </c>
      <c r="D1688" s="420" t="s">
        <v>3924</v>
      </c>
      <c r="E1688" s="421" t="s">
        <v>1102</v>
      </c>
      <c r="F1688" s="91" t="s">
        <v>334</v>
      </c>
      <c r="G1688" s="4">
        <v>150</v>
      </c>
      <c r="H1688" s="4">
        <v>150</v>
      </c>
      <c r="I1688" s="4">
        <v>30</v>
      </c>
    </row>
    <row r="1689" spans="1:10" ht="15" x14ac:dyDescent="0.2">
      <c r="A1689" s="91">
        <v>1681</v>
      </c>
      <c r="B1689" s="80" t="s">
        <v>1012</v>
      </c>
      <c r="C1689" s="80" t="s">
        <v>2715</v>
      </c>
      <c r="D1689" s="420" t="s">
        <v>3925</v>
      </c>
      <c r="E1689" s="421" t="s">
        <v>1102</v>
      </c>
      <c r="F1689" s="91" t="s">
        <v>334</v>
      </c>
      <c r="G1689" s="4">
        <v>150</v>
      </c>
      <c r="H1689" s="4">
        <v>150</v>
      </c>
      <c r="I1689" s="4">
        <v>30</v>
      </c>
      <c r="J1689" s="169" t="s">
        <v>0</v>
      </c>
    </row>
    <row r="1690" spans="1:10" ht="15" x14ac:dyDescent="0.2">
      <c r="A1690" s="91">
        <v>1682</v>
      </c>
      <c r="B1690" s="80" t="s">
        <v>3926</v>
      </c>
      <c r="C1690" s="80" t="s">
        <v>3635</v>
      </c>
      <c r="D1690" s="420" t="s">
        <v>3927</v>
      </c>
      <c r="E1690" s="421" t="s">
        <v>1102</v>
      </c>
      <c r="F1690" s="91" t="s">
        <v>334</v>
      </c>
      <c r="G1690" s="4">
        <v>150</v>
      </c>
      <c r="H1690" s="4">
        <v>150</v>
      </c>
      <c r="I1690" s="4">
        <v>30</v>
      </c>
    </row>
    <row r="1691" spans="1:10" ht="15" x14ac:dyDescent="0.2">
      <c r="A1691" s="91">
        <v>1683</v>
      </c>
      <c r="B1691" s="80" t="s">
        <v>757</v>
      </c>
      <c r="C1691" s="80" t="s">
        <v>992</v>
      </c>
      <c r="D1691" s="420" t="s">
        <v>3928</v>
      </c>
      <c r="E1691" s="421" t="s">
        <v>1102</v>
      </c>
      <c r="F1691" s="91" t="s">
        <v>334</v>
      </c>
      <c r="G1691" s="4">
        <v>150</v>
      </c>
      <c r="H1691" s="4">
        <v>150</v>
      </c>
      <c r="I1691" s="4">
        <v>30</v>
      </c>
    </row>
    <row r="1692" spans="1:10" ht="15" x14ac:dyDescent="0.2">
      <c r="A1692" s="91">
        <v>1684</v>
      </c>
      <c r="B1692" s="80" t="s">
        <v>999</v>
      </c>
      <c r="C1692" s="80" t="s">
        <v>3929</v>
      </c>
      <c r="D1692" s="420" t="s">
        <v>3930</v>
      </c>
      <c r="E1692" s="421" t="s">
        <v>1102</v>
      </c>
      <c r="F1692" s="91" t="s">
        <v>334</v>
      </c>
      <c r="G1692" s="4">
        <v>150</v>
      </c>
      <c r="H1692" s="4">
        <v>150</v>
      </c>
      <c r="I1692" s="4">
        <v>30</v>
      </c>
    </row>
    <row r="1693" spans="1:10" ht="15" x14ac:dyDescent="0.2">
      <c r="A1693" s="91">
        <v>1685</v>
      </c>
      <c r="B1693" s="80" t="s">
        <v>1125</v>
      </c>
      <c r="C1693" s="80" t="s">
        <v>3931</v>
      </c>
      <c r="D1693" s="420" t="s">
        <v>3932</v>
      </c>
      <c r="E1693" s="421" t="s">
        <v>1102</v>
      </c>
      <c r="F1693" s="91" t="s">
        <v>334</v>
      </c>
      <c r="G1693" s="4">
        <v>150</v>
      </c>
      <c r="H1693" s="4">
        <v>150</v>
      </c>
      <c r="I1693" s="4">
        <v>30</v>
      </c>
    </row>
    <row r="1694" spans="1:10" ht="15" x14ac:dyDescent="0.2">
      <c r="A1694" s="91">
        <v>1686</v>
      </c>
      <c r="B1694" s="80" t="s">
        <v>1543</v>
      </c>
      <c r="C1694" s="80" t="s">
        <v>3933</v>
      </c>
      <c r="D1694" s="420" t="s">
        <v>3934</v>
      </c>
      <c r="E1694" s="421" t="s">
        <v>1102</v>
      </c>
      <c r="F1694" s="91" t="s">
        <v>334</v>
      </c>
      <c r="G1694" s="4">
        <v>150</v>
      </c>
      <c r="H1694" s="4">
        <v>150</v>
      </c>
      <c r="I1694" s="4">
        <v>30</v>
      </c>
    </row>
    <row r="1695" spans="1:10" ht="15" x14ac:dyDescent="0.2">
      <c r="A1695" s="91">
        <v>1687</v>
      </c>
      <c r="B1695" s="80" t="s">
        <v>704</v>
      </c>
      <c r="C1695" s="80" t="s">
        <v>2973</v>
      </c>
      <c r="D1695" s="420" t="s">
        <v>3935</v>
      </c>
      <c r="E1695" s="421" t="s">
        <v>1102</v>
      </c>
      <c r="F1695" s="91" t="s">
        <v>334</v>
      </c>
      <c r="G1695" s="4">
        <v>150</v>
      </c>
      <c r="H1695" s="4">
        <v>150</v>
      </c>
      <c r="I1695" s="4">
        <v>30</v>
      </c>
    </row>
    <row r="1696" spans="1:10" ht="15" x14ac:dyDescent="0.2">
      <c r="A1696" s="91">
        <v>1688</v>
      </c>
      <c r="B1696" s="80" t="s">
        <v>757</v>
      </c>
      <c r="C1696" s="80" t="s">
        <v>3936</v>
      </c>
      <c r="D1696" s="420" t="s">
        <v>3937</v>
      </c>
      <c r="E1696" s="421" t="s">
        <v>1102</v>
      </c>
      <c r="F1696" s="91" t="s">
        <v>334</v>
      </c>
      <c r="G1696" s="4">
        <v>150</v>
      </c>
      <c r="H1696" s="4">
        <v>150</v>
      </c>
      <c r="I1696" s="4">
        <v>30</v>
      </c>
    </row>
    <row r="1697" spans="1:10" ht="15" x14ac:dyDescent="0.2">
      <c r="A1697" s="91">
        <v>1689</v>
      </c>
      <c r="B1697" s="80" t="s">
        <v>3938</v>
      </c>
      <c r="C1697" s="80" t="s">
        <v>3939</v>
      </c>
      <c r="D1697" s="420" t="s">
        <v>3940</v>
      </c>
      <c r="E1697" s="421" t="s">
        <v>1102</v>
      </c>
      <c r="F1697" s="91" t="s">
        <v>334</v>
      </c>
      <c r="G1697" s="4">
        <v>150</v>
      </c>
      <c r="H1697" s="4">
        <v>150</v>
      </c>
      <c r="I1697" s="4">
        <v>30</v>
      </c>
    </row>
    <row r="1698" spans="1:10" ht="15" x14ac:dyDescent="0.2">
      <c r="A1698" s="91">
        <v>1690</v>
      </c>
      <c r="B1698" s="80" t="s">
        <v>1162</v>
      </c>
      <c r="C1698" s="80" t="s">
        <v>1137</v>
      </c>
      <c r="D1698" s="420" t="s">
        <v>3941</v>
      </c>
      <c r="E1698" s="421" t="s">
        <v>1102</v>
      </c>
      <c r="F1698" s="91" t="s">
        <v>334</v>
      </c>
      <c r="G1698" s="4">
        <v>150</v>
      </c>
      <c r="H1698" s="4">
        <v>150</v>
      </c>
      <c r="I1698" s="4">
        <v>30</v>
      </c>
    </row>
    <row r="1699" spans="1:10" ht="15" x14ac:dyDescent="0.2">
      <c r="A1699" s="91">
        <v>1691</v>
      </c>
      <c r="B1699" s="80" t="s">
        <v>3477</v>
      </c>
      <c r="C1699" s="80" t="s">
        <v>3942</v>
      </c>
      <c r="D1699" s="420" t="s">
        <v>3943</v>
      </c>
      <c r="E1699" s="421" t="s">
        <v>1102</v>
      </c>
      <c r="F1699" s="91" t="s">
        <v>334</v>
      </c>
      <c r="G1699" s="4">
        <v>150</v>
      </c>
      <c r="H1699" s="4">
        <v>150</v>
      </c>
      <c r="I1699" s="4">
        <v>30</v>
      </c>
    </row>
    <row r="1700" spans="1:10" ht="15" x14ac:dyDescent="0.2">
      <c r="A1700" s="91">
        <v>1692</v>
      </c>
      <c r="B1700" s="80" t="s">
        <v>704</v>
      </c>
      <c r="C1700" s="80" t="s">
        <v>1104</v>
      </c>
      <c r="D1700" s="420" t="s">
        <v>3944</v>
      </c>
      <c r="E1700" s="421" t="s">
        <v>1111</v>
      </c>
      <c r="F1700" s="91" t="s">
        <v>334</v>
      </c>
      <c r="G1700" s="4">
        <v>200</v>
      </c>
      <c r="H1700" s="4">
        <v>200</v>
      </c>
      <c r="I1700" s="4">
        <v>40</v>
      </c>
    </row>
    <row r="1701" spans="1:10" ht="15" x14ac:dyDescent="0.2">
      <c r="A1701" s="91">
        <v>1693</v>
      </c>
      <c r="B1701" s="80" t="s">
        <v>1244</v>
      </c>
      <c r="C1701" s="80" t="s">
        <v>1327</v>
      </c>
      <c r="D1701" s="420" t="s">
        <v>3945</v>
      </c>
      <c r="E1701" s="421" t="s">
        <v>1102</v>
      </c>
      <c r="F1701" s="91" t="s">
        <v>334</v>
      </c>
      <c r="G1701" s="4">
        <v>150</v>
      </c>
      <c r="H1701" s="4">
        <v>150</v>
      </c>
      <c r="I1701" s="4">
        <v>30</v>
      </c>
    </row>
    <row r="1702" spans="1:10" ht="15" x14ac:dyDescent="0.2">
      <c r="A1702" s="91">
        <v>1694</v>
      </c>
      <c r="B1702" s="80" t="s">
        <v>3946</v>
      </c>
      <c r="C1702" s="80" t="s">
        <v>3947</v>
      </c>
      <c r="D1702" s="420" t="s">
        <v>3948</v>
      </c>
      <c r="E1702" s="421" t="s">
        <v>1102</v>
      </c>
      <c r="F1702" s="91" t="s">
        <v>334</v>
      </c>
      <c r="G1702" s="4">
        <v>150</v>
      </c>
      <c r="H1702" s="4">
        <v>150</v>
      </c>
      <c r="I1702" s="4">
        <v>30</v>
      </c>
    </row>
    <row r="1703" spans="1:10" ht="15" x14ac:dyDescent="0.2">
      <c r="A1703" s="91">
        <v>1695</v>
      </c>
      <c r="B1703" s="80" t="s">
        <v>1082</v>
      </c>
      <c r="C1703" s="80" t="s">
        <v>2856</v>
      </c>
      <c r="D1703" s="420" t="s">
        <v>3949</v>
      </c>
      <c r="E1703" s="421" t="s">
        <v>1102</v>
      </c>
      <c r="F1703" s="91" t="s">
        <v>334</v>
      </c>
      <c r="G1703" s="4">
        <v>150</v>
      </c>
      <c r="H1703" s="4">
        <v>150</v>
      </c>
      <c r="I1703" s="4">
        <v>30</v>
      </c>
    </row>
    <row r="1704" spans="1:10" ht="15" x14ac:dyDescent="0.2">
      <c r="A1704" s="91">
        <v>1696</v>
      </c>
      <c r="B1704" s="80" t="s">
        <v>1012</v>
      </c>
      <c r="C1704" s="80" t="s">
        <v>2519</v>
      </c>
      <c r="D1704" s="420" t="s">
        <v>3950</v>
      </c>
      <c r="E1704" s="421" t="s">
        <v>1102</v>
      </c>
      <c r="F1704" s="91" t="s">
        <v>334</v>
      </c>
      <c r="G1704" s="4">
        <v>150</v>
      </c>
      <c r="H1704" s="4">
        <v>150</v>
      </c>
      <c r="I1704" s="4">
        <v>30</v>
      </c>
      <c r="J1704" s="169" t="s">
        <v>0</v>
      </c>
    </row>
    <row r="1705" spans="1:10" ht="15" x14ac:dyDescent="0.2">
      <c r="A1705" s="91">
        <v>1697</v>
      </c>
      <c r="B1705" s="80" t="s">
        <v>1055</v>
      </c>
      <c r="C1705" s="80" t="s">
        <v>3951</v>
      </c>
      <c r="D1705" s="420" t="s">
        <v>3952</v>
      </c>
      <c r="E1705" s="421" t="s">
        <v>1102</v>
      </c>
      <c r="F1705" s="91" t="s">
        <v>334</v>
      </c>
      <c r="G1705" s="4">
        <v>150</v>
      </c>
      <c r="H1705" s="4">
        <v>150</v>
      </c>
      <c r="I1705" s="4">
        <v>30</v>
      </c>
    </row>
    <row r="1706" spans="1:10" ht="15" x14ac:dyDescent="0.2">
      <c r="A1706" s="91">
        <v>1698</v>
      </c>
      <c r="B1706" s="80" t="s">
        <v>803</v>
      </c>
      <c r="C1706" s="80" t="s">
        <v>3953</v>
      </c>
      <c r="D1706" s="420" t="s">
        <v>3954</v>
      </c>
      <c r="E1706" s="421" t="s">
        <v>1102</v>
      </c>
      <c r="F1706" s="91" t="s">
        <v>334</v>
      </c>
      <c r="G1706" s="4">
        <v>150</v>
      </c>
      <c r="H1706" s="4">
        <v>150</v>
      </c>
      <c r="I1706" s="4">
        <v>30</v>
      </c>
    </row>
    <row r="1707" spans="1:10" ht="15" x14ac:dyDescent="0.2">
      <c r="A1707" s="91">
        <v>1699</v>
      </c>
      <c r="B1707" s="80" t="s">
        <v>1208</v>
      </c>
      <c r="C1707" s="80" t="s">
        <v>798</v>
      </c>
      <c r="D1707" s="420" t="s">
        <v>3955</v>
      </c>
      <c r="E1707" s="421" t="s">
        <v>1102</v>
      </c>
      <c r="F1707" s="91" t="s">
        <v>334</v>
      </c>
      <c r="G1707" s="4">
        <v>150</v>
      </c>
      <c r="H1707" s="4">
        <v>150</v>
      </c>
      <c r="I1707" s="4">
        <v>30</v>
      </c>
    </row>
    <row r="1708" spans="1:10" ht="15" x14ac:dyDescent="0.2">
      <c r="A1708" s="91">
        <v>1700</v>
      </c>
      <c r="B1708" s="80" t="s">
        <v>1457</v>
      </c>
      <c r="C1708" s="80" t="s">
        <v>3494</v>
      </c>
      <c r="D1708" s="420" t="s">
        <v>3956</v>
      </c>
      <c r="E1708" s="421" t="s">
        <v>1102</v>
      </c>
      <c r="F1708" s="91" t="s">
        <v>334</v>
      </c>
      <c r="G1708" s="4">
        <v>150</v>
      </c>
      <c r="H1708" s="4">
        <v>150</v>
      </c>
      <c r="I1708" s="4">
        <v>30</v>
      </c>
    </row>
    <row r="1709" spans="1:10" ht="15" x14ac:dyDescent="0.2">
      <c r="A1709" s="91">
        <v>1701</v>
      </c>
      <c r="B1709" s="80" t="s">
        <v>757</v>
      </c>
      <c r="C1709" s="80" t="s">
        <v>3494</v>
      </c>
      <c r="D1709" s="420" t="s">
        <v>3957</v>
      </c>
      <c r="E1709" s="421" t="s">
        <v>1102</v>
      </c>
      <c r="F1709" s="91" t="s">
        <v>334</v>
      </c>
      <c r="G1709" s="4">
        <v>150</v>
      </c>
      <c r="H1709" s="4">
        <v>150</v>
      </c>
      <c r="I1709" s="4">
        <v>30</v>
      </c>
    </row>
    <row r="1710" spans="1:10" ht="15" x14ac:dyDescent="0.2">
      <c r="A1710" s="91">
        <v>1702</v>
      </c>
      <c r="B1710" s="80" t="s">
        <v>814</v>
      </c>
      <c r="C1710" s="80" t="s">
        <v>1550</v>
      </c>
      <c r="D1710" s="420" t="s">
        <v>3958</v>
      </c>
      <c r="E1710" s="421" t="s">
        <v>1102</v>
      </c>
      <c r="F1710" s="91" t="s">
        <v>334</v>
      </c>
      <c r="G1710" s="4">
        <v>150</v>
      </c>
      <c r="H1710" s="4">
        <v>150</v>
      </c>
      <c r="I1710" s="4">
        <v>30</v>
      </c>
    </row>
    <row r="1711" spans="1:10" ht="15" x14ac:dyDescent="0.2">
      <c r="A1711" s="91">
        <v>1703</v>
      </c>
      <c r="B1711" s="80" t="s">
        <v>3420</v>
      </c>
      <c r="C1711" s="80" t="s">
        <v>3492</v>
      </c>
      <c r="D1711" s="420" t="s">
        <v>3959</v>
      </c>
      <c r="E1711" s="421" t="s">
        <v>1102</v>
      </c>
      <c r="F1711" s="91" t="s">
        <v>334</v>
      </c>
      <c r="G1711" s="4">
        <v>150</v>
      </c>
      <c r="H1711" s="4">
        <v>150</v>
      </c>
      <c r="I1711" s="4">
        <v>30</v>
      </c>
    </row>
    <row r="1712" spans="1:10" ht="15" x14ac:dyDescent="0.2">
      <c r="A1712" s="91">
        <v>1704</v>
      </c>
      <c r="B1712" s="80" t="s">
        <v>1304</v>
      </c>
      <c r="C1712" s="80" t="s">
        <v>2428</v>
      </c>
      <c r="D1712" s="420" t="s">
        <v>3960</v>
      </c>
      <c r="E1712" s="421" t="s">
        <v>1102</v>
      </c>
      <c r="F1712" s="91" t="s">
        <v>334</v>
      </c>
      <c r="G1712" s="4">
        <v>150</v>
      </c>
      <c r="H1712" s="4">
        <v>150</v>
      </c>
      <c r="I1712" s="4">
        <v>30</v>
      </c>
    </row>
    <row r="1713" spans="1:10" ht="15" x14ac:dyDescent="0.2">
      <c r="A1713" s="91">
        <v>1705</v>
      </c>
      <c r="B1713" s="80" t="s">
        <v>3078</v>
      </c>
      <c r="C1713" s="80" t="s">
        <v>3961</v>
      </c>
      <c r="D1713" s="420" t="s">
        <v>3962</v>
      </c>
      <c r="E1713" s="421" t="s">
        <v>1102</v>
      </c>
      <c r="F1713" s="91" t="s">
        <v>334</v>
      </c>
      <c r="G1713" s="4">
        <v>150</v>
      </c>
      <c r="H1713" s="4">
        <v>150</v>
      </c>
      <c r="I1713" s="4">
        <v>30</v>
      </c>
    </row>
    <row r="1714" spans="1:10" ht="15" x14ac:dyDescent="0.2">
      <c r="A1714" s="91">
        <v>1706</v>
      </c>
      <c r="B1714" s="80" t="s">
        <v>783</v>
      </c>
      <c r="C1714" s="80" t="s">
        <v>2519</v>
      </c>
      <c r="D1714" s="420" t="s">
        <v>3963</v>
      </c>
      <c r="E1714" s="421" t="s">
        <v>1102</v>
      </c>
      <c r="F1714" s="91" t="s">
        <v>334</v>
      </c>
      <c r="G1714" s="4">
        <v>150</v>
      </c>
      <c r="H1714" s="4">
        <v>150</v>
      </c>
      <c r="I1714" s="4">
        <v>30</v>
      </c>
    </row>
    <row r="1715" spans="1:10" ht="15" x14ac:dyDescent="0.2">
      <c r="A1715" s="91">
        <v>1707</v>
      </c>
      <c r="B1715" s="80" t="s">
        <v>1151</v>
      </c>
      <c r="C1715" s="80" t="s">
        <v>3964</v>
      </c>
      <c r="D1715" s="420" t="s">
        <v>3965</v>
      </c>
      <c r="E1715" s="421" t="s">
        <v>1102</v>
      </c>
      <c r="F1715" s="91" t="s">
        <v>334</v>
      </c>
      <c r="G1715" s="4">
        <v>150</v>
      </c>
      <c r="H1715" s="4">
        <v>150</v>
      </c>
      <c r="I1715" s="4">
        <v>30</v>
      </c>
    </row>
    <row r="1716" spans="1:10" ht="15" x14ac:dyDescent="0.2">
      <c r="A1716" s="91">
        <v>1708</v>
      </c>
      <c r="B1716" s="80" t="s">
        <v>757</v>
      </c>
      <c r="C1716" s="80" t="s">
        <v>1104</v>
      </c>
      <c r="D1716" s="420" t="s">
        <v>3966</v>
      </c>
      <c r="E1716" s="421" t="s">
        <v>1102</v>
      </c>
      <c r="F1716" s="91" t="s">
        <v>334</v>
      </c>
      <c r="G1716" s="4">
        <v>150</v>
      </c>
      <c r="H1716" s="4">
        <v>150</v>
      </c>
      <c r="I1716" s="4">
        <v>30</v>
      </c>
    </row>
    <row r="1717" spans="1:10" ht="15" x14ac:dyDescent="0.2">
      <c r="A1717" s="91">
        <v>1709</v>
      </c>
      <c r="B1717" s="80" t="s">
        <v>1273</v>
      </c>
      <c r="C1717" s="80" t="s">
        <v>3967</v>
      </c>
      <c r="D1717" s="420" t="s">
        <v>3968</v>
      </c>
      <c r="E1717" s="421" t="s">
        <v>1102</v>
      </c>
      <c r="F1717" s="91" t="s">
        <v>334</v>
      </c>
      <c r="G1717" s="4">
        <v>150</v>
      </c>
      <c r="H1717" s="4">
        <v>150</v>
      </c>
      <c r="I1717" s="4">
        <v>30</v>
      </c>
    </row>
    <row r="1718" spans="1:10" ht="15" x14ac:dyDescent="0.2">
      <c r="A1718" s="91">
        <v>1710</v>
      </c>
      <c r="B1718" s="80" t="s">
        <v>1068</v>
      </c>
      <c r="C1718" s="80" t="s">
        <v>723</v>
      </c>
      <c r="D1718" s="420" t="s">
        <v>3969</v>
      </c>
      <c r="E1718" s="421" t="s">
        <v>1102</v>
      </c>
      <c r="F1718" s="91" t="s">
        <v>334</v>
      </c>
      <c r="G1718" s="4">
        <v>150</v>
      </c>
      <c r="H1718" s="4">
        <v>150</v>
      </c>
      <c r="I1718" s="4">
        <v>30</v>
      </c>
    </row>
    <row r="1719" spans="1:10" ht="15" x14ac:dyDescent="0.2">
      <c r="A1719" s="91">
        <v>1711</v>
      </c>
      <c r="B1719" s="80" t="s">
        <v>1012</v>
      </c>
      <c r="C1719" s="80" t="s">
        <v>2699</v>
      </c>
      <c r="D1719" s="420" t="s">
        <v>3970</v>
      </c>
      <c r="E1719" s="421" t="s">
        <v>1102</v>
      </c>
      <c r="F1719" s="91" t="s">
        <v>334</v>
      </c>
      <c r="G1719" s="4">
        <v>150</v>
      </c>
      <c r="H1719" s="4">
        <v>150</v>
      </c>
      <c r="I1719" s="4">
        <v>30</v>
      </c>
      <c r="J1719" s="169" t="s">
        <v>0</v>
      </c>
    </row>
    <row r="1720" spans="1:10" ht="15" x14ac:dyDescent="0.2">
      <c r="A1720" s="91">
        <v>1712</v>
      </c>
      <c r="B1720" s="80" t="s">
        <v>1106</v>
      </c>
      <c r="C1720" s="80" t="s">
        <v>3971</v>
      </c>
      <c r="D1720" s="420" t="s">
        <v>3972</v>
      </c>
      <c r="E1720" s="421" t="s">
        <v>1102</v>
      </c>
      <c r="F1720" s="91" t="s">
        <v>334</v>
      </c>
      <c r="G1720" s="4">
        <v>150</v>
      </c>
      <c r="H1720" s="4">
        <v>150</v>
      </c>
      <c r="I1720" s="4">
        <v>30</v>
      </c>
    </row>
    <row r="1721" spans="1:10" ht="15" x14ac:dyDescent="0.2">
      <c r="A1721" s="91">
        <v>1713</v>
      </c>
      <c r="B1721" s="80" t="s">
        <v>725</v>
      </c>
      <c r="C1721" s="80" t="s">
        <v>2789</v>
      </c>
      <c r="D1721" s="420" t="s">
        <v>3973</v>
      </c>
      <c r="E1721" s="421" t="s">
        <v>1102</v>
      </c>
      <c r="F1721" s="91" t="s">
        <v>334</v>
      </c>
      <c r="G1721" s="4">
        <v>150</v>
      </c>
      <c r="H1721" s="4">
        <v>150</v>
      </c>
      <c r="I1721" s="4">
        <v>30</v>
      </c>
    </row>
    <row r="1722" spans="1:10" ht="15" x14ac:dyDescent="0.2">
      <c r="A1722" s="91">
        <v>1714</v>
      </c>
      <c r="B1722" s="80" t="s">
        <v>1273</v>
      </c>
      <c r="C1722" s="80" t="s">
        <v>3974</v>
      </c>
      <c r="D1722" s="420" t="s">
        <v>3975</v>
      </c>
      <c r="E1722" s="421" t="s">
        <v>1102</v>
      </c>
      <c r="F1722" s="91" t="s">
        <v>334</v>
      </c>
      <c r="G1722" s="4">
        <v>150</v>
      </c>
      <c r="H1722" s="4">
        <v>150</v>
      </c>
      <c r="I1722" s="4">
        <v>30</v>
      </c>
    </row>
    <row r="1723" spans="1:10" ht="15" x14ac:dyDescent="0.2">
      <c r="A1723" s="91">
        <v>1715</v>
      </c>
      <c r="B1723" s="80" t="s">
        <v>921</v>
      </c>
      <c r="C1723" s="80" t="s">
        <v>3976</v>
      </c>
      <c r="D1723" s="420" t="s">
        <v>3977</v>
      </c>
      <c r="E1723" s="421" t="s">
        <v>1102</v>
      </c>
      <c r="F1723" s="91" t="s">
        <v>334</v>
      </c>
      <c r="G1723" s="4">
        <v>150</v>
      </c>
      <c r="H1723" s="4">
        <v>150</v>
      </c>
      <c r="I1723" s="4">
        <v>30</v>
      </c>
    </row>
    <row r="1724" spans="1:10" ht="15" x14ac:dyDescent="0.2">
      <c r="A1724" s="91">
        <v>1716</v>
      </c>
      <c r="B1724" s="80" t="s">
        <v>2193</v>
      </c>
      <c r="C1724" s="80" t="s">
        <v>1104</v>
      </c>
      <c r="D1724" s="420" t="s">
        <v>3978</v>
      </c>
      <c r="E1724" s="421" t="s">
        <v>1102</v>
      </c>
      <c r="F1724" s="91" t="s">
        <v>334</v>
      </c>
      <c r="G1724" s="4">
        <v>150</v>
      </c>
      <c r="H1724" s="4">
        <v>150</v>
      </c>
      <c r="I1724" s="4">
        <v>30</v>
      </c>
    </row>
    <row r="1725" spans="1:10" ht="15" x14ac:dyDescent="0.2">
      <c r="A1725" s="91">
        <v>1717</v>
      </c>
      <c r="B1725" s="80" t="s">
        <v>864</v>
      </c>
      <c r="C1725" s="80" t="s">
        <v>3979</v>
      </c>
      <c r="D1725" s="420" t="s">
        <v>3980</v>
      </c>
      <c r="E1725" s="421" t="s">
        <v>1102</v>
      </c>
      <c r="F1725" s="91" t="s">
        <v>334</v>
      </c>
      <c r="G1725" s="4">
        <v>150</v>
      </c>
      <c r="H1725" s="4">
        <v>150</v>
      </c>
      <c r="I1725" s="4">
        <v>30</v>
      </c>
    </row>
    <row r="1726" spans="1:10" ht="15" x14ac:dyDescent="0.2">
      <c r="A1726" s="91">
        <v>1718</v>
      </c>
      <c r="B1726" s="80" t="s">
        <v>921</v>
      </c>
      <c r="C1726" s="80" t="s">
        <v>3981</v>
      </c>
      <c r="D1726" s="420" t="s">
        <v>3982</v>
      </c>
      <c r="E1726" s="421" t="s">
        <v>1102</v>
      </c>
      <c r="F1726" s="91" t="s">
        <v>334</v>
      </c>
      <c r="G1726" s="4">
        <v>150</v>
      </c>
      <c r="H1726" s="4">
        <v>150</v>
      </c>
      <c r="I1726" s="4">
        <v>30</v>
      </c>
    </row>
    <row r="1727" spans="1:10" ht="15" x14ac:dyDescent="0.2">
      <c r="A1727" s="91">
        <v>1719</v>
      </c>
      <c r="B1727" s="80" t="s">
        <v>715</v>
      </c>
      <c r="C1727" s="80" t="s">
        <v>3983</v>
      </c>
      <c r="D1727" s="420" t="s">
        <v>3984</v>
      </c>
      <c r="E1727" s="421" t="s">
        <v>1102</v>
      </c>
      <c r="F1727" s="91" t="s">
        <v>334</v>
      </c>
      <c r="G1727" s="4">
        <v>150</v>
      </c>
      <c r="H1727" s="4">
        <v>150</v>
      </c>
      <c r="I1727" s="4">
        <v>30</v>
      </c>
    </row>
    <row r="1728" spans="1:10" ht="15" x14ac:dyDescent="0.2">
      <c r="A1728" s="91">
        <v>1720</v>
      </c>
      <c r="B1728" s="80" t="s">
        <v>1125</v>
      </c>
      <c r="C1728" s="80" t="s">
        <v>3985</v>
      </c>
      <c r="D1728" s="420" t="s">
        <v>3986</v>
      </c>
      <c r="E1728" s="421" t="s">
        <v>1102</v>
      </c>
      <c r="F1728" s="91" t="s">
        <v>334</v>
      </c>
      <c r="G1728" s="4">
        <v>75</v>
      </c>
      <c r="H1728" s="4">
        <v>75</v>
      </c>
      <c r="I1728" s="4">
        <v>15</v>
      </c>
    </row>
    <row r="1729" spans="1:10" ht="15" x14ac:dyDescent="0.2">
      <c r="A1729" s="91">
        <v>1721</v>
      </c>
      <c r="B1729" s="80" t="s">
        <v>2374</v>
      </c>
      <c r="C1729" s="80" t="s">
        <v>3987</v>
      </c>
      <c r="D1729" s="420" t="s">
        <v>3988</v>
      </c>
      <c r="E1729" s="421" t="s">
        <v>1102</v>
      </c>
      <c r="F1729" s="91" t="s">
        <v>334</v>
      </c>
      <c r="G1729" s="4">
        <v>75</v>
      </c>
      <c r="H1729" s="4">
        <v>75</v>
      </c>
      <c r="I1729" s="4">
        <v>15</v>
      </c>
    </row>
    <row r="1730" spans="1:10" ht="15" x14ac:dyDescent="0.2">
      <c r="A1730" s="91">
        <v>1722</v>
      </c>
      <c r="B1730" s="80" t="s">
        <v>1525</v>
      </c>
      <c r="C1730" s="80" t="s">
        <v>1595</v>
      </c>
      <c r="D1730" s="420" t="s">
        <v>3989</v>
      </c>
      <c r="E1730" s="421" t="s">
        <v>1102</v>
      </c>
      <c r="F1730" s="91" t="s">
        <v>334</v>
      </c>
      <c r="G1730" s="4">
        <v>75</v>
      </c>
      <c r="H1730" s="4">
        <v>75</v>
      </c>
      <c r="I1730" s="4">
        <v>15</v>
      </c>
    </row>
    <row r="1731" spans="1:10" ht="15" x14ac:dyDescent="0.2">
      <c r="A1731" s="91">
        <v>1723</v>
      </c>
      <c r="B1731" s="80" t="s">
        <v>779</v>
      </c>
      <c r="C1731" s="80" t="s">
        <v>1859</v>
      </c>
      <c r="D1731" s="420" t="s">
        <v>3990</v>
      </c>
      <c r="E1731" s="421" t="s">
        <v>1102</v>
      </c>
      <c r="F1731" s="91" t="s">
        <v>334</v>
      </c>
      <c r="G1731" s="4">
        <v>75</v>
      </c>
      <c r="H1731" s="4">
        <v>75</v>
      </c>
      <c r="I1731" s="4">
        <v>15</v>
      </c>
    </row>
    <row r="1732" spans="1:10" ht="15" x14ac:dyDescent="0.2">
      <c r="A1732" s="91">
        <v>1724</v>
      </c>
      <c r="B1732" s="80" t="s">
        <v>3440</v>
      </c>
      <c r="C1732" s="80" t="s">
        <v>1595</v>
      </c>
      <c r="D1732" s="420" t="s">
        <v>3991</v>
      </c>
      <c r="E1732" s="421" t="s">
        <v>1102</v>
      </c>
      <c r="F1732" s="91" t="s">
        <v>334</v>
      </c>
      <c r="G1732" s="4">
        <v>150</v>
      </c>
      <c r="H1732" s="4">
        <v>150</v>
      </c>
      <c r="I1732" s="4">
        <v>30</v>
      </c>
    </row>
    <row r="1733" spans="1:10" ht="15" x14ac:dyDescent="0.2">
      <c r="A1733" s="91">
        <v>1725</v>
      </c>
      <c r="B1733" s="80" t="s">
        <v>810</v>
      </c>
      <c r="C1733" s="80" t="s">
        <v>2238</v>
      </c>
      <c r="D1733" s="420" t="s">
        <v>3992</v>
      </c>
      <c r="E1733" s="421" t="s">
        <v>1102</v>
      </c>
      <c r="F1733" s="91" t="s">
        <v>334</v>
      </c>
      <c r="G1733" s="4">
        <v>75</v>
      </c>
      <c r="H1733" s="4">
        <v>75</v>
      </c>
      <c r="I1733" s="4">
        <v>15</v>
      </c>
    </row>
    <row r="1734" spans="1:10" ht="15" x14ac:dyDescent="0.2">
      <c r="A1734" s="91">
        <v>1726</v>
      </c>
      <c r="B1734" s="80" t="s">
        <v>989</v>
      </c>
      <c r="C1734" s="80" t="s">
        <v>3993</v>
      </c>
      <c r="D1734" s="420" t="s">
        <v>3994</v>
      </c>
      <c r="E1734" s="421" t="s">
        <v>1102</v>
      </c>
      <c r="F1734" s="91" t="s">
        <v>334</v>
      </c>
      <c r="G1734" s="4">
        <v>75</v>
      </c>
      <c r="H1734" s="4">
        <v>75</v>
      </c>
      <c r="I1734" s="4">
        <v>15</v>
      </c>
      <c r="J1734" s="169" t="s">
        <v>0</v>
      </c>
    </row>
    <row r="1735" spans="1:10" ht="15" x14ac:dyDescent="0.2">
      <c r="A1735" s="91">
        <v>1727</v>
      </c>
      <c r="B1735" s="80" t="s">
        <v>1405</v>
      </c>
      <c r="C1735" s="80" t="s">
        <v>1862</v>
      </c>
      <c r="D1735" s="420" t="s">
        <v>3995</v>
      </c>
      <c r="E1735" s="421" t="s">
        <v>1102</v>
      </c>
      <c r="F1735" s="91" t="s">
        <v>334</v>
      </c>
      <c r="G1735" s="4">
        <v>150</v>
      </c>
      <c r="H1735" s="4">
        <v>150</v>
      </c>
      <c r="I1735" s="4">
        <v>30</v>
      </c>
    </row>
    <row r="1736" spans="1:10" ht="15" x14ac:dyDescent="0.2">
      <c r="A1736" s="91">
        <v>1728</v>
      </c>
      <c r="B1736" s="80" t="s">
        <v>1295</v>
      </c>
      <c r="C1736" s="80" t="s">
        <v>3996</v>
      </c>
      <c r="D1736" s="420" t="s">
        <v>3997</v>
      </c>
      <c r="E1736" s="421" t="s">
        <v>1102</v>
      </c>
      <c r="F1736" s="91" t="s">
        <v>334</v>
      </c>
      <c r="G1736" s="4">
        <v>75</v>
      </c>
      <c r="H1736" s="4">
        <v>75</v>
      </c>
      <c r="I1736" s="4">
        <v>15</v>
      </c>
    </row>
    <row r="1737" spans="1:10" ht="15" x14ac:dyDescent="0.2">
      <c r="A1737" s="91">
        <v>1729</v>
      </c>
      <c r="B1737" s="80" t="s">
        <v>1151</v>
      </c>
      <c r="C1737" s="80" t="s">
        <v>3998</v>
      </c>
      <c r="D1737" s="420" t="s">
        <v>3999</v>
      </c>
      <c r="E1737" s="421" t="s">
        <v>1102</v>
      </c>
      <c r="F1737" s="91" t="s">
        <v>334</v>
      </c>
      <c r="G1737" s="4">
        <v>75</v>
      </c>
      <c r="H1737" s="4">
        <v>75</v>
      </c>
      <c r="I1737" s="4">
        <v>15</v>
      </c>
    </row>
    <row r="1738" spans="1:10" ht="15" x14ac:dyDescent="0.2">
      <c r="A1738" s="91">
        <v>1730</v>
      </c>
      <c r="B1738" s="80" t="s">
        <v>4000</v>
      </c>
      <c r="C1738" s="80" t="s">
        <v>1993</v>
      </c>
      <c r="D1738" s="420" t="s">
        <v>4001</v>
      </c>
      <c r="E1738" s="421" t="s">
        <v>1102</v>
      </c>
      <c r="F1738" s="91" t="s">
        <v>334</v>
      </c>
      <c r="G1738" s="4">
        <v>75</v>
      </c>
      <c r="H1738" s="4">
        <v>75</v>
      </c>
      <c r="I1738" s="4">
        <v>15</v>
      </c>
    </row>
    <row r="1739" spans="1:10" ht="15" x14ac:dyDescent="0.2">
      <c r="A1739" s="91">
        <v>1731</v>
      </c>
      <c r="B1739" s="80" t="s">
        <v>1131</v>
      </c>
      <c r="C1739" s="80" t="s">
        <v>4002</v>
      </c>
      <c r="D1739" s="420" t="s">
        <v>4003</v>
      </c>
      <c r="E1739" s="421" t="s">
        <v>1102</v>
      </c>
      <c r="F1739" s="91" t="s">
        <v>334</v>
      </c>
      <c r="G1739" s="4">
        <v>75</v>
      </c>
      <c r="H1739" s="4">
        <v>75</v>
      </c>
      <c r="I1739" s="4">
        <v>15</v>
      </c>
    </row>
    <row r="1740" spans="1:10" ht="15" x14ac:dyDescent="0.2">
      <c r="A1740" s="91">
        <v>1732</v>
      </c>
      <c r="B1740" s="80" t="s">
        <v>1907</v>
      </c>
      <c r="C1740" s="80" t="s">
        <v>1595</v>
      </c>
      <c r="D1740" s="420" t="s">
        <v>4004</v>
      </c>
      <c r="E1740" s="421" t="s">
        <v>1102</v>
      </c>
      <c r="F1740" s="91" t="s">
        <v>334</v>
      </c>
      <c r="G1740" s="4">
        <v>75</v>
      </c>
      <c r="H1740" s="4">
        <v>75</v>
      </c>
      <c r="I1740" s="4">
        <v>15</v>
      </c>
    </row>
    <row r="1741" spans="1:10" ht="15" x14ac:dyDescent="0.2">
      <c r="A1741" s="91">
        <v>1733</v>
      </c>
      <c r="B1741" s="80" t="s">
        <v>1919</v>
      </c>
      <c r="C1741" s="80" t="s">
        <v>4005</v>
      </c>
      <c r="D1741" s="420" t="s">
        <v>4006</v>
      </c>
      <c r="E1741" s="421" t="s">
        <v>1102</v>
      </c>
      <c r="F1741" s="91" t="s">
        <v>334</v>
      </c>
      <c r="G1741" s="4">
        <v>150</v>
      </c>
      <c r="H1741" s="4">
        <v>150</v>
      </c>
      <c r="I1741" s="4">
        <v>30</v>
      </c>
    </row>
    <row r="1742" spans="1:10" ht="15" x14ac:dyDescent="0.2">
      <c r="A1742" s="91">
        <v>1734</v>
      </c>
      <c r="B1742" s="80" t="s">
        <v>1983</v>
      </c>
      <c r="C1742" s="80" t="s">
        <v>2238</v>
      </c>
      <c r="D1742" s="420" t="s">
        <v>4007</v>
      </c>
      <c r="E1742" s="421" t="s">
        <v>1102</v>
      </c>
      <c r="F1742" s="91" t="s">
        <v>334</v>
      </c>
      <c r="G1742" s="4">
        <v>75</v>
      </c>
      <c r="H1742" s="4">
        <v>75</v>
      </c>
      <c r="I1742" s="4">
        <v>15</v>
      </c>
    </row>
    <row r="1743" spans="1:10" ht="15" x14ac:dyDescent="0.2">
      <c r="A1743" s="91">
        <v>1735</v>
      </c>
      <c r="B1743" s="80" t="s">
        <v>1128</v>
      </c>
      <c r="C1743" s="80" t="s">
        <v>4008</v>
      </c>
      <c r="D1743" s="420" t="s">
        <v>4009</v>
      </c>
      <c r="E1743" s="421" t="s">
        <v>1102</v>
      </c>
      <c r="F1743" s="91" t="s">
        <v>334</v>
      </c>
      <c r="G1743" s="4">
        <v>75</v>
      </c>
      <c r="H1743" s="4">
        <v>75</v>
      </c>
      <c r="I1743" s="4">
        <v>15</v>
      </c>
    </row>
    <row r="1744" spans="1:10" ht="15" x14ac:dyDescent="0.2">
      <c r="A1744" s="91">
        <v>1736</v>
      </c>
      <c r="B1744" s="80" t="s">
        <v>979</v>
      </c>
      <c r="C1744" s="80" t="s">
        <v>1595</v>
      </c>
      <c r="D1744" s="420" t="s">
        <v>4010</v>
      </c>
      <c r="E1744" s="421" t="s">
        <v>1102</v>
      </c>
      <c r="F1744" s="91" t="s">
        <v>334</v>
      </c>
      <c r="G1744" s="4">
        <v>150</v>
      </c>
      <c r="H1744" s="4">
        <v>150</v>
      </c>
      <c r="I1744" s="4">
        <v>30</v>
      </c>
    </row>
    <row r="1745" spans="1:10" ht="15" x14ac:dyDescent="0.2">
      <c r="A1745" s="91">
        <v>1737</v>
      </c>
      <c r="B1745" s="80" t="s">
        <v>2354</v>
      </c>
      <c r="C1745" s="80" t="s">
        <v>2238</v>
      </c>
      <c r="D1745" s="420" t="s">
        <v>4011</v>
      </c>
      <c r="E1745" s="421" t="s">
        <v>1102</v>
      </c>
      <c r="F1745" s="91" t="s">
        <v>334</v>
      </c>
      <c r="G1745" s="4">
        <v>75</v>
      </c>
      <c r="H1745" s="4">
        <v>75</v>
      </c>
      <c r="I1745" s="4">
        <v>15</v>
      </c>
    </row>
    <row r="1746" spans="1:10" ht="15" x14ac:dyDescent="0.2">
      <c r="A1746" s="91">
        <v>1738</v>
      </c>
      <c r="B1746" s="80" t="s">
        <v>4012</v>
      </c>
      <c r="C1746" s="80" t="s">
        <v>4013</v>
      </c>
      <c r="D1746" s="420" t="s">
        <v>4014</v>
      </c>
      <c r="E1746" s="421" t="s">
        <v>1102</v>
      </c>
      <c r="F1746" s="91" t="s">
        <v>334</v>
      </c>
      <c r="G1746" s="4">
        <v>75</v>
      </c>
      <c r="H1746" s="4">
        <v>75</v>
      </c>
      <c r="I1746" s="4">
        <v>15</v>
      </c>
    </row>
    <row r="1747" spans="1:10" ht="15" x14ac:dyDescent="0.2">
      <c r="A1747" s="91">
        <v>1739</v>
      </c>
      <c r="B1747" s="80" t="s">
        <v>4015</v>
      </c>
      <c r="C1747" s="80" t="s">
        <v>1633</v>
      </c>
      <c r="D1747" s="420" t="s">
        <v>4016</v>
      </c>
      <c r="E1747" s="421" t="s">
        <v>1102</v>
      </c>
      <c r="F1747" s="91" t="s">
        <v>334</v>
      </c>
      <c r="G1747" s="4">
        <v>75</v>
      </c>
      <c r="H1747" s="4">
        <v>75</v>
      </c>
      <c r="I1747" s="4">
        <v>15</v>
      </c>
    </row>
    <row r="1748" spans="1:10" ht="15" x14ac:dyDescent="0.2">
      <c r="A1748" s="91">
        <v>1740</v>
      </c>
      <c r="B1748" s="80" t="s">
        <v>4017</v>
      </c>
      <c r="C1748" s="80" t="s">
        <v>4018</v>
      </c>
      <c r="D1748" s="420" t="s">
        <v>4019</v>
      </c>
      <c r="E1748" s="421" t="s">
        <v>1102</v>
      </c>
      <c r="F1748" s="91" t="s">
        <v>334</v>
      </c>
      <c r="G1748" s="4">
        <v>75</v>
      </c>
      <c r="H1748" s="4">
        <v>75</v>
      </c>
      <c r="I1748" s="4">
        <v>15</v>
      </c>
    </row>
    <row r="1749" spans="1:10" ht="15" x14ac:dyDescent="0.2">
      <c r="A1749" s="91">
        <v>1741</v>
      </c>
      <c r="B1749" s="80" t="s">
        <v>2989</v>
      </c>
      <c r="C1749" s="80" t="s">
        <v>4018</v>
      </c>
      <c r="D1749" s="420" t="s">
        <v>4020</v>
      </c>
      <c r="E1749" s="421" t="s">
        <v>1102</v>
      </c>
      <c r="F1749" s="91" t="s">
        <v>334</v>
      </c>
      <c r="G1749" s="4">
        <v>75</v>
      </c>
      <c r="H1749" s="4">
        <v>75</v>
      </c>
      <c r="I1749" s="4">
        <v>15</v>
      </c>
      <c r="J1749" s="169" t="s">
        <v>0</v>
      </c>
    </row>
    <row r="1750" spans="1:10" ht="15" x14ac:dyDescent="0.2">
      <c r="A1750" s="91">
        <v>1742</v>
      </c>
      <c r="B1750" s="80" t="s">
        <v>906</v>
      </c>
      <c r="C1750" s="80" t="s">
        <v>1302</v>
      </c>
      <c r="D1750" s="420" t="s">
        <v>4021</v>
      </c>
      <c r="E1750" s="421" t="s">
        <v>1102</v>
      </c>
      <c r="F1750" s="91" t="s">
        <v>334</v>
      </c>
      <c r="G1750" s="4">
        <v>75</v>
      </c>
      <c r="H1750" s="4">
        <v>75</v>
      </c>
      <c r="I1750" s="4">
        <v>15</v>
      </c>
    </row>
    <row r="1751" spans="1:10" ht="15" x14ac:dyDescent="0.2">
      <c r="A1751" s="91">
        <v>1743</v>
      </c>
      <c r="B1751" s="80" t="s">
        <v>1125</v>
      </c>
      <c r="C1751" s="80" t="s">
        <v>1302</v>
      </c>
      <c r="D1751" s="420" t="s">
        <v>4022</v>
      </c>
      <c r="E1751" s="421" t="s">
        <v>1102</v>
      </c>
      <c r="F1751" s="91" t="s">
        <v>334</v>
      </c>
      <c r="G1751" s="4">
        <v>75</v>
      </c>
      <c r="H1751" s="4">
        <v>75</v>
      </c>
      <c r="I1751" s="4">
        <v>15</v>
      </c>
    </row>
    <row r="1752" spans="1:10" ht="15" x14ac:dyDescent="0.2">
      <c r="A1752" s="91">
        <v>1744</v>
      </c>
      <c r="B1752" s="80" t="s">
        <v>1059</v>
      </c>
      <c r="C1752" s="80" t="s">
        <v>4023</v>
      </c>
      <c r="D1752" s="420" t="s">
        <v>4024</v>
      </c>
      <c r="E1752" s="421" t="s">
        <v>1102</v>
      </c>
      <c r="F1752" s="91" t="s">
        <v>334</v>
      </c>
      <c r="G1752" s="4">
        <v>75</v>
      </c>
      <c r="H1752" s="4">
        <v>75</v>
      </c>
      <c r="I1752" s="4">
        <v>15</v>
      </c>
    </row>
    <row r="1753" spans="1:10" ht="15" x14ac:dyDescent="0.2">
      <c r="A1753" s="91">
        <v>1745</v>
      </c>
      <c r="B1753" s="80" t="s">
        <v>2024</v>
      </c>
      <c r="C1753" s="80" t="s">
        <v>1862</v>
      </c>
      <c r="D1753" s="420" t="s">
        <v>4025</v>
      </c>
      <c r="E1753" s="421" t="s">
        <v>1102</v>
      </c>
      <c r="F1753" s="91" t="s">
        <v>334</v>
      </c>
      <c r="G1753" s="4">
        <v>75</v>
      </c>
      <c r="H1753" s="4">
        <v>75</v>
      </c>
      <c r="I1753" s="4">
        <v>15</v>
      </c>
    </row>
    <row r="1754" spans="1:10" ht="15" x14ac:dyDescent="0.2">
      <c r="A1754" s="91">
        <v>1746</v>
      </c>
      <c r="B1754" s="80" t="s">
        <v>773</v>
      </c>
      <c r="C1754" s="80" t="s">
        <v>4026</v>
      </c>
      <c r="D1754" s="420" t="s">
        <v>4027</v>
      </c>
      <c r="E1754" s="421" t="s">
        <v>1102</v>
      </c>
      <c r="F1754" s="91" t="s">
        <v>334</v>
      </c>
      <c r="G1754" s="4">
        <v>75</v>
      </c>
      <c r="H1754" s="4">
        <v>75</v>
      </c>
      <c r="I1754" s="4">
        <v>15</v>
      </c>
    </row>
    <row r="1755" spans="1:10" ht="15" x14ac:dyDescent="0.2">
      <c r="A1755" s="91">
        <v>1747</v>
      </c>
      <c r="B1755" s="80" t="s">
        <v>894</v>
      </c>
      <c r="C1755" s="80" t="s">
        <v>1453</v>
      </c>
      <c r="D1755" s="420" t="s">
        <v>4028</v>
      </c>
      <c r="E1755" s="421" t="s">
        <v>1102</v>
      </c>
      <c r="F1755" s="91" t="s">
        <v>334</v>
      </c>
      <c r="G1755" s="4">
        <v>75</v>
      </c>
      <c r="H1755" s="4">
        <v>75</v>
      </c>
      <c r="I1755" s="4">
        <v>15</v>
      </c>
    </row>
    <row r="1756" spans="1:10" ht="15" x14ac:dyDescent="0.2">
      <c r="A1756" s="91">
        <v>1748</v>
      </c>
      <c r="B1756" s="80" t="s">
        <v>2012</v>
      </c>
      <c r="C1756" s="80" t="s">
        <v>3996</v>
      </c>
      <c r="D1756" s="420" t="s">
        <v>4029</v>
      </c>
      <c r="E1756" s="421" t="s">
        <v>1102</v>
      </c>
      <c r="F1756" s="91" t="s">
        <v>334</v>
      </c>
      <c r="G1756" s="4">
        <v>75</v>
      </c>
      <c r="H1756" s="4">
        <v>75</v>
      </c>
      <c r="I1756" s="4">
        <v>15</v>
      </c>
    </row>
    <row r="1757" spans="1:10" ht="15" x14ac:dyDescent="0.2">
      <c r="A1757" s="91">
        <v>1749</v>
      </c>
      <c r="B1757" s="80" t="s">
        <v>1304</v>
      </c>
      <c r="C1757" s="80" t="s">
        <v>1595</v>
      </c>
      <c r="D1757" s="420" t="s">
        <v>4030</v>
      </c>
      <c r="E1757" s="421" t="s">
        <v>1102</v>
      </c>
      <c r="F1757" s="91" t="s">
        <v>334</v>
      </c>
      <c r="G1757" s="4">
        <v>75</v>
      </c>
      <c r="H1757" s="4">
        <v>75</v>
      </c>
      <c r="I1757" s="4">
        <v>15</v>
      </c>
    </row>
    <row r="1758" spans="1:10" ht="15" x14ac:dyDescent="0.2">
      <c r="A1758" s="91">
        <v>1750</v>
      </c>
      <c r="B1758" s="80" t="s">
        <v>929</v>
      </c>
      <c r="C1758" s="80" t="s">
        <v>1633</v>
      </c>
      <c r="D1758" s="420" t="s">
        <v>4031</v>
      </c>
      <c r="E1758" s="421" t="s">
        <v>1102</v>
      </c>
      <c r="F1758" s="91" t="s">
        <v>334</v>
      </c>
      <c r="G1758" s="4">
        <v>150</v>
      </c>
      <c r="H1758" s="4">
        <v>150</v>
      </c>
      <c r="I1758" s="4">
        <v>30</v>
      </c>
    </row>
    <row r="1759" spans="1:10" ht="15" x14ac:dyDescent="0.2">
      <c r="A1759" s="91">
        <v>1751</v>
      </c>
      <c r="B1759" s="80" t="s">
        <v>861</v>
      </c>
      <c r="C1759" s="80" t="s">
        <v>1862</v>
      </c>
      <c r="D1759" s="420" t="s">
        <v>4032</v>
      </c>
      <c r="E1759" s="421" t="s">
        <v>1102</v>
      </c>
      <c r="F1759" s="91" t="s">
        <v>334</v>
      </c>
      <c r="G1759" s="4">
        <v>150</v>
      </c>
      <c r="H1759" s="4">
        <v>150</v>
      </c>
      <c r="I1759" s="4">
        <v>30</v>
      </c>
    </row>
    <row r="1760" spans="1:10" ht="15" x14ac:dyDescent="0.2">
      <c r="A1760" s="91">
        <v>1752</v>
      </c>
      <c r="B1760" s="80" t="s">
        <v>1512</v>
      </c>
      <c r="C1760" s="80" t="s">
        <v>4033</v>
      </c>
      <c r="D1760" s="420" t="s">
        <v>4034</v>
      </c>
      <c r="E1760" s="421" t="s">
        <v>1102</v>
      </c>
      <c r="F1760" s="91" t="s">
        <v>334</v>
      </c>
      <c r="G1760" s="4">
        <v>150</v>
      </c>
      <c r="H1760" s="4">
        <v>150</v>
      </c>
      <c r="I1760" s="4">
        <v>30</v>
      </c>
    </row>
    <row r="1761" spans="1:10" ht="15" x14ac:dyDescent="0.2">
      <c r="A1761" s="91">
        <v>1753</v>
      </c>
      <c r="B1761" s="80" t="s">
        <v>4035</v>
      </c>
      <c r="C1761" s="80" t="s">
        <v>1595</v>
      </c>
      <c r="D1761" s="420" t="s">
        <v>4036</v>
      </c>
      <c r="E1761" s="421" t="s">
        <v>1102</v>
      </c>
      <c r="F1761" s="91" t="s">
        <v>334</v>
      </c>
      <c r="G1761" s="4">
        <v>75</v>
      </c>
      <c r="H1761" s="4">
        <v>75</v>
      </c>
      <c r="I1761" s="4">
        <v>15</v>
      </c>
    </row>
    <row r="1762" spans="1:10" ht="15" x14ac:dyDescent="0.2">
      <c r="A1762" s="91">
        <v>1754</v>
      </c>
      <c r="B1762" s="80" t="s">
        <v>1216</v>
      </c>
      <c r="C1762" s="80" t="s">
        <v>1595</v>
      </c>
      <c r="D1762" s="420" t="s">
        <v>4037</v>
      </c>
      <c r="E1762" s="421" t="s">
        <v>1102</v>
      </c>
      <c r="F1762" s="91" t="s">
        <v>334</v>
      </c>
      <c r="G1762" s="4">
        <v>75</v>
      </c>
      <c r="H1762" s="4">
        <v>75</v>
      </c>
      <c r="I1762" s="4">
        <v>15</v>
      </c>
    </row>
    <row r="1763" spans="1:10" ht="15" x14ac:dyDescent="0.2">
      <c r="A1763" s="91">
        <v>1755</v>
      </c>
      <c r="B1763" s="80" t="s">
        <v>2249</v>
      </c>
      <c r="C1763" s="80" t="s">
        <v>3838</v>
      </c>
      <c r="D1763" s="420" t="s">
        <v>4038</v>
      </c>
      <c r="E1763" s="421" t="s">
        <v>1102</v>
      </c>
      <c r="F1763" s="91" t="s">
        <v>334</v>
      </c>
      <c r="G1763" s="4">
        <v>150</v>
      </c>
      <c r="H1763" s="4">
        <v>150</v>
      </c>
      <c r="I1763" s="4">
        <v>30</v>
      </c>
    </row>
    <row r="1764" spans="1:10" ht="15" x14ac:dyDescent="0.2">
      <c r="A1764" s="91">
        <v>1756</v>
      </c>
      <c r="B1764" s="80" t="s">
        <v>4039</v>
      </c>
      <c r="C1764" s="80" t="s">
        <v>4040</v>
      </c>
      <c r="D1764" s="420" t="s">
        <v>4041</v>
      </c>
      <c r="E1764" s="421" t="s">
        <v>1102</v>
      </c>
      <c r="F1764" s="91" t="s">
        <v>334</v>
      </c>
      <c r="G1764" s="4">
        <v>75</v>
      </c>
      <c r="H1764" s="4">
        <v>75</v>
      </c>
      <c r="I1764" s="4">
        <v>15</v>
      </c>
      <c r="J1764" s="169" t="s">
        <v>0</v>
      </c>
    </row>
    <row r="1765" spans="1:10" ht="15" x14ac:dyDescent="0.2">
      <c r="A1765" s="91">
        <v>1757</v>
      </c>
      <c r="B1765" s="80" t="s">
        <v>1090</v>
      </c>
      <c r="C1765" s="80" t="s">
        <v>3660</v>
      </c>
      <c r="D1765" s="420" t="s">
        <v>4042</v>
      </c>
      <c r="E1765" s="421" t="s">
        <v>1102</v>
      </c>
      <c r="F1765" s="91" t="s">
        <v>334</v>
      </c>
      <c r="G1765" s="4">
        <v>75</v>
      </c>
      <c r="H1765" s="4">
        <v>75</v>
      </c>
      <c r="I1765" s="4">
        <v>15</v>
      </c>
    </row>
    <row r="1766" spans="1:10" ht="15" x14ac:dyDescent="0.2">
      <c r="A1766" s="91">
        <v>1758</v>
      </c>
      <c r="B1766" s="80" t="s">
        <v>1142</v>
      </c>
      <c r="C1766" s="80" t="s">
        <v>4043</v>
      </c>
      <c r="D1766" s="420" t="s">
        <v>4044</v>
      </c>
      <c r="E1766" s="421" t="s">
        <v>1102</v>
      </c>
      <c r="F1766" s="91" t="s">
        <v>334</v>
      </c>
      <c r="G1766" s="4">
        <v>75</v>
      </c>
      <c r="H1766" s="4">
        <v>75</v>
      </c>
      <c r="I1766" s="4">
        <v>15</v>
      </c>
    </row>
    <row r="1767" spans="1:10" ht="15" x14ac:dyDescent="0.2">
      <c r="A1767" s="91">
        <v>1759</v>
      </c>
      <c r="B1767" s="80" t="s">
        <v>1919</v>
      </c>
      <c r="C1767" s="80" t="s">
        <v>4045</v>
      </c>
      <c r="D1767" s="420" t="s">
        <v>4046</v>
      </c>
      <c r="E1767" s="421" t="s">
        <v>1102</v>
      </c>
      <c r="F1767" s="91" t="s">
        <v>334</v>
      </c>
      <c r="G1767" s="4">
        <v>75</v>
      </c>
      <c r="H1767" s="4">
        <v>75</v>
      </c>
      <c r="I1767" s="4">
        <v>15</v>
      </c>
    </row>
    <row r="1768" spans="1:10" ht="15" x14ac:dyDescent="0.2">
      <c r="A1768" s="91">
        <v>1760</v>
      </c>
      <c r="B1768" s="80" t="s">
        <v>852</v>
      </c>
      <c r="C1768" s="80" t="s">
        <v>4047</v>
      </c>
      <c r="D1768" s="420" t="s">
        <v>4048</v>
      </c>
      <c r="E1768" s="421" t="s">
        <v>1102</v>
      </c>
      <c r="F1768" s="91" t="s">
        <v>334</v>
      </c>
      <c r="G1768" s="4">
        <v>75</v>
      </c>
      <c r="H1768" s="4">
        <v>75</v>
      </c>
      <c r="I1768" s="4">
        <v>15</v>
      </c>
    </row>
    <row r="1769" spans="1:10" ht="15" x14ac:dyDescent="0.2">
      <c r="A1769" s="91">
        <v>1761</v>
      </c>
      <c r="B1769" s="80" t="s">
        <v>4049</v>
      </c>
      <c r="C1769" s="80" t="s">
        <v>4050</v>
      </c>
      <c r="D1769" s="420" t="s">
        <v>4051</v>
      </c>
      <c r="E1769" s="421" t="s">
        <v>1102</v>
      </c>
      <c r="F1769" s="91" t="s">
        <v>334</v>
      </c>
      <c r="G1769" s="4">
        <v>75</v>
      </c>
      <c r="H1769" s="4">
        <v>75</v>
      </c>
      <c r="I1769" s="4">
        <v>15</v>
      </c>
    </row>
    <row r="1770" spans="1:10" ht="15" x14ac:dyDescent="0.2">
      <c r="A1770" s="91">
        <v>1762</v>
      </c>
      <c r="B1770" s="80" t="s">
        <v>1216</v>
      </c>
      <c r="C1770" s="80" t="s">
        <v>4052</v>
      </c>
      <c r="D1770" s="420" t="s">
        <v>4053</v>
      </c>
      <c r="E1770" s="421" t="s">
        <v>1102</v>
      </c>
      <c r="F1770" s="91" t="s">
        <v>334</v>
      </c>
      <c r="G1770" s="4">
        <v>75</v>
      </c>
      <c r="H1770" s="4">
        <v>75</v>
      </c>
      <c r="I1770" s="4">
        <v>15</v>
      </c>
    </row>
    <row r="1771" spans="1:10" ht="15" x14ac:dyDescent="0.2">
      <c r="A1771" s="91">
        <v>1763</v>
      </c>
      <c r="B1771" s="80" t="s">
        <v>861</v>
      </c>
      <c r="C1771" s="80" t="s">
        <v>4052</v>
      </c>
      <c r="D1771" s="420" t="s">
        <v>4054</v>
      </c>
      <c r="E1771" s="421" t="s">
        <v>1102</v>
      </c>
      <c r="F1771" s="91" t="s">
        <v>334</v>
      </c>
      <c r="G1771" s="4">
        <v>75</v>
      </c>
      <c r="H1771" s="4">
        <v>75</v>
      </c>
      <c r="I1771" s="4">
        <v>15</v>
      </c>
    </row>
    <row r="1772" spans="1:10" ht="15" x14ac:dyDescent="0.2">
      <c r="A1772" s="91">
        <v>1764</v>
      </c>
      <c r="B1772" s="80" t="s">
        <v>1145</v>
      </c>
      <c r="C1772" s="80" t="s">
        <v>2426</v>
      </c>
      <c r="D1772" s="420" t="s">
        <v>4055</v>
      </c>
      <c r="E1772" s="421" t="s">
        <v>1102</v>
      </c>
      <c r="F1772" s="91" t="s">
        <v>334</v>
      </c>
      <c r="G1772" s="4">
        <v>75</v>
      </c>
      <c r="H1772" s="4">
        <v>75</v>
      </c>
      <c r="I1772" s="4">
        <v>15</v>
      </c>
    </row>
    <row r="1773" spans="1:10" ht="15" x14ac:dyDescent="0.2">
      <c r="A1773" s="91">
        <v>1765</v>
      </c>
      <c r="B1773" s="80" t="s">
        <v>1099</v>
      </c>
      <c r="C1773" s="80" t="s">
        <v>4056</v>
      </c>
      <c r="D1773" s="420" t="s">
        <v>4057</v>
      </c>
      <c r="E1773" s="421" t="s">
        <v>1102</v>
      </c>
      <c r="F1773" s="91" t="s">
        <v>334</v>
      </c>
      <c r="G1773" s="4">
        <v>75</v>
      </c>
      <c r="H1773" s="4">
        <v>75</v>
      </c>
      <c r="I1773" s="4">
        <v>15</v>
      </c>
    </row>
    <row r="1774" spans="1:10" ht="15" x14ac:dyDescent="0.2">
      <c r="A1774" s="91">
        <v>1766</v>
      </c>
      <c r="B1774" s="80" t="s">
        <v>1635</v>
      </c>
      <c r="C1774" s="80" t="s">
        <v>3589</v>
      </c>
      <c r="D1774" s="420" t="s">
        <v>4058</v>
      </c>
      <c r="E1774" s="421" t="s">
        <v>1102</v>
      </c>
      <c r="F1774" s="91" t="s">
        <v>334</v>
      </c>
      <c r="G1774" s="4">
        <v>150</v>
      </c>
      <c r="H1774" s="4">
        <v>150</v>
      </c>
      <c r="I1774" s="4">
        <v>30</v>
      </c>
    </row>
    <row r="1775" spans="1:10" ht="15" x14ac:dyDescent="0.2">
      <c r="A1775" s="91">
        <v>1767</v>
      </c>
      <c r="B1775" s="80" t="s">
        <v>757</v>
      </c>
      <c r="C1775" s="80" t="s">
        <v>4059</v>
      </c>
      <c r="D1775" s="420" t="s">
        <v>4060</v>
      </c>
      <c r="E1775" s="421" t="s">
        <v>1102</v>
      </c>
      <c r="F1775" s="91" t="s">
        <v>334</v>
      </c>
      <c r="G1775" s="4">
        <v>75</v>
      </c>
      <c r="H1775" s="4">
        <v>75</v>
      </c>
      <c r="I1775" s="4">
        <v>15</v>
      </c>
    </row>
    <row r="1776" spans="1:10" ht="15" x14ac:dyDescent="0.2">
      <c r="A1776" s="91">
        <v>1768</v>
      </c>
      <c r="B1776" s="80" t="s">
        <v>1512</v>
      </c>
      <c r="C1776" s="80" t="s">
        <v>4061</v>
      </c>
      <c r="D1776" s="420" t="s">
        <v>4062</v>
      </c>
      <c r="E1776" s="421" t="s">
        <v>1102</v>
      </c>
      <c r="F1776" s="91" t="s">
        <v>334</v>
      </c>
      <c r="G1776" s="4">
        <v>75</v>
      </c>
      <c r="H1776" s="4">
        <v>75</v>
      </c>
      <c r="I1776" s="4">
        <v>15</v>
      </c>
    </row>
    <row r="1777" spans="1:10" ht="15" x14ac:dyDescent="0.2">
      <c r="A1777" s="91">
        <v>1769</v>
      </c>
      <c r="B1777" s="80" t="s">
        <v>1059</v>
      </c>
      <c r="C1777" s="80" t="s">
        <v>3559</v>
      </c>
      <c r="D1777" s="420" t="s">
        <v>4063</v>
      </c>
      <c r="E1777" s="421" t="s">
        <v>1102</v>
      </c>
      <c r="F1777" s="91" t="s">
        <v>334</v>
      </c>
      <c r="G1777" s="4">
        <v>75</v>
      </c>
      <c r="H1777" s="4">
        <v>75</v>
      </c>
      <c r="I1777" s="4">
        <v>15</v>
      </c>
    </row>
    <row r="1778" spans="1:10" ht="15" x14ac:dyDescent="0.2">
      <c r="A1778" s="91">
        <v>1770</v>
      </c>
      <c r="B1778" s="80" t="s">
        <v>2892</v>
      </c>
      <c r="C1778" s="80" t="s">
        <v>2825</v>
      </c>
      <c r="D1778" s="420" t="s">
        <v>4064</v>
      </c>
      <c r="E1778" s="421" t="s">
        <v>1102</v>
      </c>
      <c r="F1778" s="91" t="s">
        <v>334</v>
      </c>
      <c r="G1778" s="4">
        <v>75</v>
      </c>
      <c r="H1778" s="4">
        <v>75</v>
      </c>
      <c r="I1778" s="4">
        <v>15</v>
      </c>
    </row>
    <row r="1779" spans="1:10" ht="15" x14ac:dyDescent="0.2">
      <c r="A1779" s="91">
        <v>1771</v>
      </c>
      <c r="B1779" s="80" t="s">
        <v>4065</v>
      </c>
      <c r="C1779" s="80" t="s">
        <v>4066</v>
      </c>
      <c r="D1779" s="420" t="s">
        <v>4067</v>
      </c>
      <c r="E1779" s="421" t="s">
        <v>1102</v>
      </c>
      <c r="F1779" s="91" t="s">
        <v>334</v>
      </c>
      <c r="G1779" s="4">
        <v>75</v>
      </c>
      <c r="H1779" s="4">
        <v>75</v>
      </c>
      <c r="I1779" s="4">
        <v>15</v>
      </c>
      <c r="J1779" s="169" t="s">
        <v>0</v>
      </c>
    </row>
    <row r="1780" spans="1:10" ht="15" x14ac:dyDescent="0.2">
      <c r="A1780" s="91">
        <v>1772</v>
      </c>
      <c r="B1780" s="80" t="s">
        <v>2273</v>
      </c>
      <c r="C1780" s="80" t="s">
        <v>4066</v>
      </c>
      <c r="D1780" s="420" t="s">
        <v>4068</v>
      </c>
      <c r="E1780" s="421" t="s">
        <v>1102</v>
      </c>
      <c r="F1780" s="91" t="s">
        <v>334</v>
      </c>
      <c r="G1780" s="4">
        <v>75</v>
      </c>
      <c r="H1780" s="4">
        <v>75</v>
      </c>
      <c r="I1780" s="4">
        <v>15</v>
      </c>
    </row>
    <row r="1781" spans="1:10" ht="15" x14ac:dyDescent="0.2">
      <c r="A1781" s="91">
        <v>1773</v>
      </c>
      <c r="B1781" s="80" t="s">
        <v>1254</v>
      </c>
      <c r="C1781" s="80" t="s">
        <v>4069</v>
      </c>
      <c r="D1781" s="420" t="s">
        <v>4070</v>
      </c>
      <c r="E1781" s="421" t="s">
        <v>1102</v>
      </c>
      <c r="F1781" s="91" t="s">
        <v>334</v>
      </c>
      <c r="G1781" s="4">
        <v>150</v>
      </c>
      <c r="H1781" s="4">
        <v>150</v>
      </c>
      <c r="I1781" s="4">
        <v>30</v>
      </c>
    </row>
    <row r="1782" spans="1:10" ht="15" x14ac:dyDescent="0.2">
      <c r="A1782" s="91">
        <v>1774</v>
      </c>
      <c r="B1782" s="80" t="s">
        <v>1012</v>
      </c>
      <c r="C1782" s="80" t="s">
        <v>4056</v>
      </c>
      <c r="D1782" s="420" t="s">
        <v>4071</v>
      </c>
      <c r="E1782" s="421" t="s">
        <v>1102</v>
      </c>
      <c r="F1782" s="91" t="s">
        <v>334</v>
      </c>
      <c r="G1782" s="4">
        <v>75</v>
      </c>
      <c r="H1782" s="4">
        <v>75</v>
      </c>
      <c r="I1782" s="4">
        <v>15</v>
      </c>
    </row>
    <row r="1783" spans="1:10" ht="15" x14ac:dyDescent="0.2">
      <c r="A1783" s="91">
        <v>1775</v>
      </c>
      <c r="B1783" s="80" t="s">
        <v>1142</v>
      </c>
      <c r="C1783" s="80" t="s">
        <v>4072</v>
      </c>
      <c r="D1783" s="420" t="s">
        <v>4073</v>
      </c>
      <c r="E1783" s="421" t="s">
        <v>1102</v>
      </c>
      <c r="F1783" s="91" t="s">
        <v>334</v>
      </c>
      <c r="G1783" s="4">
        <v>75</v>
      </c>
      <c r="H1783" s="4">
        <v>75</v>
      </c>
      <c r="I1783" s="4">
        <v>15</v>
      </c>
    </row>
    <row r="1784" spans="1:10" ht="15" x14ac:dyDescent="0.2">
      <c r="A1784" s="91">
        <v>1776</v>
      </c>
      <c r="B1784" s="80" t="s">
        <v>4074</v>
      </c>
      <c r="C1784" s="80" t="s">
        <v>4075</v>
      </c>
      <c r="D1784" s="420" t="s">
        <v>4076</v>
      </c>
      <c r="E1784" s="421" t="s">
        <v>1102</v>
      </c>
      <c r="F1784" s="91" t="s">
        <v>334</v>
      </c>
      <c r="G1784" s="4">
        <v>75</v>
      </c>
      <c r="H1784" s="4">
        <v>75</v>
      </c>
      <c r="I1784" s="4">
        <v>15</v>
      </c>
    </row>
    <row r="1785" spans="1:10" ht="15" x14ac:dyDescent="0.2">
      <c r="A1785" s="91">
        <v>1777</v>
      </c>
      <c r="B1785" s="80" t="s">
        <v>4077</v>
      </c>
      <c r="C1785" s="80" t="s">
        <v>4078</v>
      </c>
      <c r="D1785" s="420" t="s">
        <v>4079</v>
      </c>
      <c r="E1785" s="421" t="s">
        <v>1102</v>
      </c>
      <c r="F1785" s="91" t="s">
        <v>334</v>
      </c>
      <c r="G1785" s="4">
        <v>75</v>
      </c>
      <c r="H1785" s="4">
        <v>75</v>
      </c>
      <c r="I1785" s="4">
        <v>15</v>
      </c>
    </row>
    <row r="1786" spans="1:10" ht="15" x14ac:dyDescent="0.2">
      <c r="A1786" s="91">
        <v>1778</v>
      </c>
      <c r="B1786" s="80" t="s">
        <v>704</v>
      </c>
      <c r="C1786" s="80" t="s">
        <v>1839</v>
      </c>
      <c r="D1786" s="420" t="s">
        <v>4080</v>
      </c>
      <c r="E1786" s="421" t="s">
        <v>1102</v>
      </c>
      <c r="F1786" s="91" t="s">
        <v>334</v>
      </c>
      <c r="G1786" s="4">
        <v>75</v>
      </c>
      <c r="H1786" s="4">
        <v>75</v>
      </c>
      <c r="I1786" s="4">
        <v>15</v>
      </c>
    </row>
    <row r="1787" spans="1:10" ht="15" x14ac:dyDescent="0.2">
      <c r="A1787" s="91">
        <v>1779</v>
      </c>
      <c r="B1787" s="80" t="s">
        <v>783</v>
      </c>
      <c r="C1787" s="80" t="s">
        <v>4081</v>
      </c>
      <c r="D1787" s="420" t="s">
        <v>4082</v>
      </c>
      <c r="E1787" s="421" t="s">
        <v>1102</v>
      </c>
      <c r="F1787" s="91" t="s">
        <v>334</v>
      </c>
      <c r="G1787" s="4">
        <v>75</v>
      </c>
      <c r="H1787" s="4">
        <v>75</v>
      </c>
      <c r="I1787" s="4">
        <v>15</v>
      </c>
    </row>
    <row r="1788" spans="1:10" ht="15" x14ac:dyDescent="0.2">
      <c r="A1788" s="91">
        <v>1780</v>
      </c>
      <c r="B1788" s="80" t="s">
        <v>2553</v>
      </c>
      <c r="C1788" s="80" t="s">
        <v>904</v>
      </c>
      <c r="D1788" s="420" t="s">
        <v>4083</v>
      </c>
      <c r="E1788" s="421" t="s">
        <v>1102</v>
      </c>
      <c r="F1788" s="91" t="s">
        <v>334</v>
      </c>
      <c r="G1788" s="4">
        <v>75</v>
      </c>
      <c r="H1788" s="4">
        <v>75</v>
      </c>
      <c r="I1788" s="4">
        <v>15</v>
      </c>
    </row>
    <row r="1789" spans="1:10" ht="15" x14ac:dyDescent="0.2">
      <c r="A1789" s="91">
        <v>1781</v>
      </c>
      <c r="B1789" s="80" t="s">
        <v>4084</v>
      </c>
      <c r="C1789" s="80" t="s">
        <v>1987</v>
      </c>
      <c r="D1789" s="420" t="s">
        <v>4085</v>
      </c>
      <c r="E1789" s="421" t="s">
        <v>1102</v>
      </c>
      <c r="F1789" s="91" t="s">
        <v>334</v>
      </c>
      <c r="G1789" s="4">
        <v>75</v>
      </c>
      <c r="H1789" s="4">
        <v>75</v>
      </c>
      <c r="I1789" s="4">
        <v>15</v>
      </c>
    </row>
    <row r="1790" spans="1:10" ht="15" x14ac:dyDescent="0.2">
      <c r="A1790" s="91">
        <v>1782</v>
      </c>
      <c r="B1790" s="80" t="s">
        <v>3090</v>
      </c>
      <c r="C1790" s="80" t="s">
        <v>2835</v>
      </c>
      <c r="D1790" s="420" t="s">
        <v>4086</v>
      </c>
      <c r="E1790" s="421" t="s">
        <v>1102</v>
      </c>
      <c r="F1790" s="91" t="s">
        <v>334</v>
      </c>
      <c r="G1790" s="4">
        <v>75</v>
      </c>
      <c r="H1790" s="4">
        <v>75</v>
      </c>
      <c r="I1790" s="4">
        <v>15</v>
      </c>
    </row>
    <row r="1791" spans="1:10" ht="15" x14ac:dyDescent="0.2">
      <c r="A1791" s="91">
        <v>1783</v>
      </c>
      <c r="B1791" s="80" t="s">
        <v>783</v>
      </c>
      <c r="C1791" s="80" t="s">
        <v>4087</v>
      </c>
      <c r="D1791" s="420" t="s">
        <v>4088</v>
      </c>
      <c r="E1791" s="421" t="s">
        <v>1102</v>
      </c>
      <c r="F1791" s="91" t="s">
        <v>334</v>
      </c>
      <c r="G1791" s="4">
        <v>75</v>
      </c>
      <c r="H1791" s="4">
        <v>75</v>
      </c>
      <c r="I1791" s="4">
        <v>15</v>
      </c>
    </row>
    <row r="1792" spans="1:10" ht="15" x14ac:dyDescent="0.2">
      <c r="A1792" s="91">
        <v>1784</v>
      </c>
      <c r="B1792" s="80" t="s">
        <v>945</v>
      </c>
      <c r="C1792" s="80" t="s">
        <v>2524</v>
      </c>
      <c r="D1792" s="420" t="s">
        <v>4089</v>
      </c>
      <c r="E1792" s="421" t="s">
        <v>1102</v>
      </c>
      <c r="F1792" s="91" t="s">
        <v>334</v>
      </c>
      <c r="G1792" s="4">
        <v>75</v>
      </c>
      <c r="H1792" s="4">
        <v>75</v>
      </c>
      <c r="I1792" s="4">
        <v>15</v>
      </c>
    </row>
    <row r="1793" spans="1:10" ht="15" x14ac:dyDescent="0.2">
      <c r="A1793" s="91">
        <v>1785</v>
      </c>
      <c r="B1793" s="80" t="s">
        <v>4074</v>
      </c>
      <c r="C1793" s="80" t="s">
        <v>1137</v>
      </c>
      <c r="D1793" s="420" t="s">
        <v>4090</v>
      </c>
      <c r="E1793" s="421" t="s">
        <v>1102</v>
      </c>
      <c r="F1793" s="91" t="s">
        <v>334</v>
      </c>
      <c r="G1793" s="4">
        <v>75</v>
      </c>
      <c r="H1793" s="4">
        <v>75</v>
      </c>
      <c r="I1793" s="4">
        <v>15</v>
      </c>
    </row>
    <row r="1794" spans="1:10" ht="15" x14ac:dyDescent="0.2">
      <c r="A1794" s="91">
        <v>1786</v>
      </c>
      <c r="B1794" s="80" t="s">
        <v>1986</v>
      </c>
      <c r="C1794" s="80" t="s">
        <v>4091</v>
      </c>
      <c r="D1794" s="420" t="s">
        <v>4092</v>
      </c>
      <c r="E1794" s="421" t="s">
        <v>1102</v>
      </c>
      <c r="F1794" s="91" t="s">
        <v>334</v>
      </c>
      <c r="G1794" s="4">
        <v>75</v>
      </c>
      <c r="H1794" s="4">
        <v>75</v>
      </c>
      <c r="I1794" s="4">
        <v>15</v>
      </c>
      <c r="J1794" s="169" t="s">
        <v>0</v>
      </c>
    </row>
    <row r="1795" spans="1:10" ht="15" x14ac:dyDescent="0.2">
      <c r="A1795" s="91">
        <v>1787</v>
      </c>
      <c r="B1795" s="80" t="s">
        <v>4093</v>
      </c>
      <c r="C1795" s="80" t="s">
        <v>2897</v>
      </c>
      <c r="D1795" s="420" t="s">
        <v>4094</v>
      </c>
      <c r="E1795" s="421" t="s">
        <v>1102</v>
      </c>
      <c r="F1795" s="91" t="s">
        <v>334</v>
      </c>
      <c r="G1795" s="4">
        <v>75</v>
      </c>
      <c r="H1795" s="4">
        <v>75</v>
      </c>
      <c r="I1795" s="4">
        <v>15</v>
      </c>
    </row>
    <row r="1796" spans="1:10" ht="15" x14ac:dyDescent="0.2">
      <c r="A1796" s="91">
        <v>1788</v>
      </c>
      <c r="B1796" s="80" t="s">
        <v>1254</v>
      </c>
      <c r="C1796" s="80" t="s">
        <v>904</v>
      </c>
      <c r="D1796" s="420" t="s">
        <v>4095</v>
      </c>
      <c r="E1796" s="421" t="s">
        <v>1102</v>
      </c>
      <c r="F1796" s="91" t="s">
        <v>334</v>
      </c>
      <c r="G1796" s="4">
        <v>75</v>
      </c>
      <c r="H1796" s="4">
        <v>75</v>
      </c>
      <c r="I1796" s="4">
        <v>15</v>
      </c>
    </row>
    <row r="1797" spans="1:10" ht="15" x14ac:dyDescent="0.2">
      <c r="A1797" s="91">
        <v>1789</v>
      </c>
      <c r="B1797" s="80" t="s">
        <v>1424</v>
      </c>
      <c r="C1797" s="80" t="s">
        <v>801</v>
      </c>
      <c r="D1797" s="420" t="s">
        <v>4096</v>
      </c>
      <c r="E1797" s="421" t="s">
        <v>1102</v>
      </c>
      <c r="F1797" s="91" t="s">
        <v>334</v>
      </c>
      <c r="G1797" s="4">
        <v>75</v>
      </c>
      <c r="H1797" s="4">
        <v>75</v>
      </c>
      <c r="I1797" s="4">
        <v>15</v>
      </c>
    </row>
    <row r="1798" spans="1:10" ht="15" x14ac:dyDescent="0.2">
      <c r="A1798" s="91">
        <v>1790</v>
      </c>
      <c r="B1798" s="80" t="s">
        <v>1261</v>
      </c>
      <c r="C1798" s="80" t="s">
        <v>4097</v>
      </c>
      <c r="D1798" s="420" t="s">
        <v>4098</v>
      </c>
      <c r="E1798" s="421" t="s">
        <v>1102</v>
      </c>
      <c r="F1798" s="91" t="s">
        <v>334</v>
      </c>
      <c r="G1798" s="4">
        <v>75</v>
      </c>
      <c r="H1798" s="4">
        <v>75</v>
      </c>
      <c r="I1798" s="4">
        <v>15</v>
      </c>
    </row>
    <row r="1799" spans="1:10" ht="15" x14ac:dyDescent="0.2">
      <c r="A1799" s="91">
        <v>1791</v>
      </c>
      <c r="B1799" s="80" t="s">
        <v>852</v>
      </c>
      <c r="C1799" s="80" t="s">
        <v>4099</v>
      </c>
      <c r="D1799" s="420" t="s">
        <v>4100</v>
      </c>
      <c r="E1799" s="421" t="s">
        <v>1102</v>
      </c>
      <c r="F1799" s="91" t="s">
        <v>334</v>
      </c>
      <c r="G1799" s="4">
        <v>75</v>
      </c>
      <c r="H1799" s="4">
        <v>75</v>
      </c>
      <c r="I1799" s="4">
        <v>15</v>
      </c>
    </row>
    <row r="1800" spans="1:10" ht="15" x14ac:dyDescent="0.2">
      <c r="A1800" s="91">
        <v>1792</v>
      </c>
      <c r="B1800" s="80" t="s">
        <v>1543</v>
      </c>
      <c r="C1800" s="80" t="s">
        <v>3607</v>
      </c>
      <c r="D1800" s="420" t="s">
        <v>4101</v>
      </c>
      <c r="E1800" s="421" t="s">
        <v>1102</v>
      </c>
      <c r="F1800" s="91" t="s">
        <v>334</v>
      </c>
      <c r="G1800" s="4">
        <v>75</v>
      </c>
      <c r="H1800" s="4">
        <v>75</v>
      </c>
      <c r="I1800" s="4">
        <v>15</v>
      </c>
    </row>
    <row r="1801" spans="1:10" ht="15" x14ac:dyDescent="0.2">
      <c r="A1801" s="91">
        <v>1793</v>
      </c>
      <c r="B1801" s="80" t="s">
        <v>1059</v>
      </c>
      <c r="C1801" s="80" t="s">
        <v>4102</v>
      </c>
      <c r="D1801" s="420" t="s">
        <v>4103</v>
      </c>
      <c r="E1801" s="421" t="s">
        <v>1102</v>
      </c>
      <c r="F1801" s="91" t="s">
        <v>334</v>
      </c>
      <c r="G1801" s="4">
        <v>75</v>
      </c>
      <c r="H1801" s="4">
        <v>75</v>
      </c>
      <c r="I1801" s="4">
        <v>15</v>
      </c>
    </row>
    <row r="1802" spans="1:10" ht="15" x14ac:dyDescent="0.2">
      <c r="A1802" s="91">
        <v>1794</v>
      </c>
      <c r="B1802" s="80" t="s">
        <v>4104</v>
      </c>
      <c r="C1802" s="80" t="s">
        <v>4105</v>
      </c>
      <c r="D1802" s="420" t="s">
        <v>4106</v>
      </c>
      <c r="E1802" s="421" t="s">
        <v>1102</v>
      </c>
      <c r="F1802" s="91" t="s">
        <v>334</v>
      </c>
      <c r="G1802" s="4">
        <v>75</v>
      </c>
      <c r="H1802" s="4">
        <v>75</v>
      </c>
      <c r="I1802" s="4">
        <v>15</v>
      </c>
    </row>
    <row r="1803" spans="1:10" ht="15" x14ac:dyDescent="0.2">
      <c r="A1803" s="91">
        <v>1795</v>
      </c>
      <c r="B1803" s="80" t="s">
        <v>1059</v>
      </c>
      <c r="C1803" s="80" t="s">
        <v>2825</v>
      </c>
      <c r="D1803" s="420" t="s">
        <v>4107</v>
      </c>
      <c r="E1803" s="421" t="s">
        <v>1102</v>
      </c>
      <c r="F1803" s="91" t="s">
        <v>334</v>
      </c>
      <c r="G1803" s="4">
        <v>75</v>
      </c>
      <c r="H1803" s="4">
        <v>75</v>
      </c>
      <c r="I1803" s="4">
        <v>15</v>
      </c>
    </row>
    <row r="1804" spans="1:10" ht="15" x14ac:dyDescent="0.2">
      <c r="A1804" s="91">
        <v>1796</v>
      </c>
      <c r="B1804" s="80" t="s">
        <v>2276</v>
      </c>
      <c r="C1804" s="80" t="s">
        <v>4108</v>
      </c>
      <c r="D1804" s="420" t="s">
        <v>4109</v>
      </c>
      <c r="E1804" s="421" t="s">
        <v>1102</v>
      </c>
      <c r="F1804" s="91" t="s">
        <v>334</v>
      </c>
      <c r="G1804" s="4">
        <v>75</v>
      </c>
      <c r="H1804" s="4">
        <v>75</v>
      </c>
      <c r="I1804" s="4">
        <v>15</v>
      </c>
    </row>
    <row r="1805" spans="1:10" ht="15" x14ac:dyDescent="0.2">
      <c r="A1805" s="91">
        <v>1797</v>
      </c>
      <c r="B1805" s="80" t="s">
        <v>757</v>
      </c>
      <c r="C1805" s="80" t="s">
        <v>4110</v>
      </c>
      <c r="D1805" s="420" t="s">
        <v>4111</v>
      </c>
      <c r="E1805" s="421" t="s">
        <v>1102</v>
      </c>
      <c r="F1805" s="91" t="s">
        <v>334</v>
      </c>
      <c r="G1805" s="4">
        <v>150</v>
      </c>
      <c r="H1805" s="4">
        <v>150</v>
      </c>
      <c r="I1805" s="4">
        <v>30</v>
      </c>
    </row>
    <row r="1806" spans="1:10" ht="15" x14ac:dyDescent="0.2">
      <c r="A1806" s="91">
        <v>1798</v>
      </c>
      <c r="B1806" s="80" t="s">
        <v>1275</v>
      </c>
      <c r="C1806" s="80" t="s">
        <v>4112</v>
      </c>
      <c r="D1806" s="420" t="s">
        <v>4113</v>
      </c>
      <c r="E1806" s="421" t="s">
        <v>1102</v>
      </c>
      <c r="F1806" s="91" t="s">
        <v>334</v>
      </c>
      <c r="G1806" s="4">
        <v>75</v>
      </c>
      <c r="H1806" s="4">
        <v>75</v>
      </c>
      <c r="I1806" s="4">
        <v>15</v>
      </c>
    </row>
    <row r="1807" spans="1:10" ht="15" x14ac:dyDescent="0.2">
      <c r="A1807" s="91">
        <v>1799</v>
      </c>
      <c r="B1807" s="80" t="s">
        <v>3926</v>
      </c>
      <c r="C1807" s="80" t="s">
        <v>4114</v>
      </c>
      <c r="D1807" s="420" t="s">
        <v>4115</v>
      </c>
      <c r="E1807" s="421" t="s">
        <v>1102</v>
      </c>
      <c r="F1807" s="91" t="s">
        <v>334</v>
      </c>
      <c r="G1807" s="4">
        <v>75</v>
      </c>
      <c r="H1807" s="4">
        <v>75</v>
      </c>
      <c r="I1807" s="4">
        <v>15</v>
      </c>
    </row>
    <row r="1808" spans="1:10" ht="15" x14ac:dyDescent="0.2">
      <c r="A1808" s="91">
        <v>1800</v>
      </c>
      <c r="B1808" s="80" t="s">
        <v>2892</v>
      </c>
      <c r="C1808" s="80" t="s">
        <v>4116</v>
      </c>
      <c r="D1808" s="420" t="s">
        <v>4117</v>
      </c>
      <c r="E1808" s="421" t="s">
        <v>1102</v>
      </c>
      <c r="F1808" s="91" t="s">
        <v>334</v>
      </c>
      <c r="G1808" s="4">
        <v>75</v>
      </c>
      <c r="H1808" s="4">
        <v>75</v>
      </c>
      <c r="I1808" s="4">
        <v>15</v>
      </c>
    </row>
    <row r="1809" spans="1:10" ht="15" x14ac:dyDescent="0.2">
      <c r="A1809" s="91">
        <v>1801</v>
      </c>
      <c r="B1809" s="80" t="s">
        <v>4118</v>
      </c>
      <c r="C1809" s="80" t="s">
        <v>4119</v>
      </c>
      <c r="D1809" s="420" t="s">
        <v>4120</v>
      </c>
      <c r="E1809" s="421" t="s">
        <v>1102</v>
      </c>
      <c r="F1809" s="91" t="s">
        <v>334</v>
      </c>
      <c r="G1809" s="4">
        <v>75</v>
      </c>
      <c r="H1809" s="4">
        <v>75</v>
      </c>
      <c r="I1809" s="4">
        <v>15</v>
      </c>
      <c r="J1809" s="169" t="s">
        <v>0</v>
      </c>
    </row>
    <row r="1810" spans="1:10" ht="15" x14ac:dyDescent="0.2">
      <c r="A1810" s="91">
        <v>1802</v>
      </c>
      <c r="B1810" s="80" t="s">
        <v>1046</v>
      </c>
      <c r="C1810" s="80" t="s">
        <v>2102</v>
      </c>
      <c r="D1810" s="420" t="s">
        <v>4121</v>
      </c>
      <c r="E1810" s="421" t="s">
        <v>1102</v>
      </c>
      <c r="F1810" s="91" t="s">
        <v>334</v>
      </c>
      <c r="G1810" s="4">
        <v>75</v>
      </c>
      <c r="H1810" s="4">
        <v>75</v>
      </c>
      <c r="I1810" s="4">
        <v>15</v>
      </c>
    </row>
    <row r="1811" spans="1:10" ht="15" x14ac:dyDescent="0.2">
      <c r="A1811" s="91">
        <v>1803</v>
      </c>
      <c r="B1811" s="80" t="s">
        <v>3339</v>
      </c>
      <c r="C1811" s="80" t="s">
        <v>976</v>
      </c>
      <c r="D1811" s="420" t="s">
        <v>4122</v>
      </c>
      <c r="E1811" s="421" t="s">
        <v>1102</v>
      </c>
      <c r="F1811" s="91" t="s">
        <v>334</v>
      </c>
      <c r="G1811" s="4">
        <v>75</v>
      </c>
      <c r="H1811" s="4">
        <v>75</v>
      </c>
      <c r="I1811" s="4">
        <v>15</v>
      </c>
    </row>
    <row r="1812" spans="1:10" ht="15" x14ac:dyDescent="0.2">
      <c r="A1812" s="91">
        <v>1804</v>
      </c>
      <c r="B1812" s="80" t="s">
        <v>2027</v>
      </c>
      <c r="C1812" s="80" t="s">
        <v>4123</v>
      </c>
      <c r="D1812" s="420" t="s">
        <v>4124</v>
      </c>
      <c r="E1812" s="421" t="s">
        <v>1102</v>
      </c>
      <c r="F1812" s="91" t="s">
        <v>334</v>
      </c>
      <c r="G1812" s="4">
        <v>75</v>
      </c>
      <c r="H1812" s="4">
        <v>75</v>
      </c>
      <c r="I1812" s="4">
        <v>15</v>
      </c>
    </row>
    <row r="1813" spans="1:10" ht="15" x14ac:dyDescent="0.2">
      <c r="A1813" s="91">
        <v>1805</v>
      </c>
      <c r="B1813" s="80" t="s">
        <v>1012</v>
      </c>
      <c r="C1813" s="80" t="s">
        <v>3110</v>
      </c>
      <c r="D1813" s="420" t="s">
        <v>4125</v>
      </c>
      <c r="E1813" s="421" t="s">
        <v>1102</v>
      </c>
      <c r="F1813" s="91" t="s">
        <v>334</v>
      </c>
      <c r="G1813" s="4">
        <v>150</v>
      </c>
      <c r="H1813" s="4">
        <v>150</v>
      </c>
      <c r="I1813" s="4">
        <v>30</v>
      </c>
    </row>
    <row r="1814" spans="1:10" ht="15" x14ac:dyDescent="0.2">
      <c r="A1814" s="91">
        <v>1806</v>
      </c>
      <c r="B1814" s="80" t="s">
        <v>2225</v>
      </c>
      <c r="C1814" s="80" t="s">
        <v>1322</v>
      </c>
      <c r="D1814" s="420" t="s">
        <v>4126</v>
      </c>
      <c r="E1814" s="421" t="s">
        <v>1102</v>
      </c>
      <c r="F1814" s="91" t="s">
        <v>334</v>
      </c>
      <c r="G1814" s="4">
        <v>450</v>
      </c>
      <c r="H1814" s="4">
        <v>450</v>
      </c>
      <c r="I1814" s="4">
        <v>90</v>
      </c>
    </row>
    <row r="1815" spans="1:10" ht="15" x14ac:dyDescent="0.2">
      <c r="A1815" s="91">
        <v>1807</v>
      </c>
      <c r="B1815" s="80" t="s">
        <v>957</v>
      </c>
      <c r="C1815" s="80" t="s">
        <v>1499</v>
      </c>
      <c r="D1815" s="420" t="s">
        <v>4127</v>
      </c>
      <c r="E1815" s="421" t="s">
        <v>1102</v>
      </c>
      <c r="F1815" s="91" t="s">
        <v>334</v>
      </c>
      <c r="G1815" s="4">
        <v>450</v>
      </c>
      <c r="H1815" s="4">
        <v>450</v>
      </c>
      <c r="I1815" s="4">
        <v>90</v>
      </c>
    </row>
    <row r="1816" spans="1:10" ht="15" x14ac:dyDescent="0.2">
      <c r="A1816" s="91">
        <v>1808</v>
      </c>
      <c r="B1816" s="80" t="s">
        <v>1219</v>
      </c>
      <c r="C1816" s="80" t="s">
        <v>4128</v>
      </c>
      <c r="D1816" s="420" t="s">
        <v>4129</v>
      </c>
      <c r="E1816" s="421" t="s">
        <v>1102</v>
      </c>
      <c r="F1816" s="91" t="s">
        <v>334</v>
      </c>
      <c r="G1816" s="4">
        <v>450</v>
      </c>
      <c r="H1816" s="4">
        <v>450</v>
      </c>
      <c r="I1816" s="4">
        <v>90</v>
      </c>
    </row>
    <row r="1817" spans="1:10" ht="15" x14ac:dyDescent="0.2">
      <c r="A1817" s="91">
        <v>1809</v>
      </c>
      <c r="B1817" s="80" t="s">
        <v>2762</v>
      </c>
      <c r="C1817" s="80" t="s">
        <v>3461</v>
      </c>
      <c r="D1817" s="420" t="s">
        <v>4130</v>
      </c>
      <c r="E1817" s="421" t="s">
        <v>1102</v>
      </c>
      <c r="F1817" s="91" t="s">
        <v>334</v>
      </c>
      <c r="G1817" s="4">
        <v>150</v>
      </c>
      <c r="H1817" s="4">
        <v>150</v>
      </c>
      <c r="I1817" s="4">
        <v>30</v>
      </c>
    </row>
    <row r="1818" spans="1:10" ht="15" x14ac:dyDescent="0.2">
      <c r="A1818" s="91">
        <v>1810</v>
      </c>
      <c r="B1818" s="80" t="s">
        <v>888</v>
      </c>
      <c r="C1818" s="80" t="s">
        <v>2829</v>
      </c>
      <c r="D1818" s="420" t="s">
        <v>4131</v>
      </c>
      <c r="E1818" s="421" t="s">
        <v>1102</v>
      </c>
      <c r="F1818" s="91" t="s">
        <v>334</v>
      </c>
      <c r="G1818" s="4">
        <v>150</v>
      </c>
      <c r="H1818" s="4">
        <v>150</v>
      </c>
      <c r="I1818" s="4">
        <v>30</v>
      </c>
    </row>
    <row r="1819" spans="1:10" ht="15" x14ac:dyDescent="0.2">
      <c r="A1819" s="91">
        <v>1811</v>
      </c>
      <c r="B1819" s="80" t="s">
        <v>1125</v>
      </c>
      <c r="C1819" s="80" t="s">
        <v>4132</v>
      </c>
      <c r="D1819" s="420" t="s">
        <v>4133</v>
      </c>
      <c r="E1819" s="421" t="s">
        <v>1102</v>
      </c>
      <c r="F1819" s="91" t="s">
        <v>334</v>
      </c>
      <c r="G1819" s="4">
        <v>450</v>
      </c>
      <c r="H1819" s="4">
        <v>450</v>
      </c>
      <c r="I1819" s="4">
        <v>90</v>
      </c>
    </row>
    <row r="1820" spans="1:10" ht="15" x14ac:dyDescent="0.2">
      <c r="A1820" s="91">
        <v>1812</v>
      </c>
      <c r="B1820" s="80" t="s">
        <v>1254</v>
      </c>
      <c r="C1820" s="80" t="s">
        <v>4134</v>
      </c>
      <c r="D1820" s="420" t="s">
        <v>4135</v>
      </c>
      <c r="E1820" s="421" t="s">
        <v>1102</v>
      </c>
      <c r="F1820" s="91" t="s">
        <v>334</v>
      </c>
      <c r="G1820" s="4">
        <v>150</v>
      </c>
      <c r="H1820" s="4">
        <v>150</v>
      </c>
      <c r="I1820" s="4">
        <v>30</v>
      </c>
      <c r="J1820" s="169" t="s">
        <v>0</v>
      </c>
    </row>
    <row r="1821" spans="1:10" ht="15" x14ac:dyDescent="0.2">
      <c r="A1821" s="91">
        <v>1813</v>
      </c>
      <c r="B1821" s="80" t="s">
        <v>1021</v>
      </c>
      <c r="C1821" s="80" t="s">
        <v>4136</v>
      </c>
      <c r="D1821" s="420" t="s">
        <v>4137</v>
      </c>
      <c r="E1821" s="421" t="s">
        <v>1102</v>
      </c>
      <c r="F1821" s="91" t="s">
        <v>334</v>
      </c>
      <c r="G1821" s="4">
        <v>150</v>
      </c>
      <c r="H1821" s="4">
        <v>150</v>
      </c>
      <c r="I1821" s="4">
        <v>30</v>
      </c>
    </row>
    <row r="1822" spans="1:10" ht="15" x14ac:dyDescent="0.2">
      <c r="A1822" s="91">
        <v>1814</v>
      </c>
      <c r="B1822" s="80" t="s">
        <v>1145</v>
      </c>
      <c r="C1822" s="80" t="s">
        <v>2010</v>
      </c>
      <c r="D1822" s="420" t="s">
        <v>4138</v>
      </c>
      <c r="E1822" s="421" t="s">
        <v>1102</v>
      </c>
      <c r="F1822" s="91" t="s">
        <v>334</v>
      </c>
      <c r="G1822" s="4">
        <v>75</v>
      </c>
      <c r="H1822" s="4">
        <v>75</v>
      </c>
      <c r="I1822" s="4">
        <v>15</v>
      </c>
    </row>
    <row r="1823" spans="1:10" ht="15" x14ac:dyDescent="0.2">
      <c r="A1823" s="91">
        <v>1815</v>
      </c>
      <c r="B1823" s="80" t="s">
        <v>1082</v>
      </c>
      <c r="C1823" s="80" t="s">
        <v>4139</v>
      </c>
      <c r="D1823" s="420" t="s">
        <v>4140</v>
      </c>
      <c r="E1823" s="421" t="s">
        <v>1102</v>
      </c>
      <c r="F1823" s="91" t="s">
        <v>334</v>
      </c>
      <c r="G1823" s="4">
        <v>300</v>
      </c>
      <c r="H1823" s="4">
        <v>300</v>
      </c>
      <c r="I1823" s="4">
        <v>60</v>
      </c>
    </row>
    <row r="1824" spans="1:10" ht="15" x14ac:dyDescent="0.2">
      <c r="A1824" s="91">
        <v>1816</v>
      </c>
      <c r="B1824" s="80" t="s">
        <v>1251</v>
      </c>
      <c r="C1824" s="80" t="s">
        <v>4141</v>
      </c>
      <c r="D1824" s="420" t="s">
        <v>4142</v>
      </c>
      <c r="E1824" s="421" t="s">
        <v>1102</v>
      </c>
      <c r="F1824" s="91" t="s">
        <v>334</v>
      </c>
      <c r="G1824" s="4">
        <v>150</v>
      </c>
      <c r="H1824" s="4">
        <v>150</v>
      </c>
      <c r="I1824" s="4">
        <v>30</v>
      </c>
    </row>
    <row r="1825" spans="1:10" ht="15" x14ac:dyDescent="0.2">
      <c r="A1825" s="91">
        <v>1817</v>
      </c>
      <c r="B1825" s="80" t="s">
        <v>4143</v>
      </c>
      <c r="C1825" s="80" t="s">
        <v>907</v>
      </c>
      <c r="D1825" s="420" t="s">
        <v>4144</v>
      </c>
      <c r="E1825" s="421" t="s">
        <v>1102</v>
      </c>
      <c r="F1825" s="91" t="s">
        <v>334</v>
      </c>
      <c r="G1825" s="4">
        <v>150</v>
      </c>
      <c r="H1825" s="4">
        <v>150</v>
      </c>
      <c r="I1825" s="4">
        <v>30</v>
      </c>
    </row>
    <row r="1826" spans="1:10" ht="15" x14ac:dyDescent="0.2">
      <c r="A1826" s="91">
        <v>1818</v>
      </c>
      <c r="B1826" s="80" t="s">
        <v>715</v>
      </c>
      <c r="C1826" s="80" t="s">
        <v>4145</v>
      </c>
      <c r="D1826" s="420" t="s">
        <v>4146</v>
      </c>
      <c r="E1826" s="421" t="s">
        <v>1102</v>
      </c>
      <c r="F1826" s="91" t="s">
        <v>334</v>
      </c>
      <c r="G1826" s="4">
        <v>375</v>
      </c>
      <c r="H1826" s="4">
        <v>375</v>
      </c>
      <c r="I1826" s="4">
        <v>75</v>
      </c>
    </row>
    <row r="1827" spans="1:10" ht="15" x14ac:dyDescent="0.2">
      <c r="A1827" s="91">
        <v>1819</v>
      </c>
      <c r="B1827" s="80" t="s">
        <v>1208</v>
      </c>
      <c r="C1827" s="80" t="s">
        <v>4147</v>
      </c>
      <c r="D1827" s="420" t="s">
        <v>4148</v>
      </c>
      <c r="E1827" s="421" t="s">
        <v>1102</v>
      </c>
      <c r="F1827" s="91" t="s">
        <v>334</v>
      </c>
      <c r="G1827" s="4">
        <v>450</v>
      </c>
      <c r="H1827" s="4">
        <v>450</v>
      </c>
      <c r="I1827" s="4">
        <v>90</v>
      </c>
    </row>
    <row r="1828" spans="1:10" ht="30" x14ac:dyDescent="0.2">
      <c r="A1828" s="91">
        <v>1820</v>
      </c>
      <c r="B1828" s="80" t="s">
        <v>1583</v>
      </c>
      <c r="C1828" s="80" t="s">
        <v>4149</v>
      </c>
      <c r="D1828" s="420" t="s">
        <v>4150</v>
      </c>
      <c r="E1828" s="421" t="s">
        <v>1102</v>
      </c>
      <c r="F1828" s="91" t="s">
        <v>334</v>
      </c>
      <c r="G1828" s="4">
        <v>150</v>
      </c>
      <c r="H1828" s="4">
        <v>150</v>
      </c>
      <c r="I1828" s="4">
        <v>30</v>
      </c>
      <c r="J1828" s="169" t="s">
        <v>0</v>
      </c>
    </row>
    <row r="1829" spans="1:10" ht="17.25" customHeight="1" x14ac:dyDescent="0.2">
      <c r="A1829" s="91">
        <v>1821</v>
      </c>
      <c r="B1829" s="80" t="s">
        <v>1872</v>
      </c>
      <c r="C1829" s="80" t="s">
        <v>4151</v>
      </c>
      <c r="D1829" s="420" t="s">
        <v>4152</v>
      </c>
      <c r="E1829" s="421" t="s">
        <v>1102</v>
      </c>
      <c r="F1829" s="91" t="s">
        <v>334</v>
      </c>
      <c r="G1829" s="4">
        <v>75</v>
      </c>
      <c r="H1829" s="4">
        <v>75</v>
      </c>
      <c r="I1829" s="4">
        <v>15</v>
      </c>
    </row>
    <row r="1830" spans="1:10" ht="15" x14ac:dyDescent="0.2">
      <c r="A1830" s="91">
        <v>1822</v>
      </c>
      <c r="B1830" s="80" t="s">
        <v>832</v>
      </c>
      <c r="C1830" s="80" t="s">
        <v>4153</v>
      </c>
      <c r="D1830" s="420" t="s">
        <v>4154</v>
      </c>
      <c r="E1830" s="421" t="s">
        <v>1102</v>
      </c>
      <c r="F1830" s="91" t="s">
        <v>334</v>
      </c>
      <c r="G1830" s="4">
        <v>75</v>
      </c>
      <c r="H1830" s="4">
        <v>75</v>
      </c>
      <c r="I1830" s="4">
        <v>15</v>
      </c>
    </row>
    <row r="1831" spans="1:10" ht="15" x14ac:dyDescent="0.2">
      <c r="A1831" s="91">
        <v>1823</v>
      </c>
      <c r="B1831" s="80" t="s">
        <v>945</v>
      </c>
      <c r="C1831" s="80" t="s">
        <v>2380</v>
      </c>
      <c r="D1831" s="420" t="s">
        <v>4155</v>
      </c>
      <c r="E1831" s="421" t="s">
        <v>1102</v>
      </c>
      <c r="F1831" s="91" t="s">
        <v>334</v>
      </c>
      <c r="G1831" s="4">
        <v>150</v>
      </c>
      <c r="H1831" s="4">
        <v>150</v>
      </c>
      <c r="I1831" s="4">
        <v>30</v>
      </c>
    </row>
    <row r="1832" spans="1:10" ht="15" x14ac:dyDescent="0.2">
      <c r="A1832" s="91">
        <v>1824</v>
      </c>
      <c r="B1832" s="80" t="s">
        <v>2374</v>
      </c>
      <c r="C1832" s="80" t="s">
        <v>1359</v>
      </c>
      <c r="D1832" s="420" t="s">
        <v>4156</v>
      </c>
      <c r="E1832" s="421" t="s">
        <v>1111</v>
      </c>
      <c r="F1832" s="91" t="s">
        <v>334</v>
      </c>
      <c r="G1832" s="4">
        <v>200</v>
      </c>
      <c r="H1832" s="4">
        <v>200</v>
      </c>
      <c r="I1832" s="4">
        <v>40</v>
      </c>
    </row>
    <row r="1833" spans="1:10" ht="15" x14ac:dyDescent="0.2">
      <c r="A1833" s="91">
        <v>1825</v>
      </c>
      <c r="B1833" s="80" t="s">
        <v>704</v>
      </c>
      <c r="C1833" s="80" t="s">
        <v>4157</v>
      </c>
      <c r="D1833" s="420" t="s">
        <v>4158</v>
      </c>
      <c r="E1833" s="421" t="s">
        <v>1102</v>
      </c>
      <c r="F1833" s="91" t="s">
        <v>334</v>
      </c>
      <c r="G1833" s="4">
        <v>150</v>
      </c>
      <c r="H1833" s="4">
        <v>150</v>
      </c>
      <c r="I1833" s="4">
        <v>30</v>
      </c>
    </row>
    <row r="1834" spans="1:10" ht="15" x14ac:dyDescent="0.2">
      <c r="A1834" s="91">
        <v>1826</v>
      </c>
      <c r="B1834" s="80" t="s">
        <v>945</v>
      </c>
      <c r="C1834" s="80" t="s">
        <v>1302</v>
      </c>
      <c r="D1834" s="420" t="s">
        <v>4159</v>
      </c>
      <c r="E1834" s="421" t="s">
        <v>1102</v>
      </c>
      <c r="F1834" s="91" t="s">
        <v>334</v>
      </c>
      <c r="G1834" s="4">
        <v>150</v>
      </c>
      <c r="H1834" s="4">
        <v>150</v>
      </c>
      <c r="I1834" s="4">
        <v>30</v>
      </c>
    </row>
    <row r="1835" spans="1:10" ht="15" x14ac:dyDescent="0.2">
      <c r="A1835" s="91">
        <v>1827</v>
      </c>
      <c r="B1835" s="80" t="s">
        <v>1059</v>
      </c>
      <c r="C1835" s="80" t="s">
        <v>4160</v>
      </c>
      <c r="D1835" s="420" t="s">
        <v>4161</v>
      </c>
      <c r="E1835" s="421" t="s">
        <v>1102</v>
      </c>
      <c r="F1835" s="91" t="s">
        <v>334</v>
      </c>
      <c r="G1835" s="4">
        <v>150</v>
      </c>
      <c r="H1835" s="4">
        <v>150</v>
      </c>
      <c r="I1835" s="4">
        <v>30</v>
      </c>
    </row>
    <row r="1836" spans="1:10" ht="15" x14ac:dyDescent="0.2">
      <c r="A1836" s="91">
        <v>1828</v>
      </c>
      <c r="B1836" s="80" t="s">
        <v>2186</v>
      </c>
      <c r="C1836" s="80" t="s">
        <v>4162</v>
      </c>
      <c r="D1836" s="420" t="s">
        <v>4163</v>
      </c>
      <c r="E1836" s="421" t="s">
        <v>1102</v>
      </c>
      <c r="F1836" s="91" t="s">
        <v>334</v>
      </c>
      <c r="G1836" s="4">
        <v>150</v>
      </c>
      <c r="H1836" s="4">
        <v>150</v>
      </c>
      <c r="I1836" s="4">
        <v>30</v>
      </c>
    </row>
    <row r="1837" spans="1:10" ht="15" x14ac:dyDescent="0.2">
      <c r="A1837" s="91">
        <v>1829</v>
      </c>
      <c r="B1837" s="80" t="s">
        <v>1082</v>
      </c>
      <c r="C1837" s="80" t="s">
        <v>2171</v>
      </c>
      <c r="D1837" s="420" t="s">
        <v>4164</v>
      </c>
      <c r="E1837" s="421" t="s">
        <v>1102</v>
      </c>
      <c r="F1837" s="91" t="s">
        <v>334</v>
      </c>
      <c r="G1837" s="4">
        <v>150</v>
      </c>
      <c r="H1837" s="4">
        <v>150</v>
      </c>
      <c r="I1837" s="4">
        <v>30</v>
      </c>
    </row>
    <row r="1838" spans="1:10" ht="15" x14ac:dyDescent="0.2">
      <c r="A1838" s="91">
        <v>1830</v>
      </c>
      <c r="B1838" s="80" t="s">
        <v>1648</v>
      </c>
      <c r="C1838" s="80" t="s">
        <v>4165</v>
      </c>
      <c r="D1838" s="420" t="s">
        <v>4166</v>
      </c>
      <c r="E1838" s="421" t="s">
        <v>1102</v>
      </c>
      <c r="F1838" s="91" t="s">
        <v>334</v>
      </c>
      <c r="G1838" s="4">
        <v>150</v>
      </c>
      <c r="H1838" s="4">
        <v>150</v>
      </c>
      <c r="I1838" s="4">
        <v>30</v>
      </c>
    </row>
    <row r="1839" spans="1:10" ht="15" x14ac:dyDescent="0.2">
      <c r="A1839" s="91">
        <v>1831</v>
      </c>
      <c r="B1839" s="80" t="s">
        <v>814</v>
      </c>
      <c r="C1839" s="80" t="s">
        <v>4167</v>
      </c>
      <c r="D1839" s="420" t="s">
        <v>4168</v>
      </c>
      <c r="E1839" s="421" t="s">
        <v>1102</v>
      </c>
      <c r="F1839" s="91" t="s">
        <v>334</v>
      </c>
      <c r="G1839" s="4">
        <v>150</v>
      </c>
      <c r="H1839" s="4">
        <v>150</v>
      </c>
      <c r="I1839" s="4">
        <v>30</v>
      </c>
    </row>
    <row r="1840" spans="1:10" ht="15" x14ac:dyDescent="0.2">
      <c r="A1840" s="91">
        <v>1832</v>
      </c>
      <c r="B1840" s="80" t="s">
        <v>4169</v>
      </c>
      <c r="C1840" s="80" t="s">
        <v>4170</v>
      </c>
      <c r="D1840" s="420" t="s">
        <v>4171</v>
      </c>
      <c r="E1840" s="421" t="s">
        <v>1102</v>
      </c>
      <c r="F1840" s="91" t="s">
        <v>334</v>
      </c>
      <c r="G1840" s="4">
        <v>150</v>
      </c>
      <c r="H1840" s="4">
        <v>150</v>
      </c>
      <c r="I1840" s="4">
        <v>30</v>
      </c>
      <c r="J1840" s="169" t="s">
        <v>0</v>
      </c>
    </row>
    <row r="1841" spans="1:10" ht="15" x14ac:dyDescent="0.2">
      <c r="A1841" s="91">
        <v>1833</v>
      </c>
      <c r="B1841" s="80" t="s">
        <v>888</v>
      </c>
      <c r="C1841" s="80" t="s">
        <v>1595</v>
      </c>
      <c r="D1841" s="420" t="s">
        <v>4172</v>
      </c>
      <c r="E1841" s="421" t="s">
        <v>1102</v>
      </c>
      <c r="F1841" s="91" t="s">
        <v>334</v>
      </c>
      <c r="G1841" s="4">
        <v>150</v>
      </c>
      <c r="H1841" s="4">
        <v>150</v>
      </c>
      <c r="I1841" s="4">
        <v>30</v>
      </c>
    </row>
    <row r="1842" spans="1:10" ht="15" x14ac:dyDescent="0.2">
      <c r="A1842" s="91">
        <v>1834</v>
      </c>
      <c r="B1842" s="80" t="s">
        <v>945</v>
      </c>
      <c r="C1842" s="80" t="s">
        <v>2018</v>
      </c>
      <c r="D1842" s="420" t="s">
        <v>4173</v>
      </c>
      <c r="E1842" s="421" t="s">
        <v>1102</v>
      </c>
      <c r="F1842" s="91" t="s">
        <v>334</v>
      </c>
      <c r="G1842" s="4">
        <v>150</v>
      </c>
      <c r="H1842" s="4">
        <v>150</v>
      </c>
      <c r="I1842" s="4">
        <v>30</v>
      </c>
    </row>
    <row r="1843" spans="1:10" ht="15" x14ac:dyDescent="0.2">
      <c r="A1843" s="91">
        <v>1835</v>
      </c>
      <c r="B1843" s="80" t="s">
        <v>1273</v>
      </c>
      <c r="C1843" s="80" t="s">
        <v>2218</v>
      </c>
      <c r="D1843" s="420" t="s">
        <v>4174</v>
      </c>
      <c r="E1843" s="421" t="s">
        <v>1102</v>
      </c>
      <c r="F1843" s="91" t="s">
        <v>334</v>
      </c>
      <c r="G1843" s="4">
        <v>150</v>
      </c>
      <c r="H1843" s="4">
        <v>150</v>
      </c>
      <c r="I1843" s="4">
        <v>30</v>
      </c>
    </row>
    <row r="1844" spans="1:10" ht="15" x14ac:dyDescent="0.2">
      <c r="A1844" s="91">
        <v>1836</v>
      </c>
      <c r="B1844" s="80" t="s">
        <v>945</v>
      </c>
      <c r="C1844" s="80" t="s">
        <v>1465</v>
      </c>
      <c r="D1844" s="420" t="s">
        <v>4175</v>
      </c>
      <c r="E1844" s="421" t="s">
        <v>1102</v>
      </c>
      <c r="F1844" s="91" t="s">
        <v>334</v>
      </c>
      <c r="G1844" s="4">
        <v>150</v>
      </c>
      <c r="H1844" s="4">
        <v>150</v>
      </c>
      <c r="I1844" s="4">
        <v>30</v>
      </c>
    </row>
    <row r="1845" spans="1:10" ht="15" x14ac:dyDescent="0.2">
      <c r="A1845" s="91">
        <v>1837</v>
      </c>
      <c r="B1845" s="80" t="s">
        <v>1275</v>
      </c>
      <c r="C1845" s="80" t="s">
        <v>4176</v>
      </c>
      <c r="D1845" s="420" t="s">
        <v>4177</v>
      </c>
      <c r="E1845" s="421" t="s">
        <v>1102</v>
      </c>
      <c r="F1845" s="91" t="s">
        <v>334</v>
      </c>
      <c r="G1845" s="4">
        <v>150</v>
      </c>
      <c r="H1845" s="4">
        <v>150</v>
      </c>
      <c r="I1845" s="4">
        <v>30</v>
      </c>
    </row>
    <row r="1846" spans="1:10" ht="15" x14ac:dyDescent="0.2">
      <c r="A1846" s="91">
        <v>1838</v>
      </c>
      <c r="B1846" s="80" t="s">
        <v>938</v>
      </c>
      <c r="C1846" s="80" t="s">
        <v>1238</v>
      </c>
      <c r="D1846" s="420" t="s">
        <v>4178</v>
      </c>
      <c r="E1846" s="421" t="s">
        <v>1102</v>
      </c>
      <c r="F1846" s="91" t="s">
        <v>334</v>
      </c>
      <c r="G1846" s="4">
        <v>150</v>
      </c>
      <c r="H1846" s="4">
        <v>150</v>
      </c>
      <c r="I1846" s="4">
        <v>30</v>
      </c>
    </row>
    <row r="1847" spans="1:10" ht="15" x14ac:dyDescent="0.2">
      <c r="A1847" s="91">
        <v>1839</v>
      </c>
      <c r="B1847" s="80" t="s">
        <v>1238</v>
      </c>
      <c r="C1847" s="80" t="s">
        <v>4179</v>
      </c>
      <c r="D1847" s="420" t="s">
        <v>4180</v>
      </c>
      <c r="E1847" s="421" t="s">
        <v>1102</v>
      </c>
      <c r="F1847" s="91" t="s">
        <v>334</v>
      </c>
      <c r="G1847" s="4">
        <v>150</v>
      </c>
      <c r="H1847" s="4">
        <v>150</v>
      </c>
      <c r="I1847" s="4">
        <v>30</v>
      </c>
    </row>
    <row r="1848" spans="1:10" ht="15" x14ac:dyDescent="0.2">
      <c r="A1848" s="91">
        <v>1840</v>
      </c>
      <c r="B1848" s="80" t="s">
        <v>1254</v>
      </c>
      <c r="C1848" s="80" t="s">
        <v>4181</v>
      </c>
      <c r="D1848" s="420" t="s">
        <v>4182</v>
      </c>
      <c r="E1848" s="421" t="s">
        <v>1102</v>
      </c>
      <c r="F1848" s="91" t="s">
        <v>334</v>
      </c>
      <c r="G1848" s="4">
        <v>150</v>
      </c>
      <c r="H1848" s="4">
        <v>150</v>
      </c>
      <c r="I1848" s="4">
        <v>30</v>
      </c>
    </row>
    <row r="1849" spans="1:10" ht="15" x14ac:dyDescent="0.2">
      <c r="A1849" s="91">
        <v>1841</v>
      </c>
      <c r="B1849" s="80" t="s">
        <v>979</v>
      </c>
      <c r="C1849" s="80" t="s">
        <v>4183</v>
      </c>
      <c r="D1849" s="420" t="s">
        <v>4184</v>
      </c>
      <c r="E1849" s="421" t="s">
        <v>1102</v>
      </c>
      <c r="F1849" s="91" t="s">
        <v>334</v>
      </c>
      <c r="G1849" s="4">
        <v>150</v>
      </c>
      <c r="H1849" s="4">
        <v>150</v>
      </c>
      <c r="I1849" s="4">
        <v>30</v>
      </c>
    </row>
    <row r="1850" spans="1:10" ht="15" x14ac:dyDescent="0.2">
      <c r="A1850" s="91">
        <v>1842</v>
      </c>
      <c r="B1850" s="80" t="s">
        <v>1148</v>
      </c>
      <c r="C1850" s="80" t="s">
        <v>2195</v>
      </c>
      <c r="D1850" s="420" t="s">
        <v>4185</v>
      </c>
      <c r="E1850" s="421" t="s">
        <v>1102</v>
      </c>
      <c r="F1850" s="91" t="s">
        <v>334</v>
      </c>
      <c r="G1850" s="4">
        <v>150</v>
      </c>
      <c r="H1850" s="4">
        <v>150</v>
      </c>
      <c r="I1850" s="4">
        <v>30</v>
      </c>
    </row>
    <row r="1851" spans="1:10" ht="15" x14ac:dyDescent="0.2">
      <c r="A1851" s="91">
        <v>1843</v>
      </c>
      <c r="B1851" s="80" t="s">
        <v>719</v>
      </c>
      <c r="C1851" s="80" t="s">
        <v>4186</v>
      </c>
      <c r="D1851" s="420" t="s">
        <v>4187</v>
      </c>
      <c r="E1851" s="421" t="s">
        <v>1102</v>
      </c>
      <c r="F1851" s="91" t="s">
        <v>334</v>
      </c>
      <c r="G1851" s="4">
        <v>150</v>
      </c>
      <c r="H1851" s="4">
        <v>150</v>
      </c>
      <c r="I1851" s="4">
        <v>30</v>
      </c>
    </row>
    <row r="1852" spans="1:10" ht="15" x14ac:dyDescent="0.2">
      <c r="A1852" s="91">
        <v>1844</v>
      </c>
      <c r="B1852" s="80" t="s">
        <v>4188</v>
      </c>
      <c r="C1852" s="80" t="s">
        <v>4189</v>
      </c>
      <c r="D1852" s="420" t="s">
        <v>4190</v>
      </c>
      <c r="E1852" s="421" t="s">
        <v>1102</v>
      </c>
      <c r="F1852" s="91" t="s">
        <v>334</v>
      </c>
      <c r="G1852" s="4">
        <v>150</v>
      </c>
      <c r="H1852" s="4">
        <v>150</v>
      </c>
      <c r="I1852" s="4">
        <v>30</v>
      </c>
    </row>
    <row r="1853" spans="1:10" ht="15" x14ac:dyDescent="0.2">
      <c r="A1853" s="91">
        <v>1845</v>
      </c>
      <c r="B1853" s="80" t="s">
        <v>803</v>
      </c>
      <c r="C1853" s="80" t="s">
        <v>1438</v>
      </c>
      <c r="D1853" s="420" t="s">
        <v>4191</v>
      </c>
      <c r="E1853" s="421" t="s">
        <v>1102</v>
      </c>
      <c r="F1853" s="91" t="s">
        <v>334</v>
      </c>
      <c r="G1853" s="4">
        <v>150</v>
      </c>
      <c r="H1853" s="4">
        <v>150</v>
      </c>
      <c r="I1853" s="4">
        <v>30</v>
      </c>
    </row>
    <row r="1854" spans="1:10" ht="15" x14ac:dyDescent="0.2">
      <c r="A1854" s="91">
        <v>1846</v>
      </c>
      <c r="B1854" s="80" t="s">
        <v>4192</v>
      </c>
      <c r="C1854" s="80" t="s">
        <v>1027</v>
      </c>
      <c r="D1854" s="420" t="s">
        <v>4193</v>
      </c>
      <c r="E1854" s="421" t="s">
        <v>1102</v>
      </c>
      <c r="F1854" s="91" t="s">
        <v>334</v>
      </c>
      <c r="G1854" s="4">
        <v>150</v>
      </c>
      <c r="H1854" s="4">
        <v>150</v>
      </c>
      <c r="I1854" s="4">
        <v>30</v>
      </c>
    </row>
    <row r="1855" spans="1:10" ht="15" x14ac:dyDescent="0.2">
      <c r="A1855" s="91">
        <v>1847</v>
      </c>
      <c r="B1855" s="80" t="s">
        <v>1021</v>
      </c>
      <c r="C1855" s="80" t="s">
        <v>4045</v>
      </c>
      <c r="D1855" s="420" t="s">
        <v>4194</v>
      </c>
      <c r="E1855" s="421" t="s">
        <v>1102</v>
      </c>
      <c r="F1855" s="91" t="s">
        <v>334</v>
      </c>
      <c r="G1855" s="4">
        <v>150</v>
      </c>
      <c r="H1855" s="4">
        <v>150</v>
      </c>
      <c r="I1855" s="4">
        <v>30</v>
      </c>
      <c r="J1855" s="169" t="s">
        <v>0</v>
      </c>
    </row>
    <row r="1856" spans="1:10" ht="15" x14ac:dyDescent="0.2">
      <c r="A1856" s="91">
        <v>1848</v>
      </c>
      <c r="B1856" s="80" t="s">
        <v>757</v>
      </c>
      <c r="C1856" s="80" t="s">
        <v>4195</v>
      </c>
      <c r="D1856" s="420" t="s">
        <v>4196</v>
      </c>
      <c r="E1856" s="421" t="s">
        <v>1102</v>
      </c>
      <c r="F1856" s="91" t="s">
        <v>334</v>
      </c>
      <c r="G1856" s="4">
        <v>150</v>
      </c>
      <c r="H1856" s="4">
        <v>150</v>
      </c>
      <c r="I1856" s="4">
        <v>30</v>
      </c>
    </row>
    <row r="1857" spans="1:10" ht="15" x14ac:dyDescent="0.2">
      <c r="A1857" s="91">
        <v>1849</v>
      </c>
      <c r="B1857" s="80" t="s">
        <v>1021</v>
      </c>
      <c r="C1857" s="80" t="s">
        <v>4197</v>
      </c>
      <c r="D1857" s="420" t="s">
        <v>4198</v>
      </c>
      <c r="E1857" s="421" t="s">
        <v>1102</v>
      </c>
      <c r="F1857" s="91" t="s">
        <v>334</v>
      </c>
      <c r="G1857" s="4">
        <v>150</v>
      </c>
      <c r="H1857" s="4">
        <v>150</v>
      </c>
      <c r="I1857" s="4">
        <v>30</v>
      </c>
    </row>
    <row r="1858" spans="1:10" ht="15" x14ac:dyDescent="0.2">
      <c r="A1858" s="91">
        <v>1850</v>
      </c>
      <c r="B1858" s="80" t="s">
        <v>2276</v>
      </c>
      <c r="C1858" s="80" t="s">
        <v>4199</v>
      </c>
      <c r="D1858" s="420" t="s">
        <v>4200</v>
      </c>
      <c r="E1858" s="421" t="s">
        <v>1102</v>
      </c>
      <c r="F1858" s="91" t="s">
        <v>334</v>
      </c>
      <c r="G1858" s="4">
        <v>150</v>
      </c>
      <c r="H1858" s="4">
        <v>150</v>
      </c>
      <c r="I1858" s="4">
        <v>30</v>
      </c>
    </row>
    <row r="1859" spans="1:10" ht="15" x14ac:dyDescent="0.2">
      <c r="A1859" s="91">
        <v>1851</v>
      </c>
      <c r="B1859" s="80" t="s">
        <v>1099</v>
      </c>
      <c r="C1859" s="80" t="s">
        <v>4201</v>
      </c>
      <c r="D1859" s="420" t="s">
        <v>4202</v>
      </c>
      <c r="E1859" s="421" t="s">
        <v>1102</v>
      </c>
      <c r="F1859" s="91" t="s">
        <v>334</v>
      </c>
      <c r="G1859" s="4">
        <v>150</v>
      </c>
      <c r="H1859" s="4">
        <v>150</v>
      </c>
      <c r="I1859" s="4">
        <v>30</v>
      </c>
    </row>
    <row r="1860" spans="1:10" ht="15" x14ac:dyDescent="0.2">
      <c r="A1860" s="91">
        <v>1852</v>
      </c>
      <c r="B1860" s="80" t="s">
        <v>4203</v>
      </c>
      <c r="C1860" s="80" t="s">
        <v>4204</v>
      </c>
      <c r="D1860" s="420" t="s">
        <v>4205</v>
      </c>
      <c r="E1860" s="421" t="s">
        <v>1102</v>
      </c>
      <c r="F1860" s="91" t="s">
        <v>334</v>
      </c>
      <c r="G1860" s="4">
        <v>150</v>
      </c>
      <c r="H1860" s="4">
        <v>150</v>
      </c>
      <c r="I1860" s="4">
        <v>30</v>
      </c>
    </row>
    <row r="1861" spans="1:10" ht="15" x14ac:dyDescent="0.2">
      <c r="A1861" s="91">
        <v>1853</v>
      </c>
      <c r="B1861" s="80" t="s">
        <v>1012</v>
      </c>
      <c r="C1861" s="80" t="s">
        <v>1757</v>
      </c>
      <c r="D1861" s="420" t="s">
        <v>4206</v>
      </c>
      <c r="E1861" s="421" t="s">
        <v>1102</v>
      </c>
      <c r="F1861" s="91" t="s">
        <v>334</v>
      </c>
      <c r="G1861" s="4">
        <v>150</v>
      </c>
      <c r="H1861" s="4">
        <v>150</v>
      </c>
      <c r="I1861" s="4">
        <v>30</v>
      </c>
    </row>
    <row r="1862" spans="1:10" ht="15" x14ac:dyDescent="0.2">
      <c r="A1862" s="91">
        <v>1854</v>
      </c>
      <c r="B1862" s="80" t="s">
        <v>1046</v>
      </c>
      <c r="C1862" s="80" t="s">
        <v>4207</v>
      </c>
      <c r="D1862" s="420" t="s">
        <v>4208</v>
      </c>
      <c r="E1862" s="421" t="s">
        <v>1102</v>
      </c>
      <c r="F1862" s="91" t="s">
        <v>334</v>
      </c>
      <c r="G1862" s="4">
        <v>150</v>
      </c>
      <c r="H1862" s="4">
        <v>150</v>
      </c>
      <c r="I1862" s="4">
        <v>30</v>
      </c>
    </row>
    <row r="1863" spans="1:10" ht="15" x14ac:dyDescent="0.2">
      <c r="A1863" s="91">
        <v>1855</v>
      </c>
      <c r="B1863" s="80" t="s">
        <v>1578</v>
      </c>
      <c r="C1863" s="80" t="s">
        <v>1571</v>
      </c>
      <c r="D1863" s="420" t="s">
        <v>4209</v>
      </c>
      <c r="E1863" s="421" t="s">
        <v>1102</v>
      </c>
      <c r="F1863" s="91" t="s">
        <v>334</v>
      </c>
      <c r="G1863" s="4">
        <v>150</v>
      </c>
      <c r="H1863" s="4">
        <v>150</v>
      </c>
      <c r="I1863" s="4">
        <v>30</v>
      </c>
    </row>
    <row r="1864" spans="1:10" ht="15" x14ac:dyDescent="0.2">
      <c r="A1864" s="91">
        <v>1856</v>
      </c>
      <c r="B1864" s="80" t="s">
        <v>1380</v>
      </c>
      <c r="C1864" s="80" t="s">
        <v>4210</v>
      </c>
      <c r="D1864" s="420" t="s">
        <v>4211</v>
      </c>
      <c r="E1864" s="421" t="s">
        <v>1102</v>
      </c>
      <c r="F1864" s="91" t="s">
        <v>334</v>
      </c>
      <c r="G1864" s="4">
        <v>150</v>
      </c>
      <c r="H1864" s="4">
        <v>150</v>
      </c>
      <c r="I1864" s="4">
        <v>30</v>
      </c>
    </row>
    <row r="1865" spans="1:10" ht="15" x14ac:dyDescent="0.2">
      <c r="A1865" s="91">
        <v>1857</v>
      </c>
      <c r="B1865" s="80" t="s">
        <v>1125</v>
      </c>
      <c r="C1865" s="80" t="s">
        <v>892</v>
      </c>
      <c r="D1865" s="420" t="s">
        <v>4212</v>
      </c>
      <c r="E1865" s="421" t="s">
        <v>1102</v>
      </c>
      <c r="F1865" s="91" t="s">
        <v>334</v>
      </c>
      <c r="G1865" s="4">
        <v>150</v>
      </c>
      <c r="H1865" s="4">
        <v>150</v>
      </c>
      <c r="I1865" s="4">
        <v>30</v>
      </c>
    </row>
    <row r="1866" spans="1:10" ht="15" x14ac:dyDescent="0.2">
      <c r="A1866" s="91">
        <v>1858</v>
      </c>
      <c r="B1866" s="80" t="s">
        <v>1012</v>
      </c>
      <c r="C1866" s="80" t="s">
        <v>4213</v>
      </c>
      <c r="D1866" s="420" t="s">
        <v>4214</v>
      </c>
      <c r="E1866" s="421" t="s">
        <v>1102</v>
      </c>
      <c r="F1866" s="91" t="s">
        <v>334</v>
      </c>
      <c r="G1866" s="4">
        <v>150</v>
      </c>
      <c r="H1866" s="4">
        <v>150</v>
      </c>
      <c r="I1866" s="4">
        <v>30</v>
      </c>
    </row>
    <row r="1867" spans="1:10" ht="15" x14ac:dyDescent="0.2">
      <c r="A1867" s="91">
        <v>1859</v>
      </c>
      <c r="B1867" s="80" t="s">
        <v>999</v>
      </c>
      <c r="C1867" s="80" t="s">
        <v>4215</v>
      </c>
      <c r="D1867" s="420" t="s">
        <v>4216</v>
      </c>
      <c r="E1867" s="421" t="s">
        <v>1102</v>
      </c>
      <c r="F1867" s="91" t="s">
        <v>334</v>
      </c>
      <c r="G1867" s="4">
        <v>150</v>
      </c>
      <c r="H1867" s="4">
        <v>150</v>
      </c>
      <c r="I1867" s="4">
        <v>30</v>
      </c>
    </row>
    <row r="1868" spans="1:10" ht="15" x14ac:dyDescent="0.2">
      <c r="A1868" s="91">
        <v>1860</v>
      </c>
      <c r="B1868" s="80" t="s">
        <v>1290</v>
      </c>
      <c r="C1868" s="80" t="s">
        <v>4217</v>
      </c>
      <c r="D1868" s="420" t="s">
        <v>4218</v>
      </c>
      <c r="E1868" s="421" t="s">
        <v>1102</v>
      </c>
      <c r="F1868" s="91" t="s">
        <v>334</v>
      </c>
      <c r="G1868" s="4">
        <v>150</v>
      </c>
      <c r="H1868" s="4">
        <v>150</v>
      </c>
      <c r="I1868" s="4">
        <v>30</v>
      </c>
    </row>
    <row r="1869" spans="1:10" ht="15" x14ac:dyDescent="0.2">
      <c r="A1869" s="91">
        <v>1861</v>
      </c>
      <c r="B1869" s="80" t="s">
        <v>1273</v>
      </c>
      <c r="C1869" s="80" t="s">
        <v>4219</v>
      </c>
      <c r="D1869" s="420" t="s">
        <v>4220</v>
      </c>
      <c r="E1869" s="421" t="s">
        <v>1102</v>
      </c>
      <c r="F1869" s="91" t="s">
        <v>334</v>
      </c>
      <c r="G1869" s="4">
        <v>150</v>
      </c>
      <c r="H1869" s="4">
        <v>150</v>
      </c>
      <c r="I1869" s="4">
        <v>30</v>
      </c>
    </row>
    <row r="1870" spans="1:10" ht="15" x14ac:dyDescent="0.2">
      <c r="A1870" s="91">
        <v>1862</v>
      </c>
      <c r="B1870" s="80" t="s">
        <v>1251</v>
      </c>
      <c r="C1870" s="80" t="s">
        <v>1359</v>
      </c>
      <c r="D1870" s="420" t="s">
        <v>4221</v>
      </c>
      <c r="E1870" s="421" t="s">
        <v>1102</v>
      </c>
      <c r="F1870" s="91" t="s">
        <v>334</v>
      </c>
      <c r="G1870" s="4">
        <v>150</v>
      </c>
      <c r="H1870" s="4">
        <v>150</v>
      </c>
      <c r="I1870" s="4">
        <v>30</v>
      </c>
      <c r="J1870" s="169" t="s">
        <v>0</v>
      </c>
    </row>
    <row r="1871" spans="1:10" ht="15" x14ac:dyDescent="0.2">
      <c r="A1871" s="91">
        <v>1863</v>
      </c>
      <c r="B1871" s="80" t="s">
        <v>1139</v>
      </c>
      <c r="C1871" s="80" t="s">
        <v>907</v>
      </c>
      <c r="D1871" s="420" t="s">
        <v>4222</v>
      </c>
      <c r="E1871" s="421" t="s">
        <v>1102</v>
      </c>
      <c r="F1871" s="91" t="s">
        <v>334</v>
      </c>
      <c r="G1871" s="4">
        <v>150</v>
      </c>
      <c r="H1871" s="4">
        <v>150</v>
      </c>
      <c r="I1871" s="4">
        <v>30</v>
      </c>
    </row>
    <row r="1872" spans="1:10" ht="15" x14ac:dyDescent="0.2">
      <c r="A1872" s="91">
        <v>1864</v>
      </c>
      <c r="B1872" s="80" t="s">
        <v>1295</v>
      </c>
      <c r="C1872" s="80" t="s">
        <v>4223</v>
      </c>
      <c r="D1872" s="420" t="s">
        <v>4224</v>
      </c>
      <c r="E1872" s="421" t="s">
        <v>1102</v>
      </c>
      <c r="F1872" s="91" t="s">
        <v>334</v>
      </c>
      <c r="G1872" s="4">
        <v>150</v>
      </c>
      <c r="H1872" s="4">
        <v>150</v>
      </c>
      <c r="I1872" s="4">
        <v>30</v>
      </c>
    </row>
    <row r="1873" spans="1:10" ht="15" x14ac:dyDescent="0.2">
      <c r="A1873" s="91">
        <v>1865</v>
      </c>
      <c r="B1873" s="80" t="s">
        <v>3339</v>
      </c>
      <c r="C1873" s="80" t="s">
        <v>1839</v>
      </c>
      <c r="D1873" s="420" t="s">
        <v>4225</v>
      </c>
      <c r="E1873" s="421" t="s">
        <v>1102</v>
      </c>
      <c r="F1873" s="91" t="s">
        <v>334</v>
      </c>
      <c r="G1873" s="4">
        <v>150</v>
      </c>
      <c r="H1873" s="4">
        <v>150</v>
      </c>
      <c r="I1873" s="4">
        <v>30</v>
      </c>
    </row>
    <row r="1874" spans="1:10" ht="15" x14ac:dyDescent="0.2">
      <c r="A1874" s="91">
        <v>1866</v>
      </c>
      <c r="B1874" s="80" t="s">
        <v>715</v>
      </c>
      <c r="C1874" s="80" t="s">
        <v>4226</v>
      </c>
      <c r="D1874" s="420" t="s">
        <v>4227</v>
      </c>
      <c r="E1874" s="421" t="s">
        <v>1102</v>
      </c>
      <c r="F1874" s="91" t="s">
        <v>334</v>
      </c>
      <c r="G1874" s="4">
        <v>150</v>
      </c>
      <c r="H1874" s="4">
        <v>150</v>
      </c>
      <c r="I1874" s="4">
        <v>30</v>
      </c>
    </row>
    <row r="1875" spans="1:10" ht="15" x14ac:dyDescent="0.2">
      <c r="A1875" s="91">
        <v>1867</v>
      </c>
      <c r="B1875" s="80" t="s">
        <v>912</v>
      </c>
      <c r="C1875" s="80" t="s">
        <v>4228</v>
      </c>
      <c r="D1875" s="420" t="s">
        <v>4229</v>
      </c>
      <c r="E1875" s="421" t="s">
        <v>1102</v>
      </c>
      <c r="F1875" s="91" t="s">
        <v>334</v>
      </c>
      <c r="G1875" s="4">
        <v>150</v>
      </c>
      <c r="H1875" s="4">
        <v>150</v>
      </c>
      <c r="I1875" s="4">
        <v>30</v>
      </c>
    </row>
    <row r="1876" spans="1:10" ht="15" x14ac:dyDescent="0.2">
      <c r="A1876" s="91">
        <v>1868</v>
      </c>
      <c r="B1876" s="80" t="s">
        <v>945</v>
      </c>
      <c r="C1876" s="80" t="s">
        <v>4230</v>
      </c>
      <c r="D1876" s="420" t="s">
        <v>4231</v>
      </c>
      <c r="E1876" s="421" t="s">
        <v>1102</v>
      </c>
      <c r="F1876" s="91" t="s">
        <v>334</v>
      </c>
      <c r="G1876" s="4">
        <v>150</v>
      </c>
      <c r="H1876" s="4">
        <v>150</v>
      </c>
      <c r="I1876" s="4">
        <v>30</v>
      </c>
    </row>
    <row r="1877" spans="1:10" ht="15" x14ac:dyDescent="0.2">
      <c r="A1877" s="91">
        <v>1869</v>
      </c>
      <c r="B1877" s="80" t="s">
        <v>1142</v>
      </c>
      <c r="C1877" s="80" t="s">
        <v>4232</v>
      </c>
      <c r="D1877" s="420" t="s">
        <v>4233</v>
      </c>
      <c r="E1877" s="421" t="s">
        <v>1102</v>
      </c>
      <c r="F1877" s="91" t="s">
        <v>334</v>
      </c>
      <c r="G1877" s="4">
        <v>150</v>
      </c>
      <c r="H1877" s="4">
        <v>150</v>
      </c>
      <c r="I1877" s="4">
        <v>30</v>
      </c>
    </row>
    <row r="1878" spans="1:10" ht="15" x14ac:dyDescent="0.2">
      <c r="A1878" s="91">
        <v>1870</v>
      </c>
      <c r="B1878" s="80" t="s">
        <v>1099</v>
      </c>
      <c r="C1878" s="80" t="s">
        <v>892</v>
      </c>
      <c r="D1878" s="420" t="s">
        <v>4234</v>
      </c>
      <c r="E1878" s="421" t="s">
        <v>1102</v>
      </c>
      <c r="F1878" s="91" t="s">
        <v>334</v>
      </c>
      <c r="G1878" s="4">
        <v>150</v>
      </c>
      <c r="H1878" s="4">
        <v>150</v>
      </c>
      <c r="I1878" s="4">
        <v>30</v>
      </c>
    </row>
    <row r="1879" spans="1:10" ht="15" x14ac:dyDescent="0.2">
      <c r="A1879" s="91">
        <v>1871</v>
      </c>
      <c r="B1879" s="80" t="s">
        <v>4235</v>
      </c>
      <c r="C1879" s="80" t="s">
        <v>1038</v>
      </c>
      <c r="D1879" s="420" t="s">
        <v>4236</v>
      </c>
      <c r="E1879" s="421" t="s">
        <v>1102</v>
      </c>
      <c r="F1879" s="91" t="s">
        <v>334</v>
      </c>
      <c r="G1879" s="4">
        <v>150</v>
      </c>
      <c r="H1879" s="4">
        <v>150</v>
      </c>
      <c r="I1879" s="4">
        <v>30</v>
      </c>
    </row>
    <row r="1880" spans="1:10" ht="15" x14ac:dyDescent="0.2">
      <c r="A1880" s="91">
        <v>1872</v>
      </c>
      <c r="B1880" s="80" t="s">
        <v>757</v>
      </c>
      <c r="C1880" s="80" t="s">
        <v>4237</v>
      </c>
      <c r="D1880" s="420" t="s">
        <v>4238</v>
      </c>
      <c r="E1880" s="421" t="s">
        <v>1102</v>
      </c>
      <c r="F1880" s="91" t="s">
        <v>334</v>
      </c>
      <c r="G1880" s="4">
        <v>150</v>
      </c>
      <c r="H1880" s="4">
        <v>150</v>
      </c>
      <c r="I1880" s="4">
        <v>30</v>
      </c>
    </row>
    <row r="1881" spans="1:10" ht="15" x14ac:dyDescent="0.2">
      <c r="A1881" s="91">
        <v>1873</v>
      </c>
      <c r="B1881" s="80" t="s">
        <v>1219</v>
      </c>
      <c r="C1881" s="80" t="s">
        <v>1586</v>
      </c>
      <c r="D1881" s="420" t="s">
        <v>4239</v>
      </c>
      <c r="E1881" s="421" t="s">
        <v>1102</v>
      </c>
      <c r="F1881" s="91" t="s">
        <v>334</v>
      </c>
      <c r="G1881" s="4">
        <v>150</v>
      </c>
      <c r="H1881" s="4">
        <v>150</v>
      </c>
      <c r="I1881" s="4">
        <v>30</v>
      </c>
    </row>
    <row r="1882" spans="1:10" ht="15" x14ac:dyDescent="0.2">
      <c r="A1882" s="91">
        <v>1874</v>
      </c>
      <c r="B1882" s="80" t="s">
        <v>1128</v>
      </c>
      <c r="C1882" s="80" t="s">
        <v>4240</v>
      </c>
      <c r="D1882" s="420" t="s">
        <v>4241</v>
      </c>
      <c r="E1882" s="421" t="s">
        <v>1102</v>
      </c>
      <c r="F1882" s="91" t="s">
        <v>334</v>
      </c>
      <c r="G1882" s="4">
        <v>150</v>
      </c>
      <c r="H1882" s="4">
        <v>150</v>
      </c>
      <c r="I1882" s="4">
        <v>30</v>
      </c>
    </row>
    <row r="1883" spans="1:10" ht="15" x14ac:dyDescent="0.2">
      <c r="A1883" s="91">
        <v>1875</v>
      </c>
      <c r="B1883" s="80" t="s">
        <v>1012</v>
      </c>
      <c r="C1883" s="80" t="s">
        <v>1595</v>
      </c>
      <c r="D1883" s="420" t="s">
        <v>4242</v>
      </c>
      <c r="E1883" s="421" t="s">
        <v>1102</v>
      </c>
      <c r="F1883" s="91" t="s">
        <v>334</v>
      </c>
      <c r="G1883" s="4">
        <v>150</v>
      </c>
      <c r="H1883" s="4">
        <v>150</v>
      </c>
      <c r="I1883" s="4">
        <v>30</v>
      </c>
    </row>
    <row r="1884" spans="1:10" ht="15" x14ac:dyDescent="0.2">
      <c r="A1884" s="91">
        <v>1876</v>
      </c>
      <c r="B1884" s="80" t="s">
        <v>1244</v>
      </c>
      <c r="C1884" s="80" t="s">
        <v>4243</v>
      </c>
      <c r="D1884" s="420" t="s">
        <v>4244</v>
      </c>
      <c r="E1884" s="421" t="s">
        <v>1102</v>
      </c>
      <c r="F1884" s="91" t="s">
        <v>334</v>
      </c>
      <c r="G1884" s="4">
        <v>150</v>
      </c>
      <c r="H1884" s="4">
        <v>150</v>
      </c>
      <c r="I1884" s="4">
        <v>30</v>
      </c>
    </row>
    <row r="1885" spans="1:10" ht="15" x14ac:dyDescent="0.2">
      <c r="A1885" s="91">
        <v>1877</v>
      </c>
      <c r="B1885" s="80" t="s">
        <v>1481</v>
      </c>
      <c r="C1885" s="80" t="s">
        <v>4245</v>
      </c>
      <c r="D1885" s="420" t="s">
        <v>4246</v>
      </c>
      <c r="E1885" s="421" t="s">
        <v>1102</v>
      </c>
      <c r="F1885" s="91" t="s">
        <v>334</v>
      </c>
      <c r="G1885" s="4">
        <v>150</v>
      </c>
      <c r="H1885" s="4">
        <v>150</v>
      </c>
      <c r="I1885" s="4">
        <v>30</v>
      </c>
      <c r="J1885" s="169" t="s">
        <v>0</v>
      </c>
    </row>
    <row r="1886" spans="1:10" ht="15" x14ac:dyDescent="0.2">
      <c r="A1886" s="91">
        <v>1878</v>
      </c>
      <c r="B1886" s="80" t="s">
        <v>1046</v>
      </c>
      <c r="C1886" s="80" t="s">
        <v>2067</v>
      </c>
      <c r="D1886" s="420" t="s">
        <v>4247</v>
      </c>
      <c r="E1886" s="421" t="s">
        <v>1102</v>
      </c>
      <c r="F1886" s="91" t="s">
        <v>334</v>
      </c>
      <c r="G1886" s="4">
        <v>150</v>
      </c>
      <c r="H1886" s="4">
        <v>150</v>
      </c>
      <c r="I1886" s="4">
        <v>30</v>
      </c>
    </row>
    <row r="1887" spans="1:10" ht="15" x14ac:dyDescent="0.2">
      <c r="A1887" s="91">
        <v>1879</v>
      </c>
      <c r="B1887" s="80" t="s">
        <v>4248</v>
      </c>
      <c r="C1887" s="80" t="s">
        <v>4249</v>
      </c>
      <c r="D1887" s="420" t="s">
        <v>4250</v>
      </c>
      <c r="E1887" s="421" t="s">
        <v>1102</v>
      </c>
      <c r="F1887" s="91" t="s">
        <v>334</v>
      </c>
      <c r="G1887" s="4">
        <v>150</v>
      </c>
      <c r="H1887" s="4">
        <v>150</v>
      </c>
      <c r="I1887" s="4">
        <v>30</v>
      </c>
    </row>
    <row r="1888" spans="1:10" ht="15" x14ac:dyDescent="0.2">
      <c r="A1888" s="91">
        <v>1880</v>
      </c>
      <c r="B1888" s="80" t="s">
        <v>938</v>
      </c>
      <c r="C1888" s="80" t="s">
        <v>892</v>
      </c>
      <c r="D1888" s="420" t="s">
        <v>4251</v>
      </c>
      <c r="E1888" s="421" t="s">
        <v>1102</v>
      </c>
      <c r="F1888" s="91" t="s">
        <v>334</v>
      </c>
      <c r="G1888" s="4">
        <v>150</v>
      </c>
      <c r="H1888" s="4">
        <v>150</v>
      </c>
      <c r="I1888" s="4">
        <v>30</v>
      </c>
    </row>
    <row r="1889" spans="1:10" ht="15" x14ac:dyDescent="0.2">
      <c r="A1889" s="91">
        <v>1881</v>
      </c>
      <c r="B1889" s="80" t="s">
        <v>4252</v>
      </c>
      <c r="C1889" s="80" t="s">
        <v>4253</v>
      </c>
      <c r="D1889" s="420" t="s">
        <v>4254</v>
      </c>
      <c r="E1889" s="421" t="s">
        <v>1102</v>
      </c>
      <c r="F1889" s="91" t="s">
        <v>334</v>
      </c>
      <c r="G1889" s="4">
        <v>150</v>
      </c>
      <c r="H1889" s="4">
        <v>150</v>
      </c>
      <c r="I1889" s="4">
        <v>30</v>
      </c>
    </row>
    <row r="1890" spans="1:10" ht="15" x14ac:dyDescent="0.2">
      <c r="A1890" s="91">
        <v>1882</v>
      </c>
      <c r="B1890" s="80" t="s">
        <v>1125</v>
      </c>
      <c r="C1890" s="80" t="s">
        <v>4255</v>
      </c>
      <c r="D1890" s="420" t="s">
        <v>4256</v>
      </c>
      <c r="E1890" s="421" t="s">
        <v>1102</v>
      </c>
      <c r="F1890" s="91" t="s">
        <v>334</v>
      </c>
      <c r="G1890" s="4">
        <v>150</v>
      </c>
      <c r="H1890" s="4">
        <v>150</v>
      </c>
      <c r="I1890" s="4">
        <v>30</v>
      </c>
    </row>
    <row r="1891" spans="1:10" ht="15" x14ac:dyDescent="0.2">
      <c r="A1891" s="91">
        <v>1883</v>
      </c>
      <c r="B1891" s="80" t="s">
        <v>1290</v>
      </c>
      <c r="C1891" s="80" t="s">
        <v>4257</v>
      </c>
      <c r="D1891" s="420" t="s">
        <v>4258</v>
      </c>
      <c r="E1891" s="421" t="s">
        <v>1102</v>
      </c>
      <c r="F1891" s="91" t="s">
        <v>334</v>
      </c>
      <c r="G1891" s="4">
        <v>150</v>
      </c>
      <c r="H1891" s="4">
        <v>150</v>
      </c>
      <c r="I1891" s="4">
        <v>30</v>
      </c>
    </row>
    <row r="1892" spans="1:10" ht="15" x14ac:dyDescent="0.2">
      <c r="A1892" s="91">
        <v>1884</v>
      </c>
      <c r="B1892" s="80" t="s">
        <v>1254</v>
      </c>
      <c r="C1892" s="80" t="s">
        <v>4259</v>
      </c>
      <c r="D1892" s="420" t="s">
        <v>4260</v>
      </c>
      <c r="E1892" s="421" t="s">
        <v>1102</v>
      </c>
      <c r="F1892" s="91" t="s">
        <v>334</v>
      </c>
      <c r="G1892" s="4">
        <v>150</v>
      </c>
      <c r="H1892" s="4">
        <v>150</v>
      </c>
      <c r="I1892" s="4">
        <v>30</v>
      </c>
    </row>
    <row r="1893" spans="1:10" ht="15" x14ac:dyDescent="0.2">
      <c r="A1893" s="91">
        <v>1885</v>
      </c>
      <c r="B1893" s="80" t="s">
        <v>1685</v>
      </c>
      <c r="C1893" s="80" t="s">
        <v>4261</v>
      </c>
      <c r="D1893" s="420" t="s">
        <v>4262</v>
      </c>
      <c r="E1893" s="421" t="s">
        <v>1102</v>
      </c>
      <c r="F1893" s="91" t="s">
        <v>334</v>
      </c>
      <c r="G1893" s="4">
        <v>150</v>
      </c>
      <c r="H1893" s="4">
        <v>150</v>
      </c>
      <c r="I1893" s="4">
        <v>30</v>
      </c>
    </row>
    <row r="1894" spans="1:10" ht="15" x14ac:dyDescent="0.2">
      <c r="A1894" s="91">
        <v>1886</v>
      </c>
      <c r="B1894" s="80" t="s">
        <v>2273</v>
      </c>
      <c r="C1894" s="80" t="s">
        <v>4263</v>
      </c>
      <c r="D1894" s="420" t="s">
        <v>4264</v>
      </c>
      <c r="E1894" s="421" t="s">
        <v>1102</v>
      </c>
      <c r="F1894" s="91" t="s">
        <v>334</v>
      </c>
      <c r="G1894" s="4">
        <v>150</v>
      </c>
      <c r="H1894" s="4">
        <v>150</v>
      </c>
      <c r="I1894" s="4">
        <v>30</v>
      </c>
    </row>
    <row r="1895" spans="1:10" ht="15" x14ac:dyDescent="0.2">
      <c r="A1895" s="91">
        <v>1887</v>
      </c>
      <c r="B1895" s="80" t="s">
        <v>779</v>
      </c>
      <c r="C1895" s="80" t="s">
        <v>4265</v>
      </c>
      <c r="D1895" s="420" t="s">
        <v>4266</v>
      </c>
      <c r="E1895" s="421" t="s">
        <v>1102</v>
      </c>
      <c r="F1895" s="91" t="s">
        <v>334</v>
      </c>
      <c r="G1895" s="4">
        <v>150</v>
      </c>
      <c r="H1895" s="4">
        <v>150</v>
      </c>
      <c r="I1895" s="4">
        <v>30</v>
      </c>
    </row>
    <row r="1896" spans="1:10" ht="15" x14ac:dyDescent="0.2">
      <c r="A1896" s="91">
        <v>1888</v>
      </c>
      <c r="B1896" s="80" t="s">
        <v>1139</v>
      </c>
      <c r="C1896" s="80" t="s">
        <v>2540</v>
      </c>
      <c r="D1896" s="420" t="s">
        <v>4267</v>
      </c>
      <c r="E1896" s="421" t="s">
        <v>1102</v>
      </c>
      <c r="F1896" s="91" t="s">
        <v>334</v>
      </c>
      <c r="G1896" s="4">
        <v>150</v>
      </c>
      <c r="H1896" s="4">
        <v>150</v>
      </c>
      <c r="I1896" s="4">
        <v>30</v>
      </c>
    </row>
    <row r="1897" spans="1:10" ht="15" x14ac:dyDescent="0.2">
      <c r="A1897" s="91">
        <v>1889</v>
      </c>
      <c r="B1897" s="80" t="s">
        <v>1125</v>
      </c>
      <c r="C1897" s="80" t="s">
        <v>4268</v>
      </c>
      <c r="D1897" s="420" t="s">
        <v>4269</v>
      </c>
      <c r="E1897" s="421" t="s">
        <v>1102</v>
      </c>
      <c r="F1897" s="91" t="s">
        <v>334</v>
      </c>
      <c r="G1897" s="4">
        <v>150</v>
      </c>
      <c r="H1897" s="4">
        <v>150</v>
      </c>
      <c r="I1897" s="4">
        <v>30</v>
      </c>
    </row>
    <row r="1898" spans="1:10" ht="15" x14ac:dyDescent="0.2">
      <c r="A1898" s="91">
        <v>1890</v>
      </c>
      <c r="B1898" s="80" t="s">
        <v>1251</v>
      </c>
      <c r="C1898" s="80" t="s">
        <v>2651</v>
      </c>
      <c r="D1898" s="420" t="s">
        <v>4270</v>
      </c>
      <c r="E1898" s="421" t="s">
        <v>1102</v>
      </c>
      <c r="F1898" s="91" t="s">
        <v>334</v>
      </c>
      <c r="G1898" s="4">
        <v>150</v>
      </c>
      <c r="H1898" s="4">
        <v>150</v>
      </c>
      <c r="I1898" s="4">
        <v>30</v>
      </c>
    </row>
    <row r="1899" spans="1:10" ht="15" x14ac:dyDescent="0.2">
      <c r="A1899" s="91">
        <v>1891</v>
      </c>
      <c r="B1899" s="80" t="s">
        <v>3321</v>
      </c>
      <c r="C1899" s="80" t="s">
        <v>4271</v>
      </c>
      <c r="D1899" s="420" t="s">
        <v>4272</v>
      </c>
      <c r="E1899" s="421" t="s">
        <v>1102</v>
      </c>
      <c r="F1899" s="91" t="s">
        <v>334</v>
      </c>
      <c r="G1899" s="4">
        <v>150</v>
      </c>
      <c r="H1899" s="4">
        <v>150</v>
      </c>
      <c r="I1899" s="4">
        <v>30</v>
      </c>
    </row>
    <row r="1900" spans="1:10" ht="15" x14ac:dyDescent="0.2">
      <c r="A1900" s="91">
        <v>1892</v>
      </c>
      <c r="B1900" s="80" t="s">
        <v>888</v>
      </c>
      <c r="C1900" s="80" t="s">
        <v>3971</v>
      </c>
      <c r="D1900" s="420" t="s">
        <v>4273</v>
      </c>
      <c r="E1900" s="421" t="s">
        <v>1102</v>
      </c>
      <c r="F1900" s="91" t="s">
        <v>334</v>
      </c>
      <c r="G1900" s="4">
        <v>150</v>
      </c>
      <c r="H1900" s="4">
        <v>150</v>
      </c>
      <c r="I1900" s="4">
        <v>30</v>
      </c>
      <c r="J1900" s="169" t="s">
        <v>0</v>
      </c>
    </row>
    <row r="1901" spans="1:10" ht="15" x14ac:dyDescent="0.2">
      <c r="A1901" s="91">
        <v>1893</v>
      </c>
      <c r="B1901" s="80" t="s">
        <v>4274</v>
      </c>
      <c r="C1901" s="80" t="s">
        <v>2651</v>
      </c>
      <c r="D1901" s="420" t="s">
        <v>4275</v>
      </c>
      <c r="E1901" s="421" t="s">
        <v>1102</v>
      </c>
      <c r="F1901" s="91" t="s">
        <v>334</v>
      </c>
      <c r="G1901" s="4">
        <v>150</v>
      </c>
      <c r="H1901" s="4">
        <v>150</v>
      </c>
      <c r="I1901" s="4">
        <v>30</v>
      </c>
    </row>
    <row r="1902" spans="1:10" ht="15" x14ac:dyDescent="0.2">
      <c r="A1902" s="91">
        <v>1894</v>
      </c>
      <c r="B1902" s="80" t="s">
        <v>1046</v>
      </c>
      <c r="C1902" s="80" t="s">
        <v>1619</v>
      </c>
      <c r="D1902" s="420" t="s">
        <v>4276</v>
      </c>
      <c r="E1902" s="421" t="s">
        <v>1102</v>
      </c>
      <c r="F1902" s="91" t="s">
        <v>334</v>
      </c>
      <c r="G1902" s="4">
        <v>150</v>
      </c>
      <c r="H1902" s="4">
        <v>150</v>
      </c>
      <c r="I1902" s="4">
        <v>30</v>
      </c>
    </row>
    <row r="1903" spans="1:10" ht="15" x14ac:dyDescent="0.2">
      <c r="A1903" s="91">
        <v>1895</v>
      </c>
      <c r="B1903" s="80" t="s">
        <v>794</v>
      </c>
      <c r="C1903" s="80" t="s">
        <v>1100</v>
      </c>
      <c r="D1903" s="420" t="s">
        <v>4277</v>
      </c>
      <c r="E1903" s="421" t="s">
        <v>1102</v>
      </c>
      <c r="F1903" s="91" t="s">
        <v>334</v>
      </c>
      <c r="G1903" s="4">
        <v>150</v>
      </c>
      <c r="H1903" s="4">
        <v>150</v>
      </c>
      <c r="I1903" s="4">
        <v>30</v>
      </c>
    </row>
    <row r="1904" spans="1:10" ht="15" x14ac:dyDescent="0.2">
      <c r="A1904" s="91">
        <v>1896</v>
      </c>
      <c r="B1904" s="80" t="s">
        <v>1907</v>
      </c>
      <c r="C1904" s="80" t="s">
        <v>4278</v>
      </c>
      <c r="D1904" s="420" t="s">
        <v>4279</v>
      </c>
      <c r="E1904" s="421" t="s">
        <v>1102</v>
      </c>
      <c r="F1904" s="91" t="s">
        <v>334</v>
      </c>
      <c r="G1904" s="4">
        <v>150</v>
      </c>
      <c r="H1904" s="4">
        <v>150</v>
      </c>
      <c r="I1904" s="4">
        <v>30</v>
      </c>
    </row>
    <row r="1905" spans="1:10" ht="15" x14ac:dyDescent="0.2">
      <c r="A1905" s="91">
        <v>1897</v>
      </c>
      <c r="B1905" s="80" t="s">
        <v>1512</v>
      </c>
      <c r="C1905" s="80" t="s">
        <v>3461</v>
      </c>
      <c r="D1905" s="420" t="s">
        <v>4280</v>
      </c>
      <c r="E1905" s="421" t="s">
        <v>1102</v>
      </c>
      <c r="F1905" s="91" t="s">
        <v>334</v>
      </c>
      <c r="G1905" s="4">
        <v>150</v>
      </c>
      <c r="H1905" s="4">
        <v>150</v>
      </c>
      <c r="I1905" s="4">
        <v>30</v>
      </c>
    </row>
    <row r="1906" spans="1:10" ht="15" x14ac:dyDescent="0.2">
      <c r="A1906" s="91">
        <v>1898</v>
      </c>
      <c r="B1906" s="80" t="s">
        <v>1295</v>
      </c>
      <c r="C1906" s="80" t="s">
        <v>3971</v>
      </c>
      <c r="D1906" s="420" t="s">
        <v>4281</v>
      </c>
      <c r="E1906" s="421" t="s">
        <v>1102</v>
      </c>
      <c r="F1906" s="91" t="s">
        <v>334</v>
      </c>
      <c r="G1906" s="4">
        <v>150</v>
      </c>
      <c r="H1906" s="4">
        <v>150</v>
      </c>
      <c r="I1906" s="4">
        <v>30</v>
      </c>
    </row>
    <row r="1907" spans="1:10" ht="15" x14ac:dyDescent="0.2">
      <c r="A1907" s="91">
        <v>1899</v>
      </c>
      <c r="B1907" s="80" t="s">
        <v>3420</v>
      </c>
      <c r="C1907" s="80" t="s">
        <v>2973</v>
      </c>
      <c r="D1907" s="420" t="s">
        <v>4282</v>
      </c>
      <c r="E1907" s="421" t="s">
        <v>1102</v>
      </c>
      <c r="F1907" s="91" t="s">
        <v>334</v>
      </c>
      <c r="G1907" s="4">
        <v>150</v>
      </c>
      <c r="H1907" s="4">
        <v>150</v>
      </c>
      <c r="I1907" s="4">
        <v>30</v>
      </c>
    </row>
    <row r="1908" spans="1:10" ht="15" x14ac:dyDescent="0.2">
      <c r="A1908" s="91">
        <v>1900</v>
      </c>
      <c r="B1908" s="80" t="s">
        <v>1251</v>
      </c>
      <c r="C1908" s="80" t="s">
        <v>1302</v>
      </c>
      <c r="D1908" s="420" t="s">
        <v>4283</v>
      </c>
      <c r="E1908" s="421" t="s">
        <v>1102</v>
      </c>
      <c r="F1908" s="91" t="s">
        <v>334</v>
      </c>
      <c r="G1908" s="4">
        <v>150</v>
      </c>
      <c r="H1908" s="4">
        <v>150</v>
      </c>
      <c r="I1908" s="4">
        <v>30</v>
      </c>
    </row>
    <row r="1909" spans="1:10" ht="15" x14ac:dyDescent="0.2">
      <c r="A1909" s="91">
        <v>1901</v>
      </c>
      <c r="B1909" s="80" t="s">
        <v>2642</v>
      </c>
      <c r="C1909" s="80" t="s">
        <v>2238</v>
      </c>
      <c r="D1909" s="420" t="s">
        <v>4284</v>
      </c>
      <c r="E1909" s="421" t="s">
        <v>1102</v>
      </c>
      <c r="F1909" s="91" t="s">
        <v>334</v>
      </c>
      <c r="G1909" s="4">
        <v>150</v>
      </c>
      <c r="H1909" s="4">
        <v>150</v>
      </c>
      <c r="I1909" s="4">
        <v>30</v>
      </c>
    </row>
    <row r="1910" spans="1:10" ht="15" x14ac:dyDescent="0.2">
      <c r="A1910" s="91">
        <v>1902</v>
      </c>
      <c r="B1910" s="80" t="s">
        <v>1626</v>
      </c>
      <c r="C1910" s="80" t="s">
        <v>4285</v>
      </c>
      <c r="D1910" s="420" t="s">
        <v>4286</v>
      </c>
      <c r="E1910" s="421" t="s">
        <v>1111</v>
      </c>
      <c r="F1910" s="91" t="s">
        <v>334</v>
      </c>
      <c r="G1910" s="4">
        <v>200</v>
      </c>
      <c r="H1910" s="4">
        <v>200</v>
      </c>
      <c r="I1910" s="4">
        <v>40</v>
      </c>
    </row>
    <row r="1911" spans="1:10" ht="15" x14ac:dyDescent="0.2">
      <c r="A1911" s="91">
        <v>1903</v>
      </c>
      <c r="B1911" s="80" t="s">
        <v>1713</v>
      </c>
      <c r="C1911" s="80" t="s">
        <v>4287</v>
      </c>
      <c r="D1911" s="420" t="s">
        <v>4288</v>
      </c>
      <c r="E1911" s="421" t="s">
        <v>1102</v>
      </c>
      <c r="F1911" s="91" t="s">
        <v>334</v>
      </c>
      <c r="G1911" s="4">
        <v>75</v>
      </c>
      <c r="H1911" s="4">
        <v>75</v>
      </c>
      <c r="I1911" s="4">
        <v>15</v>
      </c>
    </row>
    <row r="1912" spans="1:10" ht="15" x14ac:dyDescent="0.2">
      <c r="A1912" s="91">
        <v>1904</v>
      </c>
      <c r="B1912" s="80" t="s">
        <v>787</v>
      </c>
      <c r="C1912" s="80" t="s">
        <v>4289</v>
      </c>
      <c r="D1912" s="420" t="s">
        <v>4290</v>
      </c>
      <c r="E1912" s="421" t="s">
        <v>1102</v>
      </c>
      <c r="F1912" s="91" t="s">
        <v>334</v>
      </c>
      <c r="G1912" s="4">
        <v>75</v>
      </c>
      <c r="H1912" s="4">
        <v>75</v>
      </c>
      <c r="I1912" s="4">
        <v>15</v>
      </c>
    </row>
    <row r="1913" spans="1:10" ht="15" x14ac:dyDescent="0.2">
      <c r="A1913" s="91">
        <v>1905</v>
      </c>
      <c r="B1913" s="80" t="s">
        <v>4291</v>
      </c>
      <c r="C1913" s="80" t="s">
        <v>4292</v>
      </c>
      <c r="D1913" s="420" t="s">
        <v>4293</v>
      </c>
      <c r="E1913" s="421" t="s">
        <v>1102</v>
      </c>
      <c r="F1913" s="91" t="s">
        <v>334</v>
      </c>
      <c r="G1913" s="4">
        <v>75</v>
      </c>
      <c r="H1913" s="4">
        <v>75</v>
      </c>
      <c r="I1913" s="4">
        <v>15</v>
      </c>
    </row>
    <row r="1914" spans="1:10" ht="15" x14ac:dyDescent="0.2">
      <c r="A1914" s="91">
        <v>1906</v>
      </c>
      <c r="B1914" s="80" t="s">
        <v>2354</v>
      </c>
      <c r="C1914" s="80" t="s">
        <v>4294</v>
      </c>
      <c r="D1914" s="420" t="s">
        <v>4295</v>
      </c>
      <c r="E1914" s="421" t="s">
        <v>1102</v>
      </c>
      <c r="F1914" s="91" t="s">
        <v>334</v>
      </c>
      <c r="G1914" s="4">
        <v>75</v>
      </c>
      <c r="H1914" s="4">
        <v>75</v>
      </c>
      <c r="I1914" s="4">
        <v>15</v>
      </c>
    </row>
    <row r="1915" spans="1:10" ht="15" x14ac:dyDescent="0.2">
      <c r="A1915" s="91">
        <v>1907</v>
      </c>
      <c r="B1915" s="80" t="s">
        <v>4296</v>
      </c>
      <c r="C1915" s="80" t="s">
        <v>4297</v>
      </c>
      <c r="D1915" s="420" t="s">
        <v>4298</v>
      </c>
      <c r="E1915" s="421" t="s">
        <v>1102</v>
      </c>
      <c r="F1915" s="91" t="s">
        <v>334</v>
      </c>
      <c r="G1915" s="4">
        <v>150</v>
      </c>
      <c r="H1915" s="4">
        <v>150</v>
      </c>
      <c r="I1915" s="4">
        <v>30</v>
      </c>
      <c r="J1915" s="169" t="s">
        <v>0</v>
      </c>
    </row>
    <row r="1916" spans="1:10" ht="15" x14ac:dyDescent="0.2">
      <c r="A1916" s="91">
        <v>1908</v>
      </c>
      <c r="B1916" s="80" t="s">
        <v>4299</v>
      </c>
      <c r="C1916" s="80" t="s">
        <v>4300</v>
      </c>
      <c r="D1916" s="420" t="s">
        <v>4301</v>
      </c>
      <c r="E1916" s="421" t="s">
        <v>1102</v>
      </c>
      <c r="F1916" s="91" t="s">
        <v>334</v>
      </c>
      <c r="G1916" s="4">
        <v>75</v>
      </c>
      <c r="H1916" s="4">
        <v>75</v>
      </c>
      <c r="I1916" s="4">
        <v>15</v>
      </c>
    </row>
    <row r="1917" spans="1:10" ht="15" x14ac:dyDescent="0.2">
      <c r="A1917" s="91">
        <v>1909</v>
      </c>
      <c r="B1917" s="80" t="s">
        <v>4302</v>
      </c>
      <c r="C1917" s="80" t="s">
        <v>4303</v>
      </c>
      <c r="D1917" s="420" t="s">
        <v>4304</v>
      </c>
      <c r="E1917" s="421" t="s">
        <v>1102</v>
      </c>
      <c r="F1917" s="91" t="s">
        <v>334</v>
      </c>
      <c r="G1917" s="4">
        <v>75</v>
      </c>
      <c r="H1917" s="4">
        <v>75</v>
      </c>
      <c r="I1917" s="4">
        <v>15</v>
      </c>
    </row>
    <row r="1918" spans="1:10" ht="15" x14ac:dyDescent="0.2">
      <c r="A1918" s="91">
        <v>1910</v>
      </c>
      <c r="B1918" s="80" t="s">
        <v>712</v>
      </c>
      <c r="C1918" s="80" t="s">
        <v>1334</v>
      </c>
      <c r="D1918" s="420" t="s">
        <v>4305</v>
      </c>
      <c r="E1918" s="421" t="s">
        <v>1102</v>
      </c>
      <c r="F1918" s="91" t="s">
        <v>334</v>
      </c>
      <c r="G1918" s="4">
        <v>75</v>
      </c>
      <c r="H1918" s="4">
        <v>75</v>
      </c>
      <c r="I1918" s="4">
        <v>15</v>
      </c>
    </row>
    <row r="1919" spans="1:10" ht="15" x14ac:dyDescent="0.2">
      <c r="A1919" s="91">
        <v>1911</v>
      </c>
      <c r="B1919" s="80" t="s">
        <v>4306</v>
      </c>
      <c r="C1919" s="80" t="s">
        <v>4300</v>
      </c>
      <c r="D1919" s="420" t="s">
        <v>4307</v>
      </c>
      <c r="E1919" s="421" t="s">
        <v>1102</v>
      </c>
      <c r="F1919" s="91" t="s">
        <v>334</v>
      </c>
      <c r="G1919" s="4">
        <v>75</v>
      </c>
      <c r="H1919" s="4">
        <v>75</v>
      </c>
      <c r="I1919" s="4">
        <v>15</v>
      </c>
    </row>
    <row r="1920" spans="1:10" ht="15" x14ac:dyDescent="0.2">
      <c r="A1920" s="91">
        <v>1912</v>
      </c>
      <c r="B1920" s="80" t="s">
        <v>852</v>
      </c>
      <c r="C1920" s="80" t="s">
        <v>2078</v>
      </c>
      <c r="D1920" s="420" t="s">
        <v>4308</v>
      </c>
      <c r="E1920" s="421" t="s">
        <v>1102</v>
      </c>
      <c r="F1920" s="91" t="s">
        <v>334</v>
      </c>
      <c r="G1920" s="4">
        <v>75</v>
      </c>
      <c r="H1920" s="4">
        <v>75</v>
      </c>
      <c r="I1920" s="4">
        <v>15</v>
      </c>
    </row>
    <row r="1921" spans="1:10" ht="15" x14ac:dyDescent="0.2">
      <c r="A1921" s="91">
        <v>1913</v>
      </c>
      <c r="B1921" s="80" t="s">
        <v>4169</v>
      </c>
      <c r="C1921" s="80" t="s">
        <v>1259</v>
      </c>
      <c r="D1921" s="420" t="s">
        <v>4309</v>
      </c>
      <c r="E1921" s="421" t="s">
        <v>1102</v>
      </c>
      <c r="F1921" s="91" t="s">
        <v>334</v>
      </c>
      <c r="G1921" s="4">
        <v>75</v>
      </c>
      <c r="H1921" s="4">
        <v>75</v>
      </c>
      <c r="I1921" s="4">
        <v>15</v>
      </c>
    </row>
    <row r="1922" spans="1:10" ht="15" x14ac:dyDescent="0.2">
      <c r="A1922" s="91">
        <v>1914</v>
      </c>
      <c r="B1922" s="80" t="s">
        <v>1093</v>
      </c>
      <c r="C1922" s="80" t="s">
        <v>4310</v>
      </c>
      <c r="D1922" s="420" t="s">
        <v>4311</v>
      </c>
      <c r="E1922" s="421" t="s">
        <v>1102</v>
      </c>
      <c r="F1922" s="91" t="s">
        <v>334</v>
      </c>
      <c r="G1922" s="4">
        <v>75</v>
      </c>
      <c r="H1922" s="4">
        <v>75</v>
      </c>
      <c r="I1922" s="4">
        <v>15</v>
      </c>
    </row>
    <row r="1923" spans="1:10" ht="15" x14ac:dyDescent="0.2">
      <c r="A1923" s="91">
        <v>1915</v>
      </c>
      <c r="B1923" s="80" t="s">
        <v>2553</v>
      </c>
      <c r="C1923" s="80" t="s">
        <v>4312</v>
      </c>
      <c r="D1923" s="420" t="s">
        <v>4313</v>
      </c>
      <c r="E1923" s="421" t="s">
        <v>1102</v>
      </c>
      <c r="F1923" s="91" t="s">
        <v>334</v>
      </c>
      <c r="G1923" s="4">
        <v>75</v>
      </c>
      <c r="H1923" s="4">
        <v>75</v>
      </c>
      <c r="I1923" s="4">
        <v>15</v>
      </c>
    </row>
    <row r="1924" spans="1:10" ht="15" x14ac:dyDescent="0.2">
      <c r="A1924" s="91">
        <v>1916</v>
      </c>
      <c r="B1924" s="80" t="s">
        <v>1012</v>
      </c>
      <c r="C1924" s="80" t="s">
        <v>4312</v>
      </c>
      <c r="D1924" s="420" t="s">
        <v>4314</v>
      </c>
      <c r="E1924" s="421" t="s">
        <v>1102</v>
      </c>
      <c r="F1924" s="91" t="s">
        <v>334</v>
      </c>
      <c r="G1924" s="4">
        <v>75</v>
      </c>
      <c r="H1924" s="4">
        <v>75</v>
      </c>
      <c r="I1924" s="4">
        <v>15</v>
      </c>
    </row>
    <row r="1925" spans="1:10" ht="15" x14ac:dyDescent="0.2">
      <c r="A1925" s="91">
        <v>1917</v>
      </c>
      <c r="B1925" s="80" t="s">
        <v>803</v>
      </c>
      <c r="C1925" s="80" t="s">
        <v>4315</v>
      </c>
      <c r="D1925" s="420" t="s">
        <v>4316</v>
      </c>
      <c r="E1925" s="421" t="s">
        <v>1102</v>
      </c>
      <c r="F1925" s="91" t="s">
        <v>334</v>
      </c>
      <c r="G1925" s="4">
        <v>75</v>
      </c>
      <c r="H1925" s="4">
        <v>75</v>
      </c>
      <c r="I1925" s="4">
        <v>15</v>
      </c>
    </row>
    <row r="1926" spans="1:10" ht="15" x14ac:dyDescent="0.2">
      <c r="A1926" s="91">
        <v>1918</v>
      </c>
      <c r="B1926" s="80" t="s">
        <v>1106</v>
      </c>
      <c r="C1926" s="80" t="s">
        <v>4317</v>
      </c>
      <c r="D1926" s="420" t="s">
        <v>4318</v>
      </c>
      <c r="E1926" s="421" t="s">
        <v>1102</v>
      </c>
      <c r="F1926" s="91" t="s">
        <v>334</v>
      </c>
      <c r="G1926" s="4">
        <v>75</v>
      </c>
      <c r="H1926" s="4">
        <v>75</v>
      </c>
      <c r="I1926" s="4">
        <v>15</v>
      </c>
    </row>
    <row r="1927" spans="1:10" ht="15" x14ac:dyDescent="0.2">
      <c r="A1927" s="91">
        <v>1919</v>
      </c>
      <c r="B1927" s="80" t="s">
        <v>2784</v>
      </c>
      <c r="C1927" s="80" t="s">
        <v>4319</v>
      </c>
      <c r="D1927" s="420" t="s">
        <v>4320</v>
      </c>
      <c r="E1927" s="421" t="s">
        <v>1102</v>
      </c>
      <c r="F1927" s="91" t="s">
        <v>334</v>
      </c>
      <c r="G1927" s="4">
        <v>75</v>
      </c>
      <c r="H1927" s="4">
        <v>75</v>
      </c>
      <c r="I1927" s="4">
        <v>15</v>
      </c>
    </row>
    <row r="1928" spans="1:10" ht="15" x14ac:dyDescent="0.2">
      <c r="A1928" s="91">
        <v>1920</v>
      </c>
      <c r="B1928" s="80" t="s">
        <v>1142</v>
      </c>
      <c r="C1928" s="80" t="s">
        <v>3247</v>
      </c>
      <c r="D1928" s="420" t="s">
        <v>4321</v>
      </c>
      <c r="E1928" s="421" t="s">
        <v>1102</v>
      </c>
      <c r="F1928" s="91" t="s">
        <v>334</v>
      </c>
      <c r="G1928" s="4">
        <v>75</v>
      </c>
      <c r="H1928" s="4">
        <v>75</v>
      </c>
      <c r="I1928" s="4">
        <v>15</v>
      </c>
    </row>
    <row r="1929" spans="1:10" ht="15" x14ac:dyDescent="0.2">
      <c r="A1929" s="91">
        <v>1921</v>
      </c>
      <c r="B1929" s="80" t="s">
        <v>757</v>
      </c>
      <c r="C1929" s="80" t="s">
        <v>4312</v>
      </c>
      <c r="D1929" s="420" t="s">
        <v>4322</v>
      </c>
      <c r="E1929" s="421" t="s">
        <v>1102</v>
      </c>
      <c r="F1929" s="91" t="s">
        <v>334</v>
      </c>
      <c r="G1929" s="4">
        <v>75</v>
      </c>
      <c r="H1929" s="4">
        <v>75</v>
      </c>
      <c r="I1929" s="4">
        <v>15</v>
      </c>
    </row>
    <row r="1930" spans="1:10" ht="15" x14ac:dyDescent="0.2">
      <c r="A1930" s="91">
        <v>1922</v>
      </c>
      <c r="B1930" s="80" t="s">
        <v>4323</v>
      </c>
      <c r="C1930" s="80" t="s">
        <v>3772</v>
      </c>
      <c r="D1930" s="420" t="s">
        <v>4324</v>
      </c>
      <c r="E1930" s="421" t="s">
        <v>1102</v>
      </c>
      <c r="F1930" s="91" t="s">
        <v>334</v>
      </c>
      <c r="G1930" s="4">
        <v>75</v>
      </c>
      <c r="H1930" s="4">
        <v>75</v>
      </c>
      <c r="I1930" s="4">
        <v>15</v>
      </c>
      <c r="J1930" s="169" t="s">
        <v>0</v>
      </c>
    </row>
    <row r="1931" spans="1:10" ht="15" x14ac:dyDescent="0.2">
      <c r="A1931" s="91">
        <v>1923</v>
      </c>
      <c r="B1931" s="80" t="s">
        <v>3646</v>
      </c>
      <c r="C1931" s="80" t="s">
        <v>4325</v>
      </c>
      <c r="D1931" s="420" t="s">
        <v>4326</v>
      </c>
      <c r="E1931" s="421" t="s">
        <v>1102</v>
      </c>
      <c r="F1931" s="91" t="s">
        <v>334</v>
      </c>
      <c r="G1931" s="4">
        <v>75</v>
      </c>
      <c r="H1931" s="4">
        <v>75</v>
      </c>
      <c r="I1931" s="4">
        <v>15</v>
      </c>
    </row>
    <row r="1932" spans="1:10" ht="15" x14ac:dyDescent="0.2">
      <c r="A1932" s="91">
        <v>1924</v>
      </c>
      <c r="B1932" s="80" t="s">
        <v>989</v>
      </c>
      <c r="C1932" s="80" t="s">
        <v>4294</v>
      </c>
      <c r="D1932" s="420" t="s">
        <v>4327</v>
      </c>
      <c r="E1932" s="421" t="s">
        <v>1102</v>
      </c>
      <c r="F1932" s="91" t="s">
        <v>334</v>
      </c>
      <c r="G1932" s="4">
        <v>75</v>
      </c>
      <c r="H1932" s="4">
        <v>75</v>
      </c>
      <c r="I1932" s="4">
        <v>15</v>
      </c>
    </row>
    <row r="1933" spans="1:10" ht="15" x14ac:dyDescent="0.2">
      <c r="A1933" s="91">
        <v>1925</v>
      </c>
      <c r="B1933" s="80" t="s">
        <v>4328</v>
      </c>
      <c r="C1933" s="80" t="s">
        <v>4329</v>
      </c>
      <c r="D1933" s="420" t="s">
        <v>4330</v>
      </c>
      <c r="E1933" s="421" t="s">
        <v>1102</v>
      </c>
      <c r="F1933" s="91" t="s">
        <v>334</v>
      </c>
      <c r="G1933" s="4">
        <v>75</v>
      </c>
      <c r="H1933" s="4">
        <v>75</v>
      </c>
      <c r="I1933" s="4">
        <v>15</v>
      </c>
    </row>
    <row r="1934" spans="1:10" ht="15" x14ac:dyDescent="0.2">
      <c r="A1934" s="91">
        <v>1926</v>
      </c>
      <c r="B1934" s="80" t="s">
        <v>2168</v>
      </c>
      <c r="C1934" s="80" t="s">
        <v>4331</v>
      </c>
      <c r="D1934" s="420" t="s">
        <v>4332</v>
      </c>
      <c r="E1934" s="421" t="s">
        <v>1102</v>
      </c>
      <c r="F1934" s="91" t="s">
        <v>334</v>
      </c>
      <c r="G1934" s="4">
        <v>75</v>
      </c>
      <c r="H1934" s="4">
        <v>75</v>
      </c>
      <c r="I1934" s="4">
        <v>15</v>
      </c>
    </row>
    <row r="1935" spans="1:10" ht="15" x14ac:dyDescent="0.2">
      <c r="A1935" s="91">
        <v>1927</v>
      </c>
      <c r="B1935" s="80" t="s">
        <v>1254</v>
      </c>
      <c r="C1935" s="80" t="s">
        <v>4333</v>
      </c>
      <c r="D1935" s="420" t="s">
        <v>4334</v>
      </c>
      <c r="E1935" s="421" t="s">
        <v>1102</v>
      </c>
      <c r="F1935" s="91" t="s">
        <v>334</v>
      </c>
      <c r="G1935" s="4">
        <v>75</v>
      </c>
      <c r="H1935" s="4">
        <v>75</v>
      </c>
      <c r="I1935" s="4">
        <v>15</v>
      </c>
    </row>
    <row r="1936" spans="1:10" ht="15" x14ac:dyDescent="0.2">
      <c r="A1936" s="91">
        <v>1928</v>
      </c>
      <c r="B1936" s="80" t="s">
        <v>1525</v>
      </c>
      <c r="C1936" s="80" t="s">
        <v>4333</v>
      </c>
      <c r="D1936" s="420" t="s">
        <v>4335</v>
      </c>
      <c r="E1936" s="421" t="s">
        <v>1102</v>
      </c>
      <c r="F1936" s="91" t="s">
        <v>334</v>
      </c>
      <c r="G1936" s="4">
        <v>75</v>
      </c>
      <c r="H1936" s="4">
        <v>75</v>
      </c>
      <c r="I1936" s="4">
        <v>15</v>
      </c>
    </row>
    <row r="1937" spans="1:10" ht="15" x14ac:dyDescent="0.2">
      <c r="A1937" s="91">
        <v>1929</v>
      </c>
      <c r="B1937" s="80" t="s">
        <v>2751</v>
      </c>
      <c r="C1937" s="80" t="s">
        <v>4336</v>
      </c>
      <c r="D1937" s="420" t="s">
        <v>4337</v>
      </c>
      <c r="E1937" s="421" t="s">
        <v>1102</v>
      </c>
      <c r="F1937" s="91" t="s">
        <v>334</v>
      </c>
      <c r="G1937" s="4">
        <v>75</v>
      </c>
      <c r="H1937" s="4">
        <v>75</v>
      </c>
      <c r="I1937" s="4">
        <v>15</v>
      </c>
    </row>
    <row r="1938" spans="1:10" ht="15" x14ac:dyDescent="0.2">
      <c r="A1938" s="91">
        <v>1930</v>
      </c>
      <c r="B1938" s="80" t="s">
        <v>4338</v>
      </c>
      <c r="C1938" s="80" t="s">
        <v>4339</v>
      </c>
      <c r="D1938" s="420" t="s">
        <v>4340</v>
      </c>
      <c r="E1938" s="421" t="s">
        <v>1102</v>
      </c>
      <c r="F1938" s="91" t="s">
        <v>334</v>
      </c>
      <c r="G1938" s="4">
        <v>150</v>
      </c>
      <c r="H1938" s="4">
        <v>150</v>
      </c>
      <c r="I1938" s="4">
        <v>30</v>
      </c>
    </row>
    <row r="1939" spans="1:10" ht="15" x14ac:dyDescent="0.2">
      <c r="A1939" s="91">
        <v>1931</v>
      </c>
      <c r="B1939" s="80" t="s">
        <v>4341</v>
      </c>
      <c r="C1939" s="80" t="s">
        <v>4339</v>
      </c>
      <c r="D1939" s="420" t="s">
        <v>4342</v>
      </c>
      <c r="E1939" s="421" t="s">
        <v>1102</v>
      </c>
      <c r="F1939" s="91" t="s">
        <v>334</v>
      </c>
      <c r="G1939" s="4">
        <v>75</v>
      </c>
      <c r="H1939" s="4">
        <v>75</v>
      </c>
      <c r="I1939" s="4">
        <v>15</v>
      </c>
    </row>
    <row r="1940" spans="1:10" ht="15" x14ac:dyDescent="0.2">
      <c r="A1940" s="91">
        <v>1932</v>
      </c>
      <c r="B1940" s="80" t="s">
        <v>3760</v>
      </c>
      <c r="C1940" s="80" t="s">
        <v>4343</v>
      </c>
      <c r="D1940" s="420" t="s">
        <v>4344</v>
      </c>
      <c r="E1940" s="421" t="s">
        <v>1102</v>
      </c>
      <c r="F1940" s="91" t="s">
        <v>334</v>
      </c>
      <c r="G1940" s="4">
        <v>75</v>
      </c>
      <c r="H1940" s="4">
        <v>75</v>
      </c>
      <c r="I1940" s="4">
        <v>15</v>
      </c>
    </row>
    <row r="1941" spans="1:10" ht="15" x14ac:dyDescent="0.2">
      <c r="A1941" s="91">
        <v>1933</v>
      </c>
      <c r="B1941" s="80" t="s">
        <v>4345</v>
      </c>
      <c r="C1941" s="80" t="s">
        <v>4339</v>
      </c>
      <c r="D1941" s="420" t="s">
        <v>4346</v>
      </c>
      <c r="E1941" s="421" t="s">
        <v>1102</v>
      </c>
      <c r="F1941" s="91" t="s">
        <v>334</v>
      </c>
      <c r="G1941" s="4">
        <v>150</v>
      </c>
      <c r="H1941" s="4">
        <v>150</v>
      </c>
      <c r="I1941" s="4">
        <v>30</v>
      </c>
    </row>
    <row r="1942" spans="1:10" ht="15" x14ac:dyDescent="0.2">
      <c r="A1942" s="91">
        <v>1934</v>
      </c>
      <c r="B1942" s="80" t="s">
        <v>4347</v>
      </c>
      <c r="C1942" s="80" t="s">
        <v>4348</v>
      </c>
      <c r="D1942" s="420" t="s">
        <v>4349</v>
      </c>
      <c r="E1942" s="421" t="s">
        <v>1102</v>
      </c>
      <c r="F1942" s="91" t="s">
        <v>334</v>
      </c>
      <c r="G1942" s="4">
        <v>150</v>
      </c>
      <c r="H1942" s="4">
        <v>150</v>
      </c>
      <c r="I1942" s="4">
        <v>30</v>
      </c>
    </row>
    <row r="1943" spans="1:10" ht="15" x14ac:dyDescent="0.2">
      <c r="A1943" s="91">
        <v>1935</v>
      </c>
      <c r="B1943" s="80" t="s">
        <v>4350</v>
      </c>
      <c r="C1943" s="80" t="s">
        <v>4329</v>
      </c>
      <c r="D1943" s="420" t="s">
        <v>4351</v>
      </c>
      <c r="E1943" s="421" t="s">
        <v>1102</v>
      </c>
      <c r="F1943" s="91" t="s">
        <v>334</v>
      </c>
      <c r="G1943" s="4">
        <v>75</v>
      </c>
      <c r="H1943" s="4">
        <v>75</v>
      </c>
      <c r="I1943" s="4">
        <v>15</v>
      </c>
    </row>
    <row r="1944" spans="1:10" ht="15" x14ac:dyDescent="0.2">
      <c r="A1944" s="91">
        <v>1936</v>
      </c>
      <c r="B1944" s="80" t="s">
        <v>1319</v>
      </c>
      <c r="C1944" s="80" t="s">
        <v>4312</v>
      </c>
      <c r="D1944" s="420" t="s">
        <v>4352</v>
      </c>
      <c r="E1944" s="421" t="s">
        <v>1102</v>
      </c>
      <c r="F1944" s="91" t="s">
        <v>334</v>
      </c>
      <c r="G1944" s="4">
        <v>75</v>
      </c>
      <c r="H1944" s="4">
        <v>75</v>
      </c>
      <c r="I1944" s="4">
        <v>15</v>
      </c>
    </row>
    <row r="1945" spans="1:10" ht="15" x14ac:dyDescent="0.2">
      <c r="A1945" s="91">
        <v>1937</v>
      </c>
      <c r="B1945" s="80" t="s">
        <v>4353</v>
      </c>
      <c r="C1945" s="80" t="s">
        <v>4354</v>
      </c>
      <c r="D1945" s="420" t="s">
        <v>4355</v>
      </c>
      <c r="E1945" s="421" t="s">
        <v>1102</v>
      </c>
      <c r="F1945" s="91" t="s">
        <v>334</v>
      </c>
      <c r="G1945" s="4">
        <v>150</v>
      </c>
      <c r="H1945" s="4">
        <v>150</v>
      </c>
      <c r="I1945" s="4">
        <v>30</v>
      </c>
      <c r="J1945" s="169" t="s">
        <v>0</v>
      </c>
    </row>
    <row r="1946" spans="1:10" ht="15" x14ac:dyDescent="0.2">
      <c r="A1946" s="91">
        <v>1938</v>
      </c>
      <c r="B1946" s="80" t="s">
        <v>4356</v>
      </c>
      <c r="C1946" s="80" t="s">
        <v>3798</v>
      </c>
      <c r="D1946" s="420" t="s">
        <v>4357</v>
      </c>
      <c r="E1946" s="421" t="s">
        <v>1102</v>
      </c>
      <c r="F1946" s="91" t="s">
        <v>334</v>
      </c>
      <c r="G1946" s="4">
        <v>150</v>
      </c>
      <c r="H1946" s="4">
        <v>150</v>
      </c>
      <c r="I1946" s="4">
        <v>30</v>
      </c>
    </row>
    <row r="1947" spans="1:10" ht="15" x14ac:dyDescent="0.2">
      <c r="A1947" s="91">
        <v>1939</v>
      </c>
      <c r="B1947" s="80" t="s">
        <v>4358</v>
      </c>
      <c r="C1947" s="80" t="s">
        <v>3688</v>
      </c>
      <c r="D1947" s="420" t="s">
        <v>4359</v>
      </c>
      <c r="E1947" s="421" t="s">
        <v>1102</v>
      </c>
      <c r="F1947" s="91" t="s">
        <v>334</v>
      </c>
      <c r="G1947" s="4">
        <v>75</v>
      </c>
      <c r="H1947" s="4">
        <v>75</v>
      </c>
      <c r="I1947" s="4">
        <v>15</v>
      </c>
    </row>
    <row r="1948" spans="1:10" ht="15" x14ac:dyDescent="0.2">
      <c r="A1948" s="91">
        <v>1940</v>
      </c>
      <c r="B1948" s="80" t="s">
        <v>4360</v>
      </c>
      <c r="C1948" s="80" t="s">
        <v>3711</v>
      </c>
      <c r="D1948" s="420" t="s">
        <v>4361</v>
      </c>
      <c r="E1948" s="421" t="s">
        <v>1102</v>
      </c>
      <c r="F1948" s="91" t="s">
        <v>334</v>
      </c>
      <c r="G1948" s="4">
        <v>75</v>
      </c>
      <c r="H1948" s="4">
        <v>75</v>
      </c>
      <c r="I1948" s="4">
        <v>15</v>
      </c>
    </row>
    <row r="1949" spans="1:10" ht="15" x14ac:dyDescent="0.2">
      <c r="A1949" s="91">
        <v>1941</v>
      </c>
      <c r="B1949" s="80" t="s">
        <v>4362</v>
      </c>
      <c r="C1949" s="80" t="s">
        <v>3751</v>
      </c>
      <c r="D1949" s="420" t="s">
        <v>4363</v>
      </c>
      <c r="E1949" s="421" t="s">
        <v>1102</v>
      </c>
      <c r="F1949" s="91" t="s">
        <v>334</v>
      </c>
      <c r="G1949" s="4">
        <v>150</v>
      </c>
      <c r="H1949" s="4">
        <v>150</v>
      </c>
      <c r="I1949" s="4">
        <v>30</v>
      </c>
    </row>
    <row r="1950" spans="1:10" ht="15" x14ac:dyDescent="0.2">
      <c r="A1950" s="91">
        <v>1942</v>
      </c>
      <c r="B1950" s="80" t="s">
        <v>4364</v>
      </c>
      <c r="C1950" s="80" t="s">
        <v>4365</v>
      </c>
      <c r="D1950" s="420" t="s">
        <v>4366</v>
      </c>
      <c r="E1950" s="421" t="s">
        <v>1102</v>
      </c>
      <c r="F1950" s="91" t="s">
        <v>334</v>
      </c>
      <c r="G1950" s="4">
        <v>75</v>
      </c>
      <c r="H1950" s="4">
        <v>75</v>
      </c>
      <c r="I1950" s="4">
        <v>15</v>
      </c>
    </row>
    <row r="1951" spans="1:10" ht="15" x14ac:dyDescent="0.2">
      <c r="A1951" s="91">
        <v>1943</v>
      </c>
      <c r="B1951" s="80" t="s">
        <v>1481</v>
      </c>
      <c r="C1951" s="80" t="s">
        <v>4204</v>
      </c>
      <c r="D1951" s="420" t="s">
        <v>4367</v>
      </c>
      <c r="E1951" s="421" t="s">
        <v>1102</v>
      </c>
      <c r="F1951" s="91" t="s">
        <v>334</v>
      </c>
      <c r="G1951" s="4">
        <v>75</v>
      </c>
      <c r="H1951" s="4">
        <v>75</v>
      </c>
      <c r="I1951" s="4">
        <v>15</v>
      </c>
    </row>
    <row r="1952" spans="1:10" ht="15" x14ac:dyDescent="0.2">
      <c r="A1952" s="91">
        <v>1944</v>
      </c>
      <c r="B1952" s="80" t="s">
        <v>3737</v>
      </c>
      <c r="C1952" s="80" t="s">
        <v>1206</v>
      </c>
      <c r="D1952" s="420" t="s">
        <v>4368</v>
      </c>
      <c r="E1952" s="421" t="s">
        <v>1102</v>
      </c>
      <c r="F1952" s="91" t="s">
        <v>334</v>
      </c>
      <c r="G1952" s="4">
        <v>150</v>
      </c>
      <c r="H1952" s="4">
        <v>150</v>
      </c>
      <c r="I1952" s="4">
        <v>30</v>
      </c>
    </row>
    <row r="1953" spans="1:10" ht="15" x14ac:dyDescent="0.2">
      <c r="A1953" s="91">
        <v>1945</v>
      </c>
      <c r="B1953" s="80" t="s">
        <v>4369</v>
      </c>
      <c r="C1953" s="80" t="s">
        <v>1206</v>
      </c>
      <c r="D1953" s="420" t="s">
        <v>4370</v>
      </c>
      <c r="E1953" s="421" t="s">
        <v>1102</v>
      </c>
      <c r="F1953" s="91" t="s">
        <v>334</v>
      </c>
      <c r="G1953" s="4">
        <v>150</v>
      </c>
      <c r="H1953" s="4">
        <v>150</v>
      </c>
      <c r="I1953" s="4">
        <v>30</v>
      </c>
    </row>
    <row r="1954" spans="1:10" ht="15" x14ac:dyDescent="0.2">
      <c r="A1954" s="91">
        <v>1946</v>
      </c>
      <c r="B1954" s="80" t="s">
        <v>4371</v>
      </c>
      <c r="C1954" s="80" t="s">
        <v>4315</v>
      </c>
      <c r="D1954" s="420" t="s">
        <v>4372</v>
      </c>
      <c r="E1954" s="421" t="s">
        <v>1102</v>
      </c>
      <c r="F1954" s="91" t="s">
        <v>334</v>
      </c>
      <c r="G1954" s="4">
        <v>75</v>
      </c>
      <c r="H1954" s="4">
        <v>75</v>
      </c>
      <c r="I1954" s="4">
        <v>15</v>
      </c>
    </row>
    <row r="1955" spans="1:10" ht="15" x14ac:dyDescent="0.2">
      <c r="A1955" s="91">
        <v>1947</v>
      </c>
      <c r="B1955" s="80" t="s">
        <v>1481</v>
      </c>
      <c r="C1955" s="80" t="s">
        <v>4373</v>
      </c>
      <c r="D1955" s="420" t="s">
        <v>4374</v>
      </c>
      <c r="E1955" s="421" t="s">
        <v>1102</v>
      </c>
      <c r="F1955" s="91" t="s">
        <v>334</v>
      </c>
      <c r="G1955" s="4">
        <v>75</v>
      </c>
      <c r="H1955" s="4">
        <v>75</v>
      </c>
      <c r="I1955" s="4">
        <v>15</v>
      </c>
    </row>
    <row r="1956" spans="1:10" ht="15" x14ac:dyDescent="0.2">
      <c r="A1956" s="91">
        <v>1948</v>
      </c>
      <c r="B1956" s="80" t="s">
        <v>4375</v>
      </c>
      <c r="C1956" s="80" t="s">
        <v>4376</v>
      </c>
      <c r="D1956" s="420" t="s">
        <v>4377</v>
      </c>
      <c r="E1956" s="421" t="s">
        <v>1102</v>
      </c>
      <c r="F1956" s="91" t="s">
        <v>334</v>
      </c>
      <c r="G1956" s="4">
        <v>75</v>
      </c>
      <c r="H1956" s="4">
        <v>75</v>
      </c>
      <c r="I1956" s="4">
        <v>15</v>
      </c>
    </row>
    <row r="1957" spans="1:10" ht="15" x14ac:dyDescent="0.2">
      <c r="A1957" s="91">
        <v>1949</v>
      </c>
      <c r="B1957" s="80" t="s">
        <v>4378</v>
      </c>
      <c r="C1957" s="80" t="s">
        <v>4379</v>
      </c>
      <c r="D1957" s="420" t="s">
        <v>4380</v>
      </c>
      <c r="E1957" s="421" t="s">
        <v>1102</v>
      </c>
      <c r="F1957" s="91" t="s">
        <v>334</v>
      </c>
      <c r="G1957" s="4">
        <v>75</v>
      </c>
      <c r="H1957" s="4">
        <v>75</v>
      </c>
      <c r="I1957" s="4">
        <v>15</v>
      </c>
    </row>
    <row r="1958" spans="1:10" ht="15" x14ac:dyDescent="0.2">
      <c r="A1958" s="91">
        <v>1950</v>
      </c>
      <c r="B1958" s="80" t="s">
        <v>4381</v>
      </c>
      <c r="C1958" s="80" t="s">
        <v>4382</v>
      </c>
      <c r="D1958" s="420" t="s">
        <v>4383</v>
      </c>
      <c r="E1958" s="421" t="s">
        <v>1102</v>
      </c>
      <c r="F1958" s="91" t="s">
        <v>334</v>
      </c>
      <c r="G1958" s="4">
        <v>150</v>
      </c>
      <c r="H1958" s="4">
        <v>150</v>
      </c>
      <c r="I1958" s="4">
        <v>30</v>
      </c>
    </row>
    <row r="1959" spans="1:10" ht="15" x14ac:dyDescent="0.2">
      <c r="A1959" s="91">
        <v>1951</v>
      </c>
      <c r="B1959" s="80" t="s">
        <v>4384</v>
      </c>
      <c r="C1959" s="80" t="s">
        <v>4385</v>
      </c>
      <c r="D1959" s="420" t="s">
        <v>4386</v>
      </c>
      <c r="E1959" s="421" t="s">
        <v>1102</v>
      </c>
      <c r="F1959" s="91" t="s">
        <v>334</v>
      </c>
      <c r="G1959" s="4">
        <v>75</v>
      </c>
      <c r="H1959" s="4">
        <v>75</v>
      </c>
      <c r="I1959" s="4">
        <v>15</v>
      </c>
    </row>
    <row r="1960" spans="1:10" ht="15" x14ac:dyDescent="0.2">
      <c r="A1960" s="91">
        <v>1952</v>
      </c>
      <c r="B1960" s="80" t="s">
        <v>3774</v>
      </c>
      <c r="C1960" s="80" t="s">
        <v>1206</v>
      </c>
      <c r="D1960" s="420" t="s">
        <v>4387</v>
      </c>
      <c r="E1960" s="421" t="s">
        <v>1102</v>
      </c>
      <c r="F1960" s="91" t="s">
        <v>334</v>
      </c>
      <c r="G1960" s="4">
        <v>75</v>
      </c>
      <c r="H1960" s="4">
        <v>75</v>
      </c>
      <c r="I1960" s="4">
        <v>15</v>
      </c>
      <c r="J1960" s="169" t="s">
        <v>0</v>
      </c>
    </row>
    <row r="1961" spans="1:10" ht="15" x14ac:dyDescent="0.2">
      <c r="A1961" s="91">
        <v>1953</v>
      </c>
      <c r="B1961" s="80" t="s">
        <v>4388</v>
      </c>
      <c r="C1961" s="80" t="s">
        <v>3772</v>
      </c>
      <c r="D1961" s="420" t="s">
        <v>4389</v>
      </c>
      <c r="E1961" s="421" t="s">
        <v>1102</v>
      </c>
      <c r="F1961" s="91" t="s">
        <v>334</v>
      </c>
      <c r="G1961" s="4">
        <v>150</v>
      </c>
      <c r="H1961" s="4">
        <v>150</v>
      </c>
      <c r="I1961" s="4">
        <v>30</v>
      </c>
    </row>
    <row r="1962" spans="1:10" ht="15" x14ac:dyDescent="0.2">
      <c r="A1962" s="91">
        <v>1954</v>
      </c>
      <c r="B1962" s="80" t="s">
        <v>1469</v>
      </c>
      <c r="C1962" s="80" t="s">
        <v>4390</v>
      </c>
      <c r="D1962" s="420" t="s">
        <v>4391</v>
      </c>
      <c r="E1962" s="421" t="s">
        <v>1102</v>
      </c>
      <c r="F1962" s="91" t="s">
        <v>334</v>
      </c>
      <c r="G1962" s="4">
        <v>150</v>
      </c>
      <c r="H1962" s="4">
        <v>150</v>
      </c>
      <c r="I1962" s="4">
        <v>30</v>
      </c>
    </row>
    <row r="1963" spans="1:10" ht="15" x14ac:dyDescent="0.2">
      <c r="A1963" s="91">
        <v>1955</v>
      </c>
      <c r="B1963" s="80" t="s">
        <v>4392</v>
      </c>
      <c r="C1963" s="80" t="s">
        <v>4393</v>
      </c>
      <c r="D1963" s="420" t="s">
        <v>4394</v>
      </c>
      <c r="E1963" s="421" t="s">
        <v>1102</v>
      </c>
      <c r="F1963" s="91" t="s">
        <v>334</v>
      </c>
      <c r="G1963" s="4">
        <v>75</v>
      </c>
      <c r="H1963" s="4">
        <v>75</v>
      </c>
      <c r="I1963" s="4">
        <v>15</v>
      </c>
    </row>
    <row r="1964" spans="1:10" ht="15" x14ac:dyDescent="0.2">
      <c r="A1964" s="91">
        <v>1956</v>
      </c>
      <c r="B1964" s="80" t="s">
        <v>4395</v>
      </c>
      <c r="C1964" s="80" t="s">
        <v>4396</v>
      </c>
      <c r="D1964" s="420" t="s">
        <v>4397</v>
      </c>
      <c r="E1964" s="421" t="s">
        <v>1102</v>
      </c>
      <c r="F1964" s="91" t="s">
        <v>334</v>
      </c>
      <c r="G1964" s="4">
        <v>75</v>
      </c>
      <c r="H1964" s="4">
        <v>75</v>
      </c>
      <c r="I1964" s="4">
        <v>15</v>
      </c>
    </row>
    <row r="1965" spans="1:10" ht="15" x14ac:dyDescent="0.2">
      <c r="A1965" s="91">
        <v>1957</v>
      </c>
      <c r="B1965" s="80" t="s">
        <v>4398</v>
      </c>
      <c r="C1965" s="80" t="s">
        <v>3786</v>
      </c>
      <c r="D1965" s="420" t="s">
        <v>4399</v>
      </c>
      <c r="E1965" s="421" t="s">
        <v>1102</v>
      </c>
      <c r="F1965" s="91" t="s">
        <v>334</v>
      </c>
      <c r="G1965" s="4">
        <v>75</v>
      </c>
      <c r="H1965" s="4">
        <v>75</v>
      </c>
      <c r="I1965" s="4">
        <v>15</v>
      </c>
    </row>
    <row r="1966" spans="1:10" ht="15" x14ac:dyDescent="0.2">
      <c r="A1966" s="91">
        <v>1958</v>
      </c>
      <c r="B1966" s="80" t="s">
        <v>4400</v>
      </c>
      <c r="C1966" s="80" t="s">
        <v>3738</v>
      </c>
      <c r="D1966" s="420" t="s">
        <v>4401</v>
      </c>
      <c r="E1966" s="421" t="s">
        <v>1102</v>
      </c>
      <c r="F1966" s="91" t="s">
        <v>334</v>
      </c>
      <c r="G1966" s="4">
        <v>75</v>
      </c>
      <c r="H1966" s="4">
        <v>75</v>
      </c>
      <c r="I1966" s="4">
        <v>15</v>
      </c>
    </row>
    <row r="1967" spans="1:10" ht="15" x14ac:dyDescent="0.2">
      <c r="A1967" s="91">
        <v>1959</v>
      </c>
      <c r="B1967" s="80" t="s">
        <v>4402</v>
      </c>
      <c r="C1967" s="80" t="s">
        <v>4403</v>
      </c>
      <c r="D1967" s="420" t="s">
        <v>4404</v>
      </c>
      <c r="E1967" s="421" t="s">
        <v>1102</v>
      </c>
      <c r="F1967" s="91" t="s">
        <v>334</v>
      </c>
      <c r="G1967" s="4">
        <v>75</v>
      </c>
      <c r="H1967" s="4">
        <v>75</v>
      </c>
      <c r="I1967" s="4">
        <v>15</v>
      </c>
    </row>
    <row r="1968" spans="1:10" ht="15" x14ac:dyDescent="0.2">
      <c r="A1968" s="91">
        <v>1960</v>
      </c>
      <c r="B1968" s="80" t="s">
        <v>4405</v>
      </c>
      <c r="C1968" s="80" t="s">
        <v>4406</v>
      </c>
      <c r="D1968" s="420" t="s">
        <v>4407</v>
      </c>
      <c r="E1968" s="421" t="s">
        <v>1102</v>
      </c>
      <c r="F1968" s="91" t="s">
        <v>334</v>
      </c>
      <c r="G1968" s="4">
        <v>75</v>
      </c>
      <c r="H1968" s="4">
        <v>75</v>
      </c>
      <c r="I1968" s="4">
        <v>15</v>
      </c>
    </row>
    <row r="1969" spans="1:10" ht="15" x14ac:dyDescent="0.2">
      <c r="A1969" s="91">
        <v>1961</v>
      </c>
      <c r="B1969" s="80" t="s">
        <v>1082</v>
      </c>
      <c r="C1969" s="80" t="s">
        <v>4408</v>
      </c>
      <c r="D1969" s="420" t="s">
        <v>4409</v>
      </c>
      <c r="E1969" s="421" t="s">
        <v>1102</v>
      </c>
      <c r="F1969" s="91" t="s">
        <v>334</v>
      </c>
      <c r="G1969" s="4">
        <v>75</v>
      </c>
      <c r="H1969" s="4">
        <v>75</v>
      </c>
      <c r="I1969" s="4">
        <v>15</v>
      </c>
    </row>
    <row r="1970" spans="1:10" ht="15" x14ac:dyDescent="0.2">
      <c r="A1970" s="91">
        <v>1962</v>
      </c>
      <c r="B1970" s="80" t="s">
        <v>715</v>
      </c>
      <c r="C1970" s="80" t="s">
        <v>4331</v>
      </c>
      <c r="D1970" s="420" t="s">
        <v>4410</v>
      </c>
      <c r="E1970" s="421" t="s">
        <v>1102</v>
      </c>
      <c r="F1970" s="91" t="s">
        <v>334</v>
      </c>
      <c r="G1970" s="4">
        <v>75</v>
      </c>
      <c r="H1970" s="4">
        <v>75</v>
      </c>
      <c r="I1970" s="4">
        <v>15</v>
      </c>
    </row>
    <row r="1971" spans="1:10" ht="15" x14ac:dyDescent="0.2">
      <c r="A1971" s="91">
        <v>1963</v>
      </c>
      <c r="B1971" s="80" t="s">
        <v>715</v>
      </c>
      <c r="C1971" s="80" t="s">
        <v>4411</v>
      </c>
      <c r="D1971" s="420" t="s">
        <v>4412</v>
      </c>
      <c r="E1971" s="421" t="s">
        <v>1102</v>
      </c>
      <c r="F1971" s="91" t="s">
        <v>334</v>
      </c>
      <c r="G1971" s="4">
        <v>75</v>
      </c>
      <c r="H1971" s="4">
        <v>75</v>
      </c>
      <c r="I1971" s="4">
        <v>15</v>
      </c>
    </row>
    <row r="1972" spans="1:10" ht="15" x14ac:dyDescent="0.2">
      <c r="A1972" s="91">
        <v>1964</v>
      </c>
      <c r="B1972" s="80" t="s">
        <v>2442</v>
      </c>
      <c r="C1972" s="80" t="s">
        <v>4325</v>
      </c>
      <c r="D1972" s="420" t="s">
        <v>4413</v>
      </c>
      <c r="E1972" s="421" t="s">
        <v>1102</v>
      </c>
      <c r="F1972" s="91" t="s">
        <v>334</v>
      </c>
      <c r="G1972" s="4">
        <v>75</v>
      </c>
      <c r="H1972" s="4">
        <v>75</v>
      </c>
      <c r="I1972" s="4">
        <v>15</v>
      </c>
    </row>
    <row r="1973" spans="1:10" ht="15" x14ac:dyDescent="0.2">
      <c r="A1973" s="91">
        <v>1965</v>
      </c>
      <c r="B1973" s="80" t="s">
        <v>715</v>
      </c>
      <c r="C1973" s="80" t="s">
        <v>2137</v>
      </c>
      <c r="D1973" s="420" t="s">
        <v>4414</v>
      </c>
      <c r="E1973" s="421" t="s">
        <v>1102</v>
      </c>
      <c r="F1973" s="91" t="s">
        <v>334</v>
      </c>
      <c r="G1973" s="4">
        <v>150</v>
      </c>
      <c r="H1973" s="4">
        <v>150</v>
      </c>
      <c r="I1973" s="4">
        <v>30</v>
      </c>
    </row>
    <row r="1974" spans="1:10" ht="15" x14ac:dyDescent="0.2">
      <c r="A1974" s="91">
        <v>1966</v>
      </c>
      <c r="B1974" s="80" t="s">
        <v>1202</v>
      </c>
      <c r="C1974" s="80" t="s">
        <v>716</v>
      </c>
      <c r="D1974" s="420" t="s">
        <v>4415</v>
      </c>
      <c r="E1974" s="421" t="s">
        <v>1102</v>
      </c>
      <c r="F1974" s="91" t="s">
        <v>334</v>
      </c>
      <c r="G1974" s="4">
        <v>150</v>
      </c>
      <c r="H1974" s="4">
        <v>150</v>
      </c>
      <c r="I1974" s="4">
        <v>30</v>
      </c>
    </row>
    <row r="1975" spans="1:10" ht="15" x14ac:dyDescent="0.2">
      <c r="A1975" s="91">
        <v>1967</v>
      </c>
      <c r="B1975" s="80" t="s">
        <v>1192</v>
      </c>
      <c r="C1975" s="80" t="s">
        <v>1040</v>
      </c>
      <c r="D1975" s="420" t="s">
        <v>4416</v>
      </c>
      <c r="E1975" s="421" t="s">
        <v>1102</v>
      </c>
      <c r="F1975" s="91" t="s">
        <v>334</v>
      </c>
      <c r="G1975" s="4">
        <v>75</v>
      </c>
      <c r="H1975" s="4">
        <v>75</v>
      </c>
      <c r="I1975" s="4">
        <v>15</v>
      </c>
      <c r="J1975" s="169" t="s">
        <v>0</v>
      </c>
    </row>
    <row r="1976" spans="1:10" ht="15" x14ac:dyDescent="0.2">
      <c r="A1976" s="91">
        <v>1968</v>
      </c>
      <c r="B1976" s="80" t="s">
        <v>1076</v>
      </c>
      <c r="C1976" s="80" t="s">
        <v>4417</v>
      </c>
      <c r="D1976" s="420" t="s">
        <v>4418</v>
      </c>
      <c r="E1976" s="421" t="s">
        <v>1102</v>
      </c>
      <c r="F1976" s="91" t="s">
        <v>334</v>
      </c>
      <c r="G1976" s="4">
        <v>75</v>
      </c>
      <c r="H1976" s="4">
        <v>75</v>
      </c>
      <c r="I1976" s="4">
        <v>15</v>
      </c>
    </row>
    <row r="1977" spans="1:10" ht="15" x14ac:dyDescent="0.2">
      <c r="A1977" s="91">
        <v>1969</v>
      </c>
      <c r="B1977" s="80" t="s">
        <v>888</v>
      </c>
      <c r="C1977" s="80" t="s">
        <v>1866</v>
      </c>
      <c r="D1977" s="420" t="s">
        <v>4419</v>
      </c>
      <c r="E1977" s="421" t="s">
        <v>1111</v>
      </c>
      <c r="F1977" s="91" t="s">
        <v>334</v>
      </c>
      <c r="G1977" s="4">
        <v>100</v>
      </c>
      <c r="H1977" s="4">
        <v>100</v>
      </c>
      <c r="I1977" s="4">
        <v>20</v>
      </c>
    </row>
    <row r="1978" spans="1:10" ht="15" x14ac:dyDescent="0.2">
      <c r="A1978" s="91">
        <v>1970</v>
      </c>
      <c r="B1978" s="80" t="s">
        <v>1251</v>
      </c>
      <c r="C1978" s="80" t="s">
        <v>4420</v>
      </c>
      <c r="D1978" s="420" t="s">
        <v>4421</v>
      </c>
      <c r="E1978" s="421" t="s">
        <v>1111</v>
      </c>
      <c r="F1978" s="91" t="s">
        <v>334</v>
      </c>
      <c r="G1978" s="4">
        <v>100</v>
      </c>
      <c r="H1978" s="4">
        <v>100</v>
      </c>
      <c r="I1978" s="4">
        <v>20</v>
      </c>
    </row>
    <row r="1979" spans="1:10" ht="15" x14ac:dyDescent="0.2">
      <c r="A1979" s="91">
        <v>1971</v>
      </c>
      <c r="B1979" s="80" t="s">
        <v>3648</v>
      </c>
      <c r="C1979" s="80" t="s">
        <v>3150</v>
      </c>
      <c r="D1979" s="420" t="s">
        <v>4422</v>
      </c>
      <c r="E1979" s="421" t="s">
        <v>1102</v>
      </c>
      <c r="F1979" s="91" t="s">
        <v>334</v>
      </c>
      <c r="G1979" s="4">
        <v>75</v>
      </c>
      <c r="H1979" s="4">
        <v>75</v>
      </c>
      <c r="I1979" s="4">
        <v>15</v>
      </c>
    </row>
    <row r="1980" spans="1:10" ht="15" x14ac:dyDescent="0.2">
      <c r="A1980" s="91">
        <v>1972</v>
      </c>
      <c r="B1980" s="80" t="s">
        <v>800</v>
      </c>
      <c r="C1980" s="80" t="s">
        <v>1852</v>
      </c>
      <c r="D1980" s="420" t="s">
        <v>4423</v>
      </c>
      <c r="E1980" s="421" t="s">
        <v>1102</v>
      </c>
      <c r="F1980" s="91" t="s">
        <v>334</v>
      </c>
      <c r="G1980" s="4">
        <v>75</v>
      </c>
      <c r="H1980" s="4">
        <v>75</v>
      </c>
      <c r="I1980" s="4">
        <v>15</v>
      </c>
    </row>
    <row r="1981" spans="1:10" ht="15" x14ac:dyDescent="0.2">
      <c r="A1981" s="91">
        <v>1973</v>
      </c>
      <c r="B1981" s="80" t="s">
        <v>1380</v>
      </c>
      <c r="C1981" s="80" t="s">
        <v>4424</v>
      </c>
      <c r="D1981" s="420" t="s">
        <v>4425</v>
      </c>
      <c r="E1981" s="421" t="s">
        <v>1102</v>
      </c>
      <c r="F1981" s="91" t="s">
        <v>334</v>
      </c>
      <c r="G1981" s="4">
        <v>75</v>
      </c>
      <c r="H1981" s="4">
        <v>75</v>
      </c>
      <c r="I1981" s="4">
        <v>15</v>
      </c>
    </row>
    <row r="1982" spans="1:10" ht="15" x14ac:dyDescent="0.2">
      <c r="A1982" s="91">
        <v>1974</v>
      </c>
      <c r="B1982" s="80" t="s">
        <v>1919</v>
      </c>
      <c r="C1982" s="80" t="s">
        <v>3241</v>
      </c>
      <c r="D1982" s="420" t="s">
        <v>4426</v>
      </c>
      <c r="E1982" s="421" t="s">
        <v>1102</v>
      </c>
      <c r="F1982" s="91" t="s">
        <v>334</v>
      </c>
      <c r="G1982" s="4">
        <v>75</v>
      </c>
      <c r="H1982" s="4">
        <v>75</v>
      </c>
      <c r="I1982" s="4">
        <v>15</v>
      </c>
    </row>
    <row r="1983" spans="1:10" ht="15" x14ac:dyDescent="0.2">
      <c r="A1983" s="91">
        <v>1975</v>
      </c>
      <c r="B1983" s="80" t="s">
        <v>3319</v>
      </c>
      <c r="C1983" s="80" t="s">
        <v>3292</v>
      </c>
      <c r="D1983" s="420" t="s">
        <v>4427</v>
      </c>
      <c r="E1983" s="421" t="s">
        <v>1102</v>
      </c>
      <c r="F1983" s="91" t="s">
        <v>334</v>
      </c>
      <c r="G1983" s="4">
        <v>75</v>
      </c>
      <c r="H1983" s="4">
        <v>75</v>
      </c>
      <c r="I1983" s="4">
        <v>15</v>
      </c>
    </row>
    <row r="1984" spans="1:10" ht="15" x14ac:dyDescent="0.2">
      <c r="A1984" s="91">
        <v>1976</v>
      </c>
      <c r="B1984" s="80" t="s">
        <v>2507</v>
      </c>
      <c r="C1984" s="80" t="s">
        <v>1882</v>
      </c>
      <c r="D1984" s="420" t="s">
        <v>4428</v>
      </c>
      <c r="E1984" s="421" t="s">
        <v>1102</v>
      </c>
      <c r="F1984" s="91" t="s">
        <v>334</v>
      </c>
      <c r="G1984" s="4">
        <v>75</v>
      </c>
      <c r="H1984" s="4">
        <v>75</v>
      </c>
      <c r="I1984" s="4">
        <v>15</v>
      </c>
    </row>
    <row r="1985" spans="1:10" ht="15" x14ac:dyDescent="0.2">
      <c r="A1985" s="91">
        <v>1977</v>
      </c>
      <c r="B1985" s="80" t="s">
        <v>2276</v>
      </c>
      <c r="C1985" s="80" t="s">
        <v>798</v>
      </c>
      <c r="D1985" s="420" t="s">
        <v>4429</v>
      </c>
      <c r="E1985" s="421" t="s">
        <v>1102</v>
      </c>
      <c r="F1985" s="91" t="s">
        <v>334</v>
      </c>
      <c r="G1985" s="4">
        <v>75</v>
      </c>
      <c r="H1985" s="4">
        <v>75</v>
      </c>
      <c r="I1985" s="4">
        <v>15</v>
      </c>
    </row>
    <row r="1986" spans="1:10" ht="15" x14ac:dyDescent="0.2">
      <c r="A1986" s="91">
        <v>1978</v>
      </c>
      <c r="B1986" s="80" t="s">
        <v>1377</v>
      </c>
      <c r="C1986" s="80" t="s">
        <v>1421</v>
      </c>
      <c r="D1986" s="420" t="s">
        <v>4430</v>
      </c>
      <c r="E1986" s="421" t="s">
        <v>1102</v>
      </c>
      <c r="F1986" s="91" t="s">
        <v>334</v>
      </c>
      <c r="G1986" s="4">
        <v>75</v>
      </c>
      <c r="H1986" s="4">
        <v>75</v>
      </c>
      <c r="I1986" s="4">
        <v>15</v>
      </c>
    </row>
    <row r="1987" spans="1:10" ht="15" x14ac:dyDescent="0.2">
      <c r="A1987" s="91">
        <v>1979</v>
      </c>
      <c r="B1987" s="80" t="s">
        <v>2256</v>
      </c>
      <c r="C1987" s="80" t="s">
        <v>3346</v>
      </c>
      <c r="D1987" s="420" t="s">
        <v>4431</v>
      </c>
      <c r="E1987" s="421" t="s">
        <v>1102</v>
      </c>
      <c r="F1987" s="91" t="s">
        <v>334</v>
      </c>
      <c r="G1987" s="4">
        <v>75</v>
      </c>
      <c r="H1987" s="4">
        <v>75</v>
      </c>
      <c r="I1987" s="4">
        <v>15</v>
      </c>
    </row>
    <row r="1988" spans="1:10" ht="15" x14ac:dyDescent="0.2">
      <c r="A1988" s="91">
        <v>1980</v>
      </c>
      <c r="B1988" s="80" t="s">
        <v>757</v>
      </c>
      <c r="C1988" s="80" t="s">
        <v>4432</v>
      </c>
      <c r="D1988" s="420" t="s">
        <v>4433</v>
      </c>
      <c r="E1988" s="421" t="s">
        <v>1102</v>
      </c>
      <c r="F1988" s="91" t="s">
        <v>334</v>
      </c>
      <c r="G1988" s="4">
        <v>75</v>
      </c>
      <c r="H1988" s="4">
        <v>75</v>
      </c>
      <c r="I1988" s="4">
        <v>15</v>
      </c>
    </row>
    <row r="1989" spans="1:10" ht="15" x14ac:dyDescent="0.2">
      <c r="A1989" s="91">
        <v>1981</v>
      </c>
      <c r="B1989" s="80" t="s">
        <v>1469</v>
      </c>
      <c r="C1989" s="80" t="s">
        <v>1882</v>
      </c>
      <c r="D1989" s="420" t="s">
        <v>4434</v>
      </c>
      <c r="E1989" s="421" t="s">
        <v>1102</v>
      </c>
      <c r="F1989" s="91" t="s">
        <v>334</v>
      </c>
      <c r="G1989" s="4">
        <v>75</v>
      </c>
      <c r="H1989" s="4">
        <v>75</v>
      </c>
      <c r="I1989" s="4">
        <v>15</v>
      </c>
    </row>
    <row r="1990" spans="1:10" ht="15" x14ac:dyDescent="0.2">
      <c r="A1990" s="91">
        <v>1982</v>
      </c>
      <c r="B1990" s="80" t="s">
        <v>1478</v>
      </c>
      <c r="C1990" s="80" t="s">
        <v>3249</v>
      </c>
      <c r="D1990" s="420" t="s">
        <v>4435</v>
      </c>
      <c r="E1990" s="421" t="s">
        <v>1102</v>
      </c>
      <c r="F1990" s="91" t="s">
        <v>334</v>
      </c>
      <c r="G1990" s="4">
        <v>75</v>
      </c>
      <c r="H1990" s="4">
        <v>75</v>
      </c>
      <c r="I1990" s="4">
        <v>15</v>
      </c>
      <c r="J1990" s="169" t="s">
        <v>0</v>
      </c>
    </row>
    <row r="1991" spans="1:10" ht="15" x14ac:dyDescent="0.2">
      <c r="A1991" s="91">
        <v>1983</v>
      </c>
      <c r="B1991" s="80" t="s">
        <v>3319</v>
      </c>
      <c r="C1991" s="80" t="s">
        <v>4436</v>
      </c>
      <c r="D1991" s="420" t="s">
        <v>4437</v>
      </c>
      <c r="E1991" s="421" t="s">
        <v>1102</v>
      </c>
      <c r="F1991" s="91" t="s">
        <v>334</v>
      </c>
      <c r="G1991" s="4">
        <v>150</v>
      </c>
      <c r="H1991" s="4">
        <v>150</v>
      </c>
      <c r="I1991" s="4">
        <v>30</v>
      </c>
    </row>
    <row r="1992" spans="1:10" ht="15" x14ac:dyDescent="0.2">
      <c r="A1992" s="91">
        <v>1984</v>
      </c>
      <c r="B1992" s="80" t="s">
        <v>832</v>
      </c>
      <c r="C1992" s="80" t="s">
        <v>1214</v>
      </c>
      <c r="D1992" s="420" t="s">
        <v>4438</v>
      </c>
      <c r="E1992" s="421" t="s">
        <v>1102</v>
      </c>
      <c r="F1992" s="91" t="s">
        <v>334</v>
      </c>
      <c r="G1992" s="4">
        <v>75</v>
      </c>
      <c r="H1992" s="4">
        <v>75</v>
      </c>
      <c r="I1992" s="4">
        <v>15</v>
      </c>
    </row>
    <row r="1993" spans="1:10" ht="15" x14ac:dyDescent="0.2">
      <c r="A1993" s="91">
        <v>1985</v>
      </c>
      <c r="B1993" s="80" t="s">
        <v>1756</v>
      </c>
      <c r="C1993" s="80" t="s">
        <v>3346</v>
      </c>
      <c r="D1993" s="420" t="s">
        <v>4439</v>
      </c>
      <c r="E1993" s="421" t="s">
        <v>1102</v>
      </c>
      <c r="F1993" s="91" t="s">
        <v>334</v>
      </c>
      <c r="G1993" s="4">
        <v>75</v>
      </c>
      <c r="H1993" s="4">
        <v>75</v>
      </c>
      <c r="I1993" s="4">
        <v>15</v>
      </c>
    </row>
    <row r="1994" spans="1:10" ht="15" x14ac:dyDescent="0.2">
      <c r="A1994" s="91">
        <v>1986</v>
      </c>
      <c r="B1994" s="80" t="s">
        <v>1304</v>
      </c>
      <c r="C1994" s="80" t="s">
        <v>3294</v>
      </c>
      <c r="D1994" s="420" t="s">
        <v>4440</v>
      </c>
      <c r="E1994" s="421" t="s">
        <v>1102</v>
      </c>
      <c r="F1994" s="91" t="s">
        <v>334</v>
      </c>
      <c r="G1994" s="4">
        <v>150</v>
      </c>
      <c r="H1994" s="4">
        <v>150</v>
      </c>
      <c r="I1994" s="4">
        <v>30</v>
      </c>
    </row>
    <row r="1995" spans="1:10" ht="15" x14ac:dyDescent="0.2">
      <c r="A1995" s="91">
        <v>1987</v>
      </c>
      <c r="B1995" s="80" t="s">
        <v>4441</v>
      </c>
      <c r="C1995" s="80" t="s">
        <v>4442</v>
      </c>
      <c r="D1995" s="420" t="s">
        <v>4443</v>
      </c>
      <c r="E1995" s="421" t="s">
        <v>1102</v>
      </c>
      <c r="F1995" s="91" t="s">
        <v>334</v>
      </c>
      <c r="G1995" s="4">
        <v>75</v>
      </c>
      <c r="H1995" s="4">
        <v>75</v>
      </c>
      <c r="I1995" s="4">
        <v>15</v>
      </c>
    </row>
    <row r="1996" spans="1:10" ht="15" x14ac:dyDescent="0.2">
      <c r="A1996" s="91">
        <v>1988</v>
      </c>
      <c r="B1996" s="80" t="s">
        <v>1617</v>
      </c>
      <c r="C1996" s="80" t="s">
        <v>4444</v>
      </c>
      <c r="D1996" s="420" t="s">
        <v>4445</v>
      </c>
      <c r="E1996" s="421" t="s">
        <v>1102</v>
      </c>
      <c r="F1996" s="91" t="s">
        <v>334</v>
      </c>
      <c r="G1996" s="4">
        <v>75</v>
      </c>
      <c r="H1996" s="4">
        <v>75</v>
      </c>
      <c r="I1996" s="4">
        <v>15</v>
      </c>
    </row>
    <row r="1997" spans="1:10" ht="15" x14ac:dyDescent="0.2">
      <c r="A1997" s="91">
        <v>1989</v>
      </c>
      <c r="B1997" s="80" t="s">
        <v>4446</v>
      </c>
      <c r="C1997" s="80" t="s">
        <v>3230</v>
      </c>
      <c r="D1997" s="420" t="s">
        <v>4447</v>
      </c>
      <c r="E1997" s="421" t="s">
        <v>1102</v>
      </c>
      <c r="F1997" s="91" t="s">
        <v>334</v>
      </c>
      <c r="G1997" s="4">
        <v>150</v>
      </c>
      <c r="H1997" s="4">
        <v>150</v>
      </c>
      <c r="I1997" s="4">
        <v>30</v>
      </c>
    </row>
    <row r="1998" spans="1:10" ht="15" x14ac:dyDescent="0.2">
      <c r="A1998" s="91">
        <v>1990</v>
      </c>
      <c r="B1998" s="80" t="s">
        <v>1424</v>
      </c>
      <c r="C1998" s="80" t="s">
        <v>4448</v>
      </c>
      <c r="D1998" s="420" t="s">
        <v>4449</v>
      </c>
      <c r="E1998" s="421" t="s">
        <v>1102</v>
      </c>
      <c r="F1998" s="91" t="s">
        <v>334</v>
      </c>
      <c r="G1998" s="4">
        <v>150</v>
      </c>
      <c r="H1998" s="4">
        <v>150</v>
      </c>
      <c r="I1998" s="4">
        <v>30</v>
      </c>
    </row>
    <row r="1999" spans="1:10" ht="15" x14ac:dyDescent="0.2">
      <c r="A1999" s="91">
        <v>1991</v>
      </c>
      <c r="B1999" s="80" t="s">
        <v>725</v>
      </c>
      <c r="C1999" s="80" t="s">
        <v>1969</v>
      </c>
      <c r="D1999" s="420" t="s">
        <v>4450</v>
      </c>
      <c r="E1999" s="421" t="s">
        <v>1102</v>
      </c>
      <c r="F1999" s="91" t="s">
        <v>334</v>
      </c>
      <c r="G1999" s="4">
        <v>75</v>
      </c>
      <c r="H1999" s="4">
        <v>75</v>
      </c>
      <c r="I1999" s="4">
        <v>15</v>
      </c>
    </row>
    <row r="2000" spans="1:10" ht="15" x14ac:dyDescent="0.2">
      <c r="A2000" s="91">
        <v>1992</v>
      </c>
      <c r="B2000" s="80" t="s">
        <v>4451</v>
      </c>
      <c r="C2000" s="80" t="s">
        <v>951</v>
      </c>
      <c r="D2000" s="420" t="s">
        <v>4452</v>
      </c>
      <c r="E2000" s="421" t="s">
        <v>1102</v>
      </c>
      <c r="F2000" s="91" t="s">
        <v>334</v>
      </c>
      <c r="G2000" s="4">
        <v>75</v>
      </c>
      <c r="H2000" s="4">
        <v>75</v>
      </c>
      <c r="I2000" s="4">
        <v>15</v>
      </c>
    </row>
    <row r="2001" spans="1:10" ht="15" x14ac:dyDescent="0.2">
      <c r="A2001" s="91">
        <v>1993</v>
      </c>
      <c r="B2001" s="80" t="s">
        <v>3319</v>
      </c>
      <c r="C2001" s="80" t="s">
        <v>3230</v>
      </c>
      <c r="D2001" s="420" t="s">
        <v>4453</v>
      </c>
      <c r="E2001" s="421" t="s">
        <v>1102</v>
      </c>
      <c r="F2001" s="91" t="s">
        <v>334</v>
      </c>
      <c r="G2001" s="4">
        <v>75</v>
      </c>
      <c r="H2001" s="4">
        <v>75</v>
      </c>
      <c r="I2001" s="4">
        <v>15</v>
      </c>
    </row>
    <row r="2002" spans="1:10" ht="15" x14ac:dyDescent="0.2">
      <c r="A2002" s="91">
        <v>1994</v>
      </c>
      <c r="B2002" s="80" t="s">
        <v>818</v>
      </c>
      <c r="C2002" s="80" t="s">
        <v>3099</v>
      </c>
      <c r="D2002" s="420" t="s">
        <v>4454</v>
      </c>
      <c r="E2002" s="421" t="s">
        <v>1102</v>
      </c>
      <c r="F2002" s="91" t="s">
        <v>334</v>
      </c>
      <c r="G2002" s="4">
        <v>75</v>
      </c>
      <c r="H2002" s="4">
        <v>75</v>
      </c>
      <c r="I2002" s="4">
        <v>15</v>
      </c>
    </row>
    <row r="2003" spans="1:10" ht="15" x14ac:dyDescent="0.2">
      <c r="A2003" s="91">
        <v>1995</v>
      </c>
      <c r="B2003" s="80" t="s">
        <v>1872</v>
      </c>
      <c r="C2003" s="80" t="s">
        <v>3230</v>
      </c>
      <c r="D2003" s="420" t="s">
        <v>4455</v>
      </c>
      <c r="E2003" s="421" t="s">
        <v>1102</v>
      </c>
      <c r="F2003" s="91" t="s">
        <v>334</v>
      </c>
      <c r="G2003" s="4">
        <v>75</v>
      </c>
      <c r="H2003" s="4">
        <v>75</v>
      </c>
      <c r="I2003" s="4">
        <v>15</v>
      </c>
    </row>
    <row r="2004" spans="1:10" ht="15" x14ac:dyDescent="0.2">
      <c r="A2004" s="91">
        <v>1996</v>
      </c>
      <c r="B2004" s="80" t="s">
        <v>999</v>
      </c>
      <c r="C2004" s="80" t="s">
        <v>951</v>
      </c>
      <c r="D2004" s="420" t="s">
        <v>4456</v>
      </c>
      <c r="E2004" s="421" t="s">
        <v>1102</v>
      </c>
      <c r="F2004" s="91" t="s">
        <v>334</v>
      </c>
      <c r="G2004" s="4">
        <v>75</v>
      </c>
      <c r="H2004" s="4">
        <v>75</v>
      </c>
      <c r="I2004" s="4">
        <v>15</v>
      </c>
    </row>
    <row r="2005" spans="1:10" ht="15" x14ac:dyDescent="0.2">
      <c r="A2005" s="91">
        <v>1997</v>
      </c>
      <c r="B2005" s="80" t="s">
        <v>1884</v>
      </c>
      <c r="C2005" s="80" t="s">
        <v>3292</v>
      </c>
      <c r="D2005" s="420" t="s">
        <v>4457</v>
      </c>
      <c r="E2005" s="421" t="s">
        <v>1102</v>
      </c>
      <c r="F2005" s="91" t="s">
        <v>334</v>
      </c>
      <c r="G2005" s="4">
        <v>75</v>
      </c>
      <c r="H2005" s="4">
        <v>75</v>
      </c>
      <c r="I2005" s="4">
        <v>15</v>
      </c>
      <c r="J2005" s="169" t="s">
        <v>0</v>
      </c>
    </row>
    <row r="2006" spans="1:10" ht="15" x14ac:dyDescent="0.2">
      <c r="A2006" s="91">
        <v>1998</v>
      </c>
      <c r="B2006" s="80" t="s">
        <v>814</v>
      </c>
      <c r="C2006" s="80" t="s">
        <v>3247</v>
      </c>
      <c r="D2006" s="420" t="s">
        <v>4458</v>
      </c>
      <c r="E2006" s="421" t="s">
        <v>1102</v>
      </c>
      <c r="F2006" s="91" t="s">
        <v>334</v>
      </c>
      <c r="G2006" s="4">
        <v>75</v>
      </c>
      <c r="H2006" s="4">
        <v>75</v>
      </c>
      <c r="I2006" s="4">
        <v>15</v>
      </c>
    </row>
    <row r="2007" spans="1:10" ht="15" x14ac:dyDescent="0.2">
      <c r="A2007" s="91">
        <v>1999</v>
      </c>
      <c r="B2007" s="80" t="s">
        <v>3045</v>
      </c>
      <c r="C2007" s="80" t="s">
        <v>4459</v>
      </c>
      <c r="D2007" s="420" t="s">
        <v>4460</v>
      </c>
      <c r="E2007" s="421" t="s">
        <v>1102</v>
      </c>
      <c r="F2007" s="91" t="s">
        <v>334</v>
      </c>
      <c r="G2007" s="4">
        <v>75</v>
      </c>
      <c r="H2007" s="4">
        <v>75</v>
      </c>
      <c r="I2007" s="4">
        <v>15</v>
      </c>
    </row>
    <row r="2008" spans="1:10" ht="15" x14ac:dyDescent="0.2">
      <c r="A2008" s="91">
        <v>2000</v>
      </c>
      <c r="B2008" s="80" t="s">
        <v>4461</v>
      </c>
      <c r="C2008" s="80" t="s">
        <v>3325</v>
      </c>
      <c r="D2008" s="420" t="s">
        <v>4462</v>
      </c>
      <c r="E2008" s="421" t="s">
        <v>1102</v>
      </c>
      <c r="F2008" s="91" t="s">
        <v>334</v>
      </c>
      <c r="G2008" s="4">
        <v>75</v>
      </c>
      <c r="H2008" s="4">
        <v>75</v>
      </c>
      <c r="I2008" s="4">
        <v>15</v>
      </c>
    </row>
    <row r="2009" spans="1:10" ht="15" x14ac:dyDescent="0.2">
      <c r="A2009" s="91">
        <v>2001</v>
      </c>
      <c r="B2009" s="80" t="s">
        <v>1881</v>
      </c>
      <c r="C2009" s="80" t="s">
        <v>3292</v>
      </c>
      <c r="D2009" s="420" t="s">
        <v>4463</v>
      </c>
      <c r="E2009" s="421" t="s">
        <v>1102</v>
      </c>
      <c r="F2009" s="91" t="s">
        <v>334</v>
      </c>
      <c r="G2009" s="4">
        <v>75</v>
      </c>
      <c r="H2009" s="4">
        <v>75</v>
      </c>
      <c r="I2009" s="4">
        <v>15</v>
      </c>
    </row>
    <row r="2010" spans="1:10" ht="15" x14ac:dyDescent="0.2">
      <c r="A2010" s="91">
        <v>2002</v>
      </c>
      <c r="B2010" s="80" t="s">
        <v>843</v>
      </c>
      <c r="C2010" s="80" t="s">
        <v>3292</v>
      </c>
      <c r="D2010" s="420" t="s">
        <v>4464</v>
      </c>
      <c r="E2010" s="421" t="s">
        <v>1102</v>
      </c>
      <c r="F2010" s="91" t="s">
        <v>334</v>
      </c>
      <c r="G2010" s="4">
        <v>75</v>
      </c>
      <c r="H2010" s="4">
        <v>75</v>
      </c>
      <c r="I2010" s="4">
        <v>15</v>
      </c>
    </row>
    <row r="2011" spans="1:10" ht="15" x14ac:dyDescent="0.2">
      <c r="A2011" s="91">
        <v>2003</v>
      </c>
      <c r="B2011" s="80" t="s">
        <v>1021</v>
      </c>
      <c r="C2011" s="80" t="s">
        <v>4465</v>
      </c>
      <c r="D2011" s="420" t="s">
        <v>4466</v>
      </c>
      <c r="E2011" s="421" t="s">
        <v>1102</v>
      </c>
      <c r="F2011" s="91" t="s">
        <v>334</v>
      </c>
      <c r="G2011" s="4">
        <v>150</v>
      </c>
      <c r="H2011" s="4">
        <v>150</v>
      </c>
      <c r="I2011" s="4">
        <v>30</v>
      </c>
    </row>
    <row r="2012" spans="1:10" ht="15" x14ac:dyDescent="0.2">
      <c r="A2012" s="91">
        <v>2004</v>
      </c>
      <c r="B2012" s="80" t="s">
        <v>4467</v>
      </c>
      <c r="C2012" s="80" t="s">
        <v>4468</v>
      </c>
      <c r="D2012" s="420" t="s">
        <v>4469</v>
      </c>
      <c r="E2012" s="421" t="s">
        <v>1102</v>
      </c>
      <c r="F2012" s="91" t="s">
        <v>334</v>
      </c>
      <c r="G2012" s="4">
        <v>75</v>
      </c>
      <c r="H2012" s="4">
        <v>75</v>
      </c>
      <c r="I2012" s="4">
        <v>15</v>
      </c>
    </row>
    <row r="2013" spans="1:10" ht="15" x14ac:dyDescent="0.2">
      <c r="A2013" s="91">
        <v>2005</v>
      </c>
      <c r="B2013" s="80" t="s">
        <v>2220</v>
      </c>
      <c r="C2013" s="80" t="s">
        <v>3247</v>
      </c>
      <c r="D2013" s="420" t="s">
        <v>4470</v>
      </c>
      <c r="E2013" s="421" t="s">
        <v>1102</v>
      </c>
      <c r="F2013" s="91" t="s">
        <v>334</v>
      </c>
      <c r="G2013" s="4">
        <v>75</v>
      </c>
      <c r="H2013" s="4">
        <v>75</v>
      </c>
      <c r="I2013" s="4">
        <v>15</v>
      </c>
    </row>
    <row r="2014" spans="1:10" ht="15" x14ac:dyDescent="0.2">
      <c r="A2014" s="91">
        <v>2006</v>
      </c>
      <c r="B2014" s="80" t="s">
        <v>4471</v>
      </c>
      <c r="C2014" s="80" t="s">
        <v>4472</v>
      </c>
      <c r="D2014" s="420" t="s">
        <v>4473</v>
      </c>
      <c r="E2014" s="421" t="s">
        <v>1102</v>
      </c>
      <c r="F2014" s="91" t="s">
        <v>334</v>
      </c>
      <c r="G2014" s="4">
        <v>75</v>
      </c>
      <c r="H2014" s="4">
        <v>75</v>
      </c>
      <c r="I2014" s="4">
        <v>15</v>
      </c>
    </row>
    <row r="2015" spans="1:10" ht="15" x14ac:dyDescent="0.2">
      <c r="A2015" s="91">
        <v>2007</v>
      </c>
      <c r="B2015" s="80" t="s">
        <v>783</v>
      </c>
      <c r="C2015" s="80" t="s">
        <v>1852</v>
      </c>
      <c r="D2015" s="420" t="s">
        <v>4474</v>
      </c>
      <c r="E2015" s="421" t="s">
        <v>1102</v>
      </c>
      <c r="F2015" s="91" t="s">
        <v>334</v>
      </c>
      <c r="G2015" s="4">
        <v>75</v>
      </c>
      <c r="H2015" s="4">
        <v>75</v>
      </c>
      <c r="I2015" s="4">
        <v>15</v>
      </c>
    </row>
    <row r="2016" spans="1:10" ht="15" x14ac:dyDescent="0.2">
      <c r="A2016" s="91">
        <v>2008</v>
      </c>
      <c r="B2016" s="80" t="s">
        <v>4475</v>
      </c>
      <c r="C2016" s="80" t="s">
        <v>4476</v>
      </c>
      <c r="D2016" s="420" t="s">
        <v>4477</v>
      </c>
      <c r="E2016" s="421" t="s">
        <v>1102</v>
      </c>
      <c r="F2016" s="91" t="s">
        <v>334</v>
      </c>
      <c r="G2016" s="4">
        <v>75</v>
      </c>
      <c r="H2016" s="4">
        <v>75</v>
      </c>
      <c r="I2016" s="4">
        <v>15</v>
      </c>
    </row>
    <row r="2017" spans="1:10" ht="15" x14ac:dyDescent="0.2">
      <c r="A2017" s="91">
        <v>2009</v>
      </c>
      <c r="B2017" s="80" t="s">
        <v>4478</v>
      </c>
      <c r="C2017" s="80" t="s">
        <v>4479</v>
      </c>
      <c r="D2017" s="420" t="s">
        <v>4480</v>
      </c>
      <c r="E2017" s="421" t="s">
        <v>1102</v>
      </c>
      <c r="F2017" s="91" t="s">
        <v>334</v>
      </c>
      <c r="G2017" s="4">
        <v>75</v>
      </c>
      <c r="H2017" s="4">
        <v>75</v>
      </c>
      <c r="I2017" s="4">
        <v>15</v>
      </c>
    </row>
    <row r="2018" spans="1:10" ht="15" x14ac:dyDescent="0.2">
      <c r="A2018" s="91">
        <v>2010</v>
      </c>
      <c r="B2018" s="80" t="s">
        <v>2637</v>
      </c>
      <c r="C2018" s="80" t="s">
        <v>4481</v>
      </c>
      <c r="D2018" s="420" t="s">
        <v>4482</v>
      </c>
      <c r="E2018" s="421" t="s">
        <v>1102</v>
      </c>
      <c r="F2018" s="91" t="s">
        <v>334</v>
      </c>
      <c r="G2018" s="4">
        <v>75</v>
      </c>
      <c r="H2018" s="4">
        <v>75</v>
      </c>
      <c r="I2018" s="4">
        <v>15</v>
      </c>
    </row>
    <row r="2019" spans="1:10" ht="15" x14ac:dyDescent="0.2">
      <c r="A2019" s="91">
        <v>2011</v>
      </c>
      <c r="B2019" s="80" t="s">
        <v>921</v>
      </c>
      <c r="C2019" s="80" t="s">
        <v>4483</v>
      </c>
      <c r="D2019" s="420" t="s">
        <v>4484</v>
      </c>
      <c r="E2019" s="421" t="s">
        <v>1102</v>
      </c>
      <c r="F2019" s="91" t="s">
        <v>334</v>
      </c>
      <c r="G2019" s="4">
        <v>75</v>
      </c>
      <c r="H2019" s="4">
        <v>75</v>
      </c>
      <c r="I2019" s="4">
        <v>15</v>
      </c>
    </row>
    <row r="2020" spans="1:10" ht="15" x14ac:dyDescent="0.2">
      <c r="A2020" s="91">
        <v>2012</v>
      </c>
      <c r="B2020" s="80" t="s">
        <v>4485</v>
      </c>
      <c r="C2020" s="80" t="s">
        <v>798</v>
      </c>
      <c r="D2020" s="420" t="s">
        <v>4486</v>
      </c>
      <c r="E2020" s="421" t="s">
        <v>1102</v>
      </c>
      <c r="F2020" s="91" t="s">
        <v>334</v>
      </c>
      <c r="G2020" s="4">
        <v>75</v>
      </c>
      <c r="H2020" s="4">
        <v>75</v>
      </c>
      <c r="I2020" s="4">
        <v>15</v>
      </c>
      <c r="J2020" s="169" t="s">
        <v>0</v>
      </c>
    </row>
    <row r="2021" spans="1:10" ht="15" x14ac:dyDescent="0.2">
      <c r="A2021" s="91">
        <v>2013</v>
      </c>
      <c r="B2021" s="80" t="s">
        <v>2041</v>
      </c>
      <c r="C2021" s="80" t="s">
        <v>798</v>
      </c>
      <c r="D2021" s="420" t="s">
        <v>4487</v>
      </c>
      <c r="E2021" s="421" t="s">
        <v>1102</v>
      </c>
      <c r="F2021" s="91" t="s">
        <v>334</v>
      </c>
      <c r="G2021" s="4">
        <v>75</v>
      </c>
      <c r="H2021" s="4">
        <v>75</v>
      </c>
      <c r="I2021" s="4">
        <v>15</v>
      </c>
    </row>
    <row r="2022" spans="1:10" ht="15" x14ac:dyDescent="0.2">
      <c r="A2022" s="91">
        <v>2014</v>
      </c>
      <c r="B2022" s="80" t="s">
        <v>872</v>
      </c>
      <c r="C2022" s="80" t="s">
        <v>1359</v>
      </c>
      <c r="D2022" s="420" t="s">
        <v>4488</v>
      </c>
      <c r="E2022" s="421" t="s">
        <v>1102</v>
      </c>
      <c r="F2022" s="91" t="s">
        <v>334</v>
      </c>
      <c r="G2022" s="4">
        <v>150</v>
      </c>
      <c r="H2022" s="4">
        <v>150</v>
      </c>
      <c r="I2022" s="4">
        <v>30</v>
      </c>
    </row>
    <row r="2023" spans="1:10" ht="15" x14ac:dyDescent="0.2">
      <c r="A2023" s="91">
        <v>2015</v>
      </c>
      <c r="B2023" s="80" t="s">
        <v>1055</v>
      </c>
      <c r="C2023" s="80" t="s">
        <v>3230</v>
      </c>
      <c r="D2023" s="420" t="s">
        <v>4489</v>
      </c>
      <c r="E2023" s="421" t="s">
        <v>1102</v>
      </c>
      <c r="F2023" s="91" t="s">
        <v>334</v>
      </c>
      <c r="G2023" s="4">
        <v>75</v>
      </c>
      <c r="H2023" s="4">
        <v>75</v>
      </c>
      <c r="I2023" s="4">
        <v>15</v>
      </c>
    </row>
    <row r="2024" spans="1:10" ht="15" x14ac:dyDescent="0.2">
      <c r="A2024" s="91">
        <v>2016</v>
      </c>
      <c r="B2024" s="80" t="s">
        <v>2812</v>
      </c>
      <c r="C2024" s="80" t="s">
        <v>2916</v>
      </c>
      <c r="D2024" s="420" t="s">
        <v>4490</v>
      </c>
      <c r="E2024" s="421" t="s">
        <v>1102</v>
      </c>
      <c r="F2024" s="91" t="s">
        <v>334</v>
      </c>
      <c r="G2024" s="4">
        <v>75</v>
      </c>
      <c r="H2024" s="4">
        <v>75</v>
      </c>
      <c r="I2024" s="4">
        <v>15</v>
      </c>
    </row>
    <row r="2025" spans="1:10" ht="15" x14ac:dyDescent="0.2">
      <c r="A2025" s="91">
        <v>2017</v>
      </c>
      <c r="B2025" s="80" t="s">
        <v>832</v>
      </c>
      <c r="C2025" s="80" t="s">
        <v>951</v>
      </c>
      <c r="D2025" s="420" t="s">
        <v>4491</v>
      </c>
      <c r="E2025" s="421" t="s">
        <v>1102</v>
      </c>
      <c r="F2025" s="91" t="s">
        <v>334</v>
      </c>
      <c r="G2025" s="4">
        <v>150</v>
      </c>
      <c r="H2025" s="4">
        <v>150</v>
      </c>
      <c r="I2025" s="4">
        <v>30</v>
      </c>
    </row>
    <row r="2026" spans="1:10" ht="15" x14ac:dyDescent="0.2">
      <c r="A2026" s="91">
        <v>2018</v>
      </c>
      <c r="B2026" s="80" t="s">
        <v>2456</v>
      </c>
      <c r="C2026" s="80" t="s">
        <v>4492</v>
      </c>
      <c r="D2026" s="420" t="s">
        <v>4493</v>
      </c>
      <c r="E2026" s="421" t="s">
        <v>1102</v>
      </c>
      <c r="F2026" s="91" t="s">
        <v>334</v>
      </c>
      <c r="G2026" s="4">
        <v>75</v>
      </c>
      <c r="H2026" s="4">
        <v>75</v>
      </c>
      <c r="I2026" s="4">
        <v>15</v>
      </c>
    </row>
    <row r="2027" spans="1:10" ht="15" x14ac:dyDescent="0.2">
      <c r="A2027" s="91">
        <v>2019</v>
      </c>
      <c r="B2027" s="80" t="s">
        <v>1068</v>
      </c>
      <c r="C2027" s="80" t="s">
        <v>1969</v>
      </c>
      <c r="D2027" s="420" t="s">
        <v>4494</v>
      </c>
      <c r="E2027" s="421" t="s">
        <v>1102</v>
      </c>
      <c r="F2027" s="91" t="s">
        <v>334</v>
      </c>
      <c r="G2027" s="4">
        <v>75</v>
      </c>
      <c r="H2027" s="4">
        <v>75</v>
      </c>
      <c r="I2027" s="4">
        <v>15</v>
      </c>
    </row>
    <row r="2028" spans="1:10" ht="15" x14ac:dyDescent="0.2">
      <c r="A2028" s="91">
        <v>2020</v>
      </c>
      <c r="B2028" s="80" t="s">
        <v>4495</v>
      </c>
      <c r="C2028" s="80" t="s">
        <v>4496</v>
      </c>
      <c r="D2028" s="420" t="s">
        <v>4497</v>
      </c>
      <c r="E2028" s="421" t="s">
        <v>1102</v>
      </c>
      <c r="F2028" s="91" t="s">
        <v>334</v>
      </c>
      <c r="G2028" s="4">
        <v>75</v>
      </c>
      <c r="H2028" s="4">
        <v>75</v>
      </c>
      <c r="I2028" s="4">
        <v>15</v>
      </c>
    </row>
    <row r="2029" spans="1:10" ht="15" x14ac:dyDescent="0.2">
      <c r="A2029" s="91">
        <v>2021</v>
      </c>
      <c r="B2029" s="80" t="s">
        <v>2249</v>
      </c>
      <c r="C2029" s="80" t="s">
        <v>3230</v>
      </c>
      <c r="D2029" s="420" t="s">
        <v>4498</v>
      </c>
      <c r="E2029" s="421" t="s">
        <v>1102</v>
      </c>
      <c r="F2029" s="91" t="s">
        <v>334</v>
      </c>
      <c r="G2029" s="4">
        <v>75</v>
      </c>
      <c r="H2029" s="4">
        <v>75</v>
      </c>
      <c r="I2029" s="4">
        <v>15</v>
      </c>
    </row>
    <row r="2030" spans="1:10" ht="15" x14ac:dyDescent="0.2">
      <c r="A2030" s="91">
        <v>2022</v>
      </c>
      <c r="B2030" s="80" t="s">
        <v>2032</v>
      </c>
      <c r="C2030" s="80" t="s">
        <v>3249</v>
      </c>
      <c r="D2030" s="420" t="s">
        <v>4499</v>
      </c>
      <c r="E2030" s="421" t="s">
        <v>1102</v>
      </c>
      <c r="F2030" s="91" t="s">
        <v>334</v>
      </c>
      <c r="G2030" s="4">
        <v>75</v>
      </c>
      <c r="H2030" s="4">
        <v>75</v>
      </c>
      <c r="I2030" s="4">
        <v>15</v>
      </c>
    </row>
    <row r="2031" spans="1:10" ht="15" x14ac:dyDescent="0.2">
      <c r="A2031" s="91">
        <v>2023</v>
      </c>
      <c r="B2031" s="80" t="s">
        <v>832</v>
      </c>
      <c r="C2031" s="80" t="s">
        <v>1950</v>
      </c>
      <c r="D2031" s="420" t="s">
        <v>4500</v>
      </c>
      <c r="E2031" s="421" t="s">
        <v>1102</v>
      </c>
      <c r="F2031" s="91" t="s">
        <v>334</v>
      </c>
      <c r="G2031" s="4">
        <v>75</v>
      </c>
      <c r="H2031" s="4">
        <v>75</v>
      </c>
      <c r="I2031" s="4">
        <v>15</v>
      </c>
    </row>
    <row r="2032" spans="1:10" ht="15" x14ac:dyDescent="0.2">
      <c r="A2032" s="91">
        <v>2024</v>
      </c>
      <c r="B2032" s="80" t="s">
        <v>4501</v>
      </c>
      <c r="C2032" s="80" t="s">
        <v>4502</v>
      </c>
      <c r="D2032" s="420" t="s">
        <v>4503</v>
      </c>
      <c r="E2032" s="421" t="s">
        <v>1102</v>
      </c>
      <c r="F2032" s="91" t="s">
        <v>334</v>
      </c>
      <c r="G2032" s="4">
        <v>75</v>
      </c>
      <c r="H2032" s="4">
        <v>75</v>
      </c>
      <c r="I2032" s="4">
        <v>15</v>
      </c>
    </row>
    <row r="2033" spans="1:10" ht="15" x14ac:dyDescent="0.2">
      <c r="A2033" s="91">
        <v>2025</v>
      </c>
      <c r="B2033" s="80" t="s">
        <v>3103</v>
      </c>
      <c r="C2033" s="80" t="s">
        <v>3230</v>
      </c>
      <c r="D2033" s="420" t="s">
        <v>4504</v>
      </c>
      <c r="E2033" s="421" t="s">
        <v>1102</v>
      </c>
      <c r="F2033" s="91" t="s">
        <v>334</v>
      </c>
      <c r="G2033" s="4">
        <v>75</v>
      </c>
      <c r="H2033" s="4">
        <v>75</v>
      </c>
      <c r="I2033" s="4">
        <v>15</v>
      </c>
    </row>
    <row r="2034" spans="1:10" ht="15" x14ac:dyDescent="0.2">
      <c r="A2034" s="91">
        <v>2026</v>
      </c>
      <c r="B2034" s="80" t="s">
        <v>3204</v>
      </c>
      <c r="C2034" s="80" t="s">
        <v>4505</v>
      </c>
      <c r="D2034" s="420" t="s">
        <v>4506</v>
      </c>
      <c r="E2034" s="421" t="s">
        <v>1102</v>
      </c>
      <c r="F2034" s="91" t="s">
        <v>334</v>
      </c>
      <c r="G2034" s="4">
        <v>75</v>
      </c>
      <c r="H2034" s="4">
        <v>75</v>
      </c>
      <c r="I2034" s="4">
        <v>15</v>
      </c>
    </row>
    <row r="2035" spans="1:10" ht="15" x14ac:dyDescent="0.2">
      <c r="A2035" s="91">
        <v>2027</v>
      </c>
      <c r="B2035" s="80" t="s">
        <v>4507</v>
      </c>
      <c r="C2035" s="80" t="s">
        <v>1967</v>
      </c>
      <c r="D2035" s="420" t="s">
        <v>4508</v>
      </c>
      <c r="E2035" s="421" t="s">
        <v>1102</v>
      </c>
      <c r="F2035" s="91" t="s">
        <v>334</v>
      </c>
      <c r="G2035" s="4">
        <v>75</v>
      </c>
      <c r="H2035" s="4">
        <v>75</v>
      </c>
      <c r="I2035" s="4">
        <v>15</v>
      </c>
      <c r="J2035" s="169" t="s">
        <v>0</v>
      </c>
    </row>
    <row r="2036" spans="1:10" ht="15" x14ac:dyDescent="0.2">
      <c r="A2036" s="91">
        <v>2028</v>
      </c>
      <c r="B2036" s="80" t="s">
        <v>769</v>
      </c>
      <c r="C2036" s="80" t="s">
        <v>1967</v>
      </c>
      <c r="D2036" s="420" t="s">
        <v>4509</v>
      </c>
      <c r="E2036" s="421" t="s">
        <v>1102</v>
      </c>
      <c r="F2036" s="91" t="s">
        <v>334</v>
      </c>
      <c r="G2036" s="4">
        <v>75</v>
      </c>
      <c r="H2036" s="4">
        <v>75</v>
      </c>
      <c r="I2036" s="4">
        <v>15</v>
      </c>
    </row>
    <row r="2037" spans="1:10" ht="15" x14ac:dyDescent="0.2">
      <c r="A2037" s="91">
        <v>2029</v>
      </c>
      <c r="B2037" s="80" t="s">
        <v>1405</v>
      </c>
      <c r="C2037" s="80" t="s">
        <v>3183</v>
      </c>
      <c r="D2037" s="420" t="s">
        <v>4510</v>
      </c>
      <c r="E2037" s="421" t="s">
        <v>1102</v>
      </c>
      <c r="F2037" s="91" t="s">
        <v>334</v>
      </c>
      <c r="G2037" s="4">
        <v>75</v>
      </c>
      <c r="H2037" s="4">
        <v>75</v>
      </c>
      <c r="I2037" s="4">
        <v>15</v>
      </c>
    </row>
    <row r="2038" spans="1:10" ht="15" x14ac:dyDescent="0.2">
      <c r="A2038" s="91">
        <v>2030</v>
      </c>
      <c r="B2038" s="80" t="s">
        <v>4511</v>
      </c>
      <c r="C2038" s="80" t="s">
        <v>4512</v>
      </c>
      <c r="D2038" s="420" t="s">
        <v>4513</v>
      </c>
      <c r="E2038" s="421" t="s">
        <v>1102</v>
      </c>
      <c r="F2038" s="91" t="s">
        <v>334</v>
      </c>
      <c r="G2038" s="4">
        <v>75</v>
      </c>
      <c r="H2038" s="4">
        <v>75</v>
      </c>
      <c r="I2038" s="4">
        <v>15</v>
      </c>
    </row>
    <row r="2039" spans="1:10" ht="15" x14ac:dyDescent="0.2">
      <c r="A2039" s="91">
        <v>2031</v>
      </c>
      <c r="B2039" s="80" t="s">
        <v>4514</v>
      </c>
      <c r="C2039" s="80" t="s">
        <v>1969</v>
      </c>
      <c r="D2039" s="420" t="s">
        <v>4515</v>
      </c>
      <c r="E2039" s="421" t="s">
        <v>1102</v>
      </c>
      <c r="F2039" s="91" t="s">
        <v>334</v>
      </c>
      <c r="G2039" s="4">
        <v>75</v>
      </c>
      <c r="H2039" s="4">
        <v>75</v>
      </c>
      <c r="I2039" s="4">
        <v>15</v>
      </c>
    </row>
    <row r="2040" spans="1:10" ht="15" x14ac:dyDescent="0.2">
      <c r="A2040" s="91">
        <v>2032</v>
      </c>
      <c r="B2040" s="80" t="s">
        <v>4516</v>
      </c>
      <c r="C2040" s="80" t="s">
        <v>4517</v>
      </c>
      <c r="D2040" s="420" t="s">
        <v>4518</v>
      </c>
      <c r="E2040" s="421" t="s">
        <v>1102</v>
      </c>
      <c r="F2040" s="91" t="s">
        <v>334</v>
      </c>
      <c r="G2040" s="4">
        <v>75</v>
      </c>
      <c r="H2040" s="4">
        <v>75</v>
      </c>
      <c r="I2040" s="4">
        <v>15</v>
      </c>
    </row>
    <row r="2041" spans="1:10" ht="15" x14ac:dyDescent="0.2">
      <c r="A2041" s="91">
        <v>2033</v>
      </c>
      <c r="B2041" s="80" t="s">
        <v>4519</v>
      </c>
      <c r="C2041" s="80" t="s">
        <v>4520</v>
      </c>
      <c r="D2041" s="420" t="s">
        <v>4521</v>
      </c>
      <c r="E2041" s="421" t="s">
        <v>1102</v>
      </c>
      <c r="F2041" s="91" t="s">
        <v>334</v>
      </c>
      <c r="G2041" s="4">
        <v>75</v>
      </c>
      <c r="H2041" s="4">
        <v>75</v>
      </c>
      <c r="I2041" s="4">
        <v>15</v>
      </c>
    </row>
    <row r="2042" spans="1:10" ht="15" x14ac:dyDescent="0.2">
      <c r="A2042" s="91">
        <v>2034</v>
      </c>
      <c r="B2042" s="80" t="s">
        <v>4522</v>
      </c>
      <c r="C2042" s="80" t="s">
        <v>4523</v>
      </c>
      <c r="D2042" s="420" t="s">
        <v>4524</v>
      </c>
      <c r="E2042" s="421" t="s">
        <v>1102</v>
      </c>
      <c r="F2042" s="91" t="s">
        <v>334</v>
      </c>
      <c r="G2042" s="4">
        <v>150</v>
      </c>
      <c r="H2042" s="4">
        <v>150</v>
      </c>
      <c r="I2042" s="4">
        <v>30</v>
      </c>
    </row>
    <row r="2043" spans="1:10" ht="15" x14ac:dyDescent="0.2">
      <c r="A2043" s="91">
        <v>2035</v>
      </c>
      <c r="B2043" s="80" t="s">
        <v>881</v>
      </c>
      <c r="C2043" s="80" t="s">
        <v>1421</v>
      </c>
      <c r="D2043" s="420" t="s">
        <v>4525</v>
      </c>
      <c r="E2043" s="421" t="s">
        <v>1102</v>
      </c>
      <c r="F2043" s="91" t="s">
        <v>334</v>
      </c>
      <c r="G2043" s="4">
        <v>75</v>
      </c>
      <c r="H2043" s="4">
        <v>75</v>
      </c>
      <c r="I2043" s="4">
        <v>15</v>
      </c>
    </row>
    <row r="2044" spans="1:10" ht="15" x14ac:dyDescent="0.2">
      <c r="A2044" s="91">
        <v>2036</v>
      </c>
      <c r="B2044" s="80" t="s">
        <v>4526</v>
      </c>
      <c r="C2044" s="80" t="s">
        <v>1214</v>
      </c>
      <c r="D2044" s="420" t="s">
        <v>4527</v>
      </c>
      <c r="E2044" s="421" t="s">
        <v>1102</v>
      </c>
      <c r="F2044" s="91" t="s">
        <v>334</v>
      </c>
      <c r="G2044" s="4">
        <v>75</v>
      </c>
      <c r="H2044" s="4">
        <v>75</v>
      </c>
      <c r="I2044" s="4">
        <v>15</v>
      </c>
    </row>
    <row r="2045" spans="1:10" ht="15" x14ac:dyDescent="0.2">
      <c r="A2045" s="91">
        <v>2037</v>
      </c>
      <c r="B2045" s="80" t="s">
        <v>1919</v>
      </c>
      <c r="C2045" s="80" t="s">
        <v>1885</v>
      </c>
      <c r="D2045" s="420" t="s">
        <v>4528</v>
      </c>
      <c r="E2045" s="421" t="s">
        <v>1102</v>
      </c>
      <c r="F2045" s="91" t="s">
        <v>334</v>
      </c>
      <c r="G2045" s="4">
        <v>150</v>
      </c>
      <c r="H2045" s="4">
        <v>150</v>
      </c>
      <c r="I2045" s="4">
        <v>30</v>
      </c>
    </row>
    <row r="2046" spans="1:10" ht="15" x14ac:dyDescent="0.2">
      <c r="A2046" s="91">
        <v>2038</v>
      </c>
      <c r="B2046" s="80" t="s">
        <v>757</v>
      </c>
      <c r="C2046" s="80" t="s">
        <v>1171</v>
      </c>
      <c r="D2046" s="420" t="s">
        <v>4529</v>
      </c>
      <c r="E2046" s="421" t="s">
        <v>1102</v>
      </c>
      <c r="F2046" s="91" t="s">
        <v>334</v>
      </c>
      <c r="G2046" s="4">
        <v>75</v>
      </c>
      <c r="H2046" s="4">
        <v>75</v>
      </c>
      <c r="I2046" s="4">
        <v>15</v>
      </c>
    </row>
    <row r="2047" spans="1:10" ht="15" x14ac:dyDescent="0.2">
      <c r="A2047" s="91">
        <v>2039</v>
      </c>
      <c r="B2047" s="80" t="s">
        <v>3509</v>
      </c>
      <c r="C2047" s="80" t="s">
        <v>3294</v>
      </c>
      <c r="D2047" s="420" t="s">
        <v>4530</v>
      </c>
      <c r="E2047" s="421" t="s">
        <v>1102</v>
      </c>
      <c r="F2047" s="91" t="s">
        <v>334</v>
      </c>
      <c r="G2047" s="4">
        <v>75</v>
      </c>
      <c r="H2047" s="4">
        <v>75</v>
      </c>
      <c r="I2047" s="4">
        <v>15</v>
      </c>
    </row>
    <row r="2048" spans="1:10" ht="15" x14ac:dyDescent="0.2">
      <c r="A2048" s="91">
        <v>2040</v>
      </c>
      <c r="B2048" s="80" t="s">
        <v>4531</v>
      </c>
      <c r="C2048" s="80" t="s">
        <v>4532</v>
      </c>
      <c r="D2048" s="420" t="s">
        <v>4533</v>
      </c>
      <c r="E2048" s="421" t="s">
        <v>1102</v>
      </c>
      <c r="F2048" s="91" t="s">
        <v>334</v>
      </c>
      <c r="G2048" s="4">
        <v>75</v>
      </c>
      <c r="H2048" s="4">
        <v>75</v>
      </c>
      <c r="I2048" s="4">
        <v>15</v>
      </c>
    </row>
    <row r="2049" spans="1:10" ht="15" x14ac:dyDescent="0.2">
      <c r="A2049" s="91">
        <v>2041</v>
      </c>
      <c r="B2049" s="80" t="s">
        <v>912</v>
      </c>
      <c r="C2049" s="80" t="s">
        <v>4534</v>
      </c>
      <c r="D2049" s="420" t="s">
        <v>4535</v>
      </c>
      <c r="E2049" s="421" t="s">
        <v>1102</v>
      </c>
      <c r="F2049" s="91" t="s">
        <v>334</v>
      </c>
      <c r="G2049" s="4">
        <v>75</v>
      </c>
      <c r="H2049" s="4">
        <v>75</v>
      </c>
      <c r="I2049" s="4">
        <v>15</v>
      </c>
    </row>
    <row r="2050" spans="1:10" ht="15" x14ac:dyDescent="0.2">
      <c r="A2050" s="91">
        <v>2042</v>
      </c>
      <c r="B2050" s="80" t="s">
        <v>800</v>
      </c>
      <c r="C2050" s="80" t="s">
        <v>4536</v>
      </c>
      <c r="D2050" s="420" t="s">
        <v>4537</v>
      </c>
      <c r="E2050" s="421" t="s">
        <v>1102</v>
      </c>
      <c r="F2050" s="91" t="s">
        <v>334</v>
      </c>
      <c r="G2050" s="4">
        <v>75</v>
      </c>
      <c r="H2050" s="4">
        <v>75</v>
      </c>
      <c r="I2050" s="4">
        <v>15</v>
      </c>
      <c r="J2050" s="169" t="s">
        <v>0</v>
      </c>
    </row>
    <row r="2051" spans="1:10" ht="15" x14ac:dyDescent="0.2">
      <c r="A2051" s="91">
        <v>2043</v>
      </c>
      <c r="B2051" s="80" t="s">
        <v>843</v>
      </c>
      <c r="C2051" s="80" t="s">
        <v>798</v>
      </c>
      <c r="D2051" s="420" t="s">
        <v>4538</v>
      </c>
      <c r="E2051" s="421" t="s">
        <v>1102</v>
      </c>
      <c r="F2051" s="91" t="s">
        <v>334</v>
      </c>
      <c r="G2051" s="4">
        <v>75</v>
      </c>
      <c r="H2051" s="4">
        <v>75</v>
      </c>
      <c r="I2051" s="4">
        <v>15</v>
      </c>
    </row>
    <row r="2052" spans="1:10" ht="15" x14ac:dyDescent="0.2">
      <c r="A2052" s="91">
        <v>2044</v>
      </c>
      <c r="B2052" s="80" t="s">
        <v>4539</v>
      </c>
      <c r="C2052" s="80" t="s">
        <v>2844</v>
      </c>
      <c r="D2052" s="420" t="s">
        <v>4540</v>
      </c>
      <c r="E2052" s="421" t="s">
        <v>1102</v>
      </c>
      <c r="F2052" s="91" t="s">
        <v>334</v>
      </c>
      <c r="G2052" s="4">
        <v>150</v>
      </c>
      <c r="H2052" s="4">
        <v>150</v>
      </c>
      <c r="I2052" s="4">
        <v>30</v>
      </c>
    </row>
    <row r="2053" spans="1:10" ht="15" x14ac:dyDescent="0.2">
      <c r="A2053" s="91">
        <v>2045</v>
      </c>
      <c r="B2053" s="80" t="s">
        <v>4541</v>
      </c>
      <c r="C2053" s="80" t="s">
        <v>1421</v>
      </c>
      <c r="D2053" s="420" t="s">
        <v>4542</v>
      </c>
      <c r="E2053" s="421" t="s">
        <v>1102</v>
      </c>
      <c r="F2053" s="91" t="s">
        <v>334</v>
      </c>
      <c r="G2053" s="4">
        <v>75</v>
      </c>
      <c r="H2053" s="4">
        <v>75</v>
      </c>
      <c r="I2053" s="4">
        <v>15</v>
      </c>
    </row>
    <row r="2054" spans="1:10" ht="15" x14ac:dyDescent="0.2">
      <c r="A2054" s="91">
        <v>2046</v>
      </c>
      <c r="B2054" s="80" t="s">
        <v>4543</v>
      </c>
      <c r="C2054" s="80" t="s">
        <v>4544</v>
      </c>
      <c r="D2054" s="420" t="s">
        <v>4545</v>
      </c>
      <c r="E2054" s="421" t="s">
        <v>1102</v>
      </c>
      <c r="F2054" s="91" t="s">
        <v>334</v>
      </c>
      <c r="G2054" s="4">
        <v>75</v>
      </c>
      <c r="H2054" s="4">
        <v>75</v>
      </c>
      <c r="I2054" s="4">
        <v>15</v>
      </c>
    </row>
    <row r="2055" spans="1:10" ht="15" x14ac:dyDescent="0.2">
      <c r="A2055" s="91">
        <v>2047</v>
      </c>
      <c r="B2055" s="80" t="s">
        <v>4546</v>
      </c>
      <c r="C2055" s="80" t="s">
        <v>4547</v>
      </c>
      <c r="D2055" s="420" t="s">
        <v>4548</v>
      </c>
      <c r="E2055" s="421" t="s">
        <v>1102</v>
      </c>
      <c r="F2055" s="91" t="s">
        <v>334</v>
      </c>
      <c r="G2055" s="4">
        <v>75</v>
      </c>
      <c r="H2055" s="4">
        <v>75</v>
      </c>
      <c r="I2055" s="4">
        <v>15</v>
      </c>
    </row>
    <row r="2056" spans="1:10" ht="15" x14ac:dyDescent="0.2">
      <c r="A2056" s="91">
        <v>2048</v>
      </c>
      <c r="B2056" s="80" t="s">
        <v>4549</v>
      </c>
      <c r="C2056" s="80" t="s">
        <v>4550</v>
      </c>
      <c r="D2056" s="420" t="s">
        <v>4551</v>
      </c>
      <c r="E2056" s="421" t="s">
        <v>1102</v>
      </c>
      <c r="F2056" s="91" t="s">
        <v>334</v>
      </c>
      <c r="G2056" s="4">
        <v>75</v>
      </c>
      <c r="H2056" s="4">
        <v>75</v>
      </c>
      <c r="I2056" s="4">
        <v>15</v>
      </c>
    </row>
    <row r="2057" spans="1:10" ht="15" x14ac:dyDescent="0.2">
      <c r="A2057" s="91">
        <v>2049</v>
      </c>
      <c r="B2057" s="80" t="s">
        <v>1046</v>
      </c>
      <c r="C2057" s="80" t="s">
        <v>1470</v>
      </c>
      <c r="D2057" s="420" t="s">
        <v>4552</v>
      </c>
      <c r="E2057" s="421" t="s">
        <v>1102</v>
      </c>
      <c r="F2057" s="91" t="s">
        <v>334</v>
      </c>
      <c r="G2057" s="4">
        <v>150</v>
      </c>
      <c r="H2057" s="4">
        <v>150</v>
      </c>
      <c r="I2057" s="4">
        <v>30</v>
      </c>
    </row>
    <row r="2058" spans="1:10" ht="15" x14ac:dyDescent="0.2">
      <c r="A2058" s="91">
        <v>2050</v>
      </c>
      <c r="B2058" s="80" t="s">
        <v>1151</v>
      </c>
      <c r="C2058" s="80" t="s">
        <v>4553</v>
      </c>
      <c r="D2058" s="420" t="s">
        <v>4554</v>
      </c>
      <c r="E2058" s="421" t="s">
        <v>1111</v>
      </c>
      <c r="F2058" s="91" t="s">
        <v>334</v>
      </c>
      <c r="G2058" s="4">
        <v>200</v>
      </c>
      <c r="H2058" s="4">
        <v>200</v>
      </c>
      <c r="I2058" s="4">
        <v>40</v>
      </c>
    </row>
    <row r="2059" spans="1:10" ht="15" x14ac:dyDescent="0.2">
      <c r="A2059" s="91">
        <v>2051</v>
      </c>
      <c r="B2059" s="80" t="s">
        <v>945</v>
      </c>
      <c r="C2059" s="80" t="s">
        <v>4555</v>
      </c>
      <c r="D2059" s="420" t="s">
        <v>4556</v>
      </c>
      <c r="E2059" s="421" t="s">
        <v>1102</v>
      </c>
      <c r="F2059" s="91" t="s">
        <v>334</v>
      </c>
      <c r="G2059" s="4">
        <v>150</v>
      </c>
      <c r="H2059" s="4">
        <v>150</v>
      </c>
      <c r="I2059" s="4">
        <v>30</v>
      </c>
    </row>
    <row r="2060" spans="1:10" ht="15" x14ac:dyDescent="0.2">
      <c r="A2060" s="91">
        <v>2052</v>
      </c>
      <c r="B2060" s="80" t="s">
        <v>2442</v>
      </c>
      <c r="C2060" s="80" t="s">
        <v>3631</v>
      </c>
      <c r="D2060" s="420" t="s">
        <v>4557</v>
      </c>
      <c r="E2060" s="421" t="s">
        <v>1102</v>
      </c>
      <c r="F2060" s="91" t="s">
        <v>334</v>
      </c>
      <c r="G2060" s="4">
        <v>150</v>
      </c>
      <c r="H2060" s="4">
        <v>150</v>
      </c>
      <c r="I2060" s="4">
        <v>30</v>
      </c>
    </row>
    <row r="2061" spans="1:10" ht="15" x14ac:dyDescent="0.2">
      <c r="A2061" s="91">
        <v>2053</v>
      </c>
      <c r="B2061" s="80" t="s">
        <v>900</v>
      </c>
      <c r="C2061" s="80" t="s">
        <v>4558</v>
      </c>
      <c r="D2061" s="420" t="s">
        <v>4559</v>
      </c>
      <c r="E2061" s="421" t="s">
        <v>1102</v>
      </c>
      <c r="F2061" s="91" t="s">
        <v>334</v>
      </c>
      <c r="G2061" s="4">
        <v>150</v>
      </c>
      <c r="H2061" s="4">
        <v>150</v>
      </c>
      <c r="I2061" s="4">
        <v>30</v>
      </c>
    </row>
    <row r="2062" spans="1:10" ht="15" x14ac:dyDescent="0.2">
      <c r="A2062" s="91">
        <v>2054</v>
      </c>
      <c r="B2062" s="80" t="s">
        <v>4560</v>
      </c>
      <c r="C2062" s="80" t="s">
        <v>709</v>
      </c>
      <c r="D2062" s="420" t="s">
        <v>4561</v>
      </c>
      <c r="E2062" s="421" t="s">
        <v>1102</v>
      </c>
      <c r="F2062" s="91" t="s">
        <v>334</v>
      </c>
      <c r="G2062" s="4">
        <v>150</v>
      </c>
      <c r="H2062" s="4">
        <v>150</v>
      </c>
      <c r="I2062" s="4">
        <v>30</v>
      </c>
    </row>
    <row r="2063" spans="1:10" ht="15" x14ac:dyDescent="0.2">
      <c r="A2063" s="91">
        <v>2055</v>
      </c>
      <c r="B2063" s="80" t="s">
        <v>912</v>
      </c>
      <c r="C2063" s="80" t="s">
        <v>4562</v>
      </c>
      <c r="D2063" s="420" t="s">
        <v>4563</v>
      </c>
      <c r="E2063" s="421" t="s">
        <v>1102</v>
      </c>
      <c r="F2063" s="91" t="s">
        <v>334</v>
      </c>
      <c r="G2063" s="4">
        <v>150</v>
      </c>
      <c r="H2063" s="4">
        <v>150</v>
      </c>
      <c r="I2063" s="4">
        <v>30</v>
      </c>
    </row>
    <row r="2064" spans="1:10" ht="15" x14ac:dyDescent="0.2">
      <c r="A2064" s="91">
        <v>2056</v>
      </c>
      <c r="B2064" s="80" t="s">
        <v>1275</v>
      </c>
      <c r="C2064" s="80" t="s">
        <v>4564</v>
      </c>
      <c r="D2064" s="420" t="s">
        <v>4565</v>
      </c>
      <c r="E2064" s="421" t="s">
        <v>1102</v>
      </c>
      <c r="F2064" s="91" t="s">
        <v>334</v>
      </c>
      <c r="G2064" s="4">
        <v>150</v>
      </c>
      <c r="H2064" s="4">
        <v>150</v>
      </c>
      <c r="I2064" s="4">
        <v>30</v>
      </c>
    </row>
    <row r="2065" spans="1:10" ht="15" x14ac:dyDescent="0.2">
      <c r="A2065" s="91">
        <v>2057</v>
      </c>
      <c r="B2065" s="80" t="s">
        <v>1046</v>
      </c>
      <c r="C2065" s="80" t="s">
        <v>4566</v>
      </c>
      <c r="D2065" s="420" t="s">
        <v>4567</v>
      </c>
      <c r="E2065" s="421" t="s">
        <v>1102</v>
      </c>
      <c r="F2065" s="91" t="s">
        <v>334</v>
      </c>
      <c r="G2065" s="4">
        <v>150</v>
      </c>
      <c r="H2065" s="4">
        <v>150</v>
      </c>
      <c r="I2065" s="4">
        <v>30</v>
      </c>
      <c r="J2065" s="169" t="s">
        <v>0</v>
      </c>
    </row>
    <row r="2066" spans="1:10" ht="15" x14ac:dyDescent="0.2">
      <c r="A2066" s="91">
        <v>2058</v>
      </c>
      <c r="B2066" s="80" t="s">
        <v>973</v>
      </c>
      <c r="C2066" s="80" t="s">
        <v>4568</v>
      </c>
      <c r="D2066" s="420" t="s">
        <v>4569</v>
      </c>
      <c r="E2066" s="421" t="s">
        <v>1102</v>
      </c>
      <c r="F2066" s="91" t="s">
        <v>334</v>
      </c>
      <c r="G2066" s="4">
        <v>150</v>
      </c>
      <c r="H2066" s="4">
        <v>150</v>
      </c>
      <c r="I2066" s="4">
        <v>30</v>
      </c>
    </row>
    <row r="2067" spans="1:10" ht="15" x14ac:dyDescent="0.2">
      <c r="A2067" s="91">
        <v>2059</v>
      </c>
      <c r="B2067" s="80" t="s">
        <v>1216</v>
      </c>
      <c r="C2067" s="80" t="s">
        <v>709</v>
      </c>
      <c r="D2067" s="420" t="s">
        <v>4570</v>
      </c>
      <c r="E2067" s="421" t="s">
        <v>1102</v>
      </c>
      <c r="F2067" s="91" t="s">
        <v>334</v>
      </c>
      <c r="G2067" s="4">
        <v>150</v>
      </c>
      <c r="H2067" s="4">
        <v>150</v>
      </c>
      <c r="I2067" s="4">
        <v>30</v>
      </c>
    </row>
    <row r="2068" spans="1:10" ht="15" x14ac:dyDescent="0.2">
      <c r="A2068" s="91">
        <v>2060</v>
      </c>
      <c r="B2068" s="80" t="s">
        <v>783</v>
      </c>
      <c r="C2068" s="80" t="s">
        <v>2831</v>
      </c>
      <c r="D2068" s="420" t="s">
        <v>4571</v>
      </c>
      <c r="E2068" s="421" t="s">
        <v>1102</v>
      </c>
      <c r="F2068" s="91" t="s">
        <v>334</v>
      </c>
      <c r="G2068" s="4">
        <v>150</v>
      </c>
      <c r="H2068" s="4">
        <v>150</v>
      </c>
      <c r="I2068" s="4">
        <v>30</v>
      </c>
    </row>
    <row r="2069" spans="1:10" ht="15" x14ac:dyDescent="0.2">
      <c r="A2069" s="91">
        <v>2061</v>
      </c>
      <c r="B2069" s="80" t="s">
        <v>4572</v>
      </c>
      <c r="C2069" s="80" t="s">
        <v>4573</v>
      </c>
      <c r="D2069" s="420" t="s">
        <v>4574</v>
      </c>
      <c r="E2069" s="421" t="s">
        <v>1102</v>
      </c>
      <c r="F2069" s="91" t="s">
        <v>334</v>
      </c>
      <c r="G2069" s="4">
        <v>150</v>
      </c>
      <c r="H2069" s="4">
        <v>150</v>
      </c>
      <c r="I2069" s="4">
        <v>30</v>
      </c>
    </row>
    <row r="2070" spans="1:10" ht="15" x14ac:dyDescent="0.2">
      <c r="A2070" s="91">
        <v>2062</v>
      </c>
      <c r="B2070" s="80" t="s">
        <v>1543</v>
      </c>
      <c r="C2070" s="80" t="s">
        <v>4575</v>
      </c>
      <c r="D2070" s="420" t="s">
        <v>4576</v>
      </c>
      <c r="E2070" s="421" t="s">
        <v>1102</v>
      </c>
      <c r="F2070" s="91" t="s">
        <v>334</v>
      </c>
      <c r="G2070" s="4">
        <v>150</v>
      </c>
      <c r="H2070" s="4">
        <v>150</v>
      </c>
      <c r="I2070" s="4">
        <v>30</v>
      </c>
    </row>
    <row r="2071" spans="1:10" ht="15" x14ac:dyDescent="0.2">
      <c r="A2071" s="91">
        <v>2063</v>
      </c>
      <c r="B2071" s="80" t="s">
        <v>1919</v>
      </c>
      <c r="C2071" s="80" t="s">
        <v>2796</v>
      </c>
      <c r="D2071" s="420" t="s">
        <v>4577</v>
      </c>
      <c r="E2071" s="421" t="s">
        <v>1102</v>
      </c>
      <c r="F2071" s="91" t="s">
        <v>334</v>
      </c>
      <c r="G2071" s="4">
        <v>150</v>
      </c>
      <c r="H2071" s="4">
        <v>150</v>
      </c>
      <c r="I2071" s="4">
        <v>30</v>
      </c>
    </row>
    <row r="2072" spans="1:10" ht="15" x14ac:dyDescent="0.2">
      <c r="A2072" s="91">
        <v>2064</v>
      </c>
      <c r="B2072" s="80" t="s">
        <v>1196</v>
      </c>
      <c r="C2072" s="80" t="s">
        <v>4578</v>
      </c>
      <c r="D2072" s="420" t="s">
        <v>4579</v>
      </c>
      <c r="E2072" s="421" t="s">
        <v>1102</v>
      </c>
      <c r="F2072" s="91" t="s">
        <v>334</v>
      </c>
      <c r="G2072" s="4">
        <v>150</v>
      </c>
      <c r="H2072" s="4">
        <v>150</v>
      </c>
      <c r="I2072" s="4">
        <v>30</v>
      </c>
    </row>
    <row r="2073" spans="1:10" ht="15" x14ac:dyDescent="0.2">
      <c r="A2073" s="91">
        <v>2065</v>
      </c>
      <c r="B2073" s="80" t="s">
        <v>4580</v>
      </c>
      <c r="C2073" s="80" t="s">
        <v>4581</v>
      </c>
      <c r="D2073" s="420" t="s">
        <v>4582</v>
      </c>
      <c r="E2073" s="421" t="s">
        <v>1102</v>
      </c>
      <c r="F2073" s="91" t="s">
        <v>334</v>
      </c>
      <c r="G2073" s="4">
        <v>75</v>
      </c>
      <c r="H2073" s="4">
        <v>75</v>
      </c>
      <c r="I2073" s="4">
        <v>15</v>
      </c>
    </row>
    <row r="2074" spans="1:10" ht="15" x14ac:dyDescent="0.2">
      <c r="A2074" s="91">
        <v>2066</v>
      </c>
      <c r="B2074" s="80" t="s">
        <v>1059</v>
      </c>
      <c r="C2074" s="80" t="s">
        <v>2870</v>
      </c>
      <c r="D2074" s="420" t="s">
        <v>4583</v>
      </c>
      <c r="E2074" s="421" t="s">
        <v>1102</v>
      </c>
      <c r="F2074" s="91" t="s">
        <v>334</v>
      </c>
      <c r="G2074" s="4">
        <v>75</v>
      </c>
      <c r="H2074" s="4">
        <v>75</v>
      </c>
      <c r="I2074" s="4">
        <v>15</v>
      </c>
    </row>
    <row r="2075" spans="1:10" ht="15" x14ac:dyDescent="0.2">
      <c r="A2075" s="91">
        <v>2067</v>
      </c>
      <c r="B2075" s="80" t="s">
        <v>776</v>
      </c>
      <c r="C2075" s="80" t="s">
        <v>4584</v>
      </c>
      <c r="D2075" s="420" t="s">
        <v>4585</v>
      </c>
      <c r="E2075" s="421" t="s">
        <v>1102</v>
      </c>
      <c r="F2075" s="91" t="s">
        <v>334</v>
      </c>
      <c r="G2075" s="4">
        <v>150</v>
      </c>
      <c r="H2075" s="4">
        <v>150</v>
      </c>
      <c r="I2075" s="4">
        <v>30</v>
      </c>
    </row>
    <row r="2076" spans="1:10" ht="15" x14ac:dyDescent="0.2">
      <c r="A2076" s="91">
        <v>2068</v>
      </c>
      <c r="B2076" s="80" t="s">
        <v>4586</v>
      </c>
      <c r="C2076" s="80" t="s">
        <v>4587</v>
      </c>
      <c r="D2076" s="420" t="s">
        <v>4588</v>
      </c>
      <c r="E2076" s="421" t="s">
        <v>1102</v>
      </c>
      <c r="F2076" s="91" t="s">
        <v>334</v>
      </c>
      <c r="G2076" s="4">
        <v>150</v>
      </c>
      <c r="H2076" s="4">
        <v>150</v>
      </c>
      <c r="I2076" s="4">
        <v>30</v>
      </c>
    </row>
    <row r="2077" spans="1:10" ht="15" x14ac:dyDescent="0.2">
      <c r="A2077" s="91">
        <v>2069</v>
      </c>
      <c r="B2077" s="80" t="s">
        <v>989</v>
      </c>
      <c r="C2077" s="80" t="s">
        <v>2831</v>
      </c>
      <c r="D2077" s="420" t="s">
        <v>4589</v>
      </c>
      <c r="E2077" s="421" t="s">
        <v>1102</v>
      </c>
      <c r="F2077" s="91" t="s">
        <v>334</v>
      </c>
      <c r="G2077" s="4">
        <v>150</v>
      </c>
      <c r="H2077" s="4">
        <v>150</v>
      </c>
      <c r="I2077" s="4">
        <v>30</v>
      </c>
    </row>
    <row r="2078" spans="1:10" ht="15" x14ac:dyDescent="0.2">
      <c r="A2078" s="91">
        <v>2070</v>
      </c>
      <c r="B2078" s="80" t="s">
        <v>4590</v>
      </c>
      <c r="C2078" s="80" t="s">
        <v>4587</v>
      </c>
      <c r="D2078" s="420" t="s">
        <v>4591</v>
      </c>
      <c r="E2078" s="421" t="s">
        <v>1102</v>
      </c>
      <c r="F2078" s="91" t="s">
        <v>334</v>
      </c>
      <c r="G2078" s="4">
        <v>150</v>
      </c>
      <c r="H2078" s="4">
        <v>150</v>
      </c>
      <c r="I2078" s="4">
        <v>30</v>
      </c>
    </row>
    <row r="2079" spans="1:10" ht="15" x14ac:dyDescent="0.2">
      <c r="A2079" s="91">
        <v>2071</v>
      </c>
      <c r="B2079" s="80" t="s">
        <v>4592</v>
      </c>
      <c r="C2079" s="80" t="s">
        <v>4593</v>
      </c>
      <c r="D2079" s="420" t="s">
        <v>4594</v>
      </c>
      <c r="E2079" s="421" t="s">
        <v>1102</v>
      </c>
      <c r="F2079" s="91" t="s">
        <v>334</v>
      </c>
      <c r="G2079" s="4">
        <v>150</v>
      </c>
      <c r="H2079" s="4">
        <v>150</v>
      </c>
      <c r="I2079" s="4">
        <v>30</v>
      </c>
    </row>
    <row r="2080" spans="1:10" ht="15" x14ac:dyDescent="0.2">
      <c r="A2080" s="91">
        <v>2072</v>
      </c>
      <c r="B2080" s="80" t="s">
        <v>1405</v>
      </c>
      <c r="C2080" s="80" t="s">
        <v>4595</v>
      </c>
      <c r="D2080" s="420" t="s">
        <v>4596</v>
      </c>
      <c r="E2080" s="421" t="s">
        <v>1102</v>
      </c>
      <c r="F2080" s="91" t="s">
        <v>334</v>
      </c>
      <c r="G2080" s="4">
        <v>150</v>
      </c>
      <c r="H2080" s="4">
        <v>150</v>
      </c>
      <c r="I2080" s="4">
        <v>30</v>
      </c>
      <c r="J2080" s="169" t="s">
        <v>0</v>
      </c>
    </row>
    <row r="2081" spans="1:10" ht="15" x14ac:dyDescent="0.2">
      <c r="A2081" s="91">
        <v>2073</v>
      </c>
      <c r="B2081" s="80" t="s">
        <v>757</v>
      </c>
      <c r="C2081" s="80" t="s">
        <v>4597</v>
      </c>
      <c r="D2081" s="420" t="s">
        <v>4598</v>
      </c>
      <c r="E2081" s="421" t="s">
        <v>1102</v>
      </c>
      <c r="F2081" s="91" t="s">
        <v>334</v>
      </c>
      <c r="G2081" s="4">
        <v>150</v>
      </c>
      <c r="H2081" s="4">
        <v>150</v>
      </c>
      <c r="I2081" s="4">
        <v>30</v>
      </c>
    </row>
    <row r="2082" spans="1:10" ht="15" x14ac:dyDescent="0.2">
      <c r="A2082" s="91">
        <v>2074</v>
      </c>
      <c r="B2082" s="80" t="s">
        <v>1424</v>
      </c>
      <c r="C2082" s="80" t="s">
        <v>4599</v>
      </c>
      <c r="D2082" s="420" t="s">
        <v>4600</v>
      </c>
      <c r="E2082" s="421" t="s">
        <v>1102</v>
      </c>
      <c r="F2082" s="91" t="s">
        <v>334</v>
      </c>
      <c r="G2082" s="4">
        <v>150</v>
      </c>
      <c r="H2082" s="4">
        <v>150</v>
      </c>
      <c r="I2082" s="4">
        <v>30</v>
      </c>
    </row>
    <row r="2083" spans="1:10" ht="15" x14ac:dyDescent="0.2">
      <c r="A2083" s="91">
        <v>2075</v>
      </c>
      <c r="B2083" s="80" t="s">
        <v>2795</v>
      </c>
      <c r="C2083" s="80" t="s">
        <v>4601</v>
      </c>
      <c r="D2083" s="420" t="s">
        <v>4602</v>
      </c>
      <c r="E2083" s="421" t="s">
        <v>1102</v>
      </c>
      <c r="F2083" s="91" t="s">
        <v>334</v>
      </c>
      <c r="G2083" s="4">
        <v>150</v>
      </c>
      <c r="H2083" s="4">
        <v>150</v>
      </c>
      <c r="I2083" s="4">
        <v>30</v>
      </c>
    </row>
    <row r="2084" spans="1:10" ht="15" x14ac:dyDescent="0.2">
      <c r="A2084" s="91">
        <v>2076</v>
      </c>
      <c r="B2084" s="80" t="s">
        <v>4603</v>
      </c>
      <c r="C2084" s="80" t="s">
        <v>4604</v>
      </c>
      <c r="D2084" s="420" t="s">
        <v>4605</v>
      </c>
      <c r="E2084" s="421" t="s">
        <v>1102</v>
      </c>
      <c r="F2084" s="91" t="s">
        <v>334</v>
      </c>
      <c r="G2084" s="4">
        <v>150</v>
      </c>
      <c r="H2084" s="4">
        <v>150</v>
      </c>
      <c r="I2084" s="4">
        <v>30</v>
      </c>
    </row>
    <row r="2085" spans="1:10" ht="15" x14ac:dyDescent="0.2">
      <c r="A2085" s="91">
        <v>2077</v>
      </c>
      <c r="B2085" s="80" t="s">
        <v>4606</v>
      </c>
      <c r="C2085" s="80" t="s">
        <v>4575</v>
      </c>
      <c r="D2085" s="420" t="s">
        <v>4607</v>
      </c>
      <c r="E2085" s="421" t="s">
        <v>1102</v>
      </c>
      <c r="F2085" s="91" t="s">
        <v>334</v>
      </c>
      <c r="G2085" s="4">
        <v>150</v>
      </c>
      <c r="H2085" s="4">
        <v>150</v>
      </c>
      <c r="I2085" s="4">
        <v>30</v>
      </c>
    </row>
    <row r="2086" spans="1:10" ht="15" x14ac:dyDescent="0.2">
      <c r="A2086" s="91">
        <v>2078</v>
      </c>
      <c r="B2086" s="80" t="s">
        <v>2518</v>
      </c>
      <c r="C2086" s="80" t="s">
        <v>1152</v>
      </c>
      <c r="D2086" s="420" t="s">
        <v>4608</v>
      </c>
      <c r="E2086" s="421" t="s">
        <v>1102</v>
      </c>
      <c r="F2086" s="91" t="s">
        <v>334</v>
      </c>
      <c r="G2086" s="4">
        <v>150</v>
      </c>
      <c r="H2086" s="4">
        <v>150</v>
      </c>
      <c r="I2086" s="4">
        <v>30</v>
      </c>
    </row>
    <row r="2087" spans="1:10" ht="15" x14ac:dyDescent="0.2">
      <c r="A2087" s="91">
        <v>2079</v>
      </c>
      <c r="B2087" s="80" t="s">
        <v>715</v>
      </c>
      <c r="C2087" s="80" t="s">
        <v>2533</v>
      </c>
      <c r="D2087" s="420" t="s">
        <v>4609</v>
      </c>
      <c r="E2087" s="421" t="s">
        <v>1102</v>
      </c>
      <c r="F2087" s="91" t="s">
        <v>334</v>
      </c>
      <c r="G2087" s="4">
        <v>150</v>
      </c>
      <c r="H2087" s="4">
        <v>150</v>
      </c>
      <c r="I2087" s="4">
        <v>30</v>
      </c>
    </row>
    <row r="2088" spans="1:10" ht="15" x14ac:dyDescent="0.2">
      <c r="A2088" s="91">
        <v>2080</v>
      </c>
      <c r="B2088" s="80" t="s">
        <v>2330</v>
      </c>
      <c r="C2088" s="80" t="s">
        <v>4610</v>
      </c>
      <c r="D2088" s="420" t="s">
        <v>4611</v>
      </c>
      <c r="E2088" s="421" t="s">
        <v>1102</v>
      </c>
      <c r="F2088" s="91" t="s">
        <v>334</v>
      </c>
      <c r="G2088" s="4">
        <v>150</v>
      </c>
      <c r="H2088" s="4">
        <v>150</v>
      </c>
      <c r="I2088" s="4">
        <v>30</v>
      </c>
    </row>
    <row r="2089" spans="1:10" ht="15" x14ac:dyDescent="0.2">
      <c r="A2089" s="91">
        <v>2081</v>
      </c>
      <c r="B2089" s="80" t="s">
        <v>1059</v>
      </c>
      <c r="C2089" s="80" t="s">
        <v>3247</v>
      </c>
      <c r="D2089" s="420" t="s">
        <v>4612</v>
      </c>
      <c r="E2089" s="421" t="s">
        <v>1102</v>
      </c>
      <c r="F2089" s="91" t="s">
        <v>334</v>
      </c>
      <c r="G2089" s="4">
        <v>150</v>
      </c>
      <c r="H2089" s="4">
        <v>150</v>
      </c>
      <c r="I2089" s="4">
        <v>30</v>
      </c>
    </row>
    <row r="2090" spans="1:10" ht="15" x14ac:dyDescent="0.2">
      <c r="A2090" s="91">
        <v>2082</v>
      </c>
      <c r="B2090" s="80" t="s">
        <v>1520</v>
      </c>
      <c r="C2090" s="80" t="s">
        <v>3628</v>
      </c>
      <c r="D2090" s="420" t="s">
        <v>4613</v>
      </c>
      <c r="E2090" s="421" t="s">
        <v>1102</v>
      </c>
      <c r="F2090" s="91" t="s">
        <v>334</v>
      </c>
      <c r="G2090" s="4">
        <v>150</v>
      </c>
      <c r="H2090" s="4">
        <v>150</v>
      </c>
      <c r="I2090" s="4">
        <v>30</v>
      </c>
    </row>
    <row r="2091" spans="1:10" ht="15" x14ac:dyDescent="0.2">
      <c r="A2091" s="91">
        <v>2083</v>
      </c>
      <c r="B2091" s="80" t="s">
        <v>1520</v>
      </c>
      <c r="C2091" s="80" t="s">
        <v>4614</v>
      </c>
      <c r="D2091" s="420" t="s">
        <v>4615</v>
      </c>
      <c r="E2091" s="421" t="s">
        <v>1102</v>
      </c>
      <c r="F2091" s="91" t="s">
        <v>334</v>
      </c>
      <c r="G2091" s="4">
        <v>150</v>
      </c>
      <c r="H2091" s="4">
        <v>150</v>
      </c>
      <c r="I2091" s="4">
        <v>30</v>
      </c>
    </row>
    <row r="2092" spans="1:10" ht="15" x14ac:dyDescent="0.2">
      <c r="A2092" s="91">
        <v>2084</v>
      </c>
      <c r="B2092" s="80" t="s">
        <v>1183</v>
      </c>
      <c r="C2092" s="80" t="s">
        <v>4616</v>
      </c>
      <c r="D2092" s="420" t="s">
        <v>4617</v>
      </c>
      <c r="E2092" s="421" t="s">
        <v>1102</v>
      </c>
      <c r="F2092" s="91" t="s">
        <v>334</v>
      </c>
      <c r="G2092" s="4">
        <v>150</v>
      </c>
      <c r="H2092" s="4">
        <v>150</v>
      </c>
      <c r="I2092" s="4">
        <v>30</v>
      </c>
    </row>
    <row r="2093" spans="1:10" ht="15" x14ac:dyDescent="0.2">
      <c r="A2093" s="91">
        <v>2085</v>
      </c>
      <c r="B2093" s="80" t="s">
        <v>1021</v>
      </c>
      <c r="C2093" s="80" t="s">
        <v>4618</v>
      </c>
      <c r="D2093" s="420" t="s">
        <v>4619</v>
      </c>
      <c r="E2093" s="421" t="s">
        <v>1102</v>
      </c>
      <c r="F2093" s="91" t="s">
        <v>334</v>
      </c>
      <c r="G2093" s="4">
        <v>150</v>
      </c>
      <c r="H2093" s="4">
        <v>150</v>
      </c>
      <c r="I2093" s="4">
        <v>30</v>
      </c>
    </row>
    <row r="2094" spans="1:10" ht="15" x14ac:dyDescent="0.2">
      <c r="A2094" s="91">
        <v>2086</v>
      </c>
      <c r="B2094" s="80" t="s">
        <v>989</v>
      </c>
      <c r="C2094" s="80" t="s">
        <v>4620</v>
      </c>
      <c r="D2094" s="420" t="s">
        <v>4621</v>
      </c>
      <c r="E2094" s="421" t="s">
        <v>1102</v>
      </c>
      <c r="F2094" s="91" t="s">
        <v>334</v>
      </c>
      <c r="G2094" s="4">
        <v>150</v>
      </c>
      <c r="H2094" s="4">
        <v>150</v>
      </c>
      <c r="I2094" s="4">
        <v>30</v>
      </c>
    </row>
    <row r="2095" spans="1:10" ht="15" x14ac:dyDescent="0.2">
      <c r="A2095" s="91">
        <v>2087</v>
      </c>
      <c r="B2095" s="80" t="s">
        <v>4622</v>
      </c>
      <c r="C2095" s="80" t="s">
        <v>4610</v>
      </c>
      <c r="D2095" s="420" t="s">
        <v>4623</v>
      </c>
      <c r="E2095" s="421" t="s">
        <v>1102</v>
      </c>
      <c r="F2095" s="91" t="s">
        <v>334</v>
      </c>
      <c r="G2095" s="4">
        <v>150</v>
      </c>
      <c r="H2095" s="4">
        <v>150</v>
      </c>
      <c r="I2095" s="4">
        <v>30</v>
      </c>
      <c r="J2095" s="169" t="s">
        <v>0</v>
      </c>
    </row>
    <row r="2096" spans="1:10" ht="15" x14ac:dyDescent="0.2">
      <c r="A2096" s="91">
        <v>2088</v>
      </c>
      <c r="B2096" s="80" t="s">
        <v>1983</v>
      </c>
      <c r="C2096" s="80" t="s">
        <v>4624</v>
      </c>
      <c r="D2096" s="420" t="s">
        <v>4625</v>
      </c>
      <c r="E2096" s="421" t="s">
        <v>1102</v>
      </c>
      <c r="F2096" s="91" t="s">
        <v>334</v>
      </c>
      <c r="G2096" s="4">
        <v>150</v>
      </c>
      <c r="H2096" s="4">
        <v>150</v>
      </c>
      <c r="I2096" s="4">
        <v>30</v>
      </c>
    </row>
    <row r="2097" spans="1:10" ht="15" x14ac:dyDescent="0.2">
      <c r="A2097" s="91">
        <v>2089</v>
      </c>
      <c r="B2097" s="80" t="s">
        <v>1142</v>
      </c>
      <c r="C2097" s="80" t="s">
        <v>4626</v>
      </c>
      <c r="D2097" s="420" t="s">
        <v>4627</v>
      </c>
      <c r="E2097" s="421" t="s">
        <v>1102</v>
      </c>
      <c r="F2097" s="91" t="s">
        <v>334</v>
      </c>
      <c r="G2097" s="4">
        <v>150</v>
      </c>
      <c r="H2097" s="4">
        <v>150</v>
      </c>
      <c r="I2097" s="4">
        <v>30</v>
      </c>
    </row>
    <row r="2098" spans="1:10" ht="15" x14ac:dyDescent="0.2">
      <c r="A2098" s="91">
        <v>2090</v>
      </c>
      <c r="B2098" s="80" t="s">
        <v>747</v>
      </c>
      <c r="C2098" s="80" t="s">
        <v>2870</v>
      </c>
      <c r="D2098" s="420" t="s">
        <v>4628</v>
      </c>
      <c r="E2098" s="421" t="s">
        <v>1102</v>
      </c>
      <c r="F2098" s="91" t="s">
        <v>334</v>
      </c>
      <c r="G2098" s="4">
        <v>150</v>
      </c>
      <c r="H2098" s="4">
        <v>150</v>
      </c>
      <c r="I2098" s="4">
        <v>30</v>
      </c>
    </row>
    <row r="2099" spans="1:10" ht="15" x14ac:dyDescent="0.2">
      <c r="A2099" s="91">
        <v>2091</v>
      </c>
      <c r="B2099" s="80" t="s">
        <v>776</v>
      </c>
      <c r="C2099" s="80" t="s">
        <v>3607</v>
      </c>
      <c r="D2099" s="420" t="s">
        <v>4629</v>
      </c>
      <c r="E2099" s="421" t="s">
        <v>1102</v>
      </c>
      <c r="F2099" s="91" t="s">
        <v>334</v>
      </c>
      <c r="G2099" s="4">
        <v>150</v>
      </c>
      <c r="H2099" s="4">
        <v>150</v>
      </c>
      <c r="I2099" s="4">
        <v>30</v>
      </c>
    </row>
    <row r="2100" spans="1:10" ht="15" x14ac:dyDescent="0.2">
      <c r="A2100" s="91">
        <v>2092</v>
      </c>
      <c r="B2100" s="80" t="s">
        <v>2276</v>
      </c>
      <c r="C2100" s="80" t="s">
        <v>1334</v>
      </c>
      <c r="D2100" s="420" t="s">
        <v>4630</v>
      </c>
      <c r="E2100" s="421" t="s">
        <v>1111</v>
      </c>
      <c r="F2100" s="91" t="s">
        <v>334</v>
      </c>
      <c r="G2100" s="4">
        <v>100</v>
      </c>
      <c r="H2100" s="4">
        <v>100</v>
      </c>
      <c r="I2100" s="4">
        <v>20</v>
      </c>
    </row>
    <row r="2101" spans="1:10" ht="15" x14ac:dyDescent="0.2">
      <c r="A2101" s="91">
        <v>2093</v>
      </c>
      <c r="B2101" s="80" t="s">
        <v>1131</v>
      </c>
      <c r="C2101" s="80" t="s">
        <v>4631</v>
      </c>
      <c r="D2101" s="420" t="s">
        <v>4632</v>
      </c>
      <c r="E2101" s="421" t="s">
        <v>1111</v>
      </c>
      <c r="F2101" s="91" t="s">
        <v>334</v>
      </c>
      <c r="G2101" s="4">
        <v>100</v>
      </c>
      <c r="H2101" s="4">
        <v>100</v>
      </c>
      <c r="I2101" s="4">
        <v>20</v>
      </c>
    </row>
    <row r="2102" spans="1:10" ht="15" x14ac:dyDescent="0.2">
      <c r="A2102" s="91">
        <v>2094</v>
      </c>
      <c r="B2102" s="80" t="s">
        <v>1059</v>
      </c>
      <c r="C2102" s="80" t="s">
        <v>4633</v>
      </c>
      <c r="D2102" s="420" t="s">
        <v>4634</v>
      </c>
      <c r="E2102" s="421" t="s">
        <v>1102</v>
      </c>
      <c r="F2102" s="91" t="s">
        <v>334</v>
      </c>
      <c r="G2102" s="4">
        <v>150</v>
      </c>
      <c r="H2102" s="4">
        <v>150</v>
      </c>
      <c r="I2102" s="4">
        <v>30</v>
      </c>
    </row>
    <row r="2103" spans="1:10" ht="15" x14ac:dyDescent="0.2">
      <c r="A2103" s="91">
        <v>2095</v>
      </c>
      <c r="B2103" s="80" t="s">
        <v>1254</v>
      </c>
      <c r="C2103" s="80" t="s">
        <v>780</v>
      </c>
      <c r="D2103" s="420" t="s">
        <v>4635</v>
      </c>
      <c r="E2103" s="421" t="s">
        <v>1102</v>
      </c>
      <c r="F2103" s="91" t="s">
        <v>334</v>
      </c>
      <c r="G2103" s="4">
        <v>150</v>
      </c>
      <c r="H2103" s="4">
        <v>150</v>
      </c>
      <c r="I2103" s="4">
        <v>30</v>
      </c>
    </row>
    <row r="2104" spans="1:10" ht="15" x14ac:dyDescent="0.2">
      <c r="A2104" s="91">
        <v>2096</v>
      </c>
      <c r="B2104" s="80" t="s">
        <v>1919</v>
      </c>
      <c r="C2104" s="80" t="s">
        <v>2269</v>
      </c>
      <c r="D2104" s="420" t="s">
        <v>4636</v>
      </c>
      <c r="E2104" s="421" t="s">
        <v>1102</v>
      </c>
      <c r="F2104" s="91" t="s">
        <v>334</v>
      </c>
      <c r="G2104" s="4">
        <v>150</v>
      </c>
      <c r="H2104" s="4">
        <v>150</v>
      </c>
      <c r="I2104" s="4">
        <v>30</v>
      </c>
    </row>
    <row r="2105" spans="1:10" ht="15" x14ac:dyDescent="0.2">
      <c r="A2105" s="91">
        <v>2097</v>
      </c>
      <c r="B2105" s="80" t="s">
        <v>757</v>
      </c>
      <c r="C2105" s="80" t="s">
        <v>2269</v>
      </c>
      <c r="D2105" s="420" t="s">
        <v>4637</v>
      </c>
      <c r="E2105" s="421" t="s">
        <v>1102</v>
      </c>
      <c r="F2105" s="91" t="s">
        <v>334</v>
      </c>
      <c r="G2105" s="4">
        <v>150</v>
      </c>
      <c r="H2105" s="4">
        <v>150</v>
      </c>
      <c r="I2105" s="4">
        <v>30</v>
      </c>
    </row>
    <row r="2106" spans="1:10" ht="15" x14ac:dyDescent="0.2">
      <c r="A2106" s="91">
        <v>2098</v>
      </c>
      <c r="B2106" s="80" t="s">
        <v>1484</v>
      </c>
      <c r="C2106" s="80" t="s">
        <v>4638</v>
      </c>
      <c r="D2106" s="420" t="s">
        <v>4639</v>
      </c>
      <c r="E2106" s="421" t="s">
        <v>1102</v>
      </c>
      <c r="F2106" s="91" t="s">
        <v>334</v>
      </c>
      <c r="G2106" s="4">
        <v>150</v>
      </c>
      <c r="H2106" s="4">
        <v>150</v>
      </c>
      <c r="I2106" s="4">
        <v>30</v>
      </c>
    </row>
    <row r="2107" spans="1:10" ht="15" x14ac:dyDescent="0.2">
      <c r="A2107" s="91">
        <v>2099</v>
      </c>
      <c r="B2107" s="80" t="s">
        <v>4586</v>
      </c>
      <c r="C2107" s="80" t="s">
        <v>2671</v>
      </c>
      <c r="D2107" s="420" t="s">
        <v>4640</v>
      </c>
      <c r="E2107" s="421" t="s">
        <v>1102</v>
      </c>
      <c r="F2107" s="91" t="s">
        <v>334</v>
      </c>
      <c r="G2107" s="4">
        <v>150</v>
      </c>
      <c r="H2107" s="4">
        <v>150</v>
      </c>
      <c r="I2107" s="4">
        <v>30</v>
      </c>
    </row>
    <row r="2108" spans="1:10" ht="15" x14ac:dyDescent="0.2">
      <c r="A2108" s="91">
        <v>2100</v>
      </c>
      <c r="B2108" s="80" t="s">
        <v>4641</v>
      </c>
      <c r="C2108" s="80" t="s">
        <v>4642</v>
      </c>
      <c r="D2108" s="420" t="s">
        <v>4643</v>
      </c>
      <c r="E2108" s="421" t="s">
        <v>1102</v>
      </c>
      <c r="F2108" s="91" t="s">
        <v>334</v>
      </c>
      <c r="G2108" s="4">
        <v>150</v>
      </c>
      <c r="H2108" s="4">
        <v>150</v>
      </c>
      <c r="I2108" s="4">
        <v>30</v>
      </c>
    </row>
    <row r="2109" spans="1:10" ht="15" x14ac:dyDescent="0.2">
      <c r="A2109" s="91">
        <v>2101</v>
      </c>
      <c r="B2109" s="80" t="s">
        <v>2168</v>
      </c>
      <c r="C2109" s="80" t="s">
        <v>4644</v>
      </c>
      <c r="D2109" s="420" t="s">
        <v>4645</v>
      </c>
      <c r="E2109" s="421" t="s">
        <v>1102</v>
      </c>
      <c r="F2109" s="91" t="s">
        <v>334</v>
      </c>
      <c r="G2109" s="4">
        <v>150</v>
      </c>
      <c r="H2109" s="4">
        <v>150</v>
      </c>
      <c r="I2109" s="4">
        <v>30</v>
      </c>
    </row>
    <row r="2110" spans="1:10" ht="15" x14ac:dyDescent="0.2">
      <c r="A2110" s="91">
        <v>2102</v>
      </c>
      <c r="B2110" s="80" t="s">
        <v>1713</v>
      </c>
      <c r="C2110" s="80" t="s">
        <v>1550</v>
      </c>
      <c r="D2110" s="420" t="s">
        <v>4646</v>
      </c>
      <c r="E2110" s="421" t="s">
        <v>1102</v>
      </c>
      <c r="F2110" s="91" t="s">
        <v>334</v>
      </c>
      <c r="G2110" s="4">
        <v>150</v>
      </c>
      <c r="H2110" s="4">
        <v>150</v>
      </c>
      <c r="I2110" s="4">
        <v>30</v>
      </c>
      <c r="J2110" s="169" t="s">
        <v>0</v>
      </c>
    </row>
    <row r="2111" spans="1:10" ht="15" x14ac:dyDescent="0.2">
      <c r="A2111" s="91">
        <v>2103</v>
      </c>
      <c r="B2111" s="80" t="s">
        <v>1922</v>
      </c>
      <c r="C2111" s="80" t="s">
        <v>1550</v>
      </c>
      <c r="D2111" s="420" t="s">
        <v>4647</v>
      </c>
      <c r="E2111" s="421" t="s">
        <v>1102</v>
      </c>
      <c r="F2111" s="91" t="s">
        <v>334</v>
      </c>
      <c r="G2111" s="4">
        <v>150</v>
      </c>
      <c r="H2111" s="4">
        <v>150</v>
      </c>
      <c r="I2111" s="4">
        <v>30</v>
      </c>
    </row>
    <row r="2112" spans="1:10" ht="15" x14ac:dyDescent="0.2">
      <c r="A2112" s="91">
        <v>2104</v>
      </c>
      <c r="B2112" s="80" t="s">
        <v>1998</v>
      </c>
      <c r="C2112" s="80" t="s">
        <v>2656</v>
      </c>
      <c r="D2112" s="420" t="s">
        <v>4648</v>
      </c>
      <c r="E2112" s="421" t="s">
        <v>1102</v>
      </c>
      <c r="F2112" s="91" t="s">
        <v>334</v>
      </c>
      <c r="G2112" s="4">
        <v>150</v>
      </c>
      <c r="H2112" s="4">
        <v>150</v>
      </c>
      <c r="I2112" s="4">
        <v>30</v>
      </c>
    </row>
    <row r="2113" spans="1:10" ht="15" x14ac:dyDescent="0.2">
      <c r="A2113" s="91">
        <v>2105</v>
      </c>
      <c r="B2113" s="80" t="s">
        <v>1937</v>
      </c>
      <c r="C2113" s="80" t="s">
        <v>4649</v>
      </c>
      <c r="D2113" s="420" t="s">
        <v>4650</v>
      </c>
      <c r="E2113" s="421" t="s">
        <v>1102</v>
      </c>
      <c r="F2113" s="91" t="s">
        <v>334</v>
      </c>
      <c r="G2113" s="4">
        <v>150</v>
      </c>
      <c r="H2113" s="4">
        <v>150</v>
      </c>
      <c r="I2113" s="4">
        <v>30</v>
      </c>
    </row>
    <row r="2114" spans="1:10" ht="15" x14ac:dyDescent="0.2">
      <c r="A2114" s="91">
        <v>2106</v>
      </c>
      <c r="B2114" s="80" t="s">
        <v>1162</v>
      </c>
      <c r="C2114" s="80" t="s">
        <v>4651</v>
      </c>
      <c r="D2114" s="420" t="s">
        <v>4652</v>
      </c>
      <c r="E2114" s="421" t="s">
        <v>1102</v>
      </c>
      <c r="F2114" s="91" t="s">
        <v>334</v>
      </c>
      <c r="G2114" s="4">
        <v>150</v>
      </c>
      <c r="H2114" s="4">
        <v>150</v>
      </c>
      <c r="I2114" s="4">
        <v>30</v>
      </c>
    </row>
    <row r="2115" spans="1:10" ht="15" x14ac:dyDescent="0.2">
      <c r="A2115" s="91">
        <v>2107</v>
      </c>
      <c r="B2115" s="80" t="s">
        <v>794</v>
      </c>
      <c r="C2115" s="80" t="s">
        <v>4653</v>
      </c>
      <c r="D2115" s="420" t="s">
        <v>4654</v>
      </c>
      <c r="E2115" s="421" t="s">
        <v>1102</v>
      </c>
      <c r="F2115" s="91" t="s">
        <v>334</v>
      </c>
      <c r="G2115" s="4">
        <v>150</v>
      </c>
      <c r="H2115" s="4">
        <v>150</v>
      </c>
      <c r="I2115" s="4">
        <v>30</v>
      </c>
    </row>
    <row r="2116" spans="1:10" ht="15" x14ac:dyDescent="0.2">
      <c r="A2116" s="91">
        <v>2108</v>
      </c>
      <c r="B2116" s="80" t="s">
        <v>3556</v>
      </c>
      <c r="C2116" s="80" t="s">
        <v>4655</v>
      </c>
      <c r="D2116" s="420" t="s">
        <v>4656</v>
      </c>
      <c r="E2116" s="421" t="s">
        <v>1102</v>
      </c>
      <c r="F2116" s="91" t="s">
        <v>334</v>
      </c>
      <c r="G2116" s="4">
        <v>150</v>
      </c>
      <c r="H2116" s="4">
        <v>150</v>
      </c>
      <c r="I2116" s="4">
        <v>30</v>
      </c>
    </row>
    <row r="2117" spans="1:10" ht="15" x14ac:dyDescent="0.2">
      <c r="A2117" s="91">
        <v>2109</v>
      </c>
      <c r="B2117" s="80" t="s">
        <v>806</v>
      </c>
      <c r="C2117" s="80" t="s">
        <v>2398</v>
      </c>
      <c r="D2117" s="420" t="s">
        <v>4657</v>
      </c>
      <c r="E2117" s="421" t="s">
        <v>1102</v>
      </c>
      <c r="F2117" s="91" t="s">
        <v>334</v>
      </c>
      <c r="G2117" s="4">
        <v>150</v>
      </c>
      <c r="H2117" s="4">
        <v>150</v>
      </c>
      <c r="I2117" s="4">
        <v>30</v>
      </c>
    </row>
    <row r="2118" spans="1:10" ht="15" x14ac:dyDescent="0.2">
      <c r="A2118" s="91">
        <v>2110</v>
      </c>
      <c r="B2118" s="80" t="s">
        <v>938</v>
      </c>
      <c r="C2118" s="80" t="s">
        <v>2243</v>
      </c>
      <c r="D2118" s="420" t="s">
        <v>4658</v>
      </c>
      <c r="E2118" s="421" t="s">
        <v>1102</v>
      </c>
      <c r="F2118" s="91" t="s">
        <v>334</v>
      </c>
      <c r="G2118" s="4">
        <v>150</v>
      </c>
      <c r="H2118" s="4">
        <v>150</v>
      </c>
      <c r="I2118" s="4">
        <v>30</v>
      </c>
    </row>
    <row r="2119" spans="1:10" ht="15" x14ac:dyDescent="0.2">
      <c r="A2119" s="91">
        <v>2111</v>
      </c>
      <c r="B2119" s="80" t="s">
        <v>4169</v>
      </c>
      <c r="C2119" s="80" t="s">
        <v>4659</v>
      </c>
      <c r="D2119" s="420" t="s">
        <v>4660</v>
      </c>
      <c r="E2119" s="421" t="s">
        <v>1102</v>
      </c>
      <c r="F2119" s="91" t="s">
        <v>334</v>
      </c>
      <c r="G2119" s="4">
        <v>150</v>
      </c>
      <c r="H2119" s="4">
        <v>150</v>
      </c>
      <c r="I2119" s="4">
        <v>30</v>
      </c>
    </row>
    <row r="2120" spans="1:10" ht="15" x14ac:dyDescent="0.2">
      <c r="A2120" s="91">
        <v>2112</v>
      </c>
      <c r="B2120" s="80" t="s">
        <v>2027</v>
      </c>
      <c r="C2120" s="80" t="s">
        <v>4661</v>
      </c>
      <c r="D2120" s="420" t="s">
        <v>4662</v>
      </c>
      <c r="E2120" s="421" t="s">
        <v>1102</v>
      </c>
      <c r="F2120" s="91" t="s">
        <v>334</v>
      </c>
      <c r="G2120" s="4">
        <v>150</v>
      </c>
      <c r="H2120" s="4">
        <v>150</v>
      </c>
      <c r="I2120" s="4">
        <v>30</v>
      </c>
    </row>
    <row r="2121" spans="1:10" ht="15" x14ac:dyDescent="0.2">
      <c r="A2121" s="91">
        <v>2113</v>
      </c>
      <c r="B2121" s="80" t="s">
        <v>4663</v>
      </c>
      <c r="C2121" s="80" t="s">
        <v>2269</v>
      </c>
      <c r="D2121" s="420" t="s">
        <v>4664</v>
      </c>
      <c r="E2121" s="421" t="s">
        <v>1102</v>
      </c>
      <c r="F2121" s="91" t="s">
        <v>334</v>
      </c>
      <c r="G2121" s="4">
        <v>150</v>
      </c>
      <c r="H2121" s="4">
        <v>150</v>
      </c>
      <c r="I2121" s="4">
        <v>30</v>
      </c>
    </row>
    <row r="2122" spans="1:10" ht="15" x14ac:dyDescent="0.2">
      <c r="A2122" s="91">
        <v>2114</v>
      </c>
      <c r="B2122" s="80" t="s">
        <v>715</v>
      </c>
      <c r="C2122" s="80" t="s">
        <v>1036</v>
      </c>
      <c r="D2122" s="420" t="s">
        <v>4665</v>
      </c>
      <c r="E2122" s="421" t="s">
        <v>1102</v>
      </c>
      <c r="F2122" s="91" t="s">
        <v>334</v>
      </c>
      <c r="G2122" s="4">
        <v>150</v>
      </c>
      <c r="H2122" s="4">
        <v>150</v>
      </c>
      <c r="I2122" s="4">
        <v>30</v>
      </c>
    </row>
    <row r="2123" spans="1:10" ht="15" x14ac:dyDescent="0.2">
      <c r="A2123" s="91">
        <v>2115</v>
      </c>
      <c r="B2123" s="80" t="s">
        <v>1093</v>
      </c>
      <c r="C2123" s="80" t="s">
        <v>4666</v>
      </c>
      <c r="D2123" s="420" t="s">
        <v>4667</v>
      </c>
      <c r="E2123" s="421" t="s">
        <v>1102</v>
      </c>
      <c r="F2123" s="91" t="s">
        <v>334</v>
      </c>
      <c r="G2123" s="4">
        <v>150</v>
      </c>
      <c r="H2123" s="4">
        <v>150</v>
      </c>
      <c r="I2123" s="4">
        <v>30</v>
      </c>
    </row>
    <row r="2124" spans="1:10" ht="15" x14ac:dyDescent="0.2">
      <c r="A2124" s="91">
        <v>2116</v>
      </c>
      <c r="B2124" s="80" t="s">
        <v>869</v>
      </c>
      <c r="C2124" s="80" t="s">
        <v>1097</v>
      </c>
      <c r="D2124" s="420" t="s">
        <v>4668</v>
      </c>
      <c r="E2124" s="421" t="s">
        <v>1102</v>
      </c>
      <c r="F2124" s="91" t="s">
        <v>334</v>
      </c>
      <c r="G2124" s="4">
        <v>150</v>
      </c>
      <c r="H2124" s="4">
        <v>150</v>
      </c>
      <c r="I2124" s="4">
        <v>30</v>
      </c>
    </row>
    <row r="2125" spans="1:10" ht="15" x14ac:dyDescent="0.2">
      <c r="A2125" s="91">
        <v>2117</v>
      </c>
      <c r="B2125" s="80" t="s">
        <v>4669</v>
      </c>
      <c r="C2125" s="80" t="s">
        <v>1857</v>
      </c>
      <c r="D2125" s="420" t="s">
        <v>4670</v>
      </c>
      <c r="E2125" s="421" t="s">
        <v>1102</v>
      </c>
      <c r="F2125" s="91" t="s">
        <v>334</v>
      </c>
      <c r="G2125" s="4">
        <v>150</v>
      </c>
      <c r="H2125" s="4">
        <v>150</v>
      </c>
      <c r="I2125" s="4">
        <v>30</v>
      </c>
      <c r="J2125" s="169" t="s">
        <v>0</v>
      </c>
    </row>
    <row r="2126" spans="1:10" ht="15" x14ac:dyDescent="0.2">
      <c r="A2126" s="91">
        <v>2118</v>
      </c>
      <c r="B2126" s="80" t="s">
        <v>1151</v>
      </c>
      <c r="C2126" s="80" t="s">
        <v>1857</v>
      </c>
      <c r="D2126" s="420" t="s">
        <v>4671</v>
      </c>
      <c r="E2126" s="421" t="s">
        <v>1102</v>
      </c>
      <c r="F2126" s="91" t="s">
        <v>334</v>
      </c>
      <c r="G2126" s="4">
        <v>150</v>
      </c>
      <c r="H2126" s="4">
        <v>150</v>
      </c>
      <c r="I2126" s="4">
        <v>30</v>
      </c>
    </row>
    <row r="2127" spans="1:10" ht="15" x14ac:dyDescent="0.2">
      <c r="A2127" s="91">
        <v>2119</v>
      </c>
      <c r="B2127" s="80" t="s">
        <v>3358</v>
      </c>
      <c r="C2127" s="80" t="s">
        <v>815</v>
      </c>
      <c r="D2127" s="420" t="s">
        <v>4672</v>
      </c>
      <c r="E2127" s="421" t="s">
        <v>1102</v>
      </c>
      <c r="F2127" s="91" t="s">
        <v>334</v>
      </c>
      <c r="G2127" s="4">
        <v>150</v>
      </c>
      <c r="H2127" s="4">
        <v>150</v>
      </c>
      <c r="I2127" s="4">
        <v>30</v>
      </c>
    </row>
    <row r="2128" spans="1:10" ht="15" x14ac:dyDescent="0.2">
      <c r="A2128" s="91">
        <v>2120</v>
      </c>
      <c r="B2128" s="80" t="s">
        <v>1021</v>
      </c>
      <c r="C2128" s="80" t="s">
        <v>2618</v>
      </c>
      <c r="D2128" s="420" t="s">
        <v>4673</v>
      </c>
      <c r="E2128" s="421" t="s">
        <v>1102</v>
      </c>
      <c r="F2128" s="91" t="s">
        <v>334</v>
      </c>
      <c r="G2128" s="4">
        <v>150</v>
      </c>
      <c r="H2128" s="4">
        <v>150</v>
      </c>
      <c r="I2128" s="4">
        <v>30</v>
      </c>
    </row>
    <row r="2129" spans="1:10" ht="15" x14ac:dyDescent="0.2">
      <c r="A2129" s="91">
        <v>2121</v>
      </c>
      <c r="B2129" s="80" t="s">
        <v>1131</v>
      </c>
      <c r="C2129" s="80" t="s">
        <v>2407</v>
      </c>
      <c r="D2129" s="420" t="s">
        <v>4674</v>
      </c>
      <c r="E2129" s="421" t="s">
        <v>1102</v>
      </c>
      <c r="F2129" s="91" t="s">
        <v>334</v>
      </c>
      <c r="G2129" s="4">
        <v>150</v>
      </c>
      <c r="H2129" s="4">
        <v>150</v>
      </c>
      <c r="I2129" s="4">
        <v>30</v>
      </c>
    </row>
    <row r="2130" spans="1:10" ht="15" x14ac:dyDescent="0.2">
      <c r="A2130" s="91">
        <v>2122</v>
      </c>
      <c r="B2130" s="80" t="s">
        <v>945</v>
      </c>
      <c r="C2130" s="80" t="s">
        <v>4675</v>
      </c>
      <c r="D2130" s="420" t="s">
        <v>4676</v>
      </c>
      <c r="E2130" s="421" t="s">
        <v>1102</v>
      </c>
      <c r="F2130" s="91" t="s">
        <v>334</v>
      </c>
      <c r="G2130" s="4">
        <v>150</v>
      </c>
      <c r="H2130" s="4">
        <v>150</v>
      </c>
      <c r="I2130" s="4">
        <v>30</v>
      </c>
    </row>
    <row r="2131" spans="1:10" ht="15" x14ac:dyDescent="0.2">
      <c r="A2131" s="91">
        <v>2123</v>
      </c>
      <c r="B2131" s="80" t="s">
        <v>2162</v>
      </c>
      <c r="C2131" s="80" t="s">
        <v>976</v>
      </c>
      <c r="D2131" s="420" t="s">
        <v>4677</v>
      </c>
      <c r="E2131" s="421" t="s">
        <v>1102</v>
      </c>
      <c r="F2131" s="91" t="s">
        <v>334</v>
      </c>
      <c r="G2131" s="4">
        <v>150</v>
      </c>
      <c r="H2131" s="4">
        <v>150</v>
      </c>
      <c r="I2131" s="4">
        <v>30</v>
      </c>
    </row>
    <row r="2132" spans="1:10" ht="15" x14ac:dyDescent="0.2">
      <c r="A2132" s="91">
        <v>2124</v>
      </c>
      <c r="B2132" s="80" t="s">
        <v>925</v>
      </c>
      <c r="C2132" s="80" t="s">
        <v>4678</v>
      </c>
      <c r="D2132" s="420" t="s">
        <v>4679</v>
      </c>
      <c r="E2132" s="421" t="s">
        <v>1102</v>
      </c>
      <c r="F2132" s="91" t="s">
        <v>334</v>
      </c>
      <c r="G2132" s="4">
        <v>150</v>
      </c>
      <c r="H2132" s="4">
        <v>150</v>
      </c>
      <c r="I2132" s="4">
        <v>30</v>
      </c>
    </row>
    <row r="2133" spans="1:10" ht="15" x14ac:dyDescent="0.2">
      <c r="A2133" s="91">
        <v>2125</v>
      </c>
      <c r="B2133" s="80" t="s">
        <v>1090</v>
      </c>
      <c r="C2133" s="80" t="s">
        <v>4680</v>
      </c>
      <c r="D2133" s="420" t="s">
        <v>4681</v>
      </c>
      <c r="E2133" s="421" t="s">
        <v>1102</v>
      </c>
      <c r="F2133" s="91" t="s">
        <v>334</v>
      </c>
      <c r="G2133" s="4">
        <v>150</v>
      </c>
      <c r="H2133" s="4">
        <v>150</v>
      </c>
      <c r="I2133" s="4">
        <v>30</v>
      </c>
    </row>
    <row r="2134" spans="1:10" ht="15" x14ac:dyDescent="0.2">
      <c r="A2134" s="91">
        <v>2126</v>
      </c>
      <c r="B2134" s="80" t="s">
        <v>1142</v>
      </c>
      <c r="C2134" s="80" t="s">
        <v>1238</v>
      </c>
      <c r="D2134" s="420" t="s">
        <v>4682</v>
      </c>
      <c r="E2134" s="421" t="s">
        <v>1102</v>
      </c>
      <c r="F2134" s="91" t="s">
        <v>334</v>
      </c>
      <c r="G2134" s="4">
        <v>150</v>
      </c>
      <c r="H2134" s="4">
        <v>150</v>
      </c>
      <c r="I2134" s="4">
        <v>30</v>
      </c>
    </row>
    <row r="2135" spans="1:10" ht="15" x14ac:dyDescent="0.2">
      <c r="A2135" s="91">
        <v>2127</v>
      </c>
      <c r="B2135" s="80" t="s">
        <v>2249</v>
      </c>
      <c r="C2135" s="80" t="s">
        <v>976</v>
      </c>
      <c r="D2135" s="420" t="s">
        <v>4683</v>
      </c>
      <c r="E2135" s="421" t="s">
        <v>1102</v>
      </c>
      <c r="F2135" s="91" t="s">
        <v>334</v>
      </c>
      <c r="G2135" s="4">
        <v>150</v>
      </c>
      <c r="H2135" s="4">
        <v>150</v>
      </c>
      <c r="I2135" s="4">
        <v>30</v>
      </c>
    </row>
    <row r="2136" spans="1:10" ht="15" x14ac:dyDescent="0.2">
      <c r="A2136" s="91">
        <v>2128</v>
      </c>
      <c r="B2136" s="80" t="s">
        <v>4188</v>
      </c>
      <c r="C2136" s="80" t="s">
        <v>2426</v>
      </c>
      <c r="D2136" s="420" t="s">
        <v>4684</v>
      </c>
      <c r="E2136" s="421" t="s">
        <v>1102</v>
      </c>
      <c r="F2136" s="91" t="s">
        <v>334</v>
      </c>
      <c r="G2136" s="4">
        <v>150</v>
      </c>
      <c r="H2136" s="4">
        <v>150</v>
      </c>
      <c r="I2136" s="4">
        <v>30</v>
      </c>
    </row>
    <row r="2137" spans="1:10" ht="15" x14ac:dyDescent="0.2">
      <c r="A2137" s="91">
        <v>2129</v>
      </c>
      <c r="B2137" s="80" t="s">
        <v>1131</v>
      </c>
      <c r="C2137" s="80" t="s">
        <v>4685</v>
      </c>
      <c r="D2137" s="420" t="s">
        <v>4686</v>
      </c>
      <c r="E2137" s="421" t="s">
        <v>1102</v>
      </c>
      <c r="F2137" s="91" t="s">
        <v>334</v>
      </c>
      <c r="G2137" s="4">
        <v>150</v>
      </c>
      <c r="H2137" s="4">
        <v>150</v>
      </c>
      <c r="I2137" s="4">
        <v>30</v>
      </c>
    </row>
    <row r="2138" spans="1:10" ht="15" x14ac:dyDescent="0.2">
      <c r="A2138" s="91">
        <v>2130</v>
      </c>
      <c r="B2138" s="80" t="s">
        <v>894</v>
      </c>
      <c r="C2138" s="80" t="s">
        <v>4223</v>
      </c>
      <c r="D2138" s="420" t="s">
        <v>4687</v>
      </c>
      <c r="E2138" s="421" t="s">
        <v>1102</v>
      </c>
      <c r="F2138" s="91" t="s">
        <v>334</v>
      </c>
      <c r="G2138" s="4">
        <v>150</v>
      </c>
      <c r="H2138" s="4">
        <v>150</v>
      </c>
      <c r="I2138" s="4">
        <v>30</v>
      </c>
    </row>
    <row r="2139" spans="1:10" ht="15" x14ac:dyDescent="0.2">
      <c r="A2139" s="91">
        <v>2131</v>
      </c>
      <c r="B2139" s="80" t="s">
        <v>2558</v>
      </c>
      <c r="C2139" s="80" t="s">
        <v>3384</v>
      </c>
      <c r="D2139" s="420" t="s">
        <v>4688</v>
      </c>
      <c r="E2139" s="421" t="s">
        <v>1102</v>
      </c>
      <c r="F2139" s="91" t="s">
        <v>334</v>
      </c>
      <c r="G2139" s="4">
        <v>150</v>
      </c>
      <c r="H2139" s="4">
        <v>150</v>
      </c>
      <c r="I2139" s="4">
        <v>30</v>
      </c>
    </row>
    <row r="2140" spans="1:10" ht="15" x14ac:dyDescent="0.2">
      <c r="A2140" s="91">
        <v>2132</v>
      </c>
      <c r="B2140" s="80" t="s">
        <v>1648</v>
      </c>
      <c r="C2140" s="80" t="s">
        <v>807</v>
      </c>
      <c r="D2140" s="420" t="s">
        <v>4689</v>
      </c>
      <c r="E2140" s="421" t="s">
        <v>1102</v>
      </c>
      <c r="F2140" s="91" t="s">
        <v>334</v>
      </c>
      <c r="G2140" s="4">
        <v>150</v>
      </c>
      <c r="H2140" s="4">
        <v>150</v>
      </c>
      <c r="I2140" s="4">
        <v>30</v>
      </c>
      <c r="J2140" s="169" t="s">
        <v>0</v>
      </c>
    </row>
    <row r="2141" spans="1:10" ht="15" x14ac:dyDescent="0.2">
      <c r="A2141" s="91">
        <v>2133</v>
      </c>
      <c r="B2141" s="80" t="s">
        <v>1093</v>
      </c>
      <c r="C2141" s="80" t="s">
        <v>2296</v>
      </c>
      <c r="D2141" s="420" t="s">
        <v>4690</v>
      </c>
      <c r="E2141" s="421" t="s">
        <v>1102</v>
      </c>
      <c r="F2141" s="91" t="s">
        <v>334</v>
      </c>
      <c r="G2141" s="4">
        <v>150</v>
      </c>
      <c r="H2141" s="4">
        <v>150</v>
      </c>
      <c r="I2141" s="4">
        <v>30</v>
      </c>
    </row>
    <row r="2142" spans="1:10" ht="15" x14ac:dyDescent="0.2">
      <c r="A2142" s="91">
        <v>2134</v>
      </c>
      <c r="B2142" s="80" t="s">
        <v>1648</v>
      </c>
      <c r="C2142" s="80" t="s">
        <v>744</v>
      </c>
      <c r="D2142" s="420" t="s">
        <v>4691</v>
      </c>
      <c r="E2142" s="421" t="s">
        <v>1102</v>
      </c>
      <c r="F2142" s="91" t="s">
        <v>334</v>
      </c>
      <c r="G2142" s="4">
        <v>150</v>
      </c>
      <c r="H2142" s="4">
        <v>150</v>
      </c>
      <c r="I2142" s="4">
        <v>30</v>
      </c>
    </row>
    <row r="2143" spans="1:10" ht="15" x14ac:dyDescent="0.2">
      <c r="A2143" s="91">
        <v>2135</v>
      </c>
      <c r="B2143" s="80" t="s">
        <v>1481</v>
      </c>
      <c r="C2143" s="80" t="s">
        <v>1550</v>
      </c>
      <c r="D2143" s="420" t="s">
        <v>4692</v>
      </c>
      <c r="E2143" s="421" t="s">
        <v>1102</v>
      </c>
      <c r="F2143" s="91" t="s">
        <v>334</v>
      </c>
      <c r="G2143" s="4">
        <v>150</v>
      </c>
      <c r="H2143" s="4">
        <v>150</v>
      </c>
      <c r="I2143" s="4">
        <v>30</v>
      </c>
    </row>
    <row r="2144" spans="1:10" ht="15" x14ac:dyDescent="0.2">
      <c r="A2144" s="91">
        <v>2136</v>
      </c>
      <c r="B2144" s="80" t="s">
        <v>757</v>
      </c>
      <c r="C2144" s="80" t="s">
        <v>4693</v>
      </c>
      <c r="D2144" s="420" t="s">
        <v>4694</v>
      </c>
      <c r="E2144" s="421" t="s">
        <v>1102</v>
      </c>
      <c r="F2144" s="91" t="s">
        <v>334</v>
      </c>
      <c r="G2144" s="4">
        <v>150</v>
      </c>
      <c r="H2144" s="4">
        <v>150</v>
      </c>
      <c r="I2144" s="4">
        <v>30</v>
      </c>
    </row>
    <row r="2145" spans="1:10" ht="15" x14ac:dyDescent="0.2">
      <c r="A2145" s="91">
        <v>2137</v>
      </c>
      <c r="B2145" s="80" t="s">
        <v>1275</v>
      </c>
      <c r="C2145" s="80" t="s">
        <v>4695</v>
      </c>
      <c r="D2145" s="420" t="s">
        <v>4696</v>
      </c>
      <c r="E2145" s="421" t="s">
        <v>1102</v>
      </c>
      <c r="F2145" s="91" t="s">
        <v>334</v>
      </c>
      <c r="G2145" s="4">
        <v>150</v>
      </c>
      <c r="H2145" s="4">
        <v>150</v>
      </c>
      <c r="I2145" s="4">
        <v>30</v>
      </c>
    </row>
    <row r="2146" spans="1:10" ht="15" x14ac:dyDescent="0.2">
      <c r="A2146" s="91">
        <v>2138</v>
      </c>
      <c r="B2146" s="80" t="s">
        <v>1424</v>
      </c>
      <c r="C2146" s="80" t="s">
        <v>1238</v>
      </c>
      <c r="D2146" s="420" t="s">
        <v>4697</v>
      </c>
      <c r="E2146" s="421" t="s">
        <v>1102</v>
      </c>
      <c r="F2146" s="91" t="s">
        <v>334</v>
      </c>
      <c r="G2146" s="4">
        <v>150</v>
      </c>
      <c r="H2146" s="4">
        <v>150</v>
      </c>
      <c r="I2146" s="4">
        <v>30</v>
      </c>
    </row>
    <row r="2147" spans="1:10" ht="15" x14ac:dyDescent="0.2">
      <c r="A2147" s="91">
        <v>2139</v>
      </c>
      <c r="B2147" s="80" t="s">
        <v>4698</v>
      </c>
      <c r="C2147" s="80" t="s">
        <v>2097</v>
      </c>
      <c r="D2147" s="420" t="s">
        <v>4699</v>
      </c>
      <c r="E2147" s="421" t="s">
        <v>1102</v>
      </c>
      <c r="F2147" s="91" t="s">
        <v>334</v>
      </c>
      <c r="G2147" s="4">
        <v>150</v>
      </c>
      <c r="H2147" s="4">
        <v>150</v>
      </c>
      <c r="I2147" s="4">
        <v>30</v>
      </c>
    </row>
    <row r="2148" spans="1:10" ht="15" x14ac:dyDescent="0.2">
      <c r="A2148" s="91">
        <v>2140</v>
      </c>
      <c r="B2148" s="80" t="s">
        <v>2670</v>
      </c>
      <c r="C2148" s="80" t="s">
        <v>780</v>
      </c>
      <c r="D2148" s="420" t="s">
        <v>4700</v>
      </c>
      <c r="E2148" s="421" t="s">
        <v>1102</v>
      </c>
      <c r="F2148" s="91" t="s">
        <v>334</v>
      </c>
      <c r="G2148" s="4">
        <v>150</v>
      </c>
      <c r="H2148" s="4">
        <v>150</v>
      </c>
      <c r="I2148" s="4">
        <v>30</v>
      </c>
    </row>
    <row r="2149" spans="1:10" ht="15" x14ac:dyDescent="0.2">
      <c r="A2149" s="91">
        <v>2141</v>
      </c>
      <c r="B2149" s="80" t="s">
        <v>1273</v>
      </c>
      <c r="C2149" s="80" t="s">
        <v>2191</v>
      </c>
      <c r="D2149" s="420" t="s">
        <v>4701</v>
      </c>
      <c r="E2149" s="421" t="s">
        <v>1102</v>
      </c>
      <c r="F2149" s="91" t="s">
        <v>334</v>
      </c>
      <c r="G2149" s="4">
        <v>150</v>
      </c>
      <c r="H2149" s="4">
        <v>150</v>
      </c>
      <c r="I2149" s="4">
        <v>30</v>
      </c>
    </row>
    <row r="2150" spans="1:10" ht="15" x14ac:dyDescent="0.2">
      <c r="A2150" s="91">
        <v>2142</v>
      </c>
      <c r="B2150" s="80" t="s">
        <v>787</v>
      </c>
      <c r="C2150" s="80" t="s">
        <v>4702</v>
      </c>
      <c r="D2150" s="420" t="s">
        <v>4703</v>
      </c>
      <c r="E2150" s="421" t="s">
        <v>1102</v>
      </c>
      <c r="F2150" s="91" t="s">
        <v>334</v>
      </c>
      <c r="G2150" s="4">
        <v>150</v>
      </c>
      <c r="H2150" s="4">
        <v>150</v>
      </c>
      <c r="I2150" s="4">
        <v>30</v>
      </c>
    </row>
    <row r="2151" spans="1:10" ht="15" x14ac:dyDescent="0.2">
      <c r="A2151" s="91">
        <v>2143</v>
      </c>
      <c r="B2151" s="80" t="s">
        <v>1251</v>
      </c>
      <c r="C2151" s="80" t="s">
        <v>1069</v>
      </c>
      <c r="D2151" s="420" t="s">
        <v>4704</v>
      </c>
      <c r="E2151" s="421" t="s">
        <v>1102</v>
      </c>
      <c r="F2151" s="91" t="s">
        <v>334</v>
      </c>
      <c r="G2151" s="4">
        <v>150</v>
      </c>
      <c r="H2151" s="4">
        <v>150</v>
      </c>
      <c r="I2151" s="4">
        <v>30</v>
      </c>
    </row>
    <row r="2152" spans="1:10" ht="15" x14ac:dyDescent="0.2">
      <c r="A2152" s="91">
        <v>2144</v>
      </c>
      <c r="B2152" s="80" t="s">
        <v>1872</v>
      </c>
      <c r="C2152" s="80" t="s">
        <v>976</v>
      </c>
      <c r="D2152" s="420" t="s">
        <v>4705</v>
      </c>
      <c r="E2152" s="421" t="s">
        <v>1102</v>
      </c>
      <c r="F2152" s="91" t="s">
        <v>334</v>
      </c>
      <c r="G2152" s="4">
        <v>150</v>
      </c>
      <c r="H2152" s="4">
        <v>150</v>
      </c>
      <c r="I2152" s="4">
        <v>30</v>
      </c>
    </row>
    <row r="2153" spans="1:10" ht="15" x14ac:dyDescent="0.2">
      <c r="A2153" s="91">
        <v>2145</v>
      </c>
      <c r="B2153" s="80" t="s">
        <v>4539</v>
      </c>
      <c r="C2153" s="80" t="s">
        <v>1194</v>
      </c>
      <c r="D2153" s="420" t="s">
        <v>4706</v>
      </c>
      <c r="E2153" s="421" t="s">
        <v>1102</v>
      </c>
      <c r="F2153" s="91" t="s">
        <v>334</v>
      </c>
      <c r="G2153" s="4">
        <v>75</v>
      </c>
      <c r="H2153" s="4">
        <v>75</v>
      </c>
      <c r="I2153" s="4">
        <v>15</v>
      </c>
    </row>
    <row r="2154" spans="1:10" ht="15" x14ac:dyDescent="0.2">
      <c r="A2154" s="91">
        <v>2146</v>
      </c>
      <c r="B2154" s="80" t="s">
        <v>1076</v>
      </c>
      <c r="C2154" s="80" t="s">
        <v>2939</v>
      </c>
      <c r="D2154" s="420" t="s">
        <v>4707</v>
      </c>
      <c r="E2154" s="421" t="s">
        <v>1102</v>
      </c>
      <c r="F2154" s="91" t="s">
        <v>334</v>
      </c>
      <c r="G2154" s="4">
        <v>75</v>
      </c>
      <c r="H2154" s="4">
        <v>75</v>
      </c>
      <c r="I2154" s="4">
        <v>15</v>
      </c>
      <c r="J2154" s="169" t="s">
        <v>0</v>
      </c>
    </row>
    <row r="2155" spans="1:10" ht="15" x14ac:dyDescent="0.2">
      <c r="A2155" s="91">
        <v>2147</v>
      </c>
      <c r="B2155" s="80" t="s">
        <v>828</v>
      </c>
      <c r="C2155" s="80" t="s">
        <v>3230</v>
      </c>
      <c r="D2155" s="420" t="s">
        <v>4708</v>
      </c>
      <c r="E2155" s="421" t="s">
        <v>1102</v>
      </c>
      <c r="F2155" s="91" t="s">
        <v>334</v>
      </c>
      <c r="G2155" s="4">
        <v>75</v>
      </c>
      <c r="H2155" s="4">
        <v>75</v>
      </c>
      <c r="I2155" s="4">
        <v>15</v>
      </c>
    </row>
    <row r="2156" spans="1:10" ht="15" x14ac:dyDescent="0.2">
      <c r="A2156" s="91">
        <v>2148</v>
      </c>
      <c r="B2156" s="80" t="s">
        <v>2273</v>
      </c>
      <c r="C2156" s="80" t="s">
        <v>3290</v>
      </c>
      <c r="D2156" s="420" t="s">
        <v>4709</v>
      </c>
      <c r="E2156" s="421" t="s">
        <v>1102</v>
      </c>
      <c r="F2156" s="91" t="s">
        <v>334</v>
      </c>
      <c r="G2156" s="4">
        <v>75</v>
      </c>
      <c r="H2156" s="4">
        <v>75</v>
      </c>
      <c r="I2156" s="4">
        <v>15</v>
      </c>
    </row>
    <row r="2157" spans="1:10" ht="15" x14ac:dyDescent="0.2">
      <c r="A2157" s="91">
        <v>2149</v>
      </c>
      <c r="B2157" s="80" t="s">
        <v>994</v>
      </c>
      <c r="C2157" s="80" t="s">
        <v>3563</v>
      </c>
      <c r="D2157" s="420" t="s">
        <v>4710</v>
      </c>
      <c r="E2157" s="421" t="s">
        <v>1111</v>
      </c>
      <c r="F2157" s="91" t="s">
        <v>334</v>
      </c>
      <c r="G2157" s="4">
        <v>200</v>
      </c>
      <c r="H2157" s="4">
        <v>200</v>
      </c>
      <c r="I2157" s="4">
        <v>40</v>
      </c>
    </row>
    <row r="2158" spans="1:10" ht="15" x14ac:dyDescent="0.2">
      <c r="A2158" s="91">
        <v>2150</v>
      </c>
      <c r="B2158" s="80" t="s">
        <v>2282</v>
      </c>
      <c r="C2158" s="80" t="s">
        <v>3073</v>
      </c>
      <c r="D2158" s="420" t="s">
        <v>4711</v>
      </c>
      <c r="E2158" s="421" t="s">
        <v>1102</v>
      </c>
      <c r="F2158" s="91" t="s">
        <v>334</v>
      </c>
      <c r="G2158" s="4">
        <v>75</v>
      </c>
      <c r="H2158" s="4">
        <v>75</v>
      </c>
      <c r="I2158" s="4">
        <v>15</v>
      </c>
    </row>
    <row r="2159" spans="1:10" ht="15" x14ac:dyDescent="0.2">
      <c r="A2159" s="91">
        <v>2151</v>
      </c>
      <c r="B2159" s="80" t="s">
        <v>1046</v>
      </c>
      <c r="C2159" s="80" t="s">
        <v>1770</v>
      </c>
      <c r="D2159" s="420" t="s">
        <v>4712</v>
      </c>
      <c r="E2159" s="421" t="s">
        <v>1102</v>
      </c>
      <c r="F2159" s="91" t="s">
        <v>334</v>
      </c>
      <c r="G2159" s="4">
        <v>75</v>
      </c>
      <c r="H2159" s="4">
        <v>75</v>
      </c>
      <c r="I2159" s="4">
        <v>15</v>
      </c>
    </row>
    <row r="2160" spans="1:10" ht="15" x14ac:dyDescent="0.2">
      <c r="A2160" s="91">
        <v>2152</v>
      </c>
      <c r="B2160" s="80" t="s">
        <v>4713</v>
      </c>
      <c r="C2160" s="80" t="s">
        <v>1654</v>
      </c>
      <c r="D2160" s="420" t="s">
        <v>4714</v>
      </c>
      <c r="E2160" s="421" t="s">
        <v>1102</v>
      </c>
      <c r="F2160" s="91" t="s">
        <v>334</v>
      </c>
      <c r="G2160" s="4">
        <v>75</v>
      </c>
      <c r="H2160" s="4">
        <v>75</v>
      </c>
      <c r="I2160" s="4">
        <v>15</v>
      </c>
    </row>
    <row r="2161" spans="1:10" ht="15" x14ac:dyDescent="0.2">
      <c r="A2161" s="91">
        <v>2153</v>
      </c>
      <c r="B2161" s="80" t="s">
        <v>1424</v>
      </c>
      <c r="C2161" s="80" t="s">
        <v>3607</v>
      </c>
      <c r="D2161" s="420" t="s">
        <v>4715</v>
      </c>
      <c r="E2161" s="421" t="s">
        <v>1102</v>
      </c>
      <c r="F2161" s="91" t="s">
        <v>334</v>
      </c>
      <c r="G2161" s="4">
        <v>75</v>
      </c>
      <c r="H2161" s="4">
        <v>75</v>
      </c>
      <c r="I2161" s="4">
        <v>15</v>
      </c>
    </row>
    <row r="2162" spans="1:10" ht="15" x14ac:dyDescent="0.2">
      <c r="A2162" s="91">
        <v>2154</v>
      </c>
      <c r="B2162" s="80" t="s">
        <v>1059</v>
      </c>
      <c r="C2162" s="80" t="s">
        <v>3041</v>
      </c>
      <c r="D2162" s="420" t="s">
        <v>4716</v>
      </c>
      <c r="E2162" s="421" t="s">
        <v>1102</v>
      </c>
      <c r="F2162" s="91" t="s">
        <v>334</v>
      </c>
      <c r="G2162" s="4">
        <v>75</v>
      </c>
      <c r="H2162" s="4">
        <v>75</v>
      </c>
      <c r="I2162" s="4">
        <v>15</v>
      </c>
    </row>
    <row r="2163" spans="1:10" ht="15" x14ac:dyDescent="0.2">
      <c r="A2163" s="91">
        <v>2155</v>
      </c>
      <c r="B2163" s="80" t="s">
        <v>1520</v>
      </c>
      <c r="C2163" s="80" t="s">
        <v>2984</v>
      </c>
      <c r="D2163" s="420" t="s">
        <v>4717</v>
      </c>
      <c r="E2163" s="421" t="s">
        <v>1102</v>
      </c>
      <c r="F2163" s="91" t="s">
        <v>334</v>
      </c>
      <c r="G2163" s="4">
        <v>75</v>
      </c>
      <c r="H2163" s="4">
        <v>75</v>
      </c>
      <c r="I2163" s="4">
        <v>15</v>
      </c>
    </row>
    <row r="2164" spans="1:10" ht="15" x14ac:dyDescent="0.2">
      <c r="A2164" s="91">
        <v>2156</v>
      </c>
      <c r="B2164" s="80" t="s">
        <v>4718</v>
      </c>
      <c r="C2164" s="80" t="s">
        <v>2238</v>
      </c>
      <c r="D2164" s="420" t="s">
        <v>4719</v>
      </c>
      <c r="E2164" s="421" t="s">
        <v>1102</v>
      </c>
      <c r="F2164" s="91" t="s">
        <v>334</v>
      </c>
      <c r="G2164" s="4">
        <v>75</v>
      </c>
      <c r="H2164" s="4">
        <v>75</v>
      </c>
      <c r="I2164" s="4">
        <v>15</v>
      </c>
    </row>
    <row r="2165" spans="1:10" ht="15" x14ac:dyDescent="0.2">
      <c r="A2165" s="91">
        <v>2157</v>
      </c>
      <c r="B2165" s="80" t="s">
        <v>1136</v>
      </c>
      <c r="C2165" s="80" t="s">
        <v>1312</v>
      </c>
      <c r="D2165" s="420" t="s">
        <v>4720</v>
      </c>
      <c r="E2165" s="421" t="s">
        <v>1102</v>
      </c>
      <c r="F2165" s="91" t="s">
        <v>334</v>
      </c>
      <c r="G2165" s="4">
        <v>75</v>
      </c>
      <c r="H2165" s="4">
        <v>75</v>
      </c>
      <c r="I2165" s="4">
        <v>15</v>
      </c>
    </row>
    <row r="2166" spans="1:10" ht="15" x14ac:dyDescent="0.2">
      <c r="A2166" s="91">
        <v>2158</v>
      </c>
      <c r="B2166" s="80" t="s">
        <v>2451</v>
      </c>
      <c r="C2166" s="80" t="s">
        <v>4721</v>
      </c>
      <c r="D2166" s="420" t="s">
        <v>4722</v>
      </c>
      <c r="E2166" s="421" t="s">
        <v>1102</v>
      </c>
      <c r="F2166" s="91" t="s">
        <v>334</v>
      </c>
      <c r="G2166" s="4">
        <v>75</v>
      </c>
      <c r="H2166" s="4">
        <v>75</v>
      </c>
      <c r="I2166" s="4">
        <v>15</v>
      </c>
    </row>
    <row r="2167" spans="1:10" ht="15" x14ac:dyDescent="0.2">
      <c r="A2167" s="91">
        <v>2159</v>
      </c>
      <c r="B2167" s="80" t="s">
        <v>1635</v>
      </c>
      <c r="C2167" s="80" t="s">
        <v>2796</v>
      </c>
      <c r="D2167" s="420" t="s">
        <v>4723</v>
      </c>
      <c r="E2167" s="421" t="s">
        <v>1102</v>
      </c>
      <c r="F2167" s="91" t="s">
        <v>334</v>
      </c>
      <c r="G2167" s="4">
        <v>75</v>
      </c>
      <c r="H2167" s="4">
        <v>75</v>
      </c>
      <c r="I2167" s="4">
        <v>15</v>
      </c>
    </row>
    <row r="2168" spans="1:10" ht="15" x14ac:dyDescent="0.2">
      <c r="A2168" s="91">
        <v>2160</v>
      </c>
      <c r="B2168" s="80" t="s">
        <v>1942</v>
      </c>
      <c r="C2168" s="80" t="s">
        <v>3574</v>
      </c>
      <c r="D2168" s="420" t="s">
        <v>4724</v>
      </c>
      <c r="E2168" s="421" t="s">
        <v>1102</v>
      </c>
      <c r="F2168" s="91" t="s">
        <v>334</v>
      </c>
      <c r="G2168" s="4">
        <v>75</v>
      </c>
      <c r="H2168" s="4">
        <v>75</v>
      </c>
      <c r="I2168" s="4">
        <v>15</v>
      </c>
      <c r="J2168" s="169" t="s">
        <v>0</v>
      </c>
    </row>
    <row r="2169" spans="1:10" ht="15" x14ac:dyDescent="0.2">
      <c r="A2169" s="91">
        <v>2161</v>
      </c>
      <c r="B2169" s="80" t="s">
        <v>2936</v>
      </c>
      <c r="C2169" s="80" t="s">
        <v>4075</v>
      </c>
      <c r="D2169" s="420" t="s">
        <v>4725</v>
      </c>
      <c r="E2169" s="421" t="s">
        <v>1102</v>
      </c>
      <c r="F2169" s="91" t="s">
        <v>334</v>
      </c>
      <c r="G2169" s="4">
        <v>75</v>
      </c>
      <c r="H2169" s="4">
        <v>75</v>
      </c>
      <c r="I2169" s="4">
        <v>15</v>
      </c>
    </row>
    <row r="2170" spans="1:10" ht="15" x14ac:dyDescent="0.2">
      <c r="A2170" s="91">
        <v>2162</v>
      </c>
      <c r="B2170" s="80" t="s">
        <v>4726</v>
      </c>
      <c r="C2170" s="80" t="s">
        <v>2648</v>
      </c>
      <c r="D2170" s="420" t="s">
        <v>4727</v>
      </c>
      <c r="E2170" s="421" t="s">
        <v>1102</v>
      </c>
      <c r="F2170" s="91" t="s">
        <v>334</v>
      </c>
      <c r="G2170" s="4">
        <v>75</v>
      </c>
      <c r="H2170" s="4">
        <v>75</v>
      </c>
      <c r="I2170" s="4">
        <v>15</v>
      </c>
    </row>
    <row r="2171" spans="1:10" ht="15" x14ac:dyDescent="0.2">
      <c r="A2171" s="91">
        <v>2163</v>
      </c>
      <c r="B2171" s="80" t="s">
        <v>1021</v>
      </c>
      <c r="C2171" s="80" t="s">
        <v>4728</v>
      </c>
      <c r="D2171" s="420" t="s">
        <v>4729</v>
      </c>
      <c r="E2171" s="421" t="s">
        <v>1102</v>
      </c>
      <c r="F2171" s="91" t="s">
        <v>334</v>
      </c>
      <c r="G2171" s="4">
        <v>75</v>
      </c>
      <c r="H2171" s="4">
        <v>75</v>
      </c>
      <c r="I2171" s="4">
        <v>15</v>
      </c>
    </row>
    <row r="2172" spans="1:10" ht="15" x14ac:dyDescent="0.2">
      <c r="A2172" s="91">
        <v>2164</v>
      </c>
      <c r="B2172" s="80" t="s">
        <v>1202</v>
      </c>
      <c r="C2172" s="80" t="s">
        <v>4730</v>
      </c>
      <c r="D2172" s="420" t="s">
        <v>4731</v>
      </c>
      <c r="E2172" s="421" t="s">
        <v>1102</v>
      </c>
      <c r="F2172" s="91" t="s">
        <v>334</v>
      </c>
      <c r="G2172" s="4">
        <v>75</v>
      </c>
      <c r="H2172" s="4">
        <v>75</v>
      </c>
      <c r="I2172" s="4">
        <v>15</v>
      </c>
    </row>
    <row r="2173" spans="1:10" ht="15" x14ac:dyDescent="0.2">
      <c r="A2173" s="91">
        <v>2165</v>
      </c>
      <c r="B2173" s="80" t="s">
        <v>1208</v>
      </c>
      <c r="C2173" s="80" t="s">
        <v>4732</v>
      </c>
      <c r="D2173" s="420" t="s">
        <v>4733</v>
      </c>
      <c r="E2173" s="421" t="s">
        <v>1102</v>
      </c>
      <c r="F2173" s="91" t="s">
        <v>334</v>
      </c>
      <c r="G2173" s="4">
        <v>75</v>
      </c>
      <c r="H2173" s="4">
        <v>75</v>
      </c>
      <c r="I2173" s="4">
        <v>15</v>
      </c>
    </row>
    <row r="2174" spans="1:10" ht="15" x14ac:dyDescent="0.2">
      <c r="A2174" s="91">
        <v>2166</v>
      </c>
      <c r="B2174" s="80" t="s">
        <v>1343</v>
      </c>
      <c r="C2174" s="80" t="s">
        <v>780</v>
      </c>
      <c r="D2174" s="420" t="s">
        <v>4734</v>
      </c>
      <c r="E2174" s="421" t="s">
        <v>1102</v>
      </c>
      <c r="F2174" s="91" t="s">
        <v>334</v>
      </c>
      <c r="G2174" s="4">
        <v>75</v>
      </c>
      <c r="H2174" s="4">
        <v>75</v>
      </c>
      <c r="I2174" s="4">
        <v>15</v>
      </c>
    </row>
    <row r="2175" spans="1:10" ht="15" x14ac:dyDescent="0.2">
      <c r="A2175" s="91">
        <v>2167</v>
      </c>
      <c r="B2175" s="80" t="s">
        <v>1106</v>
      </c>
      <c r="C2175" s="80" t="s">
        <v>1149</v>
      </c>
      <c r="D2175" s="420" t="s">
        <v>4735</v>
      </c>
      <c r="E2175" s="421" t="s">
        <v>1102</v>
      </c>
      <c r="F2175" s="91" t="s">
        <v>334</v>
      </c>
      <c r="G2175" s="4">
        <v>75</v>
      </c>
      <c r="H2175" s="4">
        <v>75</v>
      </c>
      <c r="I2175" s="4">
        <v>15</v>
      </c>
    </row>
    <row r="2176" spans="1:10" ht="15" x14ac:dyDescent="0.2">
      <c r="A2176" s="91">
        <v>2168</v>
      </c>
      <c r="B2176" s="80" t="s">
        <v>979</v>
      </c>
      <c r="C2176" s="80" t="s">
        <v>4736</v>
      </c>
      <c r="D2176" s="420" t="s">
        <v>4737</v>
      </c>
      <c r="E2176" s="421" t="s">
        <v>1102</v>
      </c>
      <c r="F2176" s="91" t="s">
        <v>334</v>
      </c>
      <c r="G2176" s="4">
        <v>75</v>
      </c>
      <c r="H2176" s="4">
        <v>75</v>
      </c>
      <c r="I2176" s="4">
        <v>15</v>
      </c>
    </row>
    <row r="2177" spans="1:10" ht="15" x14ac:dyDescent="0.2">
      <c r="A2177" s="91">
        <v>2169</v>
      </c>
      <c r="B2177" s="80" t="s">
        <v>1512</v>
      </c>
      <c r="C2177" s="80" t="s">
        <v>4738</v>
      </c>
      <c r="D2177" s="420" t="s">
        <v>4739</v>
      </c>
      <c r="E2177" s="421" t="s">
        <v>1102</v>
      </c>
      <c r="F2177" s="91" t="s">
        <v>334</v>
      </c>
      <c r="G2177" s="4">
        <v>75</v>
      </c>
      <c r="H2177" s="4">
        <v>75</v>
      </c>
      <c r="I2177" s="4">
        <v>15</v>
      </c>
    </row>
    <row r="2178" spans="1:10" ht="15" x14ac:dyDescent="0.2">
      <c r="A2178" s="91">
        <v>2170</v>
      </c>
      <c r="B2178" s="80" t="s">
        <v>4740</v>
      </c>
      <c r="C2178" s="80" t="s">
        <v>4741</v>
      </c>
      <c r="D2178" s="420" t="s">
        <v>4742</v>
      </c>
      <c r="E2178" s="421" t="s">
        <v>1102</v>
      </c>
      <c r="F2178" s="91" t="s">
        <v>334</v>
      </c>
      <c r="G2178" s="4">
        <v>75</v>
      </c>
      <c r="H2178" s="4">
        <v>75</v>
      </c>
      <c r="I2178" s="4">
        <v>15</v>
      </c>
    </row>
    <row r="2179" spans="1:10" ht="15" x14ac:dyDescent="0.2">
      <c r="A2179" s="91">
        <v>2171</v>
      </c>
      <c r="B2179" s="80" t="s">
        <v>4743</v>
      </c>
      <c r="C2179" s="80" t="s">
        <v>720</v>
      </c>
      <c r="D2179" s="420" t="s">
        <v>4744</v>
      </c>
      <c r="E2179" s="421" t="s">
        <v>1102</v>
      </c>
      <c r="F2179" s="91" t="s">
        <v>334</v>
      </c>
      <c r="G2179" s="4">
        <v>75</v>
      </c>
      <c r="H2179" s="4">
        <v>75</v>
      </c>
      <c r="I2179" s="4">
        <v>15</v>
      </c>
    </row>
    <row r="2180" spans="1:10" ht="15" x14ac:dyDescent="0.2">
      <c r="A2180" s="91">
        <v>2172</v>
      </c>
      <c r="B2180" s="80" t="s">
        <v>1131</v>
      </c>
      <c r="C2180" s="80" t="s">
        <v>1656</v>
      </c>
      <c r="D2180" s="420" t="s">
        <v>4745</v>
      </c>
      <c r="E2180" s="421" t="s">
        <v>1102</v>
      </c>
      <c r="F2180" s="91" t="s">
        <v>334</v>
      </c>
      <c r="G2180" s="4">
        <v>75</v>
      </c>
      <c r="H2180" s="4">
        <v>75</v>
      </c>
      <c r="I2180" s="4">
        <v>15</v>
      </c>
    </row>
    <row r="2181" spans="1:10" ht="15" x14ac:dyDescent="0.2">
      <c r="A2181" s="91">
        <v>2173</v>
      </c>
      <c r="B2181" s="80" t="s">
        <v>1872</v>
      </c>
      <c r="C2181" s="80" t="s">
        <v>4746</v>
      </c>
      <c r="D2181" s="420" t="s">
        <v>4747</v>
      </c>
      <c r="E2181" s="421" t="s">
        <v>1102</v>
      </c>
      <c r="F2181" s="91" t="s">
        <v>334</v>
      </c>
      <c r="G2181" s="4">
        <v>75</v>
      </c>
      <c r="H2181" s="4">
        <v>75</v>
      </c>
      <c r="I2181" s="4">
        <v>15</v>
      </c>
    </row>
    <row r="2182" spans="1:10" ht="15" x14ac:dyDescent="0.2">
      <c r="A2182" s="91">
        <v>2174</v>
      </c>
      <c r="B2182" s="80" t="s">
        <v>715</v>
      </c>
      <c r="C2182" s="80" t="s">
        <v>4748</v>
      </c>
      <c r="D2182" s="420" t="s">
        <v>4749</v>
      </c>
      <c r="E2182" s="421" t="s">
        <v>1102</v>
      </c>
      <c r="F2182" s="91" t="s">
        <v>334</v>
      </c>
      <c r="G2182" s="4">
        <v>75</v>
      </c>
      <c r="H2182" s="4">
        <v>75</v>
      </c>
      <c r="I2182" s="4">
        <v>15</v>
      </c>
    </row>
    <row r="2183" spans="1:10" ht="15" x14ac:dyDescent="0.2">
      <c r="A2183" s="91">
        <v>2175</v>
      </c>
      <c r="B2183" s="80" t="s">
        <v>3509</v>
      </c>
      <c r="C2183" s="80" t="s">
        <v>4750</v>
      </c>
      <c r="D2183" s="420" t="s">
        <v>4751</v>
      </c>
      <c r="E2183" s="421" t="s">
        <v>1102</v>
      </c>
      <c r="F2183" s="91" t="s">
        <v>334</v>
      </c>
      <c r="G2183" s="4">
        <v>75</v>
      </c>
      <c r="H2183" s="4">
        <v>75</v>
      </c>
      <c r="I2183" s="4">
        <v>15</v>
      </c>
      <c r="J2183" s="169" t="s">
        <v>0</v>
      </c>
    </row>
    <row r="2184" spans="1:10" ht="15" x14ac:dyDescent="0.2">
      <c r="A2184" s="91">
        <v>2176</v>
      </c>
      <c r="B2184" s="80" t="s">
        <v>1125</v>
      </c>
      <c r="C2184" s="80" t="s">
        <v>2337</v>
      </c>
      <c r="D2184" s="420" t="s">
        <v>4752</v>
      </c>
      <c r="E2184" s="421" t="s">
        <v>1102</v>
      </c>
      <c r="F2184" s="91" t="s">
        <v>334</v>
      </c>
      <c r="G2184" s="4">
        <v>75</v>
      </c>
      <c r="H2184" s="4">
        <v>75</v>
      </c>
      <c r="I2184" s="4">
        <v>15</v>
      </c>
    </row>
    <row r="2185" spans="1:10" ht="15" x14ac:dyDescent="0.2">
      <c r="A2185" s="91">
        <v>2177</v>
      </c>
      <c r="B2185" s="80" t="s">
        <v>1106</v>
      </c>
      <c r="C2185" s="80" t="s">
        <v>4753</v>
      </c>
      <c r="D2185" s="420" t="s">
        <v>4754</v>
      </c>
      <c r="E2185" s="421" t="s">
        <v>1102</v>
      </c>
      <c r="F2185" s="91" t="s">
        <v>334</v>
      </c>
      <c r="G2185" s="4">
        <v>75</v>
      </c>
      <c r="H2185" s="4">
        <v>75</v>
      </c>
      <c r="I2185" s="4">
        <v>15</v>
      </c>
    </row>
    <row r="2186" spans="1:10" ht="15" x14ac:dyDescent="0.2">
      <c r="A2186" s="91">
        <v>2178</v>
      </c>
      <c r="B2186" s="80" t="s">
        <v>794</v>
      </c>
      <c r="C2186" s="80" t="s">
        <v>1293</v>
      </c>
      <c r="D2186" s="420" t="s">
        <v>4755</v>
      </c>
      <c r="E2186" s="421" t="s">
        <v>1102</v>
      </c>
      <c r="F2186" s="91" t="s">
        <v>334</v>
      </c>
      <c r="G2186" s="4">
        <v>75</v>
      </c>
      <c r="H2186" s="4">
        <v>75</v>
      </c>
      <c r="I2186" s="4">
        <v>15</v>
      </c>
    </row>
    <row r="2187" spans="1:10" ht="15" x14ac:dyDescent="0.2">
      <c r="A2187" s="91">
        <v>2179</v>
      </c>
      <c r="B2187" s="80" t="s">
        <v>4756</v>
      </c>
      <c r="C2187" s="80" t="s">
        <v>4757</v>
      </c>
      <c r="D2187" s="420" t="s">
        <v>4758</v>
      </c>
      <c r="E2187" s="421" t="s">
        <v>1102</v>
      </c>
      <c r="F2187" s="91" t="s">
        <v>334</v>
      </c>
      <c r="G2187" s="4">
        <v>75</v>
      </c>
      <c r="H2187" s="4">
        <v>75</v>
      </c>
      <c r="I2187" s="4">
        <v>15</v>
      </c>
    </row>
    <row r="2188" spans="1:10" ht="15" x14ac:dyDescent="0.2">
      <c r="A2188" s="91">
        <v>2180</v>
      </c>
      <c r="B2188" s="80" t="s">
        <v>1093</v>
      </c>
      <c r="C2188" s="80" t="s">
        <v>4759</v>
      </c>
      <c r="D2188" s="420" t="s">
        <v>4760</v>
      </c>
      <c r="E2188" s="421" t="s">
        <v>1102</v>
      </c>
      <c r="F2188" s="91" t="s">
        <v>334</v>
      </c>
      <c r="G2188" s="4">
        <v>75</v>
      </c>
      <c r="H2188" s="4">
        <v>75</v>
      </c>
      <c r="I2188" s="4">
        <v>15</v>
      </c>
    </row>
    <row r="2189" spans="1:10" ht="15" x14ac:dyDescent="0.2">
      <c r="A2189" s="91">
        <v>2181</v>
      </c>
      <c r="B2189" s="80" t="s">
        <v>2027</v>
      </c>
      <c r="C2189" s="80" t="s">
        <v>4761</v>
      </c>
      <c r="D2189" s="420" t="s">
        <v>4762</v>
      </c>
      <c r="E2189" s="421" t="s">
        <v>1102</v>
      </c>
      <c r="F2189" s="91" t="s">
        <v>334</v>
      </c>
      <c r="G2189" s="4">
        <v>75</v>
      </c>
      <c r="H2189" s="4">
        <v>75</v>
      </c>
      <c r="I2189" s="4">
        <v>15</v>
      </c>
    </row>
    <row r="2190" spans="1:10" ht="15" x14ac:dyDescent="0.2">
      <c r="A2190" s="91">
        <v>2182</v>
      </c>
      <c r="B2190" s="80" t="s">
        <v>1685</v>
      </c>
      <c r="C2190" s="80" t="s">
        <v>4763</v>
      </c>
      <c r="D2190" s="420" t="s">
        <v>4764</v>
      </c>
      <c r="E2190" s="421" t="s">
        <v>1102</v>
      </c>
      <c r="F2190" s="91" t="s">
        <v>334</v>
      </c>
      <c r="G2190" s="4">
        <v>75</v>
      </c>
      <c r="H2190" s="4">
        <v>75</v>
      </c>
      <c r="I2190" s="4">
        <v>15</v>
      </c>
    </row>
    <row r="2191" spans="1:10" ht="15" x14ac:dyDescent="0.2">
      <c r="A2191" s="91">
        <v>2183</v>
      </c>
      <c r="B2191" s="80" t="s">
        <v>1254</v>
      </c>
      <c r="C2191" s="80" t="s">
        <v>3929</v>
      </c>
      <c r="D2191" s="420" t="s">
        <v>4765</v>
      </c>
      <c r="E2191" s="421" t="s">
        <v>1102</v>
      </c>
      <c r="F2191" s="91" t="s">
        <v>334</v>
      </c>
      <c r="G2191" s="4">
        <v>75</v>
      </c>
      <c r="H2191" s="4">
        <v>75</v>
      </c>
      <c r="I2191" s="4">
        <v>15</v>
      </c>
    </row>
    <row r="2192" spans="1:10" ht="15" x14ac:dyDescent="0.2">
      <c r="A2192" s="91">
        <v>2184</v>
      </c>
      <c r="B2192" s="80" t="s">
        <v>1142</v>
      </c>
      <c r="C2192" s="80" t="s">
        <v>4766</v>
      </c>
      <c r="D2192" s="420" t="s">
        <v>4767</v>
      </c>
      <c r="E2192" s="421" t="s">
        <v>1102</v>
      </c>
      <c r="F2192" s="91" t="s">
        <v>334</v>
      </c>
      <c r="G2192" s="4">
        <v>75</v>
      </c>
      <c r="H2192" s="4">
        <v>75</v>
      </c>
      <c r="I2192" s="4">
        <v>15</v>
      </c>
    </row>
    <row r="2193" spans="1:10" ht="15" x14ac:dyDescent="0.2">
      <c r="A2193" s="91">
        <v>2185</v>
      </c>
      <c r="B2193" s="80" t="s">
        <v>2442</v>
      </c>
      <c r="C2193" s="80" t="s">
        <v>2930</v>
      </c>
      <c r="D2193" s="420" t="s">
        <v>4768</v>
      </c>
      <c r="E2193" s="421" t="s">
        <v>1102</v>
      </c>
      <c r="F2193" s="91" t="s">
        <v>334</v>
      </c>
      <c r="G2193" s="4">
        <v>75</v>
      </c>
      <c r="H2193" s="4">
        <v>75</v>
      </c>
      <c r="I2193" s="4">
        <v>15</v>
      </c>
    </row>
    <row r="2194" spans="1:10" ht="15" x14ac:dyDescent="0.2">
      <c r="A2194" s="91">
        <v>2186</v>
      </c>
      <c r="B2194" s="80" t="s">
        <v>3926</v>
      </c>
      <c r="C2194" s="80" t="s">
        <v>4769</v>
      </c>
      <c r="D2194" s="420" t="s">
        <v>4770</v>
      </c>
      <c r="E2194" s="421" t="s">
        <v>1102</v>
      </c>
      <c r="F2194" s="91" t="s">
        <v>334</v>
      </c>
      <c r="G2194" s="4">
        <v>75</v>
      </c>
      <c r="H2194" s="4">
        <v>75</v>
      </c>
      <c r="I2194" s="4">
        <v>15</v>
      </c>
    </row>
    <row r="2195" spans="1:10" ht="15" x14ac:dyDescent="0.2">
      <c r="A2195" s="91">
        <v>2187</v>
      </c>
      <c r="B2195" s="80" t="s">
        <v>891</v>
      </c>
      <c r="C2195" s="80" t="s">
        <v>4771</v>
      </c>
      <c r="D2195" s="420" t="s">
        <v>4772</v>
      </c>
      <c r="E2195" s="421" t="s">
        <v>1102</v>
      </c>
      <c r="F2195" s="91" t="s">
        <v>334</v>
      </c>
      <c r="G2195" s="4">
        <v>75</v>
      </c>
      <c r="H2195" s="4">
        <v>75</v>
      </c>
      <c r="I2195" s="4">
        <v>15</v>
      </c>
    </row>
    <row r="2196" spans="1:10" ht="15" x14ac:dyDescent="0.2">
      <c r="A2196" s="91">
        <v>2188</v>
      </c>
      <c r="B2196" s="80" t="s">
        <v>757</v>
      </c>
      <c r="C2196" s="80" t="s">
        <v>4081</v>
      </c>
      <c r="D2196" s="420" t="s">
        <v>4773</v>
      </c>
      <c r="E2196" s="421" t="s">
        <v>1102</v>
      </c>
      <c r="F2196" s="91" t="s">
        <v>334</v>
      </c>
      <c r="G2196" s="4">
        <v>75</v>
      </c>
      <c r="H2196" s="4">
        <v>75</v>
      </c>
      <c r="I2196" s="4">
        <v>15</v>
      </c>
    </row>
    <row r="2197" spans="1:10" ht="15" x14ac:dyDescent="0.2">
      <c r="A2197" s="91">
        <v>2189</v>
      </c>
      <c r="B2197" s="80" t="s">
        <v>2027</v>
      </c>
      <c r="C2197" s="80" t="s">
        <v>4110</v>
      </c>
      <c r="D2197" s="420" t="s">
        <v>4774</v>
      </c>
      <c r="E2197" s="421" t="s">
        <v>1102</v>
      </c>
      <c r="F2197" s="91" t="s">
        <v>334</v>
      </c>
      <c r="G2197" s="4">
        <v>75</v>
      </c>
      <c r="H2197" s="4">
        <v>75</v>
      </c>
      <c r="I2197" s="4">
        <v>15</v>
      </c>
    </row>
    <row r="2198" spans="1:10" ht="15" x14ac:dyDescent="0.2">
      <c r="A2198" s="91">
        <v>2190</v>
      </c>
      <c r="B2198" s="80" t="s">
        <v>1380</v>
      </c>
      <c r="C2198" s="80" t="s">
        <v>1721</v>
      </c>
      <c r="D2198" s="420" t="s">
        <v>4775</v>
      </c>
      <c r="E2198" s="421" t="s">
        <v>1102</v>
      </c>
      <c r="F2198" s="91" t="s">
        <v>334</v>
      </c>
      <c r="G2198" s="4">
        <v>75</v>
      </c>
      <c r="H2198" s="4">
        <v>75</v>
      </c>
      <c r="I2198" s="4">
        <v>15</v>
      </c>
      <c r="J2198" s="169" t="s">
        <v>0</v>
      </c>
    </row>
    <row r="2199" spans="1:10" ht="15" x14ac:dyDescent="0.2">
      <c r="A2199" s="91">
        <v>2191</v>
      </c>
      <c r="B2199" s="80" t="s">
        <v>4049</v>
      </c>
      <c r="C2199" s="80" t="s">
        <v>2648</v>
      </c>
      <c r="D2199" s="420" t="s">
        <v>4776</v>
      </c>
      <c r="E2199" s="421" t="s">
        <v>1102</v>
      </c>
      <c r="F2199" s="91" t="s">
        <v>334</v>
      </c>
      <c r="G2199" s="4">
        <v>75</v>
      </c>
      <c r="H2199" s="4">
        <v>75</v>
      </c>
      <c r="I2199" s="4">
        <v>15</v>
      </c>
    </row>
    <row r="2200" spans="1:10" ht="15" x14ac:dyDescent="0.2">
      <c r="A2200" s="91">
        <v>2192</v>
      </c>
      <c r="B2200" s="80" t="s">
        <v>1822</v>
      </c>
      <c r="C2200" s="80" t="s">
        <v>4040</v>
      </c>
      <c r="D2200" s="420" t="s">
        <v>4777</v>
      </c>
      <c r="E2200" s="421" t="s">
        <v>1102</v>
      </c>
      <c r="F2200" s="91" t="s">
        <v>334</v>
      </c>
      <c r="G2200" s="4">
        <v>75</v>
      </c>
      <c r="H2200" s="4">
        <v>75</v>
      </c>
      <c r="I2200" s="4">
        <v>15</v>
      </c>
    </row>
    <row r="2201" spans="1:10" ht="15" x14ac:dyDescent="0.2">
      <c r="A2201" s="91">
        <v>2193</v>
      </c>
      <c r="B2201" s="80" t="s">
        <v>1186</v>
      </c>
      <c r="C2201" s="80" t="s">
        <v>3923</v>
      </c>
      <c r="D2201" s="420" t="s">
        <v>4778</v>
      </c>
      <c r="E2201" s="421" t="s">
        <v>1102</v>
      </c>
      <c r="F2201" s="91" t="s">
        <v>334</v>
      </c>
      <c r="G2201" s="4">
        <v>75</v>
      </c>
      <c r="H2201" s="4">
        <v>75</v>
      </c>
      <c r="I2201" s="4">
        <v>15</v>
      </c>
    </row>
    <row r="2202" spans="1:10" ht="15" x14ac:dyDescent="0.2">
      <c r="A2202" s="91">
        <v>2194</v>
      </c>
      <c r="B2202" s="80" t="s">
        <v>1128</v>
      </c>
      <c r="C2202" s="80" t="s">
        <v>4779</v>
      </c>
      <c r="D2202" s="420" t="s">
        <v>4780</v>
      </c>
      <c r="E2202" s="421" t="s">
        <v>1102</v>
      </c>
      <c r="F2202" s="91" t="s">
        <v>334</v>
      </c>
      <c r="G2202" s="4">
        <v>75</v>
      </c>
      <c r="H2202" s="4">
        <v>75</v>
      </c>
      <c r="I2202" s="4">
        <v>15</v>
      </c>
    </row>
    <row r="2203" spans="1:10" ht="15" x14ac:dyDescent="0.2">
      <c r="A2203" s="91">
        <v>2195</v>
      </c>
      <c r="B2203" s="80" t="s">
        <v>1778</v>
      </c>
      <c r="C2203" s="80" t="s">
        <v>2540</v>
      </c>
      <c r="D2203" s="420" t="s">
        <v>4781</v>
      </c>
      <c r="E2203" s="421" t="s">
        <v>1102</v>
      </c>
      <c r="F2203" s="91" t="s">
        <v>334</v>
      </c>
      <c r="G2203" s="4">
        <v>75</v>
      </c>
      <c r="H2203" s="4">
        <v>75</v>
      </c>
      <c r="I2203" s="4">
        <v>15</v>
      </c>
    </row>
    <row r="2204" spans="1:10" ht="15" x14ac:dyDescent="0.2">
      <c r="A2204" s="91">
        <v>2196</v>
      </c>
      <c r="B2204" s="80" t="s">
        <v>4188</v>
      </c>
      <c r="C2204" s="80" t="s">
        <v>4782</v>
      </c>
      <c r="D2204" s="420" t="s">
        <v>4783</v>
      </c>
      <c r="E2204" s="421" t="s">
        <v>1102</v>
      </c>
      <c r="F2204" s="91" t="s">
        <v>334</v>
      </c>
      <c r="G2204" s="4">
        <v>75</v>
      </c>
      <c r="H2204" s="4">
        <v>75</v>
      </c>
      <c r="I2204" s="4">
        <v>15</v>
      </c>
    </row>
    <row r="2205" spans="1:10" ht="15" x14ac:dyDescent="0.2">
      <c r="A2205" s="91">
        <v>2197</v>
      </c>
      <c r="B2205" s="80" t="s">
        <v>1377</v>
      </c>
      <c r="C2205" s="80" t="s">
        <v>4784</v>
      </c>
      <c r="D2205" s="420" t="s">
        <v>4785</v>
      </c>
      <c r="E2205" s="421" t="s">
        <v>1102</v>
      </c>
      <c r="F2205" s="91" t="s">
        <v>334</v>
      </c>
      <c r="G2205" s="4">
        <v>75</v>
      </c>
      <c r="H2205" s="4">
        <v>75</v>
      </c>
      <c r="I2205" s="4">
        <v>15</v>
      </c>
    </row>
    <row r="2206" spans="1:10" ht="15" x14ac:dyDescent="0.2">
      <c r="A2206" s="91">
        <v>2198</v>
      </c>
      <c r="B2206" s="80" t="s">
        <v>4049</v>
      </c>
      <c r="C2206" s="80" t="s">
        <v>990</v>
      </c>
      <c r="D2206" s="420" t="s">
        <v>4786</v>
      </c>
      <c r="E2206" s="421" t="s">
        <v>1102</v>
      </c>
      <c r="F2206" s="91" t="s">
        <v>334</v>
      </c>
      <c r="G2206" s="4">
        <v>75</v>
      </c>
      <c r="H2206" s="4">
        <v>75</v>
      </c>
      <c r="I2206" s="4">
        <v>15</v>
      </c>
    </row>
    <row r="2207" spans="1:10" ht="15" x14ac:dyDescent="0.2">
      <c r="A2207" s="91">
        <v>2199</v>
      </c>
      <c r="B2207" s="80" t="s">
        <v>757</v>
      </c>
      <c r="C2207" s="80" t="s">
        <v>4787</v>
      </c>
      <c r="D2207" s="420" t="s">
        <v>4788</v>
      </c>
      <c r="E2207" s="421" t="s">
        <v>1102</v>
      </c>
      <c r="F2207" s="91" t="s">
        <v>334</v>
      </c>
      <c r="G2207" s="4">
        <v>75</v>
      </c>
      <c r="H2207" s="4">
        <v>75</v>
      </c>
      <c r="I2207" s="4">
        <v>15</v>
      </c>
    </row>
    <row r="2208" spans="1:10" ht="15" x14ac:dyDescent="0.2">
      <c r="A2208" s="91">
        <v>2200</v>
      </c>
      <c r="B2208" s="80" t="s">
        <v>1986</v>
      </c>
      <c r="C2208" s="80" t="s">
        <v>4097</v>
      </c>
      <c r="D2208" s="420" t="s">
        <v>4789</v>
      </c>
      <c r="E2208" s="421" t="s">
        <v>1102</v>
      </c>
      <c r="F2208" s="91" t="s">
        <v>334</v>
      </c>
      <c r="G2208" s="4">
        <v>75</v>
      </c>
      <c r="H2208" s="4">
        <v>75</v>
      </c>
      <c r="I2208" s="4">
        <v>15</v>
      </c>
    </row>
    <row r="2209" spans="1:10" ht="15" x14ac:dyDescent="0.2">
      <c r="A2209" s="91">
        <v>2201</v>
      </c>
      <c r="B2209" s="80" t="s">
        <v>757</v>
      </c>
      <c r="C2209" s="80" t="s">
        <v>2939</v>
      </c>
      <c r="D2209" s="420" t="s">
        <v>4790</v>
      </c>
      <c r="E2209" s="421" t="s">
        <v>1102</v>
      </c>
      <c r="F2209" s="91" t="s">
        <v>334</v>
      </c>
      <c r="G2209" s="4">
        <v>75</v>
      </c>
      <c r="H2209" s="4">
        <v>75</v>
      </c>
      <c r="I2209" s="4">
        <v>15</v>
      </c>
    </row>
    <row r="2210" spans="1:10" ht="15" x14ac:dyDescent="0.2">
      <c r="A2210" s="91">
        <v>2202</v>
      </c>
      <c r="B2210" s="80" t="s">
        <v>3149</v>
      </c>
      <c r="C2210" s="80" t="s">
        <v>4791</v>
      </c>
      <c r="D2210" s="420" t="s">
        <v>4792</v>
      </c>
      <c r="E2210" s="421" t="s">
        <v>1102</v>
      </c>
      <c r="F2210" s="91" t="s">
        <v>334</v>
      </c>
      <c r="G2210" s="4">
        <v>75</v>
      </c>
      <c r="H2210" s="4">
        <v>75</v>
      </c>
      <c r="I2210" s="4">
        <v>15</v>
      </c>
    </row>
    <row r="2211" spans="1:10" ht="15" x14ac:dyDescent="0.2">
      <c r="A2211" s="91">
        <v>2203</v>
      </c>
      <c r="B2211" s="80" t="s">
        <v>715</v>
      </c>
      <c r="C2211" s="80" t="s">
        <v>3933</v>
      </c>
      <c r="D2211" s="420" t="s">
        <v>4793</v>
      </c>
      <c r="E2211" s="421" t="s">
        <v>1102</v>
      </c>
      <c r="F2211" s="91" t="s">
        <v>334</v>
      </c>
      <c r="G2211" s="4">
        <v>75</v>
      </c>
      <c r="H2211" s="4">
        <v>75</v>
      </c>
      <c r="I2211" s="4">
        <v>15</v>
      </c>
    </row>
    <row r="2212" spans="1:10" ht="15" x14ac:dyDescent="0.2">
      <c r="A2212" s="91">
        <v>2204</v>
      </c>
      <c r="B2212" s="80" t="s">
        <v>4794</v>
      </c>
      <c r="C2212" s="80" t="s">
        <v>4040</v>
      </c>
      <c r="D2212" s="420" t="s">
        <v>4795</v>
      </c>
      <c r="E2212" s="421" t="s">
        <v>1102</v>
      </c>
      <c r="F2212" s="91" t="s">
        <v>334</v>
      </c>
      <c r="G2212" s="4">
        <v>75</v>
      </c>
      <c r="H2212" s="4">
        <v>75</v>
      </c>
      <c r="I2212" s="4">
        <v>15</v>
      </c>
    </row>
    <row r="2213" spans="1:10" ht="15" x14ac:dyDescent="0.2">
      <c r="A2213" s="91">
        <v>2205</v>
      </c>
      <c r="B2213" s="80" t="s">
        <v>4093</v>
      </c>
      <c r="C2213" s="80" t="s">
        <v>4796</v>
      </c>
      <c r="D2213" s="420" t="s">
        <v>4797</v>
      </c>
      <c r="E2213" s="421" t="s">
        <v>1102</v>
      </c>
      <c r="F2213" s="91" t="s">
        <v>334</v>
      </c>
      <c r="G2213" s="4">
        <v>75</v>
      </c>
      <c r="H2213" s="4">
        <v>75</v>
      </c>
      <c r="I2213" s="4">
        <v>15</v>
      </c>
      <c r="J2213" s="169" t="s">
        <v>0</v>
      </c>
    </row>
    <row r="2214" spans="1:10" ht="15" x14ac:dyDescent="0.2">
      <c r="A2214" s="91">
        <v>2206</v>
      </c>
      <c r="B2214" s="80" t="s">
        <v>2745</v>
      </c>
      <c r="C2214" s="80" t="s">
        <v>2715</v>
      </c>
      <c r="D2214" s="420" t="s">
        <v>4798</v>
      </c>
      <c r="E2214" s="421" t="s">
        <v>1102</v>
      </c>
      <c r="F2214" s="91" t="s">
        <v>334</v>
      </c>
      <c r="G2214" s="4">
        <v>75</v>
      </c>
      <c r="H2214" s="4">
        <v>75</v>
      </c>
      <c r="I2214" s="4">
        <v>15</v>
      </c>
    </row>
    <row r="2215" spans="1:10" ht="15" x14ac:dyDescent="0.2">
      <c r="A2215" s="91">
        <v>2207</v>
      </c>
      <c r="B2215" s="80" t="s">
        <v>2642</v>
      </c>
      <c r="C2215" s="80" t="s">
        <v>4799</v>
      </c>
      <c r="D2215" s="420" t="s">
        <v>4800</v>
      </c>
      <c r="E2215" s="421" t="s">
        <v>1102</v>
      </c>
      <c r="F2215" s="91" t="s">
        <v>334</v>
      </c>
      <c r="G2215" s="4">
        <v>75</v>
      </c>
      <c r="H2215" s="4">
        <v>75</v>
      </c>
      <c r="I2215" s="4">
        <v>15</v>
      </c>
    </row>
    <row r="2216" spans="1:10" ht="15" x14ac:dyDescent="0.2">
      <c r="A2216" s="91">
        <v>2208</v>
      </c>
      <c r="B2216" s="80" t="s">
        <v>2568</v>
      </c>
      <c r="C2216" s="80" t="s">
        <v>4091</v>
      </c>
      <c r="D2216" s="420" t="s">
        <v>4801</v>
      </c>
      <c r="E2216" s="421" t="s">
        <v>1102</v>
      </c>
      <c r="F2216" s="91" t="s">
        <v>334</v>
      </c>
      <c r="G2216" s="4">
        <v>75</v>
      </c>
      <c r="H2216" s="4">
        <v>75</v>
      </c>
      <c r="I2216" s="4">
        <v>15</v>
      </c>
    </row>
    <row r="2217" spans="1:10" ht="15" x14ac:dyDescent="0.2">
      <c r="A2217" s="91">
        <v>2209</v>
      </c>
      <c r="B2217" s="80" t="s">
        <v>921</v>
      </c>
      <c r="C2217" s="80" t="s">
        <v>4802</v>
      </c>
      <c r="D2217" s="420" t="s">
        <v>4803</v>
      </c>
      <c r="E2217" s="421" t="s">
        <v>1102</v>
      </c>
      <c r="F2217" s="91" t="s">
        <v>334</v>
      </c>
      <c r="G2217" s="4">
        <v>75</v>
      </c>
      <c r="H2217" s="4">
        <v>75</v>
      </c>
      <c r="I2217" s="4">
        <v>15</v>
      </c>
    </row>
    <row r="2218" spans="1:10" ht="15" x14ac:dyDescent="0.2">
      <c r="A2218" s="91">
        <v>2210</v>
      </c>
      <c r="B2218" s="80" t="s">
        <v>2279</v>
      </c>
      <c r="C2218" s="80" t="s">
        <v>2540</v>
      </c>
      <c r="D2218" s="420" t="s">
        <v>4804</v>
      </c>
      <c r="E2218" s="421" t="s">
        <v>1102</v>
      </c>
      <c r="F2218" s="91" t="s">
        <v>334</v>
      </c>
      <c r="G2218" s="4">
        <v>75</v>
      </c>
      <c r="H2218" s="4">
        <v>75</v>
      </c>
      <c r="I2218" s="4">
        <v>15</v>
      </c>
    </row>
    <row r="2219" spans="1:10" ht="15" x14ac:dyDescent="0.2">
      <c r="A2219" s="91">
        <v>2211</v>
      </c>
      <c r="B2219" s="80" t="s">
        <v>4805</v>
      </c>
      <c r="C2219" s="80" t="s">
        <v>3559</v>
      </c>
      <c r="D2219" s="420" t="s">
        <v>4806</v>
      </c>
      <c r="E2219" s="421" t="s">
        <v>1102</v>
      </c>
      <c r="F2219" s="91" t="s">
        <v>334</v>
      </c>
      <c r="G2219" s="4">
        <v>75</v>
      </c>
      <c r="H2219" s="4">
        <v>75</v>
      </c>
      <c r="I2219" s="4">
        <v>15</v>
      </c>
    </row>
    <row r="2220" spans="1:10" ht="15" x14ac:dyDescent="0.2">
      <c r="A2220" s="91">
        <v>2212</v>
      </c>
      <c r="B2220" s="80" t="s">
        <v>1046</v>
      </c>
      <c r="C2220" s="80" t="s">
        <v>4738</v>
      </c>
      <c r="D2220" s="420" t="s">
        <v>4807</v>
      </c>
      <c r="E2220" s="421" t="s">
        <v>1102</v>
      </c>
      <c r="F2220" s="91" t="s">
        <v>334</v>
      </c>
      <c r="G2220" s="4">
        <v>75</v>
      </c>
      <c r="H2220" s="4">
        <v>75</v>
      </c>
      <c r="I2220" s="4">
        <v>15</v>
      </c>
    </row>
    <row r="2221" spans="1:10" ht="15" x14ac:dyDescent="0.2">
      <c r="A2221" s="91">
        <v>2213</v>
      </c>
      <c r="B2221" s="80" t="s">
        <v>1575</v>
      </c>
      <c r="C2221" s="80" t="s">
        <v>4808</v>
      </c>
      <c r="D2221" s="420" t="s">
        <v>4809</v>
      </c>
      <c r="E2221" s="421" t="s">
        <v>1102</v>
      </c>
      <c r="F2221" s="91" t="s">
        <v>334</v>
      </c>
      <c r="G2221" s="4">
        <v>75</v>
      </c>
      <c r="H2221" s="4">
        <v>75</v>
      </c>
      <c r="I2221" s="4">
        <v>15</v>
      </c>
    </row>
    <row r="2222" spans="1:10" ht="15" x14ac:dyDescent="0.2">
      <c r="A2222" s="91">
        <v>2214</v>
      </c>
      <c r="B2222" s="80" t="s">
        <v>794</v>
      </c>
      <c r="C2222" s="80" t="s">
        <v>4738</v>
      </c>
      <c r="D2222" s="420" t="s">
        <v>4810</v>
      </c>
      <c r="E2222" s="421" t="s">
        <v>1102</v>
      </c>
      <c r="F2222" s="91" t="s">
        <v>334</v>
      </c>
      <c r="G2222" s="4">
        <v>75</v>
      </c>
      <c r="H2222" s="4">
        <v>75</v>
      </c>
      <c r="I2222" s="4">
        <v>15</v>
      </c>
    </row>
    <row r="2223" spans="1:10" ht="15" x14ac:dyDescent="0.2">
      <c r="A2223" s="91">
        <v>2215</v>
      </c>
      <c r="B2223" s="80" t="s">
        <v>2745</v>
      </c>
      <c r="C2223" s="80" t="s">
        <v>4811</v>
      </c>
      <c r="D2223" s="420" t="s">
        <v>4812</v>
      </c>
      <c r="E2223" s="421" t="s">
        <v>1102</v>
      </c>
      <c r="F2223" s="91" t="s">
        <v>334</v>
      </c>
      <c r="G2223" s="4">
        <v>75</v>
      </c>
      <c r="H2223" s="4">
        <v>75</v>
      </c>
      <c r="I2223" s="4">
        <v>15</v>
      </c>
    </row>
    <row r="2224" spans="1:10" ht="15" x14ac:dyDescent="0.2">
      <c r="A2224" s="91">
        <v>2216</v>
      </c>
      <c r="B2224" s="80" t="s">
        <v>1131</v>
      </c>
      <c r="C2224" s="80" t="s">
        <v>4741</v>
      </c>
      <c r="D2224" s="420" t="s">
        <v>4813</v>
      </c>
      <c r="E2224" s="421" t="s">
        <v>1102</v>
      </c>
      <c r="F2224" s="91" t="s">
        <v>334</v>
      </c>
      <c r="G2224" s="4">
        <v>75</v>
      </c>
      <c r="H2224" s="4">
        <v>75</v>
      </c>
      <c r="I2224" s="4">
        <v>15</v>
      </c>
    </row>
    <row r="2225" spans="1:10" ht="15" x14ac:dyDescent="0.2">
      <c r="A2225" s="91">
        <v>2217</v>
      </c>
      <c r="B2225" s="80" t="s">
        <v>1529</v>
      </c>
      <c r="C2225" s="80" t="s">
        <v>2174</v>
      </c>
      <c r="D2225" s="420" t="s">
        <v>4814</v>
      </c>
      <c r="E2225" s="421" t="s">
        <v>1102</v>
      </c>
      <c r="F2225" s="91" t="s">
        <v>334</v>
      </c>
      <c r="G2225" s="4">
        <v>75</v>
      </c>
      <c r="H2225" s="4">
        <v>75</v>
      </c>
      <c r="I2225" s="4">
        <v>15</v>
      </c>
    </row>
    <row r="2226" spans="1:10" ht="15" x14ac:dyDescent="0.2">
      <c r="A2226" s="91">
        <v>2218</v>
      </c>
      <c r="B2226" s="80" t="s">
        <v>4375</v>
      </c>
      <c r="C2226" s="80" t="s">
        <v>4815</v>
      </c>
      <c r="D2226" s="420" t="s">
        <v>4816</v>
      </c>
      <c r="E2226" s="421" t="s">
        <v>1102</v>
      </c>
      <c r="F2226" s="91" t="s">
        <v>334</v>
      </c>
      <c r="G2226" s="4">
        <v>75</v>
      </c>
      <c r="H2226" s="4">
        <v>75</v>
      </c>
      <c r="I2226" s="4">
        <v>15</v>
      </c>
    </row>
    <row r="2227" spans="1:10" ht="15" x14ac:dyDescent="0.2">
      <c r="A2227" s="91">
        <v>2219</v>
      </c>
      <c r="B2227" s="80" t="s">
        <v>1808</v>
      </c>
      <c r="C2227" s="80" t="s">
        <v>4108</v>
      </c>
      <c r="D2227" s="420" t="s">
        <v>4817</v>
      </c>
      <c r="E2227" s="421" t="s">
        <v>1102</v>
      </c>
      <c r="F2227" s="91" t="s">
        <v>334</v>
      </c>
      <c r="G2227" s="4">
        <v>75</v>
      </c>
      <c r="H2227" s="4">
        <v>75</v>
      </c>
      <c r="I2227" s="4">
        <v>15</v>
      </c>
    </row>
    <row r="2228" spans="1:10" ht="15" x14ac:dyDescent="0.2">
      <c r="A2228" s="91">
        <v>2220</v>
      </c>
      <c r="B2228" s="80" t="s">
        <v>715</v>
      </c>
      <c r="C2228" s="80" t="s">
        <v>4818</v>
      </c>
      <c r="D2228" s="420" t="s">
        <v>4819</v>
      </c>
      <c r="E2228" s="421" t="s">
        <v>1102</v>
      </c>
      <c r="F2228" s="91" t="s">
        <v>334</v>
      </c>
      <c r="G2228" s="4">
        <v>75</v>
      </c>
      <c r="H2228" s="4">
        <v>75</v>
      </c>
      <c r="I2228" s="4">
        <v>15</v>
      </c>
      <c r="J2228" s="169" t="s">
        <v>0</v>
      </c>
    </row>
    <row r="2229" spans="1:10" ht="15" x14ac:dyDescent="0.2">
      <c r="A2229" s="91">
        <v>2221</v>
      </c>
      <c r="B2229" s="80" t="s">
        <v>1304</v>
      </c>
      <c r="C2229" s="80" t="s">
        <v>990</v>
      </c>
      <c r="D2229" s="420" t="s">
        <v>4820</v>
      </c>
      <c r="E2229" s="421" t="s">
        <v>1102</v>
      </c>
      <c r="F2229" s="91" t="s">
        <v>334</v>
      </c>
      <c r="G2229" s="4">
        <v>75</v>
      </c>
      <c r="H2229" s="4">
        <v>75</v>
      </c>
      <c r="I2229" s="4">
        <v>15</v>
      </c>
    </row>
    <row r="2230" spans="1:10" ht="15" x14ac:dyDescent="0.2">
      <c r="A2230" s="91">
        <v>2222</v>
      </c>
      <c r="B2230" s="80" t="s">
        <v>1905</v>
      </c>
      <c r="C2230" s="80" t="s">
        <v>4119</v>
      </c>
      <c r="D2230" s="420" t="s">
        <v>4821</v>
      </c>
      <c r="E2230" s="421" t="s">
        <v>1102</v>
      </c>
      <c r="F2230" s="91" t="s">
        <v>334</v>
      </c>
      <c r="G2230" s="4">
        <v>75</v>
      </c>
      <c r="H2230" s="4">
        <v>75</v>
      </c>
      <c r="I2230" s="4">
        <v>15</v>
      </c>
    </row>
    <row r="2231" spans="1:10" ht="15" x14ac:dyDescent="0.2">
      <c r="A2231" s="91">
        <v>2223</v>
      </c>
      <c r="B2231" s="80" t="s">
        <v>4822</v>
      </c>
      <c r="C2231" s="80" t="s">
        <v>3012</v>
      </c>
      <c r="D2231" s="420" t="s">
        <v>4823</v>
      </c>
      <c r="E2231" s="421" t="s">
        <v>1102</v>
      </c>
      <c r="F2231" s="91" t="s">
        <v>334</v>
      </c>
      <c r="G2231" s="4">
        <v>75</v>
      </c>
      <c r="H2231" s="4">
        <v>75</v>
      </c>
      <c r="I2231" s="4">
        <v>15</v>
      </c>
    </row>
    <row r="2232" spans="1:10" ht="15" x14ac:dyDescent="0.2">
      <c r="A2232" s="91">
        <v>2224</v>
      </c>
      <c r="B2232" s="80" t="s">
        <v>1266</v>
      </c>
      <c r="C2232" s="80" t="s">
        <v>4824</v>
      </c>
      <c r="D2232" s="420" t="s">
        <v>4825</v>
      </c>
      <c r="E2232" s="421" t="s">
        <v>1102</v>
      </c>
      <c r="F2232" s="91" t="s">
        <v>334</v>
      </c>
      <c r="G2232" s="4">
        <v>75</v>
      </c>
      <c r="H2232" s="4">
        <v>75</v>
      </c>
      <c r="I2232" s="4">
        <v>15</v>
      </c>
    </row>
    <row r="2233" spans="1:10" ht="15" x14ac:dyDescent="0.2">
      <c r="A2233" s="91">
        <v>2225</v>
      </c>
      <c r="B2233" s="80" t="s">
        <v>2289</v>
      </c>
      <c r="C2233" s="80" t="s">
        <v>4245</v>
      </c>
      <c r="D2233" s="420" t="s">
        <v>4826</v>
      </c>
      <c r="E2233" s="421" t="s">
        <v>1102</v>
      </c>
      <c r="F2233" s="91" t="s">
        <v>334</v>
      </c>
      <c r="G2233" s="4">
        <v>75</v>
      </c>
      <c r="H2233" s="4">
        <v>75</v>
      </c>
      <c r="I2233" s="4">
        <v>15</v>
      </c>
    </row>
    <row r="2234" spans="1:10" ht="15" x14ac:dyDescent="0.2">
      <c r="A2234" s="91">
        <v>2226</v>
      </c>
      <c r="B2234" s="80" t="s">
        <v>4049</v>
      </c>
      <c r="C2234" s="80" t="s">
        <v>3939</v>
      </c>
      <c r="D2234" s="420" t="s">
        <v>4827</v>
      </c>
      <c r="E2234" s="421" t="s">
        <v>1102</v>
      </c>
      <c r="F2234" s="91" t="s">
        <v>334</v>
      </c>
      <c r="G2234" s="4">
        <v>75</v>
      </c>
      <c r="H2234" s="4">
        <v>75</v>
      </c>
      <c r="I2234" s="4">
        <v>15</v>
      </c>
    </row>
    <row r="2235" spans="1:10" ht="15" x14ac:dyDescent="0.2">
      <c r="A2235" s="91">
        <v>2227</v>
      </c>
      <c r="B2235" s="80" t="s">
        <v>4049</v>
      </c>
      <c r="C2235" s="80" t="s">
        <v>1137</v>
      </c>
      <c r="D2235" s="420" t="s">
        <v>4828</v>
      </c>
      <c r="E2235" s="421" t="s">
        <v>1102</v>
      </c>
      <c r="F2235" s="91" t="s">
        <v>334</v>
      </c>
      <c r="G2235" s="4">
        <v>75</v>
      </c>
      <c r="H2235" s="4">
        <v>75</v>
      </c>
      <c r="I2235" s="4">
        <v>15</v>
      </c>
    </row>
    <row r="2236" spans="1:10" ht="15" x14ac:dyDescent="0.2">
      <c r="A2236" s="91">
        <v>2228</v>
      </c>
      <c r="B2236" s="80" t="s">
        <v>1244</v>
      </c>
      <c r="C2236" s="80" t="s">
        <v>4110</v>
      </c>
      <c r="D2236" s="420" t="s">
        <v>4829</v>
      </c>
      <c r="E2236" s="421" t="s">
        <v>1102</v>
      </c>
      <c r="F2236" s="91" t="s">
        <v>334</v>
      </c>
      <c r="G2236" s="4">
        <v>75</v>
      </c>
      <c r="H2236" s="4">
        <v>75</v>
      </c>
      <c r="I2236" s="4">
        <v>15</v>
      </c>
    </row>
    <row r="2237" spans="1:10" ht="15" x14ac:dyDescent="0.2">
      <c r="A2237" s="91">
        <v>2229</v>
      </c>
      <c r="B2237" s="80" t="s">
        <v>1405</v>
      </c>
      <c r="C2237" s="80" t="s">
        <v>4830</v>
      </c>
      <c r="D2237" s="420" t="s">
        <v>4831</v>
      </c>
      <c r="E2237" s="421" t="s">
        <v>1102</v>
      </c>
      <c r="F2237" s="91" t="s">
        <v>334</v>
      </c>
      <c r="G2237" s="4">
        <v>75</v>
      </c>
      <c r="H2237" s="4">
        <v>75</v>
      </c>
      <c r="I2237" s="4">
        <v>15</v>
      </c>
    </row>
    <row r="2238" spans="1:10" ht="15" x14ac:dyDescent="0.2">
      <c r="A2238" s="91">
        <v>2230</v>
      </c>
      <c r="B2238" s="80" t="s">
        <v>3078</v>
      </c>
      <c r="C2238" s="80" t="s">
        <v>1293</v>
      </c>
      <c r="D2238" s="420" t="s">
        <v>4832</v>
      </c>
      <c r="E2238" s="421" t="s">
        <v>1102</v>
      </c>
      <c r="F2238" s="91" t="s">
        <v>334</v>
      </c>
      <c r="G2238" s="4">
        <v>75</v>
      </c>
      <c r="H2238" s="4">
        <v>75</v>
      </c>
      <c r="I2238" s="4">
        <v>15</v>
      </c>
    </row>
    <row r="2239" spans="1:10" ht="15" x14ac:dyDescent="0.2">
      <c r="A2239" s="91">
        <v>2231</v>
      </c>
      <c r="B2239" s="80" t="s">
        <v>1464</v>
      </c>
      <c r="C2239" s="80" t="s">
        <v>3052</v>
      </c>
      <c r="D2239" s="420" t="s">
        <v>4833</v>
      </c>
      <c r="E2239" s="421" t="s">
        <v>1102</v>
      </c>
      <c r="F2239" s="91" t="s">
        <v>334</v>
      </c>
      <c r="G2239" s="4">
        <v>75</v>
      </c>
      <c r="H2239" s="4">
        <v>75</v>
      </c>
      <c r="I2239" s="4">
        <v>15</v>
      </c>
    </row>
    <row r="2240" spans="1:10" ht="15" x14ac:dyDescent="0.2">
      <c r="A2240" s="91">
        <v>2232</v>
      </c>
      <c r="B2240" s="80" t="s">
        <v>4834</v>
      </c>
      <c r="C2240" s="80" t="s">
        <v>4069</v>
      </c>
      <c r="D2240" s="420" t="s">
        <v>4835</v>
      </c>
      <c r="E2240" s="421" t="s">
        <v>1102</v>
      </c>
      <c r="F2240" s="91" t="s">
        <v>334</v>
      </c>
      <c r="G2240" s="4">
        <v>75</v>
      </c>
      <c r="H2240" s="4">
        <v>75</v>
      </c>
      <c r="I2240" s="4">
        <v>15</v>
      </c>
    </row>
    <row r="2241" spans="1:10" ht="15" x14ac:dyDescent="0.2">
      <c r="A2241" s="91">
        <v>2233</v>
      </c>
      <c r="B2241" s="80" t="s">
        <v>1106</v>
      </c>
      <c r="C2241" s="80" t="s">
        <v>4836</v>
      </c>
      <c r="D2241" s="420" t="s">
        <v>4837</v>
      </c>
      <c r="E2241" s="421" t="s">
        <v>1102</v>
      </c>
      <c r="F2241" s="91" t="s">
        <v>334</v>
      </c>
      <c r="G2241" s="4">
        <v>75</v>
      </c>
      <c r="H2241" s="4">
        <v>75</v>
      </c>
      <c r="I2241" s="4">
        <v>15</v>
      </c>
    </row>
    <row r="2242" spans="1:10" ht="15" x14ac:dyDescent="0.2">
      <c r="A2242" s="91">
        <v>2234</v>
      </c>
      <c r="B2242" s="80" t="s">
        <v>3926</v>
      </c>
      <c r="C2242" s="80" t="s">
        <v>4838</v>
      </c>
      <c r="D2242" s="420" t="s">
        <v>4839</v>
      </c>
      <c r="E2242" s="421" t="s">
        <v>1102</v>
      </c>
      <c r="F2242" s="91" t="s">
        <v>334</v>
      </c>
      <c r="G2242" s="4">
        <v>75</v>
      </c>
      <c r="H2242" s="4">
        <v>75</v>
      </c>
      <c r="I2242" s="4">
        <v>15</v>
      </c>
    </row>
    <row r="2243" spans="1:10" ht="15" x14ac:dyDescent="0.2">
      <c r="A2243" s="91">
        <v>2235</v>
      </c>
      <c r="B2243" s="80" t="s">
        <v>2518</v>
      </c>
      <c r="C2243" s="80" t="s">
        <v>4840</v>
      </c>
      <c r="D2243" s="420" t="s">
        <v>4841</v>
      </c>
      <c r="E2243" s="421" t="s">
        <v>1102</v>
      </c>
      <c r="F2243" s="91" t="s">
        <v>334</v>
      </c>
      <c r="G2243" s="4">
        <v>75</v>
      </c>
      <c r="H2243" s="4">
        <v>75</v>
      </c>
      <c r="I2243" s="4">
        <v>15</v>
      </c>
      <c r="J2243" s="169" t="s">
        <v>0</v>
      </c>
    </row>
    <row r="2244" spans="1:10" ht="15" x14ac:dyDescent="0.2">
      <c r="A2244" s="91">
        <v>2236</v>
      </c>
      <c r="B2244" s="80" t="s">
        <v>3926</v>
      </c>
      <c r="C2244" s="80" t="s">
        <v>4842</v>
      </c>
      <c r="D2244" s="420" t="s">
        <v>4843</v>
      </c>
      <c r="E2244" s="421" t="s">
        <v>1102</v>
      </c>
      <c r="F2244" s="91" t="s">
        <v>334</v>
      </c>
      <c r="G2244" s="4">
        <v>75</v>
      </c>
      <c r="H2244" s="4">
        <v>75</v>
      </c>
      <c r="I2244" s="4">
        <v>15</v>
      </c>
    </row>
    <row r="2245" spans="1:10" ht="15" x14ac:dyDescent="0.2">
      <c r="A2245" s="91">
        <v>2237</v>
      </c>
      <c r="B2245" s="80" t="s">
        <v>2745</v>
      </c>
      <c r="C2245" s="80" t="s">
        <v>4844</v>
      </c>
      <c r="D2245" s="420" t="s">
        <v>4845</v>
      </c>
      <c r="E2245" s="421" t="s">
        <v>1102</v>
      </c>
      <c r="F2245" s="91" t="s">
        <v>334</v>
      </c>
      <c r="G2245" s="4">
        <v>75</v>
      </c>
      <c r="H2245" s="4">
        <v>75</v>
      </c>
      <c r="I2245" s="4">
        <v>15</v>
      </c>
    </row>
    <row r="2246" spans="1:10" ht="15" x14ac:dyDescent="0.2">
      <c r="A2246" s="91">
        <v>2238</v>
      </c>
      <c r="B2246" s="80" t="s">
        <v>1896</v>
      </c>
      <c r="C2246" s="80" t="s">
        <v>2540</v>
      </c>
      <c r="D2246" s="420" t="s">
        <v>4846</v>
      </c>
      <c r="E2246" s="421" t="s">
        <v>1102</v>
      </c>
      <c r="F2246" s="91" t="s">
        <v>334</v>
      </c>
      <c r="G2246" s="4">
        <v>75</v>
      </c>
      <c r="H2246" s="4">
        <v>75</v>
      </c>
      <c r="I2246" s="4">
        <v>15</v>
      </c>
    </row>
    <row r="2247" spans="1:10" ht="15" x14ac:dyDescent="0.2">
      <c r="A2247" s="91">
        <v>2239</v>
      </c>
      <c r="B2247" s="80" t="s">
        <v>1986</v>
      </c>
      <c r="C2247" s="80" t="s">
        <v>3905</v>
      </c>
      <c r="D2247" s="420" t="s">
        <v>4847</v>
      </c>
      <c r="E2247" s="421" t="s">
        <v>1102</v>
      </c>
      <c r="F2247" s="91" t="s">
        <v>334</v>
      </c>
      <c r="G2247" s="4">
        <v>75</v>
      </c>
      <c r="H2247" s="4">
        <v>75</v>
      </c>
      <c r="I2247" s="4">
        <v>15</v>
      </c>
    </row>
    <row r="2248" spans="1:10" ht="15" x14ac:dyDescent="0.2">
      <c r="A2248" s="91">
        <v>2240</v>
      </c>
      <c r="B2248" s="80" t="s">
        <v>4848</v>
      </c>
      <c r="C2248" s="80" t="s">
        <v>4849</v>
      </c>
      <c r="D2248" s="420" t="s">
        <v>4850</v>
      </c>
      <c r="E2248" s="421" t="s">
        <v>1102</v>
      </c>
      <c r="F2248" s="91" t="s">
        <v>334</v>
      </c>
      <c r="G2248" s="4">
        <v>75</v>
      </c>
      <c r="H2248" s="4">
        <v>75</v>
      </c>
      <c r="I2248" s="4">
        <v>15</v>
      </c>
    </row>
    <row r="2249" spans="1:10" ht="15" x14ac:dyDescent="0.2">
      <c r="A2249" s="91">
        <v>2241</v>
      </c>
      <c r="B2249" s="80" t="s">
        <v>1125</v>
      </c>
      <c r="C2249" s="80" t="s">
        <v>922</v>
      </c>
      <c r="D2249" s="420" t="s">
        <v>4851</v>
      </c>
      <c r="E2249" s="421" t="s">
        <v>1102</v>
      </c>
      <c r="F2249" s="91" t="s">
        <v>334</v>
      </c>
      <c r="G2249" s="4">
        <v>75</v>
      </c>
      <c r="H2249" s="4">
        <v>75</v>
      </c>
      <c r="I2249" s="4">
        <v>15</v>
      </c>
    </row>
    <row r="2250" spans="1:10" ht="15" x14ac:dyDescent="0.2">
      <c r="A2250" s="91">
        <v>2242</v>
      </c>
      <c r="B2250" s="80" t="s">
        <v>715</v>
      </c>
      <c r="C2250" s="80" t="s">
        <v>4730</v>
      </c>
      <c r="D2250" s="420" t="s">
        <v>4852</v>
      </c>
      <c r="E2250" s="421" t="s">
        <v>1102</v>
      </c>
      <c r="F2250" s="91" t="s">
        <v>334</v>
      </c>
      <c r="G2250" s="4">
        <v>75</v>
      </c>
      <c r="H2250" s="4">
        <v>75</v>
      </c>
      <c r="I2250" s="4">
        <v>15</v>
      </c>
    </row>
    <row r="2251" spans="1:10" ht="15" x14ac:dyDescent="0.2">
      <c r="A2251" s="91">
        <v>2243</v>
      </c>
      <c r="B2251" s="80" t="s">
        <v>1635</v>
      </c>
      <c r="C2251" s="80" t="s">
        <v>4730</v>
      </c>
      <c r="D2251" s="420" t="s">
        <v>4853</v>
      </c>
      <c r="E2251" s="421" t="s">
        <v>1102</v>
      </c>
      <c r="F2251" s="91" t="s">
        <v>334</v>
      </c>
      <c r="G2251" s="4">
        <v>75</v>
      </c>
      <c r="H2251" s="4">
        <v>75</v>
      </c>
      <c r="I2251" s="4">
        <v>15</v>
      </c>
    </row>
    <row r="2252" spans="1:10" ht="15" x14ac:dyDescent="0.2">
      <c r="A2252" s="91">
        <v>2244</v>
      </c>
      <c r="B2252" s="80" t="s">
        <v>715</v>
      </c>
      <c r="C2252" s="80" t="s">
        <v>4854</v>
      </c>
      <c r="D2252" s="420" t="s">
        <v>4855</v>
      </c>
      <c r="E2252" s="421" t="s">
        <v>1102</v>
      </c>
      <c r="F2252" s="91" t="s">
        <v>334</v>
      </c>
      <c r="G2252" s="4">
        <v>75</v>
      </c>
      <c r="H2252" s="4">
        <v>75</v>
      </c>
      <c r="I2252" s="4">
        <v>15</v>
      </c>
    </row>
    <row r="2253" spans="1:10" ht="15" x14ac:dyDescent="0.2">
      <c r="A2253" s="91">
        <v>2245</v>
      </c>
      <c r="B2253" s="80" t="s">
        <v>1520</v>
      </c>
      <c r="C2253" s="80" t="s">
        <v>4856</v>
      </c>
      <c r="D2253" s="420" t="s">
        <v>4857</v>
      </c>
      <c r="E2253" s="421" t="s">
        <v>1102</v>
      </c>
      <c r="F2253" s="91" t="s">
        <v>334</v>
      </c>
      <c r="G2253" s="4">
        <v>75</v>
      </c>
      <c r="H2253" s="4">
        <v>75</v>
      </c>
      <c r="I2253" s="4">
        <v>15</v>
      </c>
    </row>
    <row r="2254" spans="1:10" ht="15" x14ac:dyDescent="0.2">
      <c r="A2254" s="91">
        <v>2246</v>
      </c>
      <c r="B2254" s="80" t="s">
        <v>1427</v>
      </c>
      <c r="C2254" s="80" t="s">
        <v>1668</v>
      </c>
      <c r="D2254" s="420" t="s">
        <v>4858</v>
      </c>
      <c r="E2254" s="421" t="s">
        <v>1102</v>
      </c>
      <c r="F2254" s="91" t="s">
        <v>334</v>
      </c>
      <c r="G2254" s="4">
        <v>75</v>
      </c>
      <c r="H2254" s="4">
        <v>75</v>
      </c>
      <c r="I2254" s="4">
        <v>15</v>
      </c>
    </row>
    <row r="2255" spans="1:10" ht="15" x14ac:dyDescent="0.2">
      <c r="A2255" s="91">
        <v>2247</v>
      </c>
      <c r="B2255" s="80" t="s">
        <v>938</v>
      </c>
      <c r="C2255" s="80" t="s">
        <v>2540</v>
      </c>
      <c r="D2255" s="420" t="s">
        <v>4859</v>
      </c>
      <c r="E2255" s="421" t="s">
        <v>1102</v>
      </c>
      <c r="F2255" s="91" t="s">
        <v>334</v>
      </c>
      <c r="G2255" s="4">
        <v>75</v>
      </c>
      <c r="H2255" s="4">
        <v>75</v>
      </c>
      <c r="I2255" s="4">
        <v>15</v>
      </c>
    </row>
    <row r="2256" spans="1:10" ht="15" x14ac:dyDescent="0.2">
      <c r="A2256" s="91">
        <v>2248</v>
      </c>
      <c r="B2256" s="80" t="s">
        <v>4375</v>
      </c>
      <c r="C2256" s="80" t="s">
        <v>4860</v>
      </c>
      <c r="D2256" s="420" t="s">
        <v>4861</v>
      </c>
      <c r="E2256" s="421" t="s">
        <v>1102</v>
      </c>
      <c r="F2256" s="91" t="s">
        <v>334</v>
      </c>
      <c r="G2256" s="4">
        <v>75</v>
      </c>
      <c r="H2256" s="4">
        <v>75</v>
      </c>
      <c r="I2256" s="4">
        <v>15</v>
      </c>
    </row>
    <row r="2257" spans="1:10" ht="15" x14ac:dyDescent="0.2">
      <c r="A2257" s="91">
        <v>2249</v>
      </c>
      <c r="B2257" s="80" t="s">
        <v>1090</v>
      </c>
      <c r="C2257" s="80" t="s">
        <v>2238</v>
      </c>
      <c r="D2257" s="420" t="s">
        <v>4862</v>
      </c>
      <c r="E2257" s="421" t="s">
        <v>1102</v>
      </c>
      <c r="F2257" s="91" t="s">
        <v>334</v>
      </c>
      <c r="G2257" s="4">
        <v>75</v>
      </c>
      <c r="H2257" s="4">
        <v>75</v>
      </c>
      <c r="I2257" s="4">
        <v>15</v>
      </c>
    </row>
    <row r="2258" spans="1:10" ht="15" x14ac:dyDescent="0.2">
      <c r="A2258" s="91">
        <v>2250</v>
      </c>
      <c r="B2258" s="80" t="s">
        <v>945</v>
      </c>
      <c r="C2258" s="80" t="s">
        <v>4863</v>
      </c>
      <c r="D2258" s="420" t="s">
        <v>4864</v>
      </c>
      <c r="E2258" s="421" t="s">
        <v>1102</v>
      </c>
      <c r="F2258" s="91" t="s">
        <v>334</v>
      </c>
      <c r="G2258" s="4">
        <v>75</v>
      </c>
      <c r="H2258" s="4">
        <v>75</v>
      </c>
      <c r="I2258" s="4">
        <v>15</v>
      </c>
      <c r="J2258" s="169" t="s">
        <v>0</v>
      </c>
    </row>
    <row r="2259" spans="1:10" ht="15" x14ac:dyDescent="0.2">
      <c r="A2259" s="91">
        <v>2251</v>
      </c>
      <c r="B2259" s="80" t="s">
        <v>3866</v>
      </c>
      <c r="C2259" s="80" t="s">
        <v>4865</v>
      </c>
      <c r="D2259" s="420" t="s">
        <v>4866</v>
      </c>
      <c r="E2259" s="421" t="s">
        <v>1102</v>
      </c>
      <c r="F2259" s="91" t="s">
        <v>334</v>
      </c>
      <c r="G2259" s="4">
        <v>75</v>
      </c>
      <c r="H2259" s="4">
        <v>75</v>
      </c>
      <c r="I2259" s="4">
        <v>15</v>
      </c>
    </row>
    <row r="2260" spans="1:10" ht="15" x14ac:dyDescent="0.2">
      <c r="A2260" s="91">
        <v>2252</v>
      </c>
      <c r="B2260" s="80" t="s">
        <v>1151</v>
      </c>
      <c r="C2260" s="80" t="s">
        <v>1160</v>
      </c>
      <c r="D2260" s="420" t="s">
        <v>4867</v>
      </c>
      <c r="E2260" s="421" t="s">
        <v>1102</v>
      </c>
      <c r="F2260" s="91" t="s">
        <v>334</v>
      </c>
      <c r="G2260" s="4">
        <v>75</v>
      </c>
      <c r="H2260" s="4">
        <v>75</v>
      </c>
      <c r="I2260" s="4">
        <v>15</v>
      </c>
    </row>
    <row r="2261" spans="1:10" ht="15" x14ac:dyDescent="0.2">
      <c r="A2261" s="91">
        <v>2253</v>
      </c>
      <c r="B2261" s="80" t="s">
        <v>3656</v>
      </c>
      <c r="C2261" s="80" t="s">
        <v>4868</v>
      </c>
      <c r="D2261" s="420" t="s">
        <v>4869</v>
      </c>
      <c r="E2261" s="421" t="s">
        <v>1102</v>
      </c>
      <c r="F2261" s="91" t="s">
        <v>334</v>
      </c>
      <c r="G2261" s="4">
        <v>75</v>
      </c>
      <c r="H2261" s="4">
        <v>75</v>
      </c>
      <c r="I2261" s="4">
        <v>15</v>
      </c>
    </row>
    <row r="2262" spans="1:10" ht="15" x14ac:dyDescent="0.2">
      <c r="A2262" s="91">
        <v>2254</v>
      </c>
      <c r="B2262" s="80" t="s">
        <v>888</v>
      </c>
      <c r="C2262" s="80" t="s">
        <v>3983</v>
      </c>
      <c r="D2262" s="420" t="s">
        <v>4870</v>
      </c>
      <c r="E2262" s="421" t="s">
        <v>1102</v>
      </c>
      <c r="F2262" s="91" t="s">
        <v>334</v>
      </c>
      <c r="G2262" s="4">
        <v>75</v>
      </c>
      <c r="H2262" s="4">
        <v>75</v>
      </c>
      <c r="I2262" s="4">
        <v>15</v>
      </c>
    </row>
    <row r="2263" spans="1:10" ht="15" x14ac:dyDescent="0.2">
      <c r="A2263" s="91">
        <v>2255</v>
      </c>
      <c r="B2263" s="80" t="s">
        <v>2507</v>
      </c>
      <c r="C2263" s="80" t="s">
        <v>1505</v>
      </c>
      <c r="D2263" s="420" t="s">
        <v>4871</v>
      </c>
      <c r="E2263" s="421" t="s">
        <v>1102</v>
      </c>
      <c r="F2263" s="91" t="s">
        <v>334</v>
      </c>
      <c r="G2263" s="4">
        <v>75</v>
      </c>
      <c r="H2263" s="4">
        <v>75</v>
      </c>
      <c r="I2263" s="4">
        <v>15</v>
      </c>
    </row>
    <row r="2264" spans="1:10" ht="15" x14ac:dyDescent="0.2">
      <c r="A2264" s="91">
        <v>2256</v>
      </c>
      <c r="B2264" s="80" t="s">
        <v>1543</v>
      </c>
      <c r="C2264" s="80" t="s">
        <v>4872</v>
      </c>
      <c r="D2264" s="420" t="s">
        <v>4873</v>
      </c>
      <c r="E2264" s="421" t="s">
        <v>1102</v>
      </c>
      <c r="F2264" s="91" t="s">
        <v>334</v>
      </c>
      <c r="G2264" s="4">
        <v>75</v>
      </c>
      <c r="H2264" s="4">
        <v>75</v>
      </c>
      <c r="I2264" s="4">
        <v>15</v>
      </c>
    </row>
    <row r="2265" spans="1:10" ht="15" x14ac:dyDescent="0.2">
      <c r="A2265" s="91">
        <v>2257</v>
      </c>
      <c r="B2265" s="80" t="s">
        <v>925</v>
      </c>
      <c r="C2265" s="80" t="s">
        <v>3052</v>
      </c>
      <c r="D2265" s="420" t="s">
        <v>4874</v>
      </c>
      <c r="E2265" s="421" t="s">
        <v>1102</v>
      </c>
      <c r="F2265" s="91" t="s">
        <v>334</v>
      </c>
      <c r="G2265" s="4">
        <v>75</v>
      </c>
      <c r="H2265" s="4">
        <v>75</v>
      </c>
      <c r="I2265" s="4">
        <v>15</v>
      </c>
    </row>
    <row r="2266" spans="1:10" ht="15" x14ac:dyDescent="0.2">
      <c r="A2266" s="91">
        <v>2258</v>
      </c>
      <c r="B2266" s="80" t="s">
        <v>1192</v>
      </c>
      <c r="C2266" s="80" t="s">
        <v>4875</v>
      </c>
      <c r="D2266" s="420" t="s">
        <v>4876</v>
      </c>
      <c r="E2266" s="421" t="s">
        <v>1102</v>
      </c>
      <c r="F2266" s="91" t="s">
        <v>334</v>
      </c>
      <c r="G2266" s="4">
        <v>75</v>
      </c>
      <c r="H2266" s="4">
        <v>75</v>
      </c>
      <c r="I2266" s="4">
        <v>15</v>
      </c>
    </row>
    <row r="2267" spans="1:10" ht="15" x14ac:dyDescent="0.2">
      <c r="A2267" s="91">
        <v>2259</v>
      </c>
      <c r="B2267" s="80" t="s">
        <v>925</v>
      </c>
      <c r="C2267" s="80" t="s">
        <v>4877</v>
      </c>
      <c r="D2267" s="420" t="s">
        <v>4878</v>
      </c>
      <c r="E2267" s="421" t="s">
        <v>1102</v>
      </c>
      <c r="F2267" s="91" t="s">
        <v>334</v>
      </c>
      <c r="G2267" s="4">
        <v>75</v>
      </c>
      <c r="H2267" s="4">
        <v>75</v>
      </c>
      <c r="I2267" s="4">
        <v>15</v>
      </c>
    </row>
    <row r="2268" spans="1:10" ht="15" x14ac:dyDescent="0.2">
      <c r="A2268" s="91">
        <v>2260</v>
      </c>
      <c r="B2268" s="80" t="s">
        <v>806</v>
      </c>
      <c r="C2268" s="80" t="s">
        <v>4879</v>
      </c>
      <c r="D2268" s="420" t="s">
        <v>4880</v>
      </c>
      <c r="E2268" s="421" t="s">
        <v>1102</v>
      </c>
      <c r="F2268" s="91" t="s">
        <v>334</v>
      </c>
      <c r="G2268" s="4">
        <v>75</v>
      </c>
      <c r="H2268" s="4">
        <v>75</v>
      </c>
      <c r="I2268" s="4">
        <v>15</v>
      </c>
    </row>
    <row r="2269" spans="1:10" ht="15" x14ac:dyDescent="0.2">
      <c r="A2269" s="91">
        <v>2261</v>
      </c>
      <c r="B2269" s="80" t="s">
        <v>1202</v>
      </c>
      <c r="C2269" s="80" t="s">
        <v>4881</v>
      </c>
      <c r="D2269" s="420" t="s">
        <v>4882</v>
      </c>
      <c r="E2269" s="421" t="s">
        <v>1102</v>
      </c>
      <c r="F2269" s="91" t="s">
        <v>334</v>
      </c>
      <c r="G2269" s="4">
        <v>75</v>
      </c>
      <c r="H2269" s="4">
        <v>75</v>
      </c>
      <c r="I2269" s="4">
        <v>15</v>
      </c>
    </row>
    <row r="2270" spans="1:10" ht="15" x14ac:dyDescent="0.2">
      <c r="A2270" s="91">
        <v>2262</v>
      </c>
      <c r="B2270" s="80" t="s">
        <v>4883</v>
      </c>
      <c r="C2270" s="80" t="s">
        <v>4884</v>
      </c>
      <c r="D2270" s="420" t="s">
        <v>4885</v>
      </c>
      <c r="E2270" s="421" t="s">
        <v>1102</v>
      </c>
      <c r="F2270" s="91" t="s">
        <v>334</v>
      </c>
      <c r="G2270" s="4">
        <v>75</v>
      </c>
      <c r="H2270" s="4">
        <v>75</v>
      </c>
      <c r="I2270" s="4">
        <v>15</v>
      </c>
    </row>
    <row r="2271" spans="1:10" ht="15" x14ac:dyDescent="0.2">
      <c r="A2271" s="91">
        <v>2263</v>
      </c>
      <c r="B2271" s="80" t="s">
        <v>757</v>
      </c>
      <c r="C2271" s="80" t="s">
        <v>4886</v>
      </c>
      <c r="D2271" s="420" t="s">
        <v>4887</v>
      </c>
      <c r="E2271" s="421" t="s">
        <v>1102</v>
      </c>
      <c r="F2271" s="91" t="s">
        <v>334</v>
      </c>
      <c r="G2271" s="4">
        <v>75</v>
      </c>
      <c r="H2271" s="4">
        <v>75</v>
      </c>
      <c r="I2271" s="4">
        <v>15</v>
      </c>
    </row>
    <row r="2272" spans="1:10" ht="15" x14ac:dyDescent="0.2">
      <c r="A2272" s="91">
        <v>2264</v>
      </c>
      <c r="B2272" s="80" t="s">
        <v>1059</v>
      </c>
      <c r="C2272" s="80" t="s">
        <v>3565</v>
      </c>
      <c r="D2272" s="420" t="s">
        <v>4888</v>
      </c>
      <c r="E2272" s="421" t="s">
        <v>1102</v>
      </c>
      <c r="F2272" s="91" t="s">
        <v>334</v>
      </c>
      <c r="G2272" s="4">
        <v>75</v>
      </c>
      <c r="H2272" s="4">
        <v>75</v>
      </c>
      <c r="I2272" s="4">
        <v>15</v>
      </c>
    </row>
    <row r="2273" spans="1:10" ht="15" x14ac:dyDescent="0.2">
      <c r="A2273" s="91">
        <v>2265</v>
      </c>
      <c r="B2273" s="80" t="s">
        <v>1481</v>
      </c>
      <c r="C2273" s="80" t="s">
        <v>4889</v>
      </c>
      <c r="D2273" s="420" t="s">
        <v>4890</v>
      </c>
      <c r="E2273" s="421" t="s">
        <v>1102</v>
      </c>
      <c r="F2273" s="91" t="s">
        <v>334</v>
      </c>
      <c r="G2273" s="4">
        <v>75</v>
      </c>
      <c r="H2273" s="4">
        <v>75</v>
      </c>
      <c r="I2273" s="4">
        <v>15</v>
      </c>
      <c r="J2273" s="169" t="s">
        <v>0</v>
      </c>
    </row>
    <row r="2274" spans="1:10" ht="15" x14ac:dyDescent="0.2">
      <c r="A2274" s="91">
        <v>2266</v>
      </c>
      <c r="B2274" s="80" t="s">
        <v>2518</v>
      </c>
      <c r="C2274" s="80" t="s">
        <v>4087</v>
      </c>
      <c r="D2274" s="420" t="s">
        <v>4891</v>
      </c>
      <c r="E2274" s="421" t="s">
        <v>1102</v>
      </c>
      <c r="F2274" s="91" t="s">
        <v>334</v>
      </c>
      <c r="G2274" s="4">
        <v>75</v>
      </c>
      <c r="H2274" s="4">
        <v>75</v>
      </c>
      <c r="I2274" s="4">
        <v>15</v>
      </c>
    </row>
    <row r="2275" spans="1:10" ht="15" x14ac:dyDescent="0.2">
      <c r="A2275" s="91">
        <v>2267</v>
      </c>
      <c r="B2275" s="80" t="s">
        <v>753</v>
      </c>
      <c r="C2275" s="80" t="s">
        <v>990</v>
      </c>
      <c r="D2275" s="420" t="s">
        <v>4892</v>
      </c>
      <c r="E2275" s="421" t="s">
        <v>1102</v>
      </c>
      <c r="F2275" s="91" t="s">
        <v>334</v>
      </c>
      <c r="G2275" s="4">
        <v>75</v>
      </c>
      <c r="H2275" s="4">
        <v>75</v>
      </c>
      <c r="I2275" s="4">
        <v>15</v>
      </c>
    </row>
    <row r="2276" spans="1:10" ht="15" x14ac:dyDescent="0.2">
      <c r="A2276" s="91">
        <v>2268</v>
      </c>
      <c r="B2276" s="80" t="s">
        <v>1578</v>
      </c>
      <c r="C2276" s="80" t="s">
        <v>4893</v>
      </c>
      <c r="D2276" s="420" t="s">
        <v>4894</v>
      </c>
      <c r="E2276" s="421" t="s">
        <v>1102</v>
      </c>
      <c r="F2276" s="91" t="s">
        <v>334</v>
      </c>
      <c r="G2276" s="4">
        <v>75</v>
      </c>
      <c r="H2276" s="4">
        <v>75</v>
      </c>
      <c r="I2276" s="4">
        <v>15</v>
      </c>
    </row>
    <row r="2277" spans="1:10" ht="15" x14ac:dyDescent="0.2">
      <c r="A2277" s="91">
        <v>2269</v>
      </c>
      <c r="B2277" s="80" t="s">
        <v>4895</v>
      </c>
      <c r="C2277" s="80" t="s">
        <v>4757</v>
      </c>
      <c r="D2277" s="420" t="s">
        <v>4896</v>
      </c>
      <c r="E2277" s="421" t="s">
        <v>1102</v>
      </c>
      <c r="F2277" s="91" t="s">
        <v>334</v>
      </c>
      <c r="G2277" s="4">
        <v>75</v>
      </c>
      <c r="H2277" s="4">
        <v>75</v>
      </c>
      <c r="I2277" s="4">
        <v>15</v>
      </c>
    </row>
    <row r="2278" spans="1:10" ht="15" x14ac:dyDescent="0.2">
      <c r="A2278" s="91">
        <v>2270</v>
      </c>
      <c r="B2278" s="80" t="s">
        <v>1082</v>
      </c>
      <c r="C2278" s="80" t="s">
        <v>4757</v>
      </c>
      <c r="D2278" s="420" t="s">
        <v>4897</v>
      </c>
      <c r="E2278" s="421" t="s">
        <v>1102</v>
      </c>
      <c r="F2278" s="91" t="s">
        <v>334</v>
      </c>
      <c r="G2278" s="4">
        <v>75</v>
      </c>
      <c r="H2278" s="4">
        <v>75</v>
      </c>
      <c r="I2278" s="4">
        <v>15</v>
      </c>
    </row>
    <row r="2279" spans="1:10" ht="15" x14ac:dyDescent="0.2">
      <c r="A2279" s="91">
        <v>2271</v>
      </c>
      <c r="B2279" s="80" t="s">
        <v>806</v>
      </c>
      <c r="C2279" s="80" t="s">
        <v>4119</v>
      </c>
      <c r="D2279" s="420" t="s">
        <v>4898</v>
      </c>
      <c r="E2279" s="421" t="s">
        <v>1102</v>
      </c>
      <c r="F2279" s="91" t="s">
        <v>334</v>
      </c>
      <c r="G2279" s="4">
        <v>75</v>
      </c>
      <c r="H2279" s="4">
        <v>75</v>
      </c>
      <c r="I2279" s="4">
        <v>15</v>
      </c>
    </row>
    <row r="2280" spans="1:10" ht="15" x14ac:dyDescent="0.2">
      <c r="A2280" s="91">
        <v>2272</v>
      </c>
      <c r="B2280" s="80" t="s">
        <v>1380</v>
      </c>
      <c r="C2280" s="80" t="s">
        <v>2529</v>
      </c>
      <c r="D2280" s="420" t="s">
        <v>4899</v>
      </c>
      <c r="E2280" s="421" t="s">
        <v>1102</v>
      </c>
      <c r="F2280" s="91" t="s">
        <v>334</v>
      </c>
      <c r="G2280" s="4">
        <v>75</v>
      </c>
      <c r="H2280" s="4">
        <v>75</v>
      </c>
      <c r="I2280" s="4">
        <v>15</v>
      </c>
    </row>
    <row r="2281" spans="1:10" ht="15" x14ac:dyDescent="0.2">
      <c r="A2281" s="91">
        <v>2273</v>
      </c>
      <c r="B2281" s="80" t="s">
        <v>1452</v>
      </c>
      <c r="C2281" s="80" t="s">
        <v>1137</v>
      </c>
      <c r="D2281" s="420" t="s">
        <v>4900</v>
      </c>
      <c r="E2281" s="421" t="s">
        <v>1102</v>
      </c>
      <c r="F2281" s="91" t="s">
        <v>334</v>
      </c>
      <c r="G2281" s="4">
        <v>75</v>
      </c>
      <c r="H2281" s="4">
        <v>75</v>
      </c>
      <c r="I2281" s="4">
        <v>15</v>
      </c>
    </row>
    <row r="2282" spans="1:10" ht="15" x14ac:dyDescent="0.2">
      <c r="A2282" s="91">
        <v>2274</v>
      </c>
      <c r="B2282" s="80" t="s">
        <v>843</v>
      </c>
      <c r="C2282" s="80" t="s">
        <v>1137</v>
      </c>
      <c r="D2282" s="420" t="s">
        <v>4901</v>
      </c>
      <c r="E2282" s="421" t="s">
        <v>1102</v>
      </c>
      <c r="F2282" s="91" t="s">
        <v>334</v>
      </c>
      <c r="G2282" s="4">
        <v>75</v>
      </c>
      <c r="H2282" s="4">
        <v>75</v>
      </c>
      <c r="I2282" s="4">
        <v>15</v>
      </c>
    </row>
    <row r="2283" spans="1:10" ht="15" x14ac:dyDescent="0.2">
      <c r="A2283" s="91">
        <v>2275</v>
      </c>
      <c r="B2283" s="80" t="s">
        <v>906</v>
      </c>
      <c r="C2283" s="80" t="s">
        <v>3559</v>
      </c>
      <c r="D2283" s="420" t="s">
        <v>4902</v>
      </c>
      <c r="E2283" s="421" t="s">
        <v>1102</v>
      </c>
      <c r="F2283" s="91" t="s">
        <v>334</v>
      </c>
      <c r="G2283" s="4">
        <v>75</v>
      </c>
      <c r="H2283" s="4">
        <v>75</v>
      </c>
      <c r="I2283" s="4">
        <v>15</v>
      </c>
    </row>
    <row r="2284" spans="1:10" ht="15" x14ac:dyDescent="0.2">
      <c r="A2284" s="91">
        <v>2276</v>
      </c>
      <c r="B2284" s="80" t="s">
        <v>4903</v>
      </c>
      <c r="C2284" s="80" t="s">
        <v>4904</v>
      </c>
      <c r="D2284" s="420" t="s">
        <v>4905</v>
      </c>
      <c r="E2284" s="421" t="s">
        <v>1102</v>
      </c>
      <c r="F2284" s="91" t="s">
        <v>334</v>
      </c>
      <c r="G2284" s="4">
        <v>75</v>
      </c>
      <c r="H2284" s="4">
        <v>75</v>
      </c>
      <c r="I2284" s="4">
        <v>15</v>
      </c>
    </row>
    <row r="2285" spans="1:10" ht="15" x14ac:dyDescent="0.2">
      <c r="A2285" s="91">
        <v>2277</v>
      </c>
      <c r="B2285" s="80" t="s">
        <v>2812</v>
      </c>
      <c r="C2285" s="80" t="s">
        <v>3923</v>
      </c>
      <c r="D2285" s="420" t="s">
        <v>4906</v>
      </c>
      <c r="E2285" s="421" t="s">
        <v>1102</v>
      </c>
      <c r="F2285" s="91" t="s">
        <v>334</v>
      </c>
      <c r="G2285" s="4">
        <v>75</v>
      </c>
      <c r="H2285" s="4">
        <v>75</v>
      </c>
      <c r="I2285" s="4">
        <v>15</v>
      </c>
    </row>
    <row r="2286" spans="1:10" ht="15" x14ac:dyDescent="0.2">
      <c r="A2286" s="91">
        <v>2278</v>
      </c>
      <c r="B2286" s="80" t="s">
        <v>4375</v>
      </c>
      <c r="C2286" s="80" t="s">
        <v>4907</v>
      </c>
      <c r="D2286" s="420" t="s">
        <v>4908</v>
      </c>
      <c r="E2286" s="421" t="s">
        <v>1102</v>
      </c>
      <c r="F2286" s="91" t="s">
        <v>334</v>
      </c>
      <c r="G2286" s="4">
        <v>75</v>
      </c>
      <c r="H2286" s="4">
        <v>75</v>
      </c>
      <c r="I2286" s="4">
        <v>15</v>
      </c>
    </row>
    <row r="2287" spans="1:10" ht="15" x14ac:dyDescent="0.2">
      <c r="A2287" s="91">
        <v>2279</v>
      </c>
      <c r="B2287" s="80" t="s">
        <v>912</v>
      </c>
      <c r="C2287" s="80" t="s">
        <v>3574</v>
      </c>
      <c r="D2287" s="420" t="s">
        <v>4909</v>
      </c>
      <c r="E2287" s="421" t="s">
        <v>1102</v>
      </c>
      <c r="F2287" s="91" t="s">
        <v>334</v>
      </c>
      <c r="G2287" s="4">
        <v>75</v>
      </c>
      <c r="H2287" s="4">
        <v>75</v>
      </c>
      <c r="I2287" s="4">
        <v>15</v>
      </c>
    </row>
    <row r="2288" spans="1:10" ht="15" x14ac:dyDescent="0.2">
      <c r="A2288" s="91">
        <v>2280</v>
      </c>
      <c r="B2288" s="80" t="s">
        <v>708</v>
      </c>
      <c r="C2288" s="80" t="s">
        <v>2919</v>
      </c>
      <c r="D2288" s="420" t="s">
        <v>4910</v>
      </c>
      <c r="E2288" s="421" t="s">
        <v>1102</v>
      </c>
      <c r="F2288" s="91" t="s">
        <v>334</v>
      </c>
      <c r="G2288" s="4">
        <v>75</v>
      </c>
      <c r="H2288" s="4">
        <v>75</v>
      </c>
      <c r="I2288" s="4">
        <v>15</v>
      </c>
      <c r="J2288" s="169" t="s">
        <v>0</v>
      </c>
    </row>
    <row r="2289" spans="1:10" ht="15" x14ac:dyDescent="0.2">
      <c r="A2289" s="91">
        <v>2281</v>
      </c>
      <c r="B2289" s="80" t="s">
        <v>1021</v>
      </c>
      <c r="C2289" s="80" t="s">
        <v>4911</v>
      </c>
      <c r="D2289" s="420" t="s">
        <v>4912</v>
      </c>
      <c r="E2289" s="421" t="s">
        <v>1102</v>
      </c>
      <c r="F2289" s="91" t="s">
        <v>334</v>
      </c>
      <c r="G2289" s="4">
        <v>75</v>
      </c>
      <c r="H2289" s="4">
        <v>75</v>
      </c>
      <c r="I2289" s="4">
        <v>15</v>
      </c>
    </row>
    <row r="2290" spans="1:10" ht="15" x14ac:dyDescent="0.2">
      <c r="A2290" s="91">
        <v>2282</v>
      </c>
      <c r="B2290" s="80" t="s">
        <v>806</v>
      </c>
      <c r="C2290" s="80" t="s">
        <v>3563</v>
      </c>
      <c r="D2290" s="420" t="s">
        <v>4913</v>
      </c>
      <c r="E2290" s="421" t="s">
        <v>1102</v>
      </c>
      <c r="F2290" s="91" t="s">
        <v>334</v>
      </c>
      <c r="G2290" s="4">
        <v>75</v>
      </c>
      <c r="H2290" s="4">
        <v>75</v>
      </c>
      <c r="I2290" s="4">
        <v>15</v>
      </c>
    </row>
    <row r="2291" spans="1:10" ht="15" x14ac:dyDescent="0.2">
      <c r="A2291" s="91">
        <v>2283</v>
      </c>
      <c r="B2291" s="80" t="s">
        <v>4049</v>
      </c>
      <c r="C2291" s="80" t="s">
        <v>3631</v>
      </c>
      <c r="D2291" s="420" t="s">
        <v>4914</v>
      </c>
      <c r="E2291" s="421" t="s">
        <v>1102</v>
      </c>
      <c r="F2291" s="91" t="s">
        <v>334</v>
      </c>
      <c r="G2291" s="4">
        <v>75</v>
      </c>
      <c r="H2291" s="4">
        <v>75</v>
      </c>
      <c r="I2291" s="4">
        <v>15</v>
      </c>
    </row>
    <row r="2292" spans="1:10" ht="15" x14ac:dyDescent="0.2">
      <c r="A2292" s="91">
        <v>2284</v>
      </c>
      <c r="B2292" s="80" t="s">
        <v>4915</v>
      </c>
      <c r="C2292" s="80" t="s">
        <v>4916</v>
      </c>
      <c r="D2292" s="420" t="s">
        <v>4917</v>
      </c>
      <c r="E2292" s="421" t="s">
        <v>1102</v>
      </c>
      <c r="F2292" s="91" t="s">
        <v>334</v>
      </c>
      <c r="G2292" s="4">
        <v>75</v>
      </c>
      <c r="H2292" s="4">
        <v>75</v>
      </c>
      <c r="I2292" s="4">
        <v>15</v>
      </c>
    </row>
    <row r="2293" spans="1:10" ht="15" x14ac:dyDescent="0.2">
      <c r="A2293" s="91">
        <v>2285</v>
      </c>
      <c r="B2293" s="80" t="s">
        <v>1405</v>
      </c>
      <c r="C2293" s="80" t="s">
        <v>1010</v>
      </c>
      <c r="D2293" s="420" t="s">
        <v>4918</v>
      </c>
      <c r="E2293" s="421" t="s">
        <v>1102</v>
      </c>
      <c r="F2293" s="91" t="s">
        <v>334</v>
      </c>
      <c r="G2293" s="4">
        <v>75</v>
      </c>
      <c r="H2293" s="4">
        <v>75</v>
      </c>
      <c r="I2293" s="4">
        <v>15</v>
      </c>
    </row>
    <row r="2294" spans="1:10" ht="15" x14ac:dyDescent="0.2">
      <c r="A2294" s="91">
        <v>2286</v>
      </c>
      <c r="B2294" s="80" t="s">
        <v>4919</v>
      </c>
      <c r="C2294" s="80" t="s">
        <v>3014</v>
      </c>
      <c r="D2294" s="420" t="s">
        <v>4920</v>
      </c>
      <c r="E2294" s="421" t="s">
        <v>1102</v>
      </c>
      <c r="F2294" s="91" t="s">
        <v>334</v>
      </c>
      <c r="G2294" s="4">
        <v>75</v>
      </c>
      <c r="H2294" s="4">
        <v>75</v>
      </c>
      <c r="I2294" s="4">
        <v>15</v>
      </c>
    </row>
    <row r="2295" spans="1:10" ht="15" x14ac:dyDescent="0.2">
      <c r="A2295" s="91">
        <v>2287</v>
      </c>
      <c r="B2295" s="80" t="s">
        <v>2568</v>
      </c>
      <c r="C2295" s="80" t="s">
        <v>1173</v>
      </c>
      <c r="D2295" s="420" t="s">
        <v>4921</v>
      </c>
      <c r="E2295" s="421" t="s">
        <v>1102</v>
      </c>
      <c r="F2295" s="91" t="s">
        <v>334</v>
      </c>
      <c r="G2295" s="4">
        <v>75</v>
      </c>
      <c r="H2295" s="4">
        <v>75</v>
      </c>
      <c r="I2295" s="4">
        <v>15</v>
      </c>
    </row>
    <row r="2296" spans="1:10" ht="15" x14ac:dyDescent="0.2">
      <c r="A2296" s="91">
        <v>2288</v>
      </c>
      <c r="B2296" s="80" t="s">
        <v>4922</v>
      </c>
      <c r="C2296" s="80" t="s">
        <v>4923</v>
      </c>
      <c r="D2296" s="420" t="s">
        <v>4924</v>
      </c>
      <c r="E2296" s="421" t="s">
        <v>1102</v>
      </c>
      <c r="F2296" s="91" t="s">
        <v>334</v>
      </c>
      <c r="G2296" s="4">
        <v>75</v>
      </c>
      <c r="H2296" s="4">
        <v>75</v>
      </c>
      <c r="I2296" s="4">
        <v>15</v>
      </c>
    </row>
    <row r="2297" spans="1:10" ht="15" x14ac:dyDescent="0.2">
      <c r="A2297" s="91">
        <v>2289</v>
      </c>
      <c r="B2297" s="80" t="s">
        <v>1756</v>
      </c>
      <c r="C2297" s="80" t="s">
        <v>738</v>
      </c>
      <c r="D2297" s="420" t="s">
        <v>4925</v>
      </c>
      <c r="E2297" s="421" t="s">
        <v>1102</v>
      </c>
      <c r="F2297" s="91" t="s">
        <v>334</v>
      </c>
      <c r="G2297" s="4">
        <v>75</v>
      </c>
      <c r="H2297" s="4">
        <v>75</v>
      </c>
      <c r="I2297" s="4">
        <v>15</v>
      </c>
    </row>
    <row r="2298" spans="1:10" ht="15" x14ac:dyDescent="0.2">
      <c r="A2298" s="91">
        <v>2290</v>
      </c>
      <c r="B2298" s="80" t="s">
        <v>1208</v>
      </c>
      <c r="C2298" s="80" t="s">
        <v>3607</v>
      </c>
      <c r="D2298" s="420" t="s">
        <v>4926</v>
      </c>
      <c r="E2298" s="421" t="s">
        <v>1102</v>
      </c>
      <c r="F2298" s="91" t="s">
        <v>334</v>
      </c>
      <c r="G2298" s="4">
        <v>75</v>
      </c>
      <c r="H2298" s="4">
        <v>75</v>
      </c>
      <c r="I2298" s="4">
        <v>15</v>
      </c>
    </row>
    <row r="2299" spans="1:10" ht="15" x14ac:dyDescent="0.2">
      <c r="A2299" s="91">
        <v>2291</v>
      </c>
      <c r="B2299" s="80" t="s">
        <v>2256</v>
      </c>
      <c r="C2299" s="80" t="s">
        <v>3939</v>
      </c>
      <c r="D2299" s="420" t="s">
        <v>4927</v>
      </c>
      <c r="E2299" s="421" t="s">
        <v>1102</v>
      </c>
      <c r="F2299" s="91" t="s">
        <v>334</v>
      </c>
      <c r="G2299" s="4">
        <v>75</v>
      </c>
      <c r="H2299" s="4">
        <v>75</v>
      </c>
      <c r="I2299" s="4">
        <v>15</v>
      </c>
    </row>
    <row r="2300" spans="1:10" ht="15" x14ac:dyDescent="0.2">
      <c r="A2300" s="91">
        <v>2292</v>
      </c>
      <c r="B2300" s="80" t="s">
        <v>1512</v>
      </c>
      <c r="C2300" s="80" t="s">
        <v>2973</v>
      </c>
      <c r="D2300" s="420" t="s">
        <v>4928</v>
      </c>
      <c r="E2300" s="421" t="s">
        <v>1102</v>
      </c>
      <c r="F2300" s="91" t="s">
        <v>334</v>
      </c>
      <c r="G2300" s="4">
        <v>75</v>
      </c>
      <c r="H2300" s="4">
        <v>75</v>
      </c>
      <c r="I2300" s="4">
        <v>15</v>
      </c>
    </row>
    <row r="2301" spans="1:10" ht="15" x14ac:dyDescent="0.2">
      <c r="A2301" s="91">
        <v>2293</v>
      </c>
      <c r="B2301" s="80" t="s">
        <v>852</v>
      </c>
      <c r="C2301" s="80" t="s">
        <v>4929</v>
      </c>
      <c r="D2301" s="420" t="s">
        <v>4930</v>
      </c>
      <c r="E2301" s="421" t="s">
        <v>1102</v>
      </c>
      <c r="F2301" s="91" t="s">
        <v>334</v>
      </c>
      <c r="G2301" s="4">
        <v>75</v>
      </c>
      <c r="H2301" s="4">
        <v>75</v>
      </c>
      <c r="I2301" s="4">
        <v>15</v>
      </c>
    </row>
    <row r="2302" spans="1:10" ht="15" x14ac:dyDescent="0.2">
      <c r="A2302" s="91">
        <v>2294</v>
      </c>
      <c r="B2302" s="80" t="s">
        <v>4931</v>
      </c>
      <c r="C2302" s="80" t="s">
        <v>1280</v>
      </c>
      <c r="D2302" s="420" t="s">
        <v>4932</v>
      </c>
      <c r="E2302" s="421" t="s">
        <v>1102</v>
      </c>
      <c r="F2302" s="91" t="s">
        <v>334</v>
      </c>
      <c r="G2302" s="4">
        <v>75</v>
      </c>
      <c r="H2302" s="4">
        <v>75</v>
      </c>
      <c r="I2302" s="4">
        <v>15</v>
      </c>
    </row>
    <row r="2303" spans="1:10" ht="15" x14ac:dyDescent="0.2">
      <c r="A2303" s="91">
        <v>2295</v>
      </c>
      <c r="B2303" s="80" t="s">
        <v>757</v>
      </c>
      <c r="C2303" s="80" t="s">
        <v>2540</v>
      </c>
      <c r="D2303" s="420" t="s">
        <v>4933</v>
      </c>
      <c r="E2303" s="421" t="s">
        <v>1102</v>
      </c>
      <c r="F2303" s="91" t="s">
        <v>334</v>
      </c>
      <c r="G2303" s="4">
        <v>75</v>
      </c>
      <c r="H2303" s="4">
        <v>75</v>
      </c>
      <c r="I2303" s="4">
        <v>15</v>
      </c>
      <c r="J2303" s="169" t="s">
        <v>0</v>
      </c>
    </row>
    <row r="2304" spans="1:10" ht="15" x14ac:dyDescent="0.2">
      <c r="A2304" s="91">
        <v>2296</v>
      </c>
      <c r="B2304" s="80" t="s">
        <v>2273</v>
      </c>
      <c r="C2304" s="80" t="s">
        <v>4934</v>
      </c>
      <c r="D2304" s="420" t="s">
        <v>4935</v>
      </c>
      <c r="E2304" s="421" t="s">
        <v>1102</v>
      </c>
      <c r="F2304" s="91" t="s">
        <v>334</v>
      </c>
      <c r="G2304" s="4">
        <v>75</v>
      </c>
      <c r="H2304" s="4">
        <v>75</v>
      </c>
      <c r="I2304" s="4">
        <v>15</v>
      </c>
    </row>
    <row r="2305" spans="1:10" ht="15" x14ac:dyDescent="0.2">
      <c r="A2305" s="91">
        <v>2297</v>
      </c>
      <c r="B2305" s="80" t="s">
        <v>925</v>
      </c>
      <c r="C2305" s="80" t="s">
        <v>1852</v>
      </c>
      <c r="D2305" s="420" t="s">
        <v>4936</v>
      </c>
      <c r="E2305" s="421" t="s">
        <v>1102</v>
      </c>
      <c r="F2305" s="91" t="s">
        <v>334</v>
      </c>
      <c r="G2305" s="4">
        <v>75</v>
      </c>
      <c r="H2305" s="4">
        <v>75</v>
      </c>
      <c r="I2305" s="4">
        <v>15</v>
      </c>
    </row>
    <row r="2306" spans="1:10" ht="15" x14ac:dyDescent="0.2">
      <c r="A2306" s="91">
        <v>2298</v>
      </c>
      <c r="B2306" s="80" t="s">
        <v>4937</v>
      </c>
      <c r="C2306" s="80" t="s">
        <v>1359</v>
      </c>
      <c r="D2306" s="420" t="s">
        <v>4938</v>
      </c>
      <c r="E2306" s="421" t="s">
        <v>1102</v>
      </c>
      <c r="F2306" s="91" t="s">
        <v>334</v>
      </c>
      <c r="G2306" s="4">
        <v>75</v>
      </c>
      <c r="H2306" s="4">
        <v>75</v>
      </c>
      <c r="I2306" s="4">
        <v>15</v>
      </c>
    </row>
    <row r="2307" spans="1:10" ht="15" x14ac:dyDescent="0.2">
      <c r="A2307" s="91">
        <v>2299</v>
      </c>
      <c r="B2307" s="80" t="s">
        <v>1012</v>
      </c>
      <c r="C2307" s="80" t="s">
        <v>4939</v>
      </c>
      <c r="D2307" s="420" t="s">
        <v>4940</v>
      </c>
      <c r="E2307" s="421" t="s">
        <v>1102</v>
      </c>
      <c r="F2307" s="91" t="s">
        <v>334</v>
      </c>
      <c r="G2307" s="4">
        <v>75</v>
      </c>
      <c r="H2307" s="4">
        <v>75</v>
      </c>
      <c r="I2307" s="4">
        <v>15</v>
      </c>
    </row>
    <row r="2308" spans="1:10" ht="15" x14ac:dyDescent="0.2">
      <c r="A2308" s="91">
        <v>2300</v>
      </c>
      <c r="B2308" s="80" t="s">
        <v>1405</v>
      </c>
      <c r="C2308" s="80" t="s">
        <v>3933</v>
      </c>
      <c r="D2308" s="420" t="s">
        <v>4941</v>
      </c>
      <c r="E2308" s="421" t="s">
        <v>1102</v>
      </c>
      <c r="F2308" s="91" t="s">
        <v>334</v>
      </c>
      <c r="G2308" s="4">
        <v>75</v>
      </c>
      <c r="H2308" s="4">
        <v>75</v>
      </c>
      <c r="I2308" s="4">
        <v>15</v>
      </c>
    </row>
    <row r="2309" spans="1:10" ht="15" x14ac:dyDescent="0.2">
      <c r="A2309" s="91">
        <v>2301</v>
      </c>
      <c r="B2309" s="80" t="s">
        <v>806</v>
      </c>
      <c r="C2309" s="80" t="s">
        <v>4942</v>
      </c>
      <c r="D2309" s="420" t="s">
        <v>4943</v>
      </c>
      <c r="E2309" s="421" t="s">
        <v>1102</v>
      </c>
      <c r="F2309" s="91" t="s">
        <v>334</v>
      </c>
      <c r="G2309" s="4">
        <v>75</v>
      </c>
      <c r="H2309" s="4">
        <v>75</v>
      </c>
      <c r="I2309" s="4">
        <v>15</v>
      </c>
    </row>
    <row r="2310" spans="1:10" ht="15" x14ac:dyDescent="0.2">
      <c r="A2310" s="91">
        <v>2302</v>
      </c>
      <c r="B2310" s="80" t="s">
        <v>747</v>
      </c>
      <c r="C2310" s="80" t="s">
        <v>2987</v>
      </c>
      <c r="D2310" s="420" t="s">
        <v>4944</v>
      </c>
      <c r="E2310" s="421" t="s">
        <v>1102</v>
      </c>
      <c r="F2310" s="91" t="s">
        <v>334</v>
      </c>
      <c r="G2310" s="4">
        <v>75</v>
      </c>
      <c r="H2310" s="4">
        <v>75</v>
      </c>
      <c r="I2310" s="4">
        <v>15</v>
      </c>
    </row>
    <row r="2311" spans="1:10" ht="15" x14ac:dyDescent="0.2">
      <c r="A2311" s="91">
        <v>2303</v>
      </c>
      <c r="B2311" s="80" t="s">
        <v>1055</v>
      </c>
      <c r="C2311" s="80" t="s">
        <v>3073</v>
      </c>
      <c r="D2311" s="420" t="s">
        <v>4945</v>
      </c>
      <c r="E2311" s="421" t="s">
        <v>1102</v>
      </c>
      <c r="F2311" s="91" t="s">
        <v>334</v>
      </c>
      <c r="G2311" s="4">
        <v>75</v>
      </c>
      <c r="H2311" s="4">
        <v>75</v>
      </c>
      <c r="I2311" s="4">
        <v>15</v>
      </c>
    </row>
    <row r="2312" spans="1:10" ht="15" x14ac:dyDescent="0.2">
      <c r="A2312" s="91">
        <v>2304</v>
      </c>
      <c r="B2312" s="80" t="s">
        <v>1405</v>
      </c>
      <c r="C2312" s="80" t="s">
        <v>4946</v>
      </c>
      <c r="D2312" s="420" t="s">
        <v>4947</v>
      </c>
      <c r="E2312" s="421" t="s">
        <v>1102</v>
      </c>
      <c r="F2312" s="91" t="s">
        <v>334</v>
      </c>
      <c r="G2312" s="4">
        <v>75</v>
      </c>
      <c r="H2312" s="4">
        <v>75</v>
      </c>
      <c r="I2312" s="4">
        <v>15</v>
      </c>
    </row>
    <row r="2313" spans="1:10" ht="15" x14ac:dyDescent="0.2">
      <c r="A2313" s="91">
        <v>2305</v>
      </c>
      <c r="B2313" s="80" t="s">
        <v>938</v>
      </c>
      <c r="C2313" s="80" t="s">
        <v>4948</v>
      </c>
      <c r="D2313" s="420" t="s">
        <v>4949</v>
      </c>
      <c r="E2313" s="421" t="s">
        <v>1102</v>
      </c>
      <c r="F2313" s="91" t="s">
        <v>334</v>
      </c>
      <c r="G2313" s="4">
        <v>75</v>
      </c>
      <c r="H2313" s="4">
        <v>75</v>
      </c>
      <c r="I2313" s="4">
        <v>15</v>
      </c>
    </row>
    <row r="2314" spans="1:10" ht="15" x14ac:dyDescent="0.2">
      <c r="A2314" s="91">
        <v>2306</v>
      </c>
      <c r="B2314" s="80" t="s">
        <v>4950</v>
      </c>
      <c r="C2314" s="80" t="s">
        <v>4951</v>
      </c>
      <c r="D2314" s="420" t="s">
        <v>4952</v>
      </c>
      <c r="E2314" s="421" t="s">
        <v>1102</v>
      </c>
      <c r="F2314" s="91" t="s">
        <v>334</v>
      </c>
      <c r="G2314" s="4">
        <v>75</v>
      </c>
      <c r="H2314" s="4">
        <v>75</v>
      </c>
      <c r="I2314" s="4">
        <v>15</v>
      </c>
    </row>
    <row r="2315" spans="1:10" ht="15" x14ac:dyDescent="0.2">
      <c r="A2315" s="91">
        <v>2307</v>
      </c>
      <c r="B2315" s="80" t="s">
        <v>1942</v>
      </c>
      <c r="C2315" s="80" t="s">
        <v>4953</v>
      </c>
      <c r="D2315" s="420" t="s">
        <v>4954</v>
      </c>
      <c r="E2315" s="421" t="s">
        <v>1102</v>
      </c>
      <c r="F2315" s="91" t="s">
        <v>334</v>
      </c>
      <c r="G2315" s="4">
        <v>75</v>
      </c>
      <c r="H2315" s="4">
        <v>75</v>
      </c>
      <c r="I2315" s="4">
        <v>15</v>
      </c>
    </row>
    <row r="2316" spans="1:10" ht="15" x14ac:dyDescent="0.2">
      <c r="A2316" s="91">
        <v>2308</v>
      </c>
      <c r="B2316" s="80" t="s">
        <v>1059</v>
      </c>
      <c r="C2316" s="80" t="s">
        <v>4865</v>
      </c>
      <c r="D2316" s="420" t="s">
        <v>4955</v>
      </c>
      <c r="E2316" s="421" t="s">
        <v>1102</v>
      </c>
      <c r="F2316" s="91" t="s">
        <v>334</v>
      </c>
      <c r="G2316" s="4">
        <v>75</v>
      </c>
      <c r="H2316" s="4">
        <v>75</v>
      </c>
      <c r="I2316" s="4">
        <v>15</v>
      </c>
    </row>
    <row r="2317" spans="1:10" ht="15" x14ac:dyDescent="0.2">
      <c r="A2317" s="91">
        <v>2309</v>
      </c>
      <c r="B2317" s="80" t="s">
        <v>945</v>
      </c>
      <c r="C2317" s="80" t="s">
        <v>3579</v>
      </c>
      <c r="D2317" s="420" t="s">
        <v>4956</v>
      </c>
      <c r="E2317" s="421" t="s">
        <v>1102</v>
      </c>
      <c r="F2317" s="91" t="s">
        <v>334</v>
      </c>
      <c r="G2317" s="4">
        <v>75</v>
      </c>
      <c r="H2317" s="4">
        <v>75</v>
      </c>
      <c r="I2317" s="4">
        <v>15</v>
      </c>
    </row>
    <row r="2318" spans="1:10" ht="15" x14ac:dyDescent="0.2">
      <c r="A2318" s="91">
        <v>2310</v>
      </c>
      <c r="B2318" s="80" t="s">
        <v>1012</v>
      </c>
      <c r="C2318" s="80" t="s">
        <v>3041</v>
      </c>
      <c r="D2318" s="420" t="s">
        <v>4957</v>
      </c>
      <c r="E2318" s="421" t="s">
        <v>1102</v>
      </c>
      <c r="F2318" s="91" t="s">
        <v>334</v>
      </c>
      <c r="G2318" s="4">
        <v>75</v>
      </c>
      <c r="H2318" s="4">
        <v>75</v>
      </c>
      <c r="I2318" s="4">
        <v>15</v>
      </c>
      <c r="J2318" s="169" t="s">
        <v>0</v>
      </c>
    </row>
    <row r="2319" spans="1:10" ht="15" x14ac:dyDescent="0.2">
      <c r="A2319" s="91">
        <v>2311</v>
      </c>
      <c r="B2319" s="80" t="s">
        <v>3045</v>
      </c>
      <c r="C2319" s="80" t="s">
        <v>4958</v>
      </c>
      <c r="D2319" s="420" t="s">
        <v>4959</v>
      </c>
      <c r="E2319" s="421" t="s">
        <v>1102</v>
      </c>
      <c r="F2319" s="91" t="s">
        <v>334</v>
      </c>
      <c r="G2319" s="4">
        <v>75</v>
      </c>
      <c r="H2319" s="4">
        <v>75</v>
      </c>
      <c r="I2319" s="4">
        <v>15</v>
      </c>
    </row>
    <row r="2320" spans="1:10" ht="15" x14ac:dyDescent="0.2">
      <c r="A2320" s="91">
        <v>2312</v>
      </c>
      <c r="B2320" s="80" t="s">
        <v>1919</v>
      </c>
      <c r="C2320" s="80" t="s">
        <v>4838</v>
      </c>
      <c r="D2320" s="420" t="s">
        <v>4960</v>
      </c>
      <c r="E2320" s="421" t="s">
        <v>1102</v>
      </c>
      <c r="F2320" s="91" t="s">
        <v>334</v>
      </c>
      <c r="G2320" s="4">
        <v>75</v>
      </c>
      <c r="H2320" s="4">
        <v>75</v>
      </c>
      <c r="I2320" s="4">
        <v>15</v>
      </c>
    </row>
    <row r="2321" spans="1:10" ht="15" x14ac:dyDescent="0.2">
      <c r="A2321" s="91">
        <v>2313</v>
      </c>
      <c r="B2321" s="80" t="s">
        <v>773</v>
      </c>
      <c r="C2321" s="80" t="s">
        <v>4961</v>
      </c>
      <c r="D2321" s="420" t="s">
        <v>4962</v>
      </c>
      <c r="E2321" s="421" t="s">
        <v>1102</v>
      </c>
      <c r="F2321" s="91" t="s">
        <v>334</v>
      </c>
      <c r="G2321" s="4">
        <v>75</v>
      </c>
      <c r="H2321" s="4">
        <v>75</v>
      </c>
      <c r="I2321" s="4">
        <v>15</v>
      </c>
    </row>
    <row r="2322" spans="1:10" ht="15" x14ac:dyDescent="0.2">
      <c r="A2322" s="91">
        <v>2314</v>
      </c>
      <c r="B2322" s="80" t="s">
        <v>803</v>
      </c>
      <c r="C2322" s="80" t="s">
        <v>1173</v>
      </c>
      <c r="D2322" s="420" t="s">
        <v>4963</v>
      </c>
      <c r="E2322" s="421" t="s">
        <v>1102</v>
      </c>
      <c r="F2322" s="91" t="s">
        <v>334</v>
      </c>
      <c r="G2322" s="4">
        <v>75</v>
      </c>
      <c r="H2322" s="4">
        <v>75</v>
      </c>
      <c r="I2322" s="4">
        <v>15</v>
      </c>
    </row>
    <row r="2323" spans="1:10" ht="15" x14ac:dyDescent="0.2">
      <c r="A2323" s="91">
        <v>2315</v>
      </c>
      <c r="B2323" s="80" t="s">
        <v>4964</v>
      </c>
      <c r="C2323" s="80" t="s">
        <v>4965</v>
      </c>
      <c r="D2323" s="420" t="s">
        <v>4966</v>
      </c>
      <c r="E2323" s="421" t="s">
        <v>1102</v>
      </c>
      <c r="F2323" s="91" t="s">
        <v>334</v>
      </c>
      <c r="G2323" s="4">
        <v>75</v>
      </c>
      <c r="H2323" s="4">
        <v>75</v>
      </c>
      <c r="I2323" s="4">
        <v>15</v>
      </c>
    </row>
    <row r="2324" spans="1:10" ht="15" x14ac:dyDescent="0.2">
      <c r="A2324" s="91">
        <v>2316</v>
      </c>
      <c r="B2324" s="80" t="s">
        <v>1021</v>
      </c>
      <c r="C2324" s="80" t="s">
        <v>4967</v>
      </c>
      <c r="D2324" s="420" t="s">
        <v>4968</v>
      </c>
      <c r="E2324" s="421" t="s">
        <v>1102</v>
      </c>
      <c r="F2324" s="91" t="s">
        <v>334</v>
      </c>
      <c r="G2324" s="4">
        <v>75</v>
      </c>
      <c r="H2324" s="4">
        <v>75</v>
      </c>
      <c r="I2324" s="4">
        <v>15</v>
      </c>
    </row>
    <row r="2325" spans="1:10" ht="15" x14ac:dyDescent="0.2">
      <c r="A2325" s="91">
        <v>2317</v>
      </c>
      <c r="B2325" s="80" t="s">
        <v>4969</v>
      </c>
      <c r="C2325" s="80" t="s">
        <v>4097</v>
      </c>
      <c r="D2325" s="420" t="s">
        <v>4970</v>
      </c>
      <c r="E2325" s="421" t="s">
        <v>1102</v>
      </c>
      <c r="F2325" s="91" t="s">
        <v>334</v>
      </c>
      <c r="G2325" s="4">
        <v>75</v>
      </c>
      <c r="H2325" s="4">
        <v>75</v>
      </c>
      <c r="I2325" s="4">
        <v>15</v>
      </c>
    </row>
    <row r="2326" spans="1:10" ht="15" x14ac:dyDescent="0.2">
      <c r="A2326" s="91">
        <v>2318</v>
      </c>
      <c r="B2326" s="80" t="s">
        <v>1021</v>
      </c>
      <c r="C2326" s="80" t="s">
        <v>3008</v>
      </c>
      <c r="D2326" s="420" t="s">
        <v>4971</v>
      </c>
      <c r="E2326" s="421" t="s">
        <v>1102</v>
      </c>
      <c r="F2326" s="91" t="s">
        <v>334</v>
      </c>
      <c r="G2326" s="4">
        <v>75</v>
      </c>
      <c r="H2326" s="4">
        <v>75</v>
      </c>
      <c r="I2326" s="4">
        <v>15</v>
      </c>
    </row>
    <row r="2327" spans="1:10" ht="15" x14ac:dyDescent="0.2">
      <c r="A2327" s="91">
        <v>2319</v>
      </c>
      <c r="B2327" s="80" t="s">
        <v>888</v>
      </c>
      <c r="C2327" s="80" t="s">
        <v>3012</v>
      </c>
      <c r="D2327" s="420" t="s">
        <v>4972</v>
      </c>
      <c r="E2327" s="421" t="s">
        <v>1102</v>
      </c>
      <c r="F2327" s="91" t="s">
        <v>334</v>
      </c>
      <c r="G2327" s="4">
        <v>75</v>
      </c>
      <c r="H2327" s="4">
        <v>75</v>
      </c>
      <c r="I2327" s="4">
        <v>15</v>
      </c>
    </row>
    <row r="2328" spans="1:10" ht="15" x14ac:dyDescent="0.2">
      <c r="A2328" s="91">
        <v>2320</v>
      </c>
      <c r="B2328" s="80" t="s">
        <v>1512</v>
      </c>
      <c r="C2328" s="80" t="s">
        <v>4946</v>
      </c>
      <c r="D2328" s="420" t="s">
        <v>4973</v>
      </c>
      <c r="E2328" s="421" t="s">
        <v>1102</v>
      </c>
      <c r="F2328" s="91" t="s">
        <v>334</v>
      </c>
      <c r="G2328" s="4">
        <v>75</v>
      </c>
      <c r="H2328" s="4">
        <v>75</v>
      </c>
      <c r="I2328" s="4">
        <v>15</v>
      </c>
    </row>
    <row r="2329" spans="1:10" ht="15" x14ac:dyDescent="0.2">
      <c r="A2329" s="91">
        <v>2321</v>
      </c>
      <c r="B2329" s="80" t="s">
        <v>757</v>
      </c>
      <c r="C2329" s="80" t="s">
        <v>2844</v>
      </c>
      <c r="D2329" s="420" t="s">
        <v>4974</v>
      </c>
      <c r="E2329" s="421" t="s">
        <v>1102</v>
      </c>
      <c r="F2329" s="91" t="s">
        <v>334</v>
      </c>
      <c r="G2329" s="4">
        <v>75</v>
      </c>
      <c r="H2329" s="4">
        <v>75</v>
      </c>
      <c r="I2329" s="4">
        <v>15</v>
      </c>
    </row>
    <row r="2330" spans="1:10" ht="15" x14ac:dyDescent="0.2">
      <c r="A2330" s="91">
        <v>2322</v>
      </c>
      <c r="B2330" s="80" t="s">
        <v>1162</v>
      </c>
      <c r="C2330" s="80" t="s">
        <v>1852</v>
      </c>
      <c r="D2330" s="420" t="s">
        <v>4975</v>
      </c>
      <c r="E2330" s="421" t="s">
        <v>1102</v>
      </c>
      <c r="F2330" s="91" t="s">
        <v>334</v>
      </c>
      <c r="G2330" s="4">
        <v>75</v>
      </c>
      <c r="H2330" s="4">
        <v>75</v>
      </c>
      <c r="I2330" s="4">
        <v>15</v>
      </c>
    </row>
    <row r="2331" spans="1:10" ht="15" x14ac:dyDescent="0.2">
      <c r="A2331" s="91">
        <v>2323</v>
      </c>
      <c r="B2331" s="80" t="s">
        <v>4976</v>
      </c>
      <c r="C2331" s="80" t="s">
        <v>4977</v>
      </c>
      <c r="D2331" s="420" t="s">
        <v>4978</v>
      </c>
      <c r="E2331" s="421" t="s">
        <v>1102</v>
      </c>
      <c r="F2331" s="91" t="s">
        <v>334</v>
      </c>
      <c r="G2331" s="4">
        <v>75</v>
      </c>
      <c r="H2331" s="4">
        <v>75</v>
      </c>
      <c r="I2331" s="4">
        <v>15</v>
      </c>
    </row>
    <row r="2332" spans="1:10" ht="15" x14ac:dyDescent="0.2">
      <c r="A2332" s="91">
        <v>2324</v>
      </c>
      <c r="B2332" s="80" t="s">
        <v>794</v>
      </c>
      <c r="C2332" s="80" t="s">
        <v>4979</v>
      </c>
      <c r="D2332" s="420" t="s">
        <v>4980</v>
      </c>
      <c r="E2332" s="421" t="s">
        <v>1102</v>
      </c>
      <c r="F2332" s="91" t="s">
        <v>334</v>
      </c>
      <c r="G2332" s="4">
        <v>75</v>
      </c>
      <c r="H2332" s="4">
        <v>75</v>
      </c>
      <c r="I2332" s="4">
        <v>15</v>
      </c>
    </row>
    <row r="2333" spans="1:10" ht="15" x14ac:dyDescent="0.2">
      <c r="A2333" s="91">
        <v>2325</v>
      </c>
      <c r="B2333" s="80" t="s">
        <v>1099</v>
      </c>
      <c r="C2333" s="80" t="s">
        <v>4981</v>
      </c>
      <c r="D2333" s="420" t="s">
        <v>4982</v>
      </c>
      <c r="E2333" s="421" t="s">
        <v>1102</v>
      </c>
      <c r="F2333" s="91" t="s">
        <v>334</v>
      </c>
      <c r="G2333" s="4">
        <v>75</v>
      </c>
      <c r="H2333" s="4">
        <v>75</v>
      </c>
      <c r="I2333" s="4">
        <v>15</v>
      </c>
      <c r="J2333" s="169" t="s">
        <v>0</v>
      </c>
    </row>
    <row r="2334" spans="1:10" ht="15" x14ac:dyDescent="0.2">
      <c r="A2334" s="91">
        <v>2326</v>
      </c>
      <c r="B2334" s="80" t="s">
        <v>1405</v>
      </c>
      <c r="C2334" s="80" t="s">
        <v>1721</v>
      </c>
      <c r="D2334" s="420" t="s">
        <v>4983</v>
      </c>
      <c r="E2334" s="421" t="s">
        <v>1102</v>
      </c>
      <c r="F2334" s="91" t="s">
        <v>334</v>
      </c>
      <c r="G2334" s="4">
        <v>75</v>
      </c>
      <c r="H2334" s="4">
        <v>75</v>
      </c>
      <c r="I2334" s="4">
        <v>15</v>
      </c>
    </row>
    <row r="2335" spans="1:10" ht="15" x14ac:dyDescent="0.2">
      <c r="A2335" s="91">
        <v>2327</v>
      </c>
      <c r="B2335" s="80" t="s">
        <v>1512</v>
      </c>
      <c r="C2335" s="80" t="s">
        <v>2540</v>
      </c>
      <c r="D2335" s="420" t="s">
        <v>4984</v>
      </c>
      <c r="E2335" s="421" t="s">
        <v>1102</v>
      </c>
      <c r="F2335" s="91" t="s">
        <v>334</v>
      </c>
      <c r="G2335" s="4">
        <v>75</v>
      </c>
      <c r="H2335" s="4">
        <v>75</v>
      </c>
      <c r="I2335" s="4">
        <v>15</v>
      </c>
    </row>
    <row r="2336" spans="1:10" ht="15" x14ac:dyDescent="0.2">
      <c r="A2336" s="91">
        <v>2328</v>
      </c>
      <c r="B2336" s="80" t="s">
        <v>806</v>
      </c>
      <c r="C2336" s="80" t="s">
        <v>1668</v>
      </c>
      <c r="D2336" s="420" t="s">
        <v>4985</v>
      </c>
      <c r="E2336" s="421" t="s">
        <v>1102</v>
      </c>
      <c r="F2336" s="91" t="s">
        <v>334</v>
      </c>
      <c r="G2336" s="4">
        <v>75</v>
      </c>
      <c r="H2336" s="4">
        <v>75</v>
      </c>
      <c r="I2336" s="4">
        <v>15</v>
      </c>
    </row>
    <row r="2337" spans="1:10" ht="15" x14ac:dyDescent="0.2">
      <c r="A2337" s="91">
        <v>2329</v>
      </c>
      <c r="B2337" s="80" t="s">
        <v>4986</v>
      </c>
      <c r="C2337" s="80" t="s">
        <v>4757</v>
      </c>
      <c r="D2337" s="420" t="s">
        <v>4987</v>
      </c>
      <c r="E2337" s="421" t="s">
        <v>1102</v>
      </c>
      <c r="F2337" s="91" t="s">
        <v>334</v>
      </c>
      <c r="G2337" s="4">
        <v>75</v>
      </c>
      <c r="H2337" s="4">
        <v>75</v>
      </c>
      <c r="I2337" s="4">
        <v>15</v>
      </c>
    </row>
    <row r="2338" spans="1:10" ht="15" x14ac:dyDescent="0.2">
      <c r="A2338" s="91">
        <v>2330</v>
      </c>
      <c r="B2338" s="80" t="s">
        <v>2762</v>
      </c>
      <c r="C2338" s="80" t="s">
        <v>3565</v>
      </c>
      <c r="D2338" s="420" t="s">
        <v>4988</v>
      </c>
      <c r="E2338" s="421" t="s">
        <v>1102</v>
      </c>
      <c r="F2338" s="91" t="s">
        <v>334</v>
      </c>
      <c r="G2338" s="4">
        <v>75</v>
      </c>
      <c r="H2338" s="4">
        <v>75</v>
      </c>
      <c r="I2338" s="4">
        <v>15</v>
      </c>
    </row>
    <row r="2339" spans="1:10" ht="15" x14ac:dyDescent="0.2">
      <c r="A2339" s="91">
        <v>2331</v>
      </c>
      <c r="B2339" s="80" t="s">
        <v>715</v>
      </c>
      <c r="C2339" s="80" t="s">
        <v>1173</v>
      </c>
      <c r="D2339" s="420" t="s">
        <v>4989</v>
      </c>
      <c r="E2339" s="421" t="s">
        <v>1102</v>
      </c>
      <c r="F2339" s="91" t="s">
        <v>334</v>
      </c>
      <c r="G2339" s="4">
        <v>75</v>
      </c>
      <c r="H2339" s="4">
        <v>75</v>
      </c>
      <c r="I2339" s="4">
        <v>15</v>
      </c>
    </row>
    <row r="2340" spans="1:10" ht="15" x14ac:dyDescent="0.2">
      <c r="A2340" s="91">
        <v>2332</v>
      </c>
      <c r="B2340" s="80" t="s">
        <v>2162</v>
      </c>
      <c r="C2340" s="80" t="s">
        <v>4886</v>
      </c>
      <c r="D2340" s="420" t="s">
        <v>4990</v>
      </c>
      <c r="E2340" s="421" t="s">
        <v>1102</v>
      </c>
      <c r="F2340" s="91" t="s">
        <v>334</v>
      </c>
      <c r="G2340" s="4">
        <v>75</v>
      </c>
      <c r="H2340" s="4">
        <v>75</v>
      </c>
      <c r="I2340" s="4">
        <v>15</v>
      </c>
    </row>
    <row r="2341" spans="1:10" ht="15" x14ac:dyDescent="0.2">
      <c r="A2341" s="91">
        <v>2333</v>
      </c>
      <c r="B2341" s="80" t="s">
        <v>1131</v>
      </c>
      <c r="C2341" s="80" t="s">
        <v>1137</v>
      </c>
      <c r="D2341" s="420" t="s">
        <v>4991</v>
      </c>
      <c r="E2341" s="421" t="s">
        <v>1102</v>
      </c>
      <c r="F2341" s="91" t="s">
        <v>334</v>
      </c>
      <c r="G2341" s="4">
        <v>75</v>
      </c>
      <c r="H2341" s="4">
        <v>75</v>
      </c>
      <c r="I2341" s="4">
        <v>15</v>
      </c>
    </row>
    <row r="2342" spans="1:10" ht="15" x14ac:dyDescent="0.2">
      <c r="A2342" s="91">
        <v>2334</v>
      </c>
      <c r="B2342" s="80" t="s">
        <v>938</v>
      </c>
      <c r="C2342" s="80" t="s">
        <v>1173</v>
      </c>
      <c r="D2342" s="420" t="s">
        <v>4992</v>
      </c>
      <c r="E2342" s="421" t="s">
        <v>1102</v>
      </c>
      <c r="F2342" s="91" t="s">
        <v>334</v>
      </c>
      <c r="G2342" s="4">
        <v>75</v>
      </c>
      <c r="H2342" s="4">
        <v>75</v>
      </c>
      <c r="I2342" s="4">
        <v>15</v>
      </c>
    </row>
    <row r="2343" spans="1:10" ht="15" x14ac:dyDescent="0.2">
      <c r="A2343" s="91">
        <v>2335</v>
      </c>
      <c r="B2343" s="80" t="s">
        <v>4572</v>
      </c>
      <c r="C2343" s="80" t="s">
        <v>4904</v>
      </c>
      <c r="D2343" s="420" t="s">
        <v>4993</v>
      </c>
      <c r="E2343" s="421" t="s">
        <v>1102</v>
      </c>
      <c r="F2343" s="91" t="s">
        <v>334</v>
      </c>
      <c r="G2343" s="4">
        <v>75</v>
      </c>
      <c r="H2343" s="4">
        <v>75</v>
      </c>
      <c r="I2343" s="4">
        <v>15</v>
      </c>
    </row>
    <row r="2344" spans="1:10" ht="15" x14ac:dyDescent="0.2">
      <c r="A2344" s="91">
        <v>2336</v>
      </c>
      <c r="B2344" s="80" t="s">
        <v>3122</v>
      </c>
      <c r="C2344" s="80" t="s">
        <v>4105</v>
      </c>
      <c r="D2344" s="420" t="s">
        <v>4994</v>
      </c>
      <c r="E2344" s="421" t="s">
        <v>1102</v>
      </c>
      <c r="F2344" s="91" t="s">
        <v>334</v>
      </c>
      <c r="G2344" s="4">
        <v>75</v>
      </c>
      <c r="H2344" s="4">
        <v>75</v>
      </c>
      <c r="I2344" s="4">
        <v>15</v>
      </c>
    </row>
    <row r="2345" spans="1:10" ht="15" x14ac:dyDescent="0.2">
      <c r="A2345" s="91">
        <v>2337</v>
      </c>
      <c r="B2345" s="80" t="s">
        <v>3122</v>
      </c>
      <c r="C2345" s="80" t="s">
        <v>4911</v>
      </c>
      <c r="D2345" s="420" t="s">
        <v>4995</v>
      </c>
      <c r="E2345" s="421" t="s">
        <v>1102</v>
      </c>
      <c r="F2345" s="91" t="s">
        <v>334</v>
      </c>
      <c r="G2345" s="4">
        <v>75</v>
      </c>
      <c r="H2345" s="4">
        <v>75</v>
      </c>
      <c r="I2345" s="4">
        <v>15</v>
      </c>
    </row>
    <row r="2346" spans="1:10" ht="15" x14ac:dyDescent="0.2">
      <c r="A2346" s="91">
        <v>2338</v>
      </c>
      <c r="B2346" s="80" t="s">
        <v>1125</v>
      </c>
      <c r="C2346" s="80" t="s">
        <v>4996</v>
      </c>
      <c r="D2346" s="420" t="s">
        <v>4997</v>
      </c>
      <c r="E2346" s="421" t="s">
        <v>1102</v>
      </c>
      <c r="F2346" s="91" t="s">
        <v>334</v>
      </c>
      <c r="G2346" s="4">
        <v>75</v>
      </c>
      <c r="H2346" s="4">
        <v>75</v>
      </c>
      <c r="I2346" s="4">
        <v>15</v>
      </c>
    </row>
    <row r="2347" spans="1:10" ht="15" x14ac:dyDescent="0.2">
      <c r="A2347" s="91">
        <v>2339</v>
      </c>
      <c r="B2347" s="80" t="s">
        <v>1578</v>
      </c>
      <c r="C2347" s="80" t="s">
        <v>4998</v>
      </c>
      <c r="D2347" s="420" t="s">
        <v>4999</v>
      </c>
      <c r="E2347" s="421" t="s">
        <v>1102</v>
      </c>
      <c r="F2347" s="91" t="s">
        <v>334</v>
      </c>
      <c r="G2347" s="4">
        <v>75</v>
      </c>
      <c r="H2347" s="4">
        <v>75</v>
      </c>
      <c r="I2347" s="4">
        <v>15</v>
      </c>
    </row>
    <row r="2348" spans="1:10" ht="15" x14ac:dyDescent="0.2">
      <c r="A2348" s="91">
        <v>2340</v>
      </c>
      <c r="B2348" s="80" t="s">
        <v>2642</v>
      </c>
      <c r="C2348" s="80" t="s">
        <v>3923</v>
      </c>
      <c r="D2348" s="420" t="s">
        <v>5000</v>
      </c>
      <c r="E2348" s="421" t="s">
        <v>1102</v>
      </c>
      <c r="F2348" s="91" t="s">
        <v>334</v>
      </c>
      <c r="G2348" s="4">
        <v>75</v>
      </c>
      <c r="H2348" s="4">
        <v>75</v>
      </c>
      <c r="I2348" s="4">
        <v>15</v>
      </c>
      <c r="J2348" s="169" t="s">
        <v>0</v>
      </c>
    </row>
    <row r="2349" spans="1:10" ht="15" x14ac:dyDescent="0.2">
      <c r="A2349" s="91">
        <v>2341</v>
      </c>
      <c r="B2349" s="80" t="s">
        <v>1244</v>
      </c>
      <c r="C2349" s="80" t="s">
        <v>4958</v>
      </c>
      <c r="D2349" s="420" t="s">
        <v>5001</v>
      </c>
      <c r="E2349" s="421" t="s">
        <v>1102</v>
      </c>
      <c r="F2349" s="91" t="s">
        <v>334</v>
      </c>
      <c r="G2349" s="4">
        <v>75</v>
      </c>
      <c r="H2349" s="4">
        <v>75</v>
      </c>
      <c r="I2349" s="4">
        <v>15</v>
      </c>
    </row>
    <row r="2350" spans="1:10" ht="15" x14ac:dyDescent="0.2">
      <c r="A2350" s="91">
        <v>2342</v>
      </c>
      <c r="B2350" s="80" t="s">
        <v>5002</v>
      </c>
      <c r="C2350" s="80" t="s">
        <v>3584</v>
      </c>
      <c r="D2350" s="420" t="s">
        <v>5003</v>
      </c>
      <c r="E2350" s="421" t="s">
        <v>1102</v>
      </c>
      <c r="F2350" s="91" t="s">
        <v>334</v>
      </c>
      <c r="G2350" s="4">
        <v>75</v>
      </c>
      <c r="H2350" s="4">
        <v>75</v>
      </c>
      <c r="I2350" s="4">
        <v>15</v>
      </c>
    </row>
    <row r="2351" spans="1:10" ht="15" x14ac:dyDescent="0.2">
      <c r="A2351" s="91">
        <v>2343</v>
      </c>
      <c r="B2351" s="80" t="s">
        <v>921</v>
      </c>
      <c r="C2351" s="80" t="s">
        <v>1173</v>
      </c>
      <c r="D2351" s="420" t="s">
        <v>5004</v>
      </c>
      <c r="E2351" s="421" t="s">
        <v>1102</v>
      </c>
      <c r="F2351" s="91" t="s">
        <v>334</v>
      </c>
      <c r="G2351" s="4">
        <v>75</v>
      </c>
      <c r="H2351" s="4">
        <v>75</v>
      </c>
      <c r="I2351" s="4">
        <v>15</v>
      </c>
    </row>
    <row r="2352" spans="1:10" ht="15" x14ac:dyDescent="0.2">
      <c r="A2352" s="91">
        <v>2344</v>
      </c>
      <c r="B2352" s="80" t="s">
        <v>1512</v>
      </c>
      <c r="C2352" s="80" t="s">
        <v>5005</v>
      </c>
      <c r="D2352" s="420" t="s">
        <v>5006</v>
      </c>
      <c r="E2352" s="421" t="s">
        <v>1102</v>
      </c>
      <c r="F2352" s="91" t="s">
        <v>334</v>
      </c>
      <c r="G2352" s="4">
        <v>75</v>
      </c>
      <c r="H2352" s="4">
        <v>75</v>
      </c>
      <c r="I2352" s="4">
        <v>15</v>
      </c>
    </row>
    <row r="2353" spans="1:10" ht="15" x14ac:dyDescent="0.2">
      <c r="A2353" s="91">
        <v>2345</v>
      </c>
      <c r="B2353" s="80" t="s">
        <v>1685</v>
      </c>
      <c r="C2353" s="80" t="s">
        <v>2588</v>
      </c>
      <c r="D2353" s="420" t="s">
        <v>5007</v>
      </c>
      <c r="E2353" s="421" t="s">
        <v>1102</v>
      </c>
      <c r="F2353" s="91" t="s">
        <v>334</v>
      </c>
      <c r="G2353" s="4">
        <v>75</v>
      </c>
      <c r="H2353" s="4">
        <v>75</v>
      </c>
      <c r="I2353" s="4">
        <v>15</v>
      </c>
    </row>
    <row r="2354" spans="1:10" ht="15" x14ac:dyDescent="0.2">
      <c r="A2354" s="91">
        <v>2346</v>
      </c>
      <c r="B2354" s="80" t="s">
        <v>1139</v>
      </c>
      <c r="C2354" s="80" t="s">
        <v>2897</v>
      </c>
      <c r="D2354" s="420" t="s">
        <v>5008</v>
      </c>
      <c r="E2354" s="421" t="s">
        <v>1102</v>
      </c>
      <c r="F2354" s="91" t="s">
        <v>334</v>
      </c>
      <c r="G2354" s="4">
        <v>150</v>
      </c>
      <c r="H2354" s="4">
        <v>150</v>
      </c>
      <c r="I2354" s="4">
        <v>30</v>
      </c>
    </row>
    <row r="2355" spans="1:10" ht="15" x14ac:dyDescent="0.2">
      <c r="A2355" s="91">
        <v>2347</v>
      </c>
      <c r="B2355" s="80" t="s">
        <v>1125</v>
      </c>
      <c r="C2355" s="80" t="s">
        <v>5009</v>
      </c>
      <c r="D2355" s="420" t="s">
        <v>5010</v>
      </c>
      <c r="E2355" s="421" t="s">
        <v>1102</v>
      </c>
      <c r="F2355" s="91" t="s">
        <v>334</v>
      </c>
      <c r="G2355" s="4">
        <v>150</v>
      </c>
      <c r="H2355" s="4">
        <v>150</v>
      </c>
      <c r="I2355" s="4">
        <v>30</v>
      </c>
    </row>
    <row r="2356" spans="1:10" ht="15" x14ac:dyDescent="0.2">
      <c r="A2356" s="91">
        <v>2348</v>
      </c>
      <c r="B2356" s="80" t="s">
        <v>794</v>
      </c>
      <c r="C2356" s="80" t="s">
        <v>5011</v>
      </c>
      <c r="D2356" s="420" t="s">
        <v>5012</v>
      </c>
      <c r="E2356" s="421" t="s">
        <v>1102</v>
      </c>
      <c r="F2356" s="91" t="s">
        <v>334</v>
      </c>
      <c r="G2356" s="4">
        <v>150</v>
      </c>
      <c r="H2356" s="4">
        <v>150</v>
      </c>
      <c r="I2356" s="4">
        <v>30</v>
      </c>
    </row>
    <row r="2357" spans="1:10" ht="15" x14ac:dyDescent="0.2">
      <c r="A2357" s="91">
        <v>2349</v>
      </c>
      <c r="B2357" s="80" t="s">
        <v>1099</v>
      </c>
      <c r="C2357" s="80" t="s">
        <v>5013</v>
      </c>
      <c r="D2357" s="420" t="s">
        <v>5014</v>
      </c>
      <c r="E2357" s="421" t="s">
        <v>1102</v>
      </c>
      <c r="F2357" s="91" t="s">
        <v>334</v>
      </c>
      <c r="G2357" s="4">
        <v>150</v>
      </c>
      <c r="H2357" s="4">
        <v>150</v>
      </c>
      <c r="I2357" s="4">
        <v>30</v>
      </c>
    </row>
    <row r="2358" spans="1:10" ht="15" x14ac:dyDescent="0.2">
      <c r="A2358" s="91">
        <v>2350</v>
      </c>
      <c r="B2358" s="80" t="s">
        <v>1512</v>
      </c>
      <c r="C2358" s="80" t="s">
        <v>5015</v>
      </c>
      <c r="D2358" s="420" t="s">
        <v>5016</v>
      </c>
      <c r="E2358" s="421" t="s">
        <v>1102</v>
      </c>
      <c r="F2358" s="91" t="s">
        <v>334</v>
      </c>
      <c r="G2358" s="4">
        <v>150</v>
      </c>
      <c r="H2358" s="4">
        <v>150</v>
      </c>
      <c r="I2358" s="4">
        <v>30</v>
      </c>
    </row>
    <row r="2359" spans="1:10" ht="15" x14ac:dyDescent="0.2">
      <c r="A2359" s="91">
        <v>2351</v>
      </c>
      <c r="B2359" s="80" t="s">
        <v>1512</v>
      </c>
      <c r="C2359" s="80" t="s">
        <v>1496</v>
      </c>
      <c r="D2359" s="420" t="s">
        <v>5017</v>
      </c>
      <c r="E2359" s="421" t="s">
        <v>1102</v>
      </c>
      <c r="F2359" s="91" t="s">
        <v>334</v>
      </c>
      <c r="G2359" s="4">
        <v>150</v>
      </c>
      <c r="H2359" s="4">
        <v>150</v>
      </c>
      <c r="I2359" s="4">
        <v>30</v>
      </c>
    </row>
    <row r="2360" spans="1:10" ht="15" x14ac:dyDescent="0.2">
      <c r="A2360" s="91">
        <v>2352</v>
      </c>
      <c r="B2360" s="80" t="s">
        <v>1106</v>
      </c>
      <c r="C2360" s="80" t="s">
        <v>2973</v>
      </c>
      <c r="D2360" s="420" t="s">
        <v>5018</v>
      </c>
      <c r="E2360" s="421" t="s">
        <v>5019</v>
      </c>
      <c r="F2360" s="91" t="s">
        <v>334</v>
      </c>
      <c r="G2360" s="4">
        <v>150</v>
      </c>
      <c r="H2360" s="4">
        <v>150</v>
      </c>
      <c r="I2360" s="4">
        <v>30</v>
      </c>
    </row>
    <row r="2361" spans="1:10" ht="15" x14ac:dyDescent="0.2">
      <c r="A2361" s="91">
        <v>2353</v>
      </c>
      <c r="B2361" s="80" t="s">
        <v>2276</v>
      </c>
      <c r="C2361" s="80" t="s">
        <v>5020</v>
      </c>
      <c r="D2361" s="420" t="s">
        <v>5021</v>
      </c>
      <c r="E2361" s="421" t="s">
        <v>1102</v>
      </c>
      <c r="F2361" s="91" t="s">
        <v>334</v>
      </c>
      <c r="G2361" s="4">
        <v>75</v>
      </c>
      <c r="H2361" s="4">
        <v>75</v>
      </c>
      <c r="I2361" s="4">
        <v>15</v>
      </c>
    </row>
    <row r="2362" spans="1:10" ht="15" x14ac:dyDescent="0.2">
      <c r="A2362" s="91">
        <v>2354</v>
      </c>
      <c r="B2362" s="80" t="s">
        <v>1151</v>
      </c>
      <c r="C2362" s="80" t="s">
        <v>5022</v>
      </c>
      <c r="D2362" s="420" t="s">
        <v>5023</v>
      </c>
      <c r="E2362" s="421" t="s">
        <v>1102</v>
      </c>
      <c r="F2362" s="91" t="s">
        <v>334</v>
      </c>
      <c r="G2362" s="4">
        <v>75</v>
      </c>
      <c r="H2362" s="4">
        <v>75</v>
      </c>
      <c r="I2362" s="4">
        <v>15</v>
      </c>
    </row>
    <row r="2363" spans="1:10" ht="15" x14ac:dyDescent="0.2">
      <c r="A2363" s="91">
        <v>2355</v>
      </c>
      <c r="B2363" s="80" t="s">
        <v>861</v>
      </c>
      <c r="C2363" s="80" t="s">
        <v>5024</v>
      </c>
      <c r="D2363" s="420" t="s">
        <v>5025</v>
      </c>
      <c r="E2363" s="421" t="s">
        <v>1102</v>
      </c>
      <c r="F2363" s="91" t="s">
        <v>334</v>
      </c>
      <c r="G2363" s="4">
        <v>75</v>
      </c>
      <c r="H2363" s="4">
        <v>75</v>
      </c>
      <c r="I2363" s="4">
        <v>15</v>
      </c>
      <c r="J2363" s="169" t="s">
        <v>0</v>
      </c>
    </row>
    <row r="2364" spans="1:10" ht="15" x14ac:dyDescent="0.2">
      <c r="A2364" s="91">
        <v>2356</v>
      </c>
      <c r="B2364" s="80" t="s">
        <v>5026</v>
      </c>
      <c r="C2364" s="80" t="s">
        <v>5027</v>
      </c>
      <c r="D2364" s="420" t="s">
        <v>5028</v>
      </c>
      <c r="E2364" s="421" t="s">
        <v>1102</v>
      </c>
      <c r="F2364" s="91" t="s">
        <v>334</v>
      </c>
      <c r="G2364" s="4">
        <v>75</v>
      </c>
      <c r="H2364" s="4">
        <v>75</v>
      </c>
      <c r="I2364" s="4">
        <v>15</v>
      </c>
    </row>
    <row r="2365" spans="1:10" ht="15" x14ac:dyDescent="0.2">
      <c r="A2365" s="91">
        <v>2357</v>
      </c>
      <c r="B2365" s="80" t="s">
        <v>1529</v>
      </c>
      <c r="C2365" s="80" t="s">
        <v>5029</v>
      </c>
      <c r="D2365" s="420" t="s">
        <v>5030</v>
      </c>
      <c r="E2365" s="421" t="s">
        <v>1102</v>
      </c>
      <c r="F2365" s="91" t="s">
        <v>334</v>
      </c>
      <c r="G2365" s="4">
        <v>75</v>
      </c>
      <c r="H2365" s="4">
        <v>75</v>
      </c>
      <c r="I2365" s="4">
        <v>15</v>
      </c>
    </row>
    <row r="2366" spans="1:10" ht="15" x14ac:dyDescent="0.2">
      <c r="A2366" s="91">
        <v>2358</v>
      </c>
      <c r="B2366" s="80" t="s">
        <v>1481</v>
      </c>
      <c r="C2366" s="80" t="s">
        <v>1252</v>
      </c>
      <c r="D2366" s="420" t="s">
        <v>5031</v>
      </c>
      <c r="E2366" s="421" t="s">
        <v>1102</v>
      </c>
      <c r="F2366" s="91" t="s">
        <v>334</v>
      </c>
      <c r="G2366" s="4">
        <v>75</v>
      </c>
      <c r="H2366" s="4">
        <v>75</v>
      </c>
      <c r="I2366" s="4">
        <v>15</v>
      </c>
    </row>
    <row r="2367" spans="1:10" ht="15" x14ac:dyDescent="0.2">
      <c r="A2367" s="91">
        <v>2359</v>
      </c>
      <c r="B2367" s="80" t="s">
        <v>888</v>
      </c>
      <c r="C2367" s="80" t="s">
        <v>5032</v>
      </c>
      <c r="D2367" s="420" t="s">
        <v>5033</v>
      </c>
      <c r="E2367" s="421" t="s">
        <v>1102</v>
      </c>
      <c r="F2367" s="91" t="s">
        <v>334</v>
      </c>
      <c r="G2367" s="4">
        <v>150</v>
      </c>
      <c r="H2367" s="4">
        <v>150</v>
      </c>
      <c r="I2367" s="4">
        <v>30</v>
      </c>
    </row>
    <row r="2368" spans="1:10" ht="15" x14ac:dyDescent="0.2">
      <c r="A2368" s="91">
        <v>2360</v>
      </c>
      <c r="B2368" s="80" t="s">
        <v>1142</v>
      </c>
      <c r="C2368" s="80" t="s">
        <v>1402</v>
      </c>
      <c r="D2368" s="420" t="s">
        <v>5034</v>
      </c>
      <c r="E2368" s="421" t="s">
        <v>1102</v>
      </c>
      <c r="F2368" s="91" t="s">
        <v>334</v>
      </c>
      <c r="G2368" s="4">
        <v>150</v>
      </c>
      <c r="H2368" s="4">
        <v>150</v>
      </c>
      <c r="I2368" s="4">
        <v>30</v>
      </c>
    </row>
    <row r="2369" spans="1:10" ht="15" x14ac:dyDescent="0.2">
      <c r="A2369" s="91">
        <v>2361</v>
      </c>
      <c r="B2369" s="80" t="s">
        <v>1405</v>
      </c>
      <c r="C2369" s="80" t="s">
        <v>3933</v>
      </c>
      <c r="D2369" s="420" t="s">
        <v>5035</v>
      </c>
      <c r="E2369" s="421" t="s">
        <v>1102</v>
      </c>
      <c r="F2369" s="91" t="s">
        <v>334</v>
      </c>
      <c r="G2369" s="4">
        <v>150</v>
      </c>
      <c r="H2369" s="4">
        <v>150</v>
      </c>
      <c r="I2369" s="4">
        <v>30</v>
      </c>
    </row>
    <row r="2370" spans="1:10" ht="15" x14ac:dyDescent="0.2">
      <c r="A2370" s="91">
        <v>2362</v>
      </c>
      <c r="B2370" s="80" t="s">
        <v>1219</v>
      </c>
      <c r="C2370" s="80" t="s">
        <v>5036</v>
      </c>
      <c r="D2370" s="420" t="s">
        <v>5037</v>
      </c>
      <c r="E2370" s="421" t="s">
        <v>1102</v>
      </c>
      <c r="F2370" s="91" t="s">
        <v>334</v>
      </c>
      <c r="G2370" s="4">
        <v>150</v>
      </c>
      <c r="H2370" s="4">
        <v>150</v>
      </c>
      <c r="I2370" s="4">
        <v>30</v>
      </c>
    </row>
    <row r="2371" spans="1:10" ht="15" x14ac:dyDescent="0.2">
      <c r="A2371" s="91">
        <v>2363</v>
      </c>
      <c r="B2371" s="80" t="s">
        <v>1012</v>
      </c>
      <c r="C2371" s="80" t="s">
        <v>1530</v>
      </c>
      <c r="D2371" s="420" t="s">
        <v>5038</v>
      </c>
      <c r="E2371" s="421" t="s">
        <v>1102</v>
      </c>
      <c r="F2371" s="91" t="s">
        <v>334</v>
      </c>
      <c r="G2371" s="4">
        <v>150</v>
      </c>
      <c r="H2371" s="4">
        <v>150</v>
      </c>
      <c r="I2371" s="4">
        <v>30</v>
      </c>
    </row>
    <row r="2372" spans="1:10" ht="15" x14ac:dyDescent="0.2">
      <c r="A2372" s="91">
        <v>2364</v>
      </c>
      <c r="B2372" s="80" t="s">
        <v>757</v>
      </c>
      <c r="C2372" s="80" t="s">
        <v>2537</v>
      </c>
      <c r="D2372" s="420" t="s">
        <v>5039</v>
      </c>
      <c r="E2372" s="421" t="s">
        <v>5019</v>
      </c>
      <c r="F2372" s="91" t="s">
        <v>334</v>
      </c>
      <c r="G2372" s="4">
        <v>150</v>
      </c>
      <c r="H2372" s="4">
        <v>150</v>
      </c>
      <c r="I2372" s="4">
        <v>30</v>
      </c>
    </row>
    <row r="2373" spans="1:10" ht="15" x14ac:dyDescent="0.2">
      <c r="A2373" s="91">
        <v>2365</v>
      </c>
      <c r="B2373" s="80" t="s">
        <v>1266</v>
      </c>
      <c r="C2373" s="80" t="s">
        <v>1523</v>
      </c>
      <c r="D2373" s="420" t="s">
        <v>5040</v>
      </c>
      <c r="E2373" s="421" t="s">
        <v>1102</v>
      </c>
      <c r="F2373" s="91" t="s">
        <v>334</v>
      </c>
      <c r="G2373" s="4">
        <v>150</v>
      </c>
      <c r="H2373" s="4">
        <v>150</v>
      </c>
      <c r="I2373" s="4">
        <v>30</v>
      </c>
    </row>
    <row r="2374" spans="1:10" ht="15" x14ac:dyDescent="0.2">
      <c r="A2374" s="91">
        <v>2366</v>
      </c>
      <c r="B2374" s="80" t="s">
        <v>888</v>
      </c>
      <c r="C2374" s="80" t="s">
        <v>1169</v>
      </c>
      <c r="D2374" s="420" t="s">
        <v>5041</v>
      </c>
      <c r="E2374" s="421" t="s">
        <v>1102</v>
      </c>
      <c r="F2374" s="91" t="s">
        <v>334</v>
      </c>
      <c r="G2374" s="4">
        <v>150</v>
      </c>
      <c r="H2374" s="4">
        <v>150</v>
      </c>
      <c r="I2374" s="4">
        <v>30</v>
      </c>
    </row>
    <row r="2375" spans="1:10" ht="15" x14ac:dyDescent="0.2">
      <c r="A2375" s="91">
        <v>2367</v>
      </c>
      <c r="B2375" s="80" t="s">
        <v>1059</v>
      </c>
      <c r="C2375" s="80" t="s">
        <v>3567</v>
      </c>
      <c r="D2375" s="420" t="s">
        <v>5042</v>
      </c>
      <c r="E2375" s="421" t="s">
        <v>1102</v>
      </c>
      <c r="F2375" s="91" t="s">
        <v>334</v>
      </c>
      <c r="G2375" s="4">
        <v>150</v>
      </c>
      <c r="H2375" s="4">
        <v>150</v>
      </c>
      <c r="I2375" s="4">
        <v>30</v>
      </c>
    </row>
    <row r="2376" spans="1:10" ht="15" x14ac:dyDescent="0.2">
      <c r="A2376" s="91">
        <v>2368</v>
      </c>
      <c r="B2376" s="80" t="s">
        <v>1290</v>
      </c>
      <c r="C2376" s="80" t="s">
        <v>2990</v>
      </c>
      <c r="D2376" s="420" t="s">
        <v>5043</v>
      </c>
      <c r="E2376" s="421" t="s">
        <v>1102</v>
      </c>
      <c r="F2376" s="91" t="s">
        <v>334</v>
      </c>
      <c r="G2376" s="4">
        <v>75</v>
      </c>
      <c r="H2376" s="4">
        <v>75</v>
      </c>
      <c r="I2376" s="4">
        <v>15</v>
      </c>
    </row>
    <row r="2377" spans="1:10" ht="15" x14ac:dyDescent="0.2">
      <c r="A2377" s="91">
        <v>2369</v>
      </c>
      <c r="B2377" s="80" t="s">
        <v>1512</v>
      </c>
      <c r="C2377" s="80" t="s">
        <v>5044</v>
      </c>
      <c r="D2377" s="420" t="s">
        <v>5045</v>
      </c>
      <c r="E2377" s="421" t="s">
        <v>1102</v>
      </c>
      <c r="F2377" s="91" t="s">
        <v>334</v>
      </c>
      <c r="G2377" s="4">
        <v>75</v>
      </c>
      <c r="H2377" s="4">
        <v>75</v>
      </c>
      <c r="I2377" s="4">
        <v>15</v>
      </c>
    </row>
    <row r="2378" spans="1:10" ht="15" x14ac:dyDescent="0.2">
      <c r="A2378" s="91">
        <v>2370</v>
      </c>
      <c r="B2378" s="80" t="s">
        <v>1905</v>
      </c>
      <c r="C2378" s="80" t="s">
        <v>5046</v>
      </c>
      <c r="D2378" s="420" t="s">
        <v>5047</v>
      </c>
      <c r="E2378" s="421" t="s">
        <v>1102</v>
      </c>
      <c r="F2378" s="91" t="s">
        <v>334</v>
      </c>
      <c r="G2378" s="4">
        <v>75</v>
      </c>
      <c r="H2378" s="4">
        <v>75</v>
      </c>
      <c r="I2378" s="4">
        <v>15</v>
      </c>
      <c r="J2378" s="169" t="s">
        <v>0</v>
      </c>
    </row>
    <row r="2379" spans="1:10" ht="15" x14ac:dyDescent="0.2">
      <c r="A2379" s="91">
        <v>2371</v>
      </c>
      <c r="B2379" s="80" t="s">
        <v>1405</v>
      </c>
      <c r="C2379" s="80" t="s">
        <v>5048</v>
      </c>
      <c r="D2379" s="420" t="s">
        <v>5049</v>
      </c>
      <c r="E2379" s="421" t="s">
        <v>1102</v>
      </c>
      <c r="F2379" s="91" t="s">
        <v>334</v>
      </c>
      <c r="G2379" s="4">
        <v>75</v>
      </c>
      <c r="H2379" s="4">
        <v>75</v>
      </c>
      <c r="I2379" s="4">
        <v>15</v>
      </c>
    </row>
    <row r="2380" spans="1:10" ht="15" x14ac:dyDescent="0.2">
      <c r="A2380" s="91">
        <v>2372</v>
      </c>
      <c r="B2380" s="80" t="s">
        <v>1380</v>
      </c>
      <c r="C2380" s="80" t="s">
        <v>5050</v>
      </c>
      <c r="D2380" s="420" t="s">
        <v>5051</v>
      </c>
      <c r="E2380" s="421" t="s">
        <v>1102</v>
      </c>
      <c r="F2380" s="91" t="s">
        <v>334</v>
      </c>
      <c r="G2380" s="4">
        <v>75</v>
      </c>
      <c r="H2380" s="4">
        <v>75</v>
      </c>
      <c r="I2380" s="4">
        <v>15</v>
      </c>
    </row>
    <row r="2381" spans="1:10" ht="15" x14ac:dyDescent="0.2">
      <c r="A2381" s="91">
        <v>2373</v>
      </c>
      <c r="B2381" s="80" t="s">
        <v>1380</v>
      </c>
      <c r="C2381" s="80" t="s">
        <v>2979</v>
      </c>
      <c r="D2381" s="420" t="s">
        <v>5052</v>
      </c>
      <c r="E2381" s="421" t="s">
        <v>1102</v>
      </c>
      <c r="F2381" s="91" t="s">
        <v>334</v>
      </c>
      <c r="G2381" s="4">
        <v>75</v>
      </c>
      <c r="H2381" s="4">
        <v>75</v>
      </c>
      <c r="I2381" s="4">
        <v>15</v>
      </c>
    </row>
    <row r="2382" spans="1:10" ht="15" x14ac:dyDescent="0.2">
      <c r="A2382" s="91">
        <v>2374</v>
      </c>
      <c r="B2382" s="80" t="s">
        <v>1512</v>
      </c>
      <c r="C2382" s="80" t="s">
        <v>4040</v>
      </c>
      <c r="D2382" s="420" t="s">
        <v>5053</v>
      </c>
      <c r="E2382" s="421" t="s">
        <v>1102</v>
      </c>
      <c r="F2382" s="91" t="s">
        <v>334</v>
      </c>
      <c r="G2382" s="4">
        <v>75</v>
      </c>
      <c r="H2382" s="4">
        <v>75</v>
      </c>
      <c r="I2382" s="4">
        <v>15</v>
      </c>
    </row>
    <row r="2383" spans="1:10" ht="15" x14ac:dyDescent="0.2">
      <c r="A2383" s="91">
        <v>2375</v>
      </c>
      <c r="B2383" s="80" t="s">
        <v>3440</v>
      </c>
      <c r="C2383" s="80" t="s">
        <v>2905</v>
      </c>
      <c r="D2383" s="420" t="s">
        <v>5054</v>
      </c>
      <c r="E2383" s="421" t="s">
        <v>1102</v>
      </c>
      <c r="F2383" s="91" t="s">
        <v>334</v>
      </c>
      <c r="G2383" s="4">
        <v>75</v>
      </c>
      <c r="H2383" s="4">
        <v>75</v>
      </c>
      <c r="I2383" s="4">
        <v>15</v>
      </c>
    </row>
    <row r="2384" spans="1:10" ht="15" x14ac:dyDescent="0.2">
      <c r="A2384" s="91">
        <v>2376</v>
      </c>
      <c r="B2384" s="80" t="s">
        <v>1151</v>
      </c>
      <c r="C2384" s="80" t="s">
        <v>5050</v>
      </c>
      <c r="D2384" s="420" t="s">
        <v>5055</v>
      </c>
      <c r="E2384" s="421" t="s">
        <v>1102</v>
      </c>
      <c r="F2384" s="91" t="s">
        <v>334</v>
      </c>
      <c r="G2384" s="4">
        <v>150</v>
      </c>
      <c r="H2384" s="4">
        <v>150</v>
      </c>
      <c r="I2384" s="4">
        <v>30</v>
      </c>
    </row>
    <row r="2385" spans="1:10" ht="15" x14ac:dyDescent="0.2">
      <c r="A2385" s="91">
        <v>2377</v>
      </c>
      <c r="B2385" s="80" t="s">
        <v>776</v>
      </c>
      <c r="C2385" s="80" t="s">
        <v>1078</v>
      </c>
      <c r="D2385" s="420" t="s">
        <v>5056</v>
      </c>
      <c r="E2385" s="421" t="s">
        <v>1102</v>
      </c>
      <c r="F2385" s="91" t="s">
        <v>334</v>
      </c>
      <c r="G2385" s="4">
        <v>75</v>
      </c>
      <c r="H2385" s="4">
        <v>75</v>
      </c>
      <c r="I2385" s="4">
        <v>15</v>
      </c>
    </row>
    <row r="2386" spans="1:10" ht="15" x14ac:dyDescent="0.2">
      <c r="A2386" s="91">
        <v>2378</v>
      </c>
      <c r="B2386" s="80" t="s">
        <v>1145</v>
      </c>
      <c r="C2386" s="80" t="s">
        <v>2987</v>
      </c>
      <c r="D2386" s="420" t="s">
        <v>5057</v>
      </c>
      <c r="E2386" s="421" t="s">
        <v>1102</v>
      </c>
      <c r="F2386" s="91" t="s">
        <v>334</v>
      </c>
      <c r="G2386" s="4">
        <v>75</v>
      </c>
      <c r="H2386" s="4">
        <v>75</v>
      </c>
      <c r="I2386" s="4">
        <v>15</v>
      </c>
    </row>
    <row r="2387" spans="1:10" ht="15" x14ac:dyDescent="0.2">
      <c r="A2387" s="91">
        <v>2379</v>
      </c>
      <c r="B2387" s="80" t="s">
        <v>1405</v>
      </c>
      <c r="C2387" s="80" t="s">
        <v>1322</v>
      </c>
      <c r="D2387" s="420" t="s">
        <v>5058</v>
      </c>
      <c r="E2387" s="421" t="s">
        <v>5019</v>
      </c>
      <c r="F2387" s="91" t="s">
        <v>334</v>
      </c>
      <c r="G2387" s="4">
        <v>150</v>
      </c>
      <c r="H2387" s="4">
        <v>150</v>
      </c>
      <c r="I2387" s="4">
        <v>30</v>
      </c>
    </row>
    <row r="2388" spans="1:10" ht="15" x14ac:dyDescent="0.2">
      <c r="A2388" s="91">
        <v>2380</v>
      </c>
      <c r="B2388" s="80" t="s">
        <v>1983</v>
      </c>
      <c r="C2388" s="80" t="s">
        <v>5059</v>
      </c>
      <c r="D2388" s="420" t="s">
        <v>5060</v>
      </c>
      <c r="E2388" s="421" t="s">
        <v>1102</v>
      </c>
      <c r="F2388" s="91" t="s">
        <v>334</v>
      </c>
      <c r="G2388" s="4">
        <v>150</v>
      </c>
      <c r="H2388" s="4">
        <v>150</v>
      </c>
      <c r="I2388" s="4">
        <v>30</v>
      </c>
    </row>
    <row r="2389" spans="1:10" ht="15" x14ac:dyDescent="0.2">
      <c r="A2389" s="91">
        <v>2381</v>
      </c>
      <c r="B2389" s="80" t="s">
        <v>1590</v>
      </c>
      <c r="C2389" s="80" t="s">
        <v>5061</v>
      </c>
      <c r="D2389" s="420" t="s">
        <v>5062</v>
      </c>
      <c r="E2389" s="421" t="s">
        <v>1102</v>
      </c>
      <c r="F2389" s="91" t="s">
        <v>334</v>
      </c>
      <c r="G2389" s="4">
        <v>75</v>
      </c>
      <c r="H2389" s="4">
        <v>75</v>
      </c>
      <c r="I2389" s="4">
        <v>15</v>
      </c>
    </row>
    <row r="2390" spans="1:10" ht="15" x14ac:dyDescent="0.2">
      <c r="A2390" s="91">
        <v>2382</v>
      </c>
      <c r="B2390" s="80" t="s">
        <v>938</v>
      </c>
      <c r="C2390" s="80" t="s">
        <v>5063</v>
      </c>
      <c r="D2390" s="420" t="s">
        <v>5064</v>
      </c>
      <c r="E2390" s="421" t="s">
        <v>1102</v>
      </c>
      <c r="F2390" s="91" t="s">
        <v>334</v>
      </c>
      <c r="G2390" s="4">
        <v>150</v>
      </c>
      <c r="H2390" s="4">
        <v>150</v>
      </c>
      <c r="I2390" s="4">
        <v>30</v>
      </c>
    </row>
    <row r="2391" spans="1:10" ht="15" x14ac:dyDescent="0.2">
      <c r="A2391" s="91">
        <v>2383</v>
      </c>
      <c r="B2391" s="80" t="s">
        <v>5065</v>
      </c>
      <c r="C2391" s="80" t="s">
        <v>720</v>
      </c>
      <c r="D2391" s="420" t="s">
        <v>5066</v>
      </c>
      <c r="E2391" s="421" t="s">
        <v>1102</v>
      </c>
      <c r="F2391" s="91" t="s">
        <v>334</v>
      </c>
      <c r="G2391" s="4">
        <v>150</v>
      </c>
      <c r="H2391" s="4">
        <v>150</v>
      </c>
      <c r="I2391" s="4">
        <v>30</v>
      </c>
    </row>
    <row r="2392" spans="1:10" ht="15" x14ac:dyDescent="0.2">
      <c r="A2392" s="91">
        <v>2384</v>
      </c>
      <c r="B2392" s="80" t="s">
        <v>1266</v>
      </c>
      <c r="C2392" s="80" t="s">
        <v>5067</v>
      </c>
      <c r="D2392" s="420" t="s">
        <v>5068</v>
      </c>
      <c r="E2392" s="421" t="s">
        <v>1102</v>
      </c>
      <c r="F2392" s="91" t="s">
        <v>334</v>
      </c>
      <c r="G2392" s="4">
        <v>75</v>
      </c>
      <c r="H2392" s="4">
        <v>75</v>
      </c>
      <c r="I2392" s="4">
        <v>15</v>
      </c>
    </row>
    <row r="2393" spans="1:10" ht="15" x14ac:dyDescent="0.2">
      <c r="A2393" s="91">
        <v>2385</v>
      </c>
      <c r="B2393" s="80" t="s">
        <v>1059</v>
      </c>
      <c r="C2393" s="80" t="s">
        <v>4830</v>
      </c>
      <c r="D2393" s="420" t="s">
        <v>5069</v>
      </c>
      <c r="E2393" s="421" t="s">
        <v>1102</v>
      </c>
      <c r="F2393" s="91" t="s">
        <v>334</v>
      </c>
      <c r="G2393" s="4">
        <v>75</v>
      </c>
      <c r="H2393" s="4">
        <v>75</v>
      </c>
      <c r="I2393" s="4">
        <v>15</v>
      </c>
      <c r="J2393" s="169" t="s">
        <v>0</v>
      </c>
    </row>
    <row r="2394" spans="1:10" ht="15" x14ac:dyDescent="0.2">
      <c r="A2394" s="91">
        <v>2386</v>
      </c>
      <c r="B2394" s="80" t="s">
        <v>779</v>
      </c>
      <c r="C2394" s="80" t="s">
        <v>2899</v>
      </c>
      <c r="D2394" s="420" t="s">
        <v>5070</v>
      </c>
      <c r="E2394" s="421" t="s">
        <v>1102</v>
      </c>
      <c r="F2394" s="91" t="s">
        <v>334</v>
      </c>
      <c r="G2394" s="4">
        <v>75</v>
      </c>
      <c r="H2394" s="4">
        <v>75</v>
      </c>
      <c r="I2394" s="4">
        <v>15</v>
      </c>
    </row>
    <row r="2395" spans="1:10" ht="15" x14ac:dyDescent="0.2">
      <c r="A2395" s="91">
        <v>2387</v>
      </c>
      <c r="B2395" s="80" t="s">
        <v>2745</v>
      </c>
      <c r="C2395" s="80" t="s">
        <v>2748</v>
      </c>
      <c r="D2395" s="420" t="s">
        <v>2749</v>
      </c>
      <c r="E2395" s="421" t="s">
        <v>1111</v>
      </c>
      <c r="F2395" s="91" t="s">
        <v>334</v>
      </c>
      <c r="G2395" s="4">
        <v>100</v>
      </c>
      <c r="H2395" s="4">
        <v>100</v>
      </c>
      <c r="I2395" s="4">
        <v>20</v>
      </c>
    </row>
    <row r="2396" spans="1:10" ht="15" x14ac:dyDescent="0.2">
      <c r="A2396" s="91">
        <v>2388</v>
      </c>
      <c r="B2396" s="80" t="s">
        <v>1021</v>
      </c>
      <c r="C2396" s="80" t="s">
        <v>1890</v>
      </c>
      <c r="D2396" s="420" t="s">
        <v>5071</v>
      </c>
      <c r="E2396" s="421" t="s">
        <v>1102</v>
      </c>
      <c r="F2396" s="91" t="s">
        <v>334</v>
      </c>
      <c r="G2396" s="4">
        <v>150</v>
      </c>
      <c r="H2396" s="4">
        <v>150</v>
      </c>
      <c r="I2396" s="4">
        <v>30</v>
      </c>
    </row>
    <row r="2397" spans="1:10" ht="15" x14ac:dyDescent="0.2">
      <c r="A2397" s="91">
        <v>2389</v>
      </c>
      <c r="B2397" s="80" t="s">
        <v>783</v>
      </c>
      <c r="C2397" s="80" t="s">
        <v>1642</v>
      </c>
      <c r="D2397" s="420" t="s">
        <v>5072</v>
      </c>
      <c r="E2397" s="421" t="s">
        <v>1102</v>
      </c>
      <c r="F2397" s="91" t="s">
        <v>334</v>
      </c>
      <c r="G2397" s="4">
        <v>150</v>
      </c>
      <c r="H2397" s="4">
        <v>150</v>
      </c>
      <c r="I2397" s="4">
        <v>30</v>
      </c>
    </row>
    <row r="2398" spans="1:10" ht="15" x14ac:dyDescent="0.2">
      <c r="A2398" s="91">
        <v>2390</v>
      </c>
      <c r="B2398" s="80" t="s">
        <v>1903</v>
      </c>
      <c r="C2398" s="80" t="s">
        <v>1745</v>
      </c>
      <c r="D2398" s="420" t="s">
        <v>5073</v>
      </c>
      <c r="E2398" s="421" t="s">
        <v>1102</v>
      </c>
      <c r="F2398" s="91" t="s">
        <v>334</v>
      </c>
      <c r="G2398" s="4">
        <v>150</v>
      </c>
      <c r="H2398" s="4">
        <v>150</v>
      </c>
      <c r="I2398" s="4">
        <v>30</v>
      </c>
    </row>
    <row r="2399" spans="1:10" ht="15" x14ac:dyDescent="0.2">
      <c r="A2399" s="91">
        <v>2391</v>
      </c>
      <c r="B2399" s="80" t="s">
        <v>5074</v>
      </c>
      <c r="C2399" s="80" t="s">
        <v>5075</v>
      </c>
      <c r="D2399" s="420" t="s">
        <v>5076</v>
      </c>
      <c r="E2399" s="421" t="s">
        <v>1102</v>
      </c>
      <c r="F2399" s="91" t="s">
        <v>334</v>
      </c>
      <c r="G2399" s="4">
        <v>150</v>
      </c>
      <c r="H2399" s="4">
        <v>150</v>
      </c>
      <c r="I2399" s="4">
        <v>30</v>
      </c>
    </row>
    <row r="2400" spans="1:10" ht="15" x14ac:dyDescent="0.2">
      <c r="A2400" s="91">
        <v>2392</v>
      </c>
      <c r="B2400" s="80" t="s">
        <v>2276</v>
      </c>
      <c r="C2400" s="80" t="s">
        <v>2178</v>
      </c>
      <c r="D2400" s="420" t="s">
        <v>5077</v>
      </c>
      <c r="E2400" s="421" t="s">
        <v>1102</v>
      </c>
      <c r="F2400" s="91" t="s">
        <v>334</v>
      </c>
      <c r="G2400" s="4">
        <v>150</v>
      </c>
      <c r="H2400" s="4">
        <v>150</v>
      </c>
      <c r="I2400" s="4">
        <v>30</v>
      </c>
    </row>
    <row r="2401" spans="1:10" ht="15" x14ac:dyDescent="0.2">
      <c r="A2401" s="91">
        <v>2393</v>
      </c>
      <c r="B2401" s="80" t="s">
        <v>945</v>
      </c>
      <c r="C2401" s="80" t="s">
        <v>1327</v>
      </c>
      <c r="D2401" s="420" t="s">
        <v>5078</v>
      </c>
      <c r="E2401" s="421" t="s">
        <v>1102</v>
      </c>
      <c r="F2401" s="91" t="s">
        <v>334</v>
      </c>
      <c r="G2401" s="4">
        <v>150</v>
      </c>
      <c r="H2401" s="4">
        <v>150</v>
      </c>
      <c r="I2401" s="4">
        <v>30</v>
      </c>
    </row>
    <row r="2402" spans="1:10" ht="15" x14ac:dyDescent="0.2">
      <c r="A2402" s="91">
        <v>2394</v>
      </c>
      <c r="B2402" s="80" t="s">
        <v>715</v>
      </c>
      <c r="C2402" s="80" t="s">
        <v>3660</v>
      </c>
      <c r="D2402" s="420" t="s">
        <v>5079</v>
      </c>
      <c r="E2402" s="421" t="s">
        <v>1102</v>
      </c>
      <c r="F2402" s="91" t="s">
        <v>334</v>
      </c>
      <c r="G2402" s="4">
        <v>150</v>
      </c>
      <c r="H2402" s="4">
        <v>150</v>
      </c>
      <c r="I2402" s="4">
        <v>30</v>
      </c>
    </row>
    <row r="2403" spans="1:10" ht="15" x14ac:dyDescent="0.2">
      <c r="A2403" s="91">
        <v>2395</v>
      </c>
      <c r="B2403" s="80" t="s">
        <v>4179</v>
      </c>
      <c r="C2403" s="80" t="s">
        <v>3565</v>
      </c>
      <c r="D2403" s="420" t="s">
        <v>5080</v>
      </c>
      <c r="E2403" s="421" t="s">
        <v>1102</v>
      </c>
      <c r="F2403" s="91" t="s">
        <v>334</v>
      </c>
      <c r="G2403" s="4">
        <v>150</v>
      </c>
      <c r="H2403" s="4">
        <v>150</v>
      </c>
      <c r="I2403" s="4">
        <v>30</v>
      </c>
    </row>
    <row r="2404" spans="1:10" ht="15" x14ac:dyDescent="0.2">
      <c r="A2404" s="91">
        <v>2396</v>
      </c>
      <c r="B2404" s="80" t="s">
        <v>1202</v>
      </c>
      <c r="C2404" s="80" t="s">
        <v>5081</v>
      </c>
      <c r="D2404" s="420" t="s">
        <v>5082</v>
      </c>
      <c r="E2404" s="421" t="s">
        <v>1102</v>
      </c>
      <c r="F2404" s="91" t="s">
        <v>334</v>
      </c>
      <c r="G2404" s="4">
        <v>150</v>
      </c>
      <c r="H2404" s="4">
        <v>150</v>
      </c>
      <c r="I2404" s="4">
        <v>30</v>
      </c>
    </row>
    <row r="2405" spans="1:10" ht="15" x14ac:dyDescent="0.2">
      <c r="A2405" s="91">
        <v>2397</v>
      </c>
      <c r="B2405" s="80" t="s">
        <v>852</v>
      </c>
      <c r="C2405" s="80" t="s">
        <v>4604</v>
      </c>
      <c r="D2405" s="420" t="s">
        <v>5083</v>
      </c>
      <c r="E2405" s="421" t="s">
        <v>1102</v>
      </c>
      <c r="F2405" s="91" t="s">
        <v>334</v>
      </c>
      <c r="G2405" s="4">
        <v>150</v>
      </c>
      <c r="H2405" s="4">
        <v>150</v>
      </c>
      <c r="I2405" s="4">
        <v>30</v>
      </c>
      <c r="J2405" s="169" t="s">
        <v>0</v>
      </c>
    </row>
    <row r="2406" spans="1:10" ht="15" x14ac:dyDescent="0.2">
      <c r="A2406" s="91">
        <v>2398</v>
      </c>
      <c r="B2406" s="80" t="s">
        <v>5084</v>
      </c>
      <c r="C2406" s="80" t="s">
        <v>1412</v>
      </c>
      <c r="D2406" s="420" t="s">
        <v>5085</v>
      </c>
      <c r="E2406" s="421" t="s">
        <v>1102</v>
      </c>
      <c r="F2406" s="91" t="s">
        <v>334</v>
      </c>
      <c r="G2406" s="4">
        <v>150</v>
      </c>
      <c r="H2406" s="4">
        <v>150</v>
      </c>
      <c r="I2406" s="4">
        <v>30</v>
      </c>
    </row>
    <row r="2407" spans="1:10" ht="15" x14ac:dyDescent="0.2">
      <c r="A2407" s="91">
        <v>2399</v>
      </c>
      <c r="B2407" s="80" t="s">
        <v>1131</v>
      </c>
      <c r="C2407" s="80" t="s">
        <v>2622</v>
      </c>
      <c r="D2407" s="420" t="s">
        <v>5086</v>
      </c>
      <c r="E2407" s="421" t="s">
        <v>1102</v>
      </c>
      <c r="F2407" s="91" t="s">
        <v>334</v>
      </c>
      <c r="G2407" s="4">
        <v>150</v>
      </c>
      <c r="H2407" s="4">
        <v>150</v>
      </c>
      <c r="I2407" s="4">
        <v>30</v>
      </c>
    </row>
    <row r="2408" spans="1:10" ht="15" x14ac:dyDescent="0.2">
      <c r="A2408" s="91">
        <v>2400</v>
      </c>
      <c r="B2408" s="80" t="s">
        <v>757</v>
      </c>
      <c r="C2408" s="80" t="s">
        <v>723</v>
      </c>
      <c r="D2408" s="420" t="s">
        <v>5087</v>
      </c>
      <c r="E2408" s="421" t="s">
        <v>1102</v>
      </c>
      <c r="F2408" s="91" t="s">
        <v>334</v>
      </c>
      <c r="G2408" s="4">
        <v>150</v>
      </c>
      <c r="H2408" s="4">
        <v>150</v>
      </c>
      <c r="I2408" s="4">
        <v>30</v>
      </c>
    </row>
    <row r="2409" spans="1:10" ht="15" x14ac:dyDescent="0.2">
      <c r="A2409" s="91">
        <v>2401</v>
      </c>
      <c r="B2409" s="80" t="s">
        <v>715</v>
      </c>
      <c r="C2409" s="80" t="s">
        <v>5088</v>
      </c>
      <c r="D2409" s="420" t="s">
        <v>5089</v>
      </c>
      <c r="E2409" s="421" t="s">
        <v>1102</v>
      </c>
      <c r="F2409" s="91" t="s">
        <v>334</v>
      </c>
      <c r="G2409" s="4">
        <v>150</v>
      </c>
      <c r="H2409" s="4">
        <v>150</v>
      </c>
      <c r="I2409" s="4">
        <v>30</v>
      </c>
    </row>
    <row r="2410" spans="1:10" ht="15" x14ac:dyDescent="0.2">
      <c r="A2410" s="91">
        <v>2402</v>
      </c>
      <c r="B2410" s="80" t="s">
        <v>1216</v>
      </c>
      <c r="C2410" s="80" t="s">
        <v>2118</v>
      </c>
      <c r="D2410" s="420" t="s">
        <v>5090</v>
      </c>
      <c r="E2410" s="421" t="s">
        <v>1102</v>
      </c>
      <c r="F2410" s="91" t="s">
        <v>334</v>
      </c>
      <c r="G2410" s="4">
        <v>150</v>
      </c>
      <c r="H2410" s="4">
        <v>150</v>
      </c>
      <c r="I2410" s="4">
        <v>30</v>
      </c>
    </row>
    <row r="2411" spans="1:10" ht="15" x14ac:dyDescent="0.2">
      <c r="A2411" s="91">
        <v>2403</v>
      </c>
      <c r="B2411" s="80" t="s">
        <v>1416</v>
      </c>
      <c r="C2411" s="80" t="s">
        <v>1129</v>
      </c>
      <c r="D2411" s="420" t="s">
        <v>5091</v>
      </c>
      <c r="E2411" s="421" t="s">
        <v>1102</v>
      </c>
      <c r="F2411" s="91" t="s">
        <v>334</v>
      </c>
      <c r="G2411" s="4">
        <v>150</v>
      </c>
      <c r="H2411" s="4">
        <v>150</v>
      </c>
      <c r="I2411" s="4">
        <v>30</v>
      </c>
    </row>
    <row r="2412" spans="1:10" ht="15" x14ac:dyDescent="0.2">
      <c r="A2412" s="91">
        <v>2404</v>
      </c>
      <c r="B2412" s="80" t="s">
        <v>794</v>
      </c>
      <c r="C2412" s="80" t="s">
        <v>5092</v>
      </c>
      <c r="D2412" s="420" t="s">
        <v>5093</v>
      </c>
      <c r="E2412" s="421" t="s">
        <v>1102</v>
      </c>
      <c r="F2412" s="91" t="s">
        <v>334</v>
      </c>
      <c r="G2412" s="4">
        <v>150</v>
      </c>
      <c r="H2412" s="4">
        <v>150</v>
      </c>
      <c r="I2412" s="4">
        <v>30</v>
      </c>
    </row>
    <row r="2413" spans="1:10" ht="15" x14ac:dyDescent="0.2">
      <c r="A2413" s="91">
        <v>2405</v>
      </c>
      <c r="B2413" s="80" t="s">
        <v>2282</v>
      </c>
      <c r="C2413" s="80" t="s">
        <v>2359</v>
      </c>
      <c r="D2413" s="420" t="s">
        <v>5094</v>
      </c>
      <c r="E2413" s="421" t="s">
        <v>1102</v>
      </c>
      <c r="F2413" s="91" t="s">
        <v>334</v>
      </c>
      <c r="G2413" s="4">
        <v>150</v>
      </c>
      <c r="H2413" s="4">
        <v>150</v>
      </c>
      <c r="I2413" s="4">
        <v>30</v>
      </c>
    </row>
    <row r="2414" spans="1:10" ht="15" x14ac:dyDescent="0.2">
      <c r="A2414" s="91">
        <v>2406</v>
      </c>
      <c r="B2414" s="80" t="s">
        <v>938</v>
      </c>
      <c r="C2414" s="80" t="s">
        <v>5095</v>
      </c>
      <c r="D2414" s="420" t="s">
        <v>5096</v>
      </c>
      <c r="E2414" s="421" t="s">
        <v>1102</v>
      </c>
      <c r="F2414" s="91" t="s">
        <v>334</v>
      </c>
      <c r="G2414" s="4">
        <v>150</v>
      </c>
      <c r="H2414" s="4">
        <v>150</v>
      </c>
      <c r="I2414" s="4">
        <v>30</v>
      </c>
    </row>
    <row r="2415" spans="1:10" ht="15" x14ac:dyDescent="0.2">
      <c r="A2415" s="91">
        <v>2407</v>
      </c>
      <c r="B2415" s="80" t="s">
        <v>888</v>
      </c>
      <c r="C2415" s="80" t="s">
        <v>3976</v>
      </c>
      <c r="D2415" s="420" t="s">
        <v>5097</v>
      </c>
      <c r="E2415" s="421" t="s">
        <v>1102</v>
      </c>
      <c r="F2415" s="91" t="s">
        <v>334</v>
      </c>
      <c r="G2415" s="4">
        <v>150</v>
      </c>
      <c r="H2415" s="4">
        <v>150</v>
      </c>
      <c r="I2415" s="4">
        <v>30</v>
      </c>
    </row>
    <row r="2416" spans="1:10" ht="15" x14ac:dyDescent="0.2">
      <c r="A2416" s="91">
        <v>2408</v>
      </c>
      <c r="B2416" s="80" t="s">
        <v>945</v>
      </c>
      <c r="C2416" s="80" t="s">
        <v>5098</v>
      </c>
      <c r="D2416" s="420" t="s">
        <v>5099</v>
      </c>
      <c r="E2416" s="421" t="s">
        <v>1102</v>
      </c>
      <c r="F2416" s="91" t="s">
        <v>334</v>
      </c>
      <c r="G2416" s="4">
        <v>150</v>
      </c>
      <c r="H2416" s="4">
        <v>150</v>
      </c>
      <c r="I2416" s="4">
        <v>30</v>
      </c>
    </row>
    <row r="2417" spans="1:10" ht="15" x14ac:dyDescent="0.2">
      <c r="A2417" s="91">
        <v>2409</v>
      </c>
      <c r="B2417" s="80" t="s">
        <v>1907</v>
      </c>
      <c r="C2417" s="80" t="s">
        <v>5100</v>
      </c>
      <c r="D2417" s="420" t="s">
        <v>5101</v>
      </c>
      <c r="E2417" s="421" t="s">
        <v>1102</v>
      </c>
      <c r="F2417" s="91" t="s">
        <v>334</v>
      </c>
      <c r="G2417" s="4">
        <v>150</v>
      </c>
      <c r="H2417" s="4">
        <v>150</v>
      </c>
      <c r="I2417" s="4">
        <v>30</v>
      </c>
    </row>
    <row r="2418" spans="1:10" ht="15" x14ac:dyDescent="0.2">
      <c r="A2418" s="91">
        <v>2410</v>
      </c>
      <c r="B2418" s="80" t="s">
        <v>1131</v>
      </c>
      <c r="C2418" s="80" t="s">
        <v>1126</v>
      </c>
      <c r="D2418" s="420" t="s">
        <v>5102</v>
      </c>
      <c r="E2418" s="421" t="s">
        <v>1102</v>
      </c>
      <c r="F2418" s="91" t="s">
        <v>334</v>
      </c>
      <c r="G2418" s="4">
        <v>150</v>
      </c>
      <c r="H2418" s="4">
        <v>150</v>
      </c>
      <c r="I2418" s="4">
        <v>30</v>
      </c>
    </row>
    <row r="2419" spans="1:10" ht="15" x14ac:dyDescent="0.2">
      <c r="A2419" s="91">
        <v>2411</v>
      </c>
      <c r="B2419" s="80" t="s">
        <v>1319</v>
      </c>
      <c r="C2419" s="80" t="s">
        <v>5100</v>
      </c>
      <c r="D2419" s="420" t="s">
        <v>5103</v>
      </c>
      <c r="E2419" s="421" t="s">
        <v>1102</v>
      </c>
      <c r="F2419" s="91" t="s">
        <v>334</v>
      </c>
      <c r="G2419" s="4">
        <v>150</v>
      </c>
      <c r="H2419" s="4">
        <v>150</v>
      </c>
      <c r="I2419" s="4">
        <v>30</v>
      </c>
    </row>
    <row r="2420" spans="1:10" ht="15" x14ac:dyDescent="0.2">
      <c r="A2420" s="91">
        <v>2412</v>
      </c>
      <c r="B2420" s="80" t="s">
        <v>4049</v>
      </c>
      <c r="C2420" s="80" t="s">
        <v>2600</v>
      </c>
      <c r="D2420" s="420" t="s">
        <v>5104</v>
      </c>
      <c r="E2420" s="421" t="s">
        <v>1102</v>
      </c>
      <c r="F2420" s="91" t="s">
        <v>334</v>
      </c>
      <c r="G2420" s="4">
        <v>150</v>
      </c>
      <c r="H2420" s="4">
        <v>150</v>
      </c>
      <c r="I2420" s="4">
        <v>30</v>
      </c>
      <c r="J2420" s="169" t="s">
        <v>0</v>
      </c>
    </row>
    <row r="2421" spans="1:10" ht="15" x14ac:dyDescent="0.2">
      <c r="A2421" s="91">
        <v>2413</v>
      </c>
      <c r="B2421" s="80" t="s">
        <v>757</v>
      </c>
      <c r="C2421" s="80" t="s">
        <v>1444</v>
      </c>
      <c r="D2421" s="420" t="s">
        <v>5105</v>
      </c>
      <c r="E2421" s="421" t="s">
        <v>1102</v>
      </c>
      <c r="F2421" s="91" t="s">
        <v>334</v>
      </c>
      <c r="G2421" s="4">
        <v>150</v>
      </c>
      <c r="H2421" s="4">
        <v>150</v>
      </c>
      <c r="I2421" s="4">
        <v>30</v>
      </c>
    </row>
    <row r="2422" spans="1:10" ht="15" x14ac:dyDescent="0.2">
      <c r="A2422" s="91">
        <v>2414</v>
      </c>
      <c r="B2422" s="80" t="s">
        <v>5106</v>
      </c>
      <c r="C2422" s="80" t="s">
        <v>2592</v>
      </c>
      <c r="D2422" s="420" t="s">
        <v>5107</v>
      </c>
      <c r="E2422" s="421" t="s">
        <v>1102</v>
      </c>
      <c r="F2422" s="91" t="s">
        <v>334</v>
      </c>
      <c r="G2422" s="4">
        <v>150</v>
      </c>
      <c r="H2422" s="4">
        <v>150</v>
      </c>
      <c r="I2422" s="4">
        <v>30</v>
      </c>
    </row>
    <row r="2423" spans="1:10" ht="15" x14ac:dyDescent="0.2">
      <c r="A2423" s="91">
        <v>2415</v>
      </c>
      <c r="B2423" s="80" t="s">
        <v>725</v>
      </c>
      <c r="C2423" s="80" t="s">
        <v>5108</v>
      </c>
      <c r="D2423" s="420" t="s">
        <v>5109</v>
      </c>
      <c r="E2423" s="421" t="s">
        <v>1102</v>
      </c>
      <c r="F2423" s="91" t="s">
        <v>334</v>
      </c>
      <c r="G2423" s="4">
        <v>150</v>
      </c>
      <c r="H2423" s="4">
        <v>150</v>
      </c>
      <c r="I2423" s="4">
        <v>30</v>
      </c>
    </row>
    <row r="2424" spans="1:10" ht="15" x14ac:dyDescent="0.2">
      <c r="A2424" s="91">
        <v>2416</v>
      </c>
      <c r="B2424" s="80" t="s">
        <v>5110</v>
      </c>
      <c r="C2424" s="80" t="s">
        <v>716</v>
      </c>
      <c r="D2424" s="420" t="s">
        <v>5111</v>
      </c>
      <c r="E2424" s="421" t="s">
        <v>1102</v>
      </c>
      <c r="F2424" s="91" t="s">
        <v>334</v>
      </c>
      <c r="G2424" s="4">
        <v>75</v>
      </c>
      <c r="H2424" s="4">
        <v>75</v>
      </c>
      <c r="I2424" s="4">
        <v>15</v>
      </c>
    </row>
    <row r="2425" spans="1:10" ht="15" x14ac:dyDescent="0.2">
      <c r="A2425" s="91">
        <v>2417</v>
      </c>
      <c r="B2425" s="80" t="s">
        <v>3946</v>
      </c>
      <c r="C2425" s="80" t="s">
        <v>5112</v>
      </c>
      <c r="D2425" s="420" t="s">
        <v>5113</v>
      </c>
      <c r="E2425" s="421" t="s">
        <v>1102</v>
      </c>
      <c r="F2425" s="91" t="s">
        <v>334</v>
      </c>
      <c r="G2425" s="4">
        <v>75</v>
      </c>
      <c r="H2425" s="4">
        <v>75</v>
      </c>
      <c r="I2425" s="4">
        <v>15</v>
      </c>
    </row>
    <row r="2426" spans="1:10" ht="15" x14ac:dyDescent="0.2">
      <c r="A2426" s="91">
        <v>2418</v>
      </c>
      <c r="B2426" s="80" t="s">
        <v>1251</v>
      </c>
      <c r="C2426" s="80" t="s">
        <v>5114</v>
      </c>
      <c r="D2426" s="420" t="s">
        <v>5115</v>
      </c>
      <c r="E2426" s="421" t="s">
        <v>1102</v>
      </c>
      <c r="F2426" s="91" t="s">
        <v>334</v>
      </c>
      <c r="G2426" s="4">
        <v>150</v>
      </c>
      <c r="H2426" s="4">
        <v>150</v>
      </c>
      <c r="I2426" s="4">
        <v>30</v>
      </c>
    </row>
    <row r="2427" spans="1:10" ht="15" x14ac:dyDescent="0.2">
      <c r="A2427" s="91">
        <v>2419</v>
      </c>
      <c r="B2427" s="80" t="s">
        <v>3045</v>
      </c>
      <c r="C2427" s="80" t="s">
        <v>5116</v>
      </c>
      <c r="D2427" s="420" t="s">
        <v>5117</v>
      </c>
      <c r="E2427" s="421" t="s">
        <v>1102</v>
      </c>
      <c r="F2427" s="91" t="s">
        <v>334</v>
      </c>
      <c r="G2427" s="4">
        <v>150</v>
      </c>
      <c r="H2427" s="4">
        <v>150</v>
      </c>
      <c r="I2427" s="4">
        <v>30</v>
      </c>
    </row>
    <row r="2428" spans="1:10" ht="15" x14ac:dyDescent="0.2">
      <c r="A2428" s="91">
        <v>2420</v>
      </c>
      <c r="B2428" s="80" t="s">
        <v>1012</v>
      </c>
      <c r="C2428" s="80" t="s">
        <v>5118</v>
      </c>
      <c r="D2428" s="420" t="s">
        <v>5119</v>
      </c>
      <c r="E2428" s="421" t="s">
        <v>1102</v>
      </c>
      <c r="F2428" s="91" t="s">
        <v>334</v>
      </c>
      <c r="G2428" s="4">
        <v>75</v>
      </c>
      <c r="H2428" s="4">
        <v>75</v>
      </c>
      <c r="I2428" s="4">
        <v>15</v>
      </c>
    </row>
    <row r="2429" spans="1:10" ht="15" x14ac:dyDescent="0.2">
      <c r="A2429" s="91">
        <v>2421</v>
      </c>
      <c r="B2429" s="80" t="s">
        <v>1186</v>
      </c>
      <c r="C2429" s="80" t="s">
        <v>5120</v>
      </c>
      <c r="D2429" s="420" t="s">
        <v>5121</v>
      </c>
      <c r="E2429" s="421" t="s">
        <v>1102</v>
      </c>
      <c r="F2429" s="91" t="s">
        <v>334</v>
      </c>
      <c r="G2429" s="4">
        <v>75</v>
      </c>
      <c r="H2429" s="4">
        <v>75</v>
      </c>
      <c r="I2429" s="4">
        <v>15</v>
      </c>
    </row>
    <row r="2430" spans="1:10" ht="15" x14ac:dyDescent="0.2">
      <c r="A2430" s="91">
        <v>2422</v>
      </c>
      <c r="B2430" s="80" t="s">
        <v>888</v>
      </c>
      <c r="C2430" s="80" t="s">
        <v>876</v>
      </c>
      <c r="D2430" s="420" t="s">
        <v>5122</v>
      </c>
      <c r="E2430" s="421" t="s">
        <v>1102</v>
      </c>
      <c r="F2430" s="91" t="s">
        <v>334</v>
      </c>
      <c r="G2430" s="4">
        <v>75</v>
      </c>
      <c r="H2430" s="4">
        <v>75</v>
      </c>
      <c r="I2430" s="4">
        <v>15</v>
      </c>
    </row>
    <row r="2431" spans="1:10" ht="15" x14ac:dyDescent="0.2">
      <c r="A2431" s="91">
        <v>2423</v>
      </c>
      <c r="B2431" s="80" t="s">
        <v>803</v>
      </c>
      <c r="C2431" s="80" t="s">
        <v>5123</v>
      </c>
      <c r="D2431" s="420" t="s">
        <v>5124</v>
      </c>
      <c r="E2431" s="421" t="s">
        <v>1102</v>
      </c>
      <c r="F2431" s="91" t="s">
        <v>334</v>
      </c>
      <c r="G2431" s="4">
        <v>75</v>
      </c>
      <c r="H2431" s="4">
        <v>75</v>
      </c>
      <c r="I2431" s="4">
        <v>15</v>
      </c>
    </row>
    <row r="2432" spans="1:10" ht="15" x14ac:dyDescent="0.2">
      <c r="A2432" s="91">
        <v>2424</v>
      </c>
      <c r="B2432" s="80" t="s">
        <v>5125</v>
      </c>
      <c r="C2432" s="80" t="s">
        <v>2062</v>
      </c>
      <c r="D2432" s="420" t="s">
        <v>5126</v>
      </c>
      <c r="E2432" s="421" t="s">
        <v>1102</v>
      </c>
      <c r="F2432" s="91" t="s">
        <v>334</v>
      </c>
      <c r="G2432" s="4">
        <v>150</v>
      </c>
      <c r="H2432" s="4">
        <v>150</v>
      </c>
      <c r="I2432" s="4">
        <v>30</v>
      </c>
      <c r="J2432" s="169" t="s">
        <v>0</v>
      </c>
    </row>
    <row r="2433" spans="1:10" ht="15" x14ac:dyDescent="0.2">
      <c r="A2433" s="91">
        <v>2425</v>
      </c>
      <c r="B2433" s="80" t="s">
        <v>725</v>
      </c>
      <c r="C2433" s="80" t="s">
        <v>2277</v>
      </c>
      <c r="D2433" s="420" t="s">
        <v>5127</v>
      </c>
      <c r="E2433" s="421" t="s">
        <v>1102</v>
      </c>
      <c r="F2433" s="91" t="s">
        <v>334</v>
      </c>
      <c r="G2433" s="4">
        <v>150</v>
      </c>
      <c r="H2433" s="4">
        <v>150</v>
      </c>
      <c r="I2433" s="4">
        <v>30</v>
      </c>
    </row>
    <row r="2434" spans="1:10" ht="15" x14ac:dyDescent="0.2">
      <c r="A2434" s="91">
        <v>2426</v>
      </c>
      <c r="B2434" s="80" t="s">
        <v>5128</v>
      </c>
      <c r="C2434" s="80" t="s">
        <v>5129</v>
      </c>
      <c r="D2434" s="420" t="s">
        <v>5130</v>
      </c>
      <c r="E2434" s="421" t="s">
        <v>1102</v>
      </c>
      <c r="F2434" s="91" t="s">
        <v>334</v>
      </c>
      <c r="G2434" s="4">
        <v>150</v>
      </c>
      <c r="H2434" s="4">
        <v>150</v>
      </c>
      <c r="I2434" s="4">
        <v>30</v>
      </c>
    </row>
    <row r="2435" spans="1:10" ht="15" x14ac:dyDescent="0.2">
      <c r="A2435" s="91">
        <v>2427</v>
      </c>
      <c r="B2435" s="80" t="s">
        <v>1093</v>
      </c>
      <c r="C2435" s="80" t="s">
        <v>5131</v>
      </c>
      <c r="D2435" s="420" t="s">
        <v>5132</v>
      </c>
      <c r="E2435" s="421" t="s">
        <v>1102</v>
      </c>
      <c r="F2435" s="91" t="s">
        <v>334</v>
      </c>
      <c r="G2435" s="4">
        <v>150</v>
      </c>
      <c r="H2435" s="4">
        <v>150</v>
      </c>
      <c r="I2435" s="4">
        <v>30</v>
      </c>
    </row>
    <row r="2436" spans="1:10" ht="15" x14ac:dyDescent="0.2">
      <c r="A2436" s="91">
        <v>2428</v>
      </c>
      <c r="B2436" s="80" t="s">
        <v>1427</v>
      </c>
      <c r="C2436" s="80" t="s">
        <v>5133</v>
      </c>
      <c r="D2436" s="420" t="s">
        <v>5134</v>
      </c>
      <c r="E2436" s="421" t="s">
        <v>1102</v>
      </c>
      <c r="F2436" s="91" t="s">
        <v>334</v>
      </c>
      <c r="G2436" s="4">
        <v>150</v>
      </c>
      <c r="H2436" s="4">
        <v>150</v>
      </c>
      <c r="I2436" s="4">
        <v>30</v>
      </c>
    </row>
    <row r="2437" spans="1:10" ht="15" x14ac:dyDescent="0.2">
      <c r="A2437" s="91">
        <v>2429</v>
      </c>
      <c r="B2437" s="80" t="s">
        <v>1266</v>
      </c>
      <c r="C2437" s="80" t="s">
        <v>1327</v>
      </c>
      <c r="D2437" s="420" t="s">
        <v>5135</v>
      </c>
      <c r="E2437" s="421" t="s">
        <v>1102</v>
      </c>
      <c r="F2437" s="91" t="s">
        <v>334</v>
      </c>
      <c r="G2437" s="4">
        <v>75</v>
      </c>
      <c r="H2437" s="4">
        <v>75</v>
      </c>
      <c r="I2437" s="4">
        <v>15</v>
      </c>
    </row>
    <row r="2438" spans="1:10" ht="15" x14ac:dyDescent="0.2">
      <c r="A2438" s="91">
        <v>2430</v>
      </c>
      <c r="B2438" s="80" t="s">
        <v>999</v>
      </c>
      <c r="C2438" s="80" t="s">
        <v>2030</v>
      </c>
      <c r="D2438" s="420" t="s">
        <v>5136</v>
      </c>
      <c r="E2438" s="421" t="s">
        <v>1102</v>
      </c>
      <c r="F2438" s="91" t="s">
        <v>334</v>
      </c>
      <c r="G2438" s="4">
        <v>75</v>
      </c>
      <c r="H2438" s="4">
        <v>75</v>
      </c>
      <c r="I2438" s="4">
        <v>15</v>
      </c>
    </row>
    <row r="2439" spans="1:10" ht="15" x14ac:dyDescent="0.2">
      <c r="A2439" s="91">
        <v>2431</v>
      </c>
      <c r="B2439" s="80" t="s">
        <v>1148</v>
      </c>
      <c r="C2439" s="80" t="s">
        <v>5137</v>
      </c>
      <c r="D2439" s="420" t="s">
        <v>5138</v>
      </c>
      <c r="E2439" s="421" t="s">
        <v>1102</v>
      </c>
      <c r="F2439" s="91" t="s">
        <v>334</v>
      </c>
      <c r="G2439" s="4">
        <v>75</v>
      </c>
      <c r="H2439" s="4">
        <v>75</v>
      </c>
      <c r="I2439" s="4">
        <v>15</v>
      </c>
    </row>
    <row r="2440" spans="1:10" ht="15" x14ac:dyDescent="0.2">
      <c r="A2440" s="91">
        <v>2432</v>
      </c>
      <c r="B2440" s="80" t="s">
        <v>1543</v>
      </c>
      <c r="C2440" s="80" t="s">
        <v>1611</v>
      </c>
      <c r="D2440" s="420" t="s">
        <v>5139</v>
      </c>
      <c r="E2440" s="421" t="s">
        <v>1102</v>
      </c>
      <c r="F2440" s="91" t="s">
        <v>334</v>
      </c>
      <c r="G2440" s="4">
        <v>75</v>
      </c>
      <c r="H2440" s="4">
        <v>75</v>
      </c>
      <c r="I2440" s="4">
        <v>15</v>
      </c>
    </row>
    <row r="2441" spans="1:10" ht="15" x14ac:dyDescent="0.2">
      <c r="A2441" s="91">
        <v>2433</v>
      </c>
      <c r="B2441" s="80" t="s">
        <v>1266</v>
      </c>
      <c r="C2441" s="80" t="s">
        <v>5140</v>
      </c>
      <c r="D2441" s="420" t="s">
        <v>5141</v>
      </c>
      <c r="E2441" s="421" t="s">
        <v>1102</v>
      </c>
      <c r="F2441" s="91" t="s">
        <v>334</v>
      </c>
      <c r="G2441" s="4">
        <v>75</v>
      </c>
      <c r="H2441" s="4">
        <v>75</v>
      </c>
      <c r="I2441" s="4">
        <v>15</v>
      </c>
    </row>
    <row r="2442" spans="1:10" ht="15" x14ac:dyDescent="0.2">
      <c r="A2442" s="91">
        <v>2434</v>
      </c>
      <c r="B2442" s="80" t="s">
        <v>757</v>
      </c>
      <c r="C2442" s="80" t="s">
        <v>2640</v>
      </c>
      <c r="D2442" s="420" t="s">
        <v>5142</v>
      </c>
      <c r="E2442" s="421" t="s">
        <v>1102</v>
      </c>
      <c r="F2442" s="91" t="s">
        <v>334</v>
      </c>
      <c r="G2442" s="4">
        <v>75</v>
      </c>
      <c r="H2442" s="4">
        <v>75</v>
      </c>
      <c r="I2442" s="4">
        <v>15</v>
      </c>
    </row>
    <row r="2443" spans="1:10" ht="15" x14ac:dyDescent="0.2">
      <c r="A2443" s="91">
        <v>2435</v>
      </c>
      <c r="B2443" s="80" t="s">
        <v>750</v>
      </c>
      <c r="C2443" s="80" t="s">
        <v>2874</v>
      </c>
      <c r="D2443" s="420" t="s">
        <v>5143</v>
      </c>
      <c r="E2443" s="421" t="s">
        <v>1102</v>
      </c>
      <c r="F2443" s="91" t="s">
        <v>334</v>
      </c>
      <c r="G2443" s="4">
        <v>75</v>
      </c>
      <c r="H2443" s="4">
        <v>75</v>
      </c>
      <c r="I2443" s="4">
        <v>15</v>
      </c>
    </row>
    <row r="2444" spans="1:10" ht="15" x14ac:dyDescent="0.2">
      <c r="A2444" s="91">
        <v>2436</v>
      </c>
      <c r="B2444" s="80" t="s">
        <v>5144</v>
      </c>
      <c r="C2444" s="80" t="s">
        <v>5145</v>
      </c>
      <c r="D2444" s="420" t="s">
        <v>5146</v>
      </c>
      <c r="E2444" s="421" t="s">
        <v>1102</v>
      </c>
      <c r="F2444" s="91" t="s">
        <v>334</v>
      </c>
      <c r="G2444" s="4">
        <v>75</v>
      </c>
      <c r="H2444" s="4">
        <v>75</v>
      </c>
      <c r="I2444" s="4">
        <v>15</v>
      </c>
    </row>
    <row r="2445" spans="1:10" ht="15" x14ac:dyDescent="0.2">
      <c r="A2445" s="91">
        <v>2437</v>
      </c>
      <c r="B2445" s="80" t="s">
        <v>1142</v>
      </c>
      <c r="C2445" s="80" t="s">
        <v>3238</v>
      </c>
      <c r="D2445" s="420" t="s">
        <v>5147</v>
      </c>
      <c r="E2445" s="421" t="s">
        <v>1102</v>
      </c>
      <c r="F2445" s="91" t="s">
        <v>334</v>
      </c>
      <c r="G2445" s="4">
        <v>75</v>
      </c>
      <c r="H2445" s="4">
        <v>75</v>
      </c>
      <c r="I2445" s="4">
        <v>15</v>
      </c>
    </row>
    <row r="2446" spans="1:10" ht="15" x14ac:dyDescent="0.2">
      <c r="A2446" s="91">
        <v>2438</v>
      </c>
      <c r="B2446" s="80" t="s">
        <v>1907</v>
      </c>
      <c r="C2446" s="80" t="s">
        <v>2807</v>
      </c>
      <c r="D2446" s="420" t="s">
        <v>5148</v>
      </c>
      <c r="E2446" s="421" t="s">
        <v>1102</v>
      </c>
      <c r="F2446" s="91" t="s">
        <v>334</v>
      </c>
      <c r="G2446" s="4">
        <v>75</v>
      </c>
      <c r="H2446" s="4">
        <v>75</v>
      </c>
      <c r="I2446" s="4">
        <v>15</v>
      </c>
    </row>
    <row r="2447" spans="1:10" ht="15" x14ac:dyDescent="0.2">
      <c r="A2447" s="91">
        <v>2439</v>
      </c>
      <c r="B2447" s="80" t="s">
        <v>715</v>
      </c>
      <c r="C2447" s="80" t="s">
        <v>5149</v>
      </c>
      <c r="D2447" s="420" t="s">
        <v>5150</v>
      </c>
      <c r="E2447" s="421" t="s">
        <v>1102</v>
      </c>
      <c r="F2447" s="91" t="s">
        <v>334</v>
      </c>
      <c r="G2447" s="4">
        <v>75</v>
      </c>
      <c r="H2447" s="4">
        <v>75</v>
      </c>
      <c r="I2447" s="4">
        <v>15</v>
      </c>
      <c r="J2447" s="169" t="s">
        <v>0</v>
      </c>
    </row>
    <row r="2448" spans="1:10" ht="15" x14ac:dyDescent="0.2">
      <c r="A2448" s="91">
        <v>2440</v>
      </c>
      <c r="B2448" s="80" t="s">
        <v>1481</v>
      </c>
      <c r="C2448" s="80" t="s">
        <v>5151</v>
      </c>
      <c r="D2448" s="420" t="s">
        <v>5152</v>
      </c>
      <c r="E2448" s="421" t="s">
        <v>1102</v>
      </c>
      <c r="F2448" s="91" t="s">
        <v>334</v>
      </c>
      <c r="G2448" s="4">
        <v>75</v>
      </c>
      <c r="H2448" s="4">
        <v>75</v>
      </c>
      <c r="I2448" s="4">
        <v>15</v>
      </c>
    </row>
    <row r="2449" spans="1:10" ht="15" x14ac:dyDescent="0.2">
      <c r="A2449" s="91">
        <v>2441</v>
      </c>
      <c r="B2449" s="80" t="s">
        <v>757</v>
      </c>
      <c r="C2449" s="80" t="s">
        <v>1363</v>
      </c>
      <c r="D2449" s="420" t="s">
        <v>5153</v>
      </c>
      <c r="E2449" s="421" t="s">
        <v>1102</v>
      </c>
      <c r="F2449" s="91" t="s">
        <v>334</v>
      </c>
      <c r="G2449" s="4">
        <v>75</v>
      </c>
      <c r="H2449" s="4">
        <v>75</v>
      </c>
      <c r="I2449" s="4">
        <v>15</v>
      </c>
    </row>
    <row r="2450" spans="1:10" ht="15" x14ac:dyDescent="0.2">
      <c r="A2450" s="91">
        <v>2442</v>
      </c>
      <c r="B2450" s="80" t="s">
        <v>945</v>
      </c>
      <c r="C2450" s="80" t="s">
        <v>5154</v>
      </c>
      <c r="D2450" s="420" t="s">
        <v>5155</v>
      </c>
      <c r="E2450" s="421" t="s">
        <v>1102</v>
      </c>
      <c r="F2450" s="91" t="s">
        <v>334</v>
      </c>
      <c r="G2450" s="4">
        <v>75</v>
      </c>
      <c r="H2450" s="4">
        <v>75</v>
      </c>
      <c r="I2450" s="4">
        <v>15</v>
      </c>
    </row>
    <row r="2451" spans="1:10" ht="15" x14ac:dyDescent="0.2">
      <c r="A2451" s="91">
        <v>2443</v>
      </c>
      <c r="B2451" s="80" t="s">
        <v>2992</v>
      </c>
      <c r="C2451" s="80" t="s">
        <v>5156</v>
      </c>
      <c r="D2451" s="420" t="s">
        <v>5157</v>
      </c>
      <c r="E2451" s="421" t="s">
        <v>1102</v>
      </c>
      <c r="F2451" s="91" t="s">
        <v>334</v>
      </c>
      <c r="G2451" s="4">
        <v>75</v>
      </c>
      <c r="H2451" s="4">
        <v>75</v>
      </c>
      <c r="I2451" s="4">
        <v>15</v>
      </c>
    </row>
    <row r="2452" spans="1:10" ht="15" x14ac:dyDescent="0.2">
      <c r="A2452" s="91">
        <v>2444</v>
      </c>
      <c r="B2452" s="80" t="s">
        <v>1478</v>
      </c>
      <c r="C2452" s="80" t="s">
        <v>5158</v>
      </c>
      <c r="D2452" s="420" t="s">
        <v>5159</v>
      </c>
      <c r="E2452" s="421" t="s">
        <v>1102</v>
      </c>
      <c r="F2452" s="91" t="s">
        <v>334</v>
      </c>
      <c r="G2452" s="4">
        <v>75</v>
      </c>
      <c r="H2452" s="4">
        <v>75</v>
      </c>
      <c r="I2452" s="4">
        <v>15</v>
      </c>
    </row>
    <row r="2453" spans="1:10" ht="15" x14ac:dyDescent="0.2">
      <c r="A2453" s="91">
        <v>2445</v>
      </c>
      <c r="B2453" s="80" t="s">
        <v>938</v>
      </c>
      <c r="C2453" s="80" t="s">
        <v>5160</v>
      </c>
      <c r="D2453" s="420" t="s">
        <v>5161</v>
      </c>
      <c r="E2453" s="421" t="s">
        <v>1102</v>
      </c>
      <c r="F2453" s="91" t="s">
        <v>334</v>
      </c>
      <c r="G2453" s="4">
        <v>150</v>
      </c>
      <c r="H2453" s="4">
        <v>150</v>
      </c>
      <c r="I2453" s="4">
        <v>30</v>
      </c>
    </row>
    <row r="2454" spans="1:10" ht="15" x14ac:dyDescent="0.2">
      <c r="A2454" s="91">
        <v>2446</v>
      </c>
      <c r="B2454" s="80" t="s">
        <v>1131</v>
      </c>
      <c r="C2454" s="80" t="s">
        <v>2566</v>
      </c>
      <c r="D2454" s="420" t="s">
        <v>5162</v>
      </c>
      <c r="E2454" s="421" t="s">
        <v>1102</v>
      </c>
      <c r="F2454" s="91" t="s">
        <v>334</v>
      </c>
      <c r="G2454" s="4">
        <v>150</v>
      </c>
      <c r="H2454" s="4">
        <v>150</v>
      </c>
      <c r="I2454" s="4">
        <v>30</v>
      </c>
    </row>
    <row r="2455" spans="1:10" ht="15" x14ac:dyDescent="0.2">
      <c r="A2455" s="91">
        <v>2447</v>
      </c>
      <c r="B2455" s="80" t="s">
        <v>1621</v>
      </c>
      <c r="C2455" s="80" t="s">
        <v>5163</v>
      </c>
      <c r="D2455" s="420" t="s">
        <v>5164</v>
      </c>
      <c r="E2455" s="421" t="s">
        <v>1102</v>
      </c>
      <c r="F2455" s="91" t="s">
        <v>334</v>
      </c>
      <c r="G2455" s="4">
        <v>150</v>
      </c>
      <c r="H2455" s="4">
        <v>150</v>
      </c>
      <c r="I2455" s="4">
        <v>30</v>
      </c>
    </row>
    <row r="2456" spans="1:10" ht="15" x14ac:dyDescent="0.2">
      <c r="A2456" s="91">
        <v>2448</v>
      </c>
      <c r="B2456" s="80" t="s">
        <v>861</v>
      </c>
      <c r="C2456" s="80" t="s">
        <v>2039</v>
      </c>
      <c r="D2456" s="420" t="s">
        <v>5165</v>
      </c>
      <c r="E2456" s="421" t="s">
        <v>1102</v>
      </c>
      <c r="F2456" s="91" t="s">
        <v>334</v>
      </c>
      <c r="G2456" s="4">
        <v>75</v>
      </c>
      <c r="H2456" s="4">
        <v>75</v>
      </c>
      <c r="I2456" s="4">
        <v>15</v>
      </c>
    </row>
    <row r="2457" spans="1:10" ht="15" x14ac:dyDescent="0.2">
      <c r="A2457" s="91">
        <v>2449</v>
      </c>
      <c r="B2457" s="80" t="s">
        <v>1208</v>
      </c>
      <c r="C2457" s="80" t="s">
        <v>5166</v>
      </c>
      <c r="D2457" s="420" t="s">
        <v>5167</v>
      </c>
      <c r="E2457" s="421" t="s">
        <v>1102</v>
      </c>
      <c r="F2457" s="91" t="s">
        <v>334</v>
      </c>
      <c r="G2457" s="4">
        <v>75</v>
      </c>
      <c r="H2457" s="4">
        <v>75</v>
      </c>
      <c r="I2457" s="4">
        <v>15</v>
      </c>
    </row>
    <row r="2458" spans="1:10" ht="15" x14ac:dyDescent="0.2">
      <c r="A2458" s="91">
        <v>2450</v>
      </c>
      <c r="B2458" s="80" t="s">
        <v>783</v>
      </c>
      <c r="C2458" s="80" t="s">
        <v>5168</v>
      </c>
      <c r="D2458" s="420" t="s">
        <v>5169</v>
      </c>
      <c r="E2458" s="421" t="s">
        <v>1102</v>
      </c>
      <c r="F2458" s="91" t="s">
        <v>334</v>
      </c>
      <c r="G2458" s="4">
        <v>150</v>
      </c>
      <c r="H2458" s="4">
        <v>150</v>
      </c>
      <c r="I2458" s="4">
        <v>30</v>
      </c>
    </row>
    <row r="2459" spans="1:10" ht="15" x14ac:dyDescent="0.2">
      <c r="A2459" s="91">
        <v>2451</v>
      </c>
      <c r="B2459" s="80" t="s">
        <v>938</v>
      </c>
      <c r="C2459" s="80" t="s">
        <v>1214</v>
      </c>
      <c r="D2459" s="420" t="s">
        <v>5170</v>
      </c>
      <c r="E2459" s="421" t="s">
        <v>1102</v>
      </c>
      <c r="F2459" s="91" t="s">
        <v>334</v>
      </c>
      <c r="G2459" s="4">
        <v>150</v>
      </c>
      <c r="H2459" s="4">
        <v>150</v>
      </c>
      <c r="I2459" s="4">
        <v>30</v>
      </c>
    </row>
    <row r="2460" spans="1:10" ht="15" x14ac:dyDescent="0.2">
      <c r="A2460" s="91">
        <v>2452</v>
      </c>
      <c r="B2460" s="80" t="s">
        <v>1055</v>
      </c>
      <c r="C2460" s="80" t="s">
        <v>969</v>
      </c>
      <c r="D2460" s="420" t="s">
        <v>5171</v>
      </c>
      <c r="E2460" s="421" t="s">
        <v>1102</v>
      </c>
      <c r="F2460" s="91" t="s">
        <v>334</v>
      </c>
      <c r="G2460" s="4">
        <v>150</v>
      </c>
      <c r="H2460" s="4">
        <v>150</v>
      </c>
      <c r="I2460" s="4">
        <v>30</v>
      </c>
      <c r="J2460" s="169" t="s">
        <v>0</v>
      </c>
    </row>
    <row r="2461" spans="1:10" ht="15" x14ac:dyDescent="0.2">
      <c r="A2461" s="91">
        <v>2453</v>
      </c>
      <c r="B2461" s="80" t="s">
        <v>945</v>
      </c>
      <c r="C2461" s="80" t="s">
        <v>5075</v>
      </c>
      <c r="D2461" s="420" t="s">
        <v>5172</v>
      </c>
      <c r="E2461" s="421" t="s">
        <v>1102</v>
      </c>
      <c r="F2461" s="91" t="s">
        <v>334</v>
      </c>
      <c r="G2461" s="4">
        <v>150</v>
      </c>
      <c r="H2461" s="4">
        <v>150</v>
      </c>
      <c r="I2461" s="4">
        <v>30</v>
      </c>
    </row>
    <row r="2462" spans="1:10" ht="15" x14ac:dyDescent="0.2">
      <c r="A2462" s="91">
        <v>2454</v>
      </c>
      <c r="B2462" s="80" t="s">
        <v>2992</v>
      </c>
      <c r="C2462" s="80" t="s">
        <v>1233</v>
      </c>
      <c r="D2462" s="420" t="s">
        <v>5173</v>
      </c>
      <c r="E2462" s="421" t="s">
        <v>1102</v>
      </c>
      <c r="F2462" s="91" t="s">
        <v>334</v>
      </c>
      <c r="G2462" s="4">
        <v>150</v>
      </c>
      <c r="H2462" s="4">
        <v>150</v>
      </c>
      <c r="I2462" s="4">
        <v>30</v>
      </c>
    </row>
    <row r="2463" spans="1:10" ht="15" x14ac:dyDescent="0.2">
      <c r="A2463" s="91">
        <v>2455</v>
      </c>
      <c r="B2463" s="80" t="s">
        <v>1575</v>
      </c>
      <c r="C2463" s="80" t="s">
        <v>986</v>
      </c>
      <c r="D2463" s="420" t="s">
        <v>5174</v>
      </c>
      <c r="E2463" s="421" t="s">
        <v>1102</v>
      </c>
      <c r="F2463" s="91" t="s">
        <v>334</v>
      </c>
      <c r="G2463" s="4">
        <v>150</v>
      </c>
      <c r="H2463" s="4">
        <v>150</v>
      </c>
      <c r="I2463" s="4">
        <v>30</v>
      </c>
    </row>
    <row r="2464" spans="1:10" ht="15" x14ac:dyDescent="0.2">
      <c r="A2464" s="91">
        <v>2456</v>
      </c>
      <c r="B2464" s="80" t="s">
        <v>2594</v>
      </c>
      <c r="C2464" s="80" t="s">
        <v>5175</v>
      </c>
      <c r="D2464" s="420" t="s">
        <v>5176</v>
      </c>
      <c r="E2464" s="421" t="s">
        <v>1102</v>
      </c>
      <c r="F2464" s="91" t="s">
        <v>334</v>
      </c>
      <c r="G2464" s="4">
        <v>150</v>
      </c>
      <c r="H2464" s="4">
        <v>150</v>
      </c>
      <c r="I2464" s="4">
        <v>30</v>
      </c>
    </row>
    <row r="2465" spans="1:10" ht="15" x14ac:dyDescent="0.2">
      <c r="A2465" s="91">
        <v>2457</v>
      </c>
      <c r="B2465" s="80" t="s">
        <v>2496</v>
      </c>
      <c r="C2465" s="80" t="s">
        <v>5175</v>
      </c>
      <c r="D2465" s="420" t="s">
        <v>5177</v>
      </c>
      <c r="E2465" s="421" t="s">
        <v>1102</v>
      </c>
      <c r="F2465" s="91" t="s">
        <v>334</v>
      </c>
      <c r="G2465" s="4">
        <v>150</v>
      </c>
      <c r="H2465" s="4">
        <v>150</v>
      </c>
      <c r="I2465" s="4">
        <v>30</v>
      </c>
    </row>
    <row r="2466" spans="1:10" ht="15" x14ac:dyDescent="0.2">
      <c r="A2466" s="91">
        <v>2458</v>
      </c>
      <c r="B2466" s="80" t="s">
        <v>1021</v>
      </c>
      <c r="C2466" s="80" t="s">
        <v>2085</v>
      </c>
      <c r="D2466" s="420" t="s">
        <v>5178</v>
      </c>
      <c r="E2466" s="421" t="s">
        <v>1102</v>
      </c>
      <c r="F2466" s="91" t="s">
        <v>334</v>
      </c>
      <c r="G2466" s="4">
        <v>150</v>
      </c>
      <c r="H2466" s="4">
        <v>150</v>
      </c>
      <c r="I2466" s="4">
        <v>30</v>
      </c>
    </row>
    <row r="2467" spans="1:10" ht="15" x14ac:dyDescent="0.2">
      <c r="A2467" s="91">
        <v>2459</v>
      </c>
      <c r="B2467" s="80" t="s">
        <v>4049</v>
      </c>
      <c r="C2467" s="80" t="s">
        <v>2675</v>
      </c>
      <c r="D2467" s="420" t="s">
        <v>5179</v>
      </c>
      <c r="E2467" s="421" t="s">
        <v>1102</v>
      </c>
      <c r="F2467" s="91" t="s">
        <v>334</v>
      </c>
      <c r="G2467" s="4">
        <v>150</v>
      </c>
      <c r="H2467" s="4">
        <v>150</v>
      </c>
      <c r="I2467" s="4">
        <v>30</v>
      </c>
    </row>
    <row r="2468" spans="1:10" ht="15" x14ac:dyDescent="0.2">
      <c r="A2468" s="91">
        <v>2460</v>
      </c>
      <c r="B2468" s="80" t="s">
        <v>794</v>
      </c>
      <c r="C2468" s="80" t="s">
        <v>901</v>
      </c>
      <c r="D2468" s="420" t="s">
        <v>5180</v>
      </c>
      <c r="E2468" s="421" t="s">
        <v>1102</v>
      </c>
      <c r="F2468" s="91" t="s">
        <v>334</v>
      </c>
      <c r="G2468" s="4">
        <v>150</v>
      </c>
      <c r="H2468" s="4">
        <v>150</v>
      </c>
      <c r="I2468" s="4">
        <v>30</v>
      </c>
    </row>
    <row r="2469" spans="1:10" ht="15" x14ac:dyDescent="0.2">
      <c r="A2469" s="91">
        <v>2461</v>
      </c>
      <c r="B2469" s="80" t="s">
        <v>1416</v>
      </c>
      <c r="C2469" s="80" t="s">
        <v>5181</v>
      </c>
      <c r="D2469" s="420" t="s">
        <v>5182</v>
      </c>
      <c r="E2469" s="421" t="s">
        <v>1102</v>
      </c>
      <c r="F2469" s="91" t="s">
        <v>334</v>
      </c>
      <c r="G2469" s="4">
        <v>150</v>
      </c>
      <c r="H2469" s="4">
        <v>150</v>
      </c>
      <c r="I2469" s="4">
        <v>30</v>
      </c>
    </row>
    <row r="2470" spans="1:10" ht="15" x14ac:dyDescent="0.2">
      <c r="A2470" s="91">
        <v>2462</v>
      </c>
      <c r="B2470" s="80" t="s">
        <v>4451</v>
      </c>
      <c r="C2470" s="80" t="s">
        <v>5183</v>
      </c>
      <c r="D2470" s="420" t="s">
        <v>5184</v>
      </c>
      <c r="E2470" s="421" t="s">
        <v>1102</v>
      </c>
      <c r="F2470" s="91" t="s">
        <v>334</v>
      </c>
      <c r="G2470" s="4">
        <v>150</v>
      </c>
      <c r="H2470" s="4">
        <v>150</v>
      </c>
      <c r="I2470" s="4">
        <v>30</v>
      </c>
    </row>
    <row r="2471" spans="1:10" ht="15" x14ac:dyDescent="0.2">
      <c r="A2471" s="91">
        <v>2463</v>
      </c>
      <c r="B2471" s="80" t="s">
        <v>1142</v>
      </c>
      <c r="C2471" s="80" t="s">
        <v>2766</v>
      </c>
      <c r="D2471" s="420" t="s">
        <v>5185</v>
      </c>
      <c r="E2471" s="421" t="s">
        <v>1102</v>
      </c>
      <c r="F2471" s="91" t="s">
        <v>334</v>
      </c>
      <c r="G2471" s="4">
        <v>150</v>
      </c>
      <c r="H2471" s="4">
        <v>150</v>
      </c>
      <c r="I2471" s="4">
        <v>30</v>
      </c>
    </row>
    <row r="2472" spans="1:10" ht="15" x14ac:dyDescent="0.2">
      <c r="A2472" s="91">
        <v>2464</v>
      </c>
      <c r="B2472" s="80" t="s">
        <v>704</v>
      </c>
      <c r="C2472" s="80" t="s">
        <v>1676</v>
      </c>
      <c r="D2472" s="420" t="s">
        <v>5186</v>
      </c>
      <c r="E2472" s="421" t="s">
        <v>1102</v>
      </c>
      <c r="F2472" s="91" t="s">
        <v>334</v>
      </c>
      <c r="G2472" s="4">
        <v>150</v>
      </c>
      <c r="H2472" s="4">
        <v>150</v>
      </c>
      <c r="I2472" s="4">
        <v>30</v>
      </c>
    </row>
    <row r="2473" spans="1:10" ht="15" x14ac:dyDescent="0.2">
      <c r="A2473" s="91">
        <v>2465</v>
      </c>
      <c r="B2473" s="80" t="s">
        <v>2442</v>
      </c>
      <c r="C2473" s="80" t="s">
        <v>5187</v>
      </c>
      <c r="D2473" s="420" t="s">
        <v>5188</v>
      </c>
      <c r="E2473" s="421" t="s">
        <v>1102</v>
      </c>
      <c r="F2473" s="91" t="s">
        <v>334</v>
      </c>
      <c r="G2473" s="4">
        <v>150</v>
      </c>
      <c r="H2473" s="4">
        <v>150</v>
      </c>
      <c r="I2473" s="4">
        <v>30</v>
      </c>
    </row>
    <row r="2474" spans="1:10" ht="15" x14ac:dyDescent="0.2">
      <c r="A2474" s="91">
        <v>2466</v>
      </c>
      <c r="B2474" s="80" t="s">
        <v>1498</v>
      </c>
      <c r="C2474" s="80" t="s">
        <v>3492</v>
      </c>
      <c r="D2474" s="420" t="s">
        <v>5189</v>
      </c>
      <c r="E2474" s="421" t="s">
        <v>1102</v>
      </c>
      <c r="F2474" s="91" t="s">
        <v>334</v>
      </c>
      <c r="G2474" s="4">
        <v>150</v>
      </c>
      <c r="H2474" s="4">
        <v>150</v>
      </c>
      <c r="I2474" s="4">
        <v>30</v>
      </c>
      <c r="J2474" s="169" t="s">
        <v>0</v>
      </c>
    </row>
    <row r="2475" spans="1:10" ht="15" x14ac:dyDescent="0.2">
      <c r="A2475" s="91">
        <v>2467</v>
      </c>
      <c r="B2475" s="80" t="s">
        <v>757</v>
      </c>
      <c r="C2475" s="80" t="s">
        <v>5190</v>
      </c>
      <c r="D2475" s="420" t="s">
        <v>5191</v>
      </c>
      <c r="E2475" s="421" t="s">
        <v>1102</v>
      </c>
      <c r="F2475" s="91" t="s">
        <v>334</v>
      </c>
      <c r="G2475" s="4">
        <v>150</v>
      </c>
      <c r="H2475" s="4">
        <v>150</v>
      </c>
      <c r="I2475" s="4">
        <v>30</v>
      </c>
    </row>
    <row r="2476" spans="1:10" ht="15" x14ac:dyDescent="0.2">
      <c r="A2476" s="91">
        <v>2468</v>
      </c>
      <c r="B2476" s="80" t="s">
        <v>794</v>
      </c>
      <c r="C2476" s="80" t="s">
        <v>5192</v>
      </c>
      <c r="D2476" s="420" t="s">
        <v>5193</v>
      </c>
      <c r="E2476" s="421" t="s">
        <v>1102</v>
      </c>
      <c r="F2476" s="91" t="s">
        <v>334</v>
      </c>
      <c r="G2476" s="4">
        <v>150</v>
      </c>
      <c r="H2476" s="4">
        <v>150</v>
      </c>
      <c r="I2476" s="4">
        <v>30</v>
      </c>
    </row>
    <row r="2477" spans="1:10" ht="15" x14ac:dyDescent="0.2">
      <c r="A2477" s="91">
        <v>2469</v>
      </c>
      <c r="B2477" s="80" t="s">
        <v>2168</v>
      </c>
      <c r="C2477" s="80" t="s">
        <v>2675</v>
      </c>
      <c r="D2477" s="420" t="s">
        <v>5194</v>
      </c>
      <c r="E2477" s="421" t="s">
        <v>1102</v>
      </c>
      <c r="F2477" s="91" t="s">
        <v>334</v>
      </c>
      <c r="G2477" s="4">
        <v>150</v>
      </c>
      <c r="H2477" s="4">
        <v>150</v>
      </c>
      <c r="I2477" s="4">
        <v>30</v>
      </c>
    </row>
    <row r="2478" spans="1:10" ht="15" x14ac:dyDescent="0.2">
      <c r="A2478" s="91">
        <v>2470</v>
      </c>
      <c r="B2478" s="80" t="s">
        <v>2442</v>
      </c>
      <c r="C2478" s="80" t="s">
        <v>2078</v>
      </c>
      <c r="D2478" s="420" t="s">
        <v>5195</v>
      </c>
      <c r="E2478" s="421" t="s">
        <v>1102</v>
      </c>
      <c r="F2478" s="91" t="s">
        <v>334</v>
      </c>
      <c r="G2478" s="4">
        <v>150</v>
      </c>
      <c r="H2478" s="4">
        <v>150</v>
      </c>
      <c r="I2478" s="4">
        <v>30</v>
      </c>
    </row>
    <row r="2479" spans="1:10" ht="15" x14ac:dyDescent="0.2">
      <c r="A2479" s="91">
        <v>2471</v>
      </c>
      <c r="B2479" s="80" t="s">
        <v>2027</v>
      </c>
      <c r="C2479" s="80" t="s">
        <v>2284</v>
      </c>
      <c r="D2479" s="420" t="s">
        <v>5196</v>
      </c>
      <c r="E2479" s="421" t="s">
        <v>1102</v>
      </c>
      <c r="F2479" s="91" t="s">
        <v>334</v>
      </c>
      <c r="G2479" s="4">
        <v>150</v>
      </c>
      <c r="H2479" s="4">
        <v>150</v>
      </c>
      <c r="I2479" s="4">
        <v>30</v>
      </c>
    </row>
    <row r="2480" spans="1:10" ht="15" x14ac:dyDescent="0.2">
      <c r="A2480" s="91">
        <v>2472</v>
      </c>
      <c r="B2480" s="80" t="s">
        <v>1251</v>
      </c>
      <c r="C2480" s="80" t="s">
        <v>2067</v>
      </c>
      <c r="D2480" s="420" t="s">
        <v>5197</v>
      </c>
      <c r="E2480" s="421" t="s">
        <v>1102</v>
      </c>
      <c r="F2480" s="91" t="s">
        <v>334</v>
      </c>
      <c r="G2480" s="4">
        <v>150</v>
      </c>
      <c r="H2480" s="4">
        <v>150</v>
      </c>
      <c r="I2480" s="4">
        <v>30</v>
      </c>
    </row>
    <row r="2481" spans="1:10" ht="15" x14ac:dyDescent="0.2">
      <c r="A2481" s="91">
        <v>2473</v>
      </c>
      <c r="B2481" s="80" t="s">
        <v>1275</v>
      </c>
      <c r="C2481" s="80" t="s">
        <v>2035</v>
      </c>
      <c r="D2481" s="420" t="s">
        <v>5198</v>
      </c>
      <c r="E2481" s="421" t="s">
        <v>1102</v>
      </c>
      <c r="F2481" s="91" t="s">
        <v>334</v>
      </c>
      <c r="G2481" s="4">
        <v>150</v>
      </c>
      <c r="H2481" s="4">
        <v>150</v>
      </c>
      <c r="I2481" s="4">
        <v>30</v>
      </c>
    </row>
    <row r="2482" spans="1:10" ht="15" x14ac:dyDescent="0.2">
      <c r="A2482" s="91">
        <v>2474</v>
      </c>
      <c r="B2482" s="80" t="s">
        <v>2670</v>
      </c>
      <c r="C2482" s="80" t="s">
        <v>5131</v>
      </c>
      <c r="D2482" s="420" t="s">
        <v>5199</v>
      </c>
      <c r="E2482" s="421" t="s">
        <v>1102</v>
      </c>
      <c r="F2482" s="91" t="s">
        <v>334</v>
      </c>
      <c r="G2482" s="4">
        <v>150</v>
      </c>
      <c r="H2482" s="4">
        <v>150</v>
      </c>
      <c r="I2482" s="4">
        <v>30</v>
      </c>
    </row>
    <row r="2483" spans="1:10" ht="15" x14ac:dyDescent="0.2">
      <c r="A2483" s="91">
        <v>2475</v>
      </c>
      <c r="B2483" s="80" t="s">
        <v>1529</v>
      </c>
      <c r="C2483" s="80" t="s">
        <v>5200</v>
      </c>
      <c r="D2483" s="420" t="s">
        <v>5201</v>
      </c>
      <c r="E2483" s="421" t="s">
        <v>1102</v>
      </c>
      <c r="F2483" s="91" t="s">
        <v>334</v>
      </c>
      <c r="G2483" s="4">
        <v>150</v>
      </c>
      <c r="H2483" s="4">
        <v>150</v>
      </c>
      <c r="I2483" s="4">
        <v>30</v>
      </c>
    </row>
    <row r="2484" spans="1:10" ht="15" x14ac:dyDescent="0.2">
      <c r="A2484" s="91">
        <v>2476</v>
      </c>
      <c r="B2484" s="80" t="s">
        <v>1275</v>
      </c>
      <c r="C2484" s="80" t="s">
        <v>5202</v>
      </c>
      <c r="D2484" s="420" t="s">
        <v>5203</v>
      </c>
      <c r="E2484" s="421" t="s">
        <v>1102</v>
      </c>
      <c r="F2484" s="91" t="s">
        <v>334</v>
      </c>
      <c r="G2484" s="4">
        <v>150</v>
      </c>
      <c r="H2484" s="4">
        <v>150</v>
      </c>
      <c r="I2484" s="4">
        <v>30</v>
      </c>
    </row>
    <row r="2485" spans="1:10" ht="15" x14ac:dyDescent="0.2">
      <c r="A2485" s="91">
        <v>2477</v>
      </c>
      <c r="B2485" s="80" t="s">
        <v>1856</v>
      </c>
      <c r="C2485" s="80" t="s">
        <v>2602</v>
      </c>
      <c r="D2485" s="420" t="s">
        <v>5204</v>
      </c>
      <c r="E2485" s="421" t="s">
        <v>1102</v>
      </c>
      <c r="F2485" s="91" t="s">
        <v>334</v>
      </c>
      <c r="G2485" s="4">
        <v>150</v>
      </c>
      <c r="H2485" s="4">
        <v>150</v>
      </c>
      <c r="I2485" s="4">
        <v>30</v>
      </c>
    </row>
    <row r="2486" spans="1:10" ht="15" x14ac:dyDescent="0.2">
      <c r="A2486" s="91">
        <v>2478</v>
      </c>
      <c r="B2486" s="80" t="s">
        <v>1254</v>
      </c>
      <c r="C2486" s="80" t="s">
        <v>4575</v>
      </c>
      <c r="D2486" s="420" t="s">
        <v>5205</v>
      </c>
      <c r="E2486" s="421" t="s">
        <v>1102</v>
      </c>
      <c r="F2486" s="91" t="s">
        <v>334</v>
      </c>
      <c r="G2486" s="4">
        <v>150</v>
      </c>
      <c r="H2486" s="4">
        <v>150</v>
      </c>
      <c r="I2486" s="4">
        <v>30</v>
      </c>
    </row>
    <row r="2487" spans="1:10" ht="15" x14ac:dyDescent="0.2">
      <c r="A2487" s="91">
        <v>2479</v>
      </c>
      <c r="B2487" s="80" t="s">
        <v>794</v>
      </c>
      <c r="C2487" s="80" t="s">
        <v>1996</v>
      </c>
      <c r="D2487" s="420" t="s">
        <v>5206</v>
      </c>
      <c r="E2487" s="421" t="s">
        <v>1102</v>
      </c>
      <c r="F2487" s="91" t="s">
        <v>334</v>
      </c>
      <c r="G2487" s="4">
        <v>150</v>
      </c>
      <c r="H2487" s="4">
        <v>150</v>
      </c>
      <c r="I2487" s="4">
        <v>30</v>
      </c>
    </row>
    <row r="2488" spans="1:10" ht="15" x14ac:dyDescent="0.2">
      <c r="A2488" s="91">
        <v>2480</v>
      </c>
      <c r="B2488" s="80" t="s">
        <v>894</v>
      </c>
      <c r="C2488" s="80" t="s">
        <v>3110</v>
      </c>
      <c r="D2488" s="420" t="s">
        <v>5207</v>
      </c>
      <c r="E2488" s="421" t="s">
        <v>1102</v>
      </c>
      <c r="F2488" s="91" t="s">
        <v>334</v>
      </c>
      <c r="G2488" s="4">
        <v>150</v>
      </c>
      <c r="H2488" s="4">
        <v>150</v>
      </c>
      <c r="I2488" s="4">
        <v>30</v>
      </c>
      <c r="J2488" s="169" t="s">
        <v>0</v>
      </c>
    </row>
    <row r="2489" spans="1:10" ht="15" x14ac:dyDescent="0.2">
      <c r="A2489" s="91">
        <v>2481</v>
      </c>
      <c r="B2489" s="80" t="s">
        <v>1151</v>
      </c>
      <c r="C2489" s="80" t="s">
        <v>2544</v>
      </c>
      <c r="D2489" s="420" t="s">
        <v>5208</v>
      </c>
      <c r="E2489" s="421" t="s">
        <v>1102</v>
      </c>
      <c r="F2489" s="91" t="s">
        <v>334</v>
      </c>
      <c r="G2489" s="4">
        <v>150</v>
      </c>
      <c r="H2489" s="4">
        <v>150</v>
      </c>
      <c r="I2489" s="4">
        <v>30</v>
      </c>
    </row>
    <row r="2490" spans="1:10" ht="15" x14ac:dyDescent="0.2">
      <c r="A2490" s="91">
        <v>2482</v>
      </c>
      <c r="B2490" s="80" t="s">
        <v>1919</v>
      </c>
      <c r="C2490" s="80" t="s">
        <v>3502</v>
      </c>
      <c r="D2490" s="420" t="s">
        <v>5209</v>
      </c>
      <c r="E2490" s="421" t="s">
        <v>1102</v>
      </c>
      <c r="F2490" s="91" t="s">
        <v>334</v>
      </c>
      <c r="G2490" s="4">
        <v>150</v>
      </c>
      <c r="H2490" s="4">
        <v>150</v>
      </c>
      <c r="I2490" s="4">
        <v>30</v>
      </c>
    </row>
    <row r="2491" spans="1:10" ht="15" x14ac:dyDescent="0.2">
      <c r="A2491" s="91">
        <v>2483</v>
      </c>
      <c r="B2491" s="80" t="s">
        <v>2673</v>
      </c>
      <c r="C2491" s="80" t="s">
        <v>5075</v>
      </c>
      <c r="D2491" s="420" t="s">
        <v>5210</v>
      </c>
      <c r="E2491" s="421" t="s">
        <v>1102</v>
      </c>
      <c r="F2491" s="91" t="s">
        <v>334</v>
      </c>
      <c r="G2491" s="4">
        <v>150</v>
      </c>
      <c r="H2491" s="4">
        <v>150</v>
      </c>
      <c r="I2491" s="4">
        <v>30</v>
      </c>
    </row>
    <row r="2492" spans="1:10" ht="15" x14ac:dyDescent="0.2">
      <c r="A2492" s="91">
        <v>2484</v>
      </c>
      <c r="B2492" s="80" t="s">
        <v>1903</v>
      </c>
      <c r="C2492" s="80" t="s">
        <v>1027</v>
      </c>
      <c r="D2492" s="420" t="s">
        <v>5211</v>
      </c>
      <c r="E2492" s="421" t="s">
        <v>1102</v>
      </c>
      <c r="F2492" s="91" t="s">
        <v>334</v>
      </c>
      <c r="G2492" s="4">
        <v>75</v>
      </c>
      <c r="H2492" s="4">
        <v>75</v>
      </c>
      <c r="I2492" s="4">
        <v>15</v>
      </c>
    </row>
    <row r="2493" spans="1:10" ht="15" x14ac:dyDescent="0.2">
      <c r="A2493" s="91">
        <v>2485</v>
      </c>
      <c r="B2493" s="80" t="s">
        <v>888</v>
      </c>
      <c r="C2493" s="80" t="s">
        <v>1359</v>
      </c>
      <c r="D2493" s="420" t="s">
        <v>5212</v>
      </c>
      <c r="E2493" s="421" t="s">
        <v>1102</v>
      </c>
      <c r="F2493" s="91" t="s">
        <v>334</v>
      </c>
      <c r="G2493" s="4">
        <v>75</v>
      </c>
      <c r="H2493" s="4">
        <v>75</v>
      </c>
      <c r="I2493" s="4">
        <v>15</v>
      </c>
    </row>
    <row r="2494" spans="1:10" ht="15" x14ac:dyDescent="0.2">
      <c r="A2494" s="91">
        <v>2486</v>
      </c>
      <c r="B2494" s="80" t="s">
        <v>3594</v>
      </c>
      <c r="C2494" s="80" t="s">
        <v>2221</v>
      </c>
      <c r="D2494" s="420" t="s">
        <v>5213</v>
      </c>
      <c r="E2494" s="421" t="s">
        <v>1102</v>
      </c>
      <c r="F2494" s="91" t="s">
        <v>334</v>
      </c>
      <c r="G2494" s="4">
        <v>150</v>
      </c>
      <c r="H2494" s="4">
        <v>150</v>
      </c>
      <c r="I2494" s="4">
        <v>30</v>
      </c>
    </row>
    <row r="2495" spans="1:10" ht="15" x14ac:dyDescent="0.2">
      <c r="A2495" s="91">
        <v>2487</v>
      </c>
      <c r="B2495" s="80" t="s">
        <v>1131</v>
      </c>
      <c r="C2495" s="80" t="s">
        <v>3513</v>
      </c>
      <c r="D2495" s="420" t="s">
        <v>5214</v>
      </c>
      <c r="E2495" s="421" t="s">
        <v>1102</v>
      </c>
      <c r="F2495" s="91" t="s">
        <v>334</v>
      </c>
      <c r="G2495" s="4">
        <v>150</v>
      </c>
      <c r="H2495" s="4">
        <v>150</v>
      </c>
      <c r="I2495" s="4">
        <v>30</v>
      </c>
    </row>
    <row r="2496" spans="1:10" ht="15" x14ac:dyDescent="0.2">
      <c r="A2496" s="91">
        <v>2488</v>
      </c>
      <c r="B2496" s="80" t="s">
        <v>921</v>
      </c>
      <c r="C2496" s="80" t="s">
        <v>5215</v>
      </c>
      <c r="D2496" s="420" t="s">
        <v>5216</v>
      </c>
      <c r="E2496" s="421" t="s">
        <v>1102</v>
      </c>
      <c r="F2496" s="91" t="s">
        <v>334</v>
      </c>
      <c r="G2496" s="4">
        <v>150</v>
      </c>
      <c r="H2496" s="4">
        <v>150</v>
      </c>
      <c r="I2496" s="4">
        <v>30</v>
      </c>
    </row>
    <row r="2497" spans="1:10" ht="15" x14ac:dyDescent="0.2">
      <c r="A2497" s="91">
        <v>2489</v>
      </c>
      <c r="B2497" s="80" t="s">
        <v>783</v>
      </c>
      <c r="C2497" s="80" t="s">
        <v>3628</v>
      </c>
      <c r="D2497" s="420" t="s">
        <v>5217</v>
      </c>
      <c r="E2497" s="421" t="s">
        <v>1102</v>
      </c>
      <c r="F2497" s="91" t="s">
        <v>334</v>
      </c>
      <c r="G2497" s="4">
        <v>150</v>
      </c>
      <c r="H2497" s="4">
        <v>150</v>
      </c>
      <c r="I2497" s="4">
        <v>30</v>
      </c>
    </row>
    <row r="2498" spans="1:10" ht="15" x14ac:dyDescent="0.2">
      <c r="A2498" s="91">
        <v>2490</v>
      </c>
      <c r="B2498" s="80" t="s">
        <v>2617</v>
      </c>
      <c r="C2498" s="80" t="s">
        <v>1857</v>
      </c>
      <c r="D2498" s="420" t="s">
        <v>5218</v>
      </c>
      <c r="E2498" s="421" t="s">
        <v>1102</v>
      </c>
      <c r="F2498" s="91" t="s">
        <v>334</v>
      </c>
      <c r="G2498" s="4">
        <v>150</v>
      </c>
      <c r="H2498" s="4">
        <v>150</v>
      </c>
      <c r="I2498" s="4">
        <v>30</v>
      </c>
    </row>
    <row r="2499" spans="1:10" ht="15" x14ac:dyDescent="0.2">
      <c r="A2499" s="91">
        <v>2491</v>
      </c>
      <c r="B2499" s="80" t="s">
        <v>1128</v>
      </c>
      <c r="C2499" s="80" t="s">
        <v>5149</v>
      </c>
      <c r="D2499" s="420" t="s">
        <v>5219</v>
      </c>
      <c r="E2499" s="421" t="s">
        <v>1102</v>
      </c>
      <c r="F2499" s="91" t="s">
        <v>334</v>
      </c>
      <c r="G2499" s="4">
        <v>150</v>
      </c>
      <c r="H2499" s="4">
        <v>150</v>
      </c>
      <c r="I2499" s="4">
        <v>30</v>
      </c>
    </row>
    <row r="2500" spans="1:10" ht="15" x14ac:dyDescent="0.2">
      <c r="A2500" s="91">
        <v>2492</v>
      </c>
      <c r="B2500" s="80" t="s">
        <v>938</v>
      </c>
      <c r="C2500" s="80" t="s">
        <v>4661</v>
      </c>
      <c r="D2500" s="420" t="s">
        <v>5220</v>
      </c>
      <c r="E2500" s="421" t="s">
        <v>1102</v>
      </c>
      <c r="F2500" s="91" t="s">
        <v>334</v>
      </c>
      <c r="G2500" s="4">
        <v>150</v>
      </c>
      <c r="H2500" s="4">
        <v>150</v>
      </c>
      <c r="I2500" s="4">
        <v>30</v>
      </c>
    </row>
    <row r="2501" spans="1:10" ht="15" x14ac:dyDescent="0.2">
      <c r="A2501" s="91">
        <v>2493</v>
      </c>
      <c r="B2501" s="80" t="s">
        <v>1162</v>
      </c>
      <c r="C2501" s="80" t="s">
        <v>5221</v>
      </c>
      <c r="D2501" s="420" t="s">
        <v>5222</v>
      </c>
      <c r="E2501" s="421" t="s">
        <v>1102</v>
      </c>
      <c r="F2501" s="91" t="s">
        <v>334</v>
      </c>
      <c r="G2501" s="4">
        <v>150</v>
      </c>
      <c r="H2501" s="4">
        <v>150</v>
      </c>
      <c r="I2501" s="4">
        <v>30</v>
      </c>
    </row>
    <row r="2502" spans="1:10" ht="15" x14ac:dyDescent="0.2">
      <c r="A2502" s="91">
        <v>2494</v>
      </c>
      <c r="B2502" s="80" t="s">
        <v>794</v>
      </c>
      <c r="C2502" s="80" t="s">
        <v>5223</v>
      </c>
      <c r="D2502" s="420" t="s">
        <v>5224</v>
      </c>
      <c r="E2502" s="421" t="s">
        <v>1102</v>
      </c>
      <c r="F2502" s="91" t="s">
        <v>334</v>
      </c>
      <c r="G2502" s="4">
        <v>150</v>
      </c>
      <c r="H2502" s="4">
        <v>150</v>
      </c>
      <c r="I2502" s="4">
        <v>30</v>
      </c>
      <c r="J2502" s="169" t="s">
        <v>0</v>
      </c>
    </row>
    <row r="2503" spans="1:10" ht="15" x14ac:dyDescent="0.2">
      <c r="A2503" s="91">
        <v>2495</v>
      </c>
      <c r="B2503" s="80" t="s">
        <v>1251</v>
      </c>
      <c r="C2503" s="80" t="s">
        <v>3513</v>
      </c>
      <c r="D2503" s="420" t="s">
        <v>5225</v>
      </c>
      <c r="E2503" s="421" t="s">
        <v>1102</v>
      </c>
      <c r="F2503" s="91" t="s">
        <v>334</v>
      </c>
      <c r="G2503" s="4">
        <v>150</v>
      </c>
      <c r="H2503" s="4">
        <v>150</v>
      </c>
      <c r="I2503" s="4">
        <v>30</v>
      </c>
    </row>
    <row r="2504" spans="1:10" ht="15" x14ac:dyDescent="0.2">
      <c r="A2504" s="91">
        <v>2496</v>
      </c>
      <c r="B2504" s="80" t="s">
        <v>704</v>
      </c>
      <c r="C2504" s="80" t="s">
        <v>5226</v>
      </c>
      <c r="D2504" s="420" t="s">
        <v>5227</v>
      </c>
      <c r="E2504" s="421" t="s">
        <v>1102</v>
      </c>
      <c r="F2504" s="91" t="s">
        <v>334</v>
      </c>
      <c r="G2504" s="4">
        <v>150</v>
      </c>
      <c r="H2504" s="4">
        <v>150</v>
      </c>
      <c r="I2504" s="4">
        <v>30</v>
      </c>
    </row>
    <row r="2505" spans="1:10" ht="15" x14ac:dyDescent="0.2">
      <c r="A2505" s="91">
        <v>2497</v>
      </c>
      <c r="B2505" s="80" t="s">
        <v>1237</v>
      </c>
      <c r="C2505" s="80" t="s">
        <v>3502</v>
      </c>
      <c r="D2505" s="420" t="s">
        <v>5228</v>
      </c>
      <c r="E2505" s="421" t="s">
        <v>1102</v>
      </c>
      <c r="F2505" s="91" t="s">
        <v>334</v>
      </c>
      <c r="G2505" s="4">
        <v>150</v>
      </c>
      <c r="H2505" s="4">
        <v>150</v>
      </c>
      <c r="I2505" s="4">
        <v>30</v>
      </c>
    </row>
    <row r="2506" spans="1:10" ht="15" x14ac:dyDescent="0.2">
      <c r="A2506" s="91">
        <v>2498</v>
      </c>
      <c r="B2506" s="80" t="s">
        <v>776</v>
      </c>
      <c r="C2506" s="80" t="s">
        <v>5229</v>
      </c>
      <c r="D2506" s="420" t="s">
        <v>5230</v>
      </c>
      <c r="E2506" s="421" t="s">
        <v>1102</v>
      </c>
      <c r="F2506" s="91" t="s">
        <v>334</v>
      </c>
      <c r="G2506" s="4">
        <v>150</v>
      </c>
      <c r="H2506" s="4">
        <v>150</v>
      </c>
      <c r="I2506" s="4">
        <v>30</v>
      </c>
    </row>
    <row r="2507" spans="1:10" ht="15" x14ac:dyDescent="0.2">
      <c r="A2507" s="91">
        <v>2499</v>
      </c>
      <c r="B2507" s="80" t="s">
        <v>4049</v>
      </c>
      <c r="C2507" s="80" t="s">
        <v>4661</v>
      </c>
      <c r="D2507" s="420" t="s">
        <v>5231</v>
      </c>
      <c r="E2507" s="421" t="s">
        <v>1102</v>
      </c>
      <c r="F2507" s="91" t="s">
        <v>334</v>
      </c>
      <c r="G2507" s="4">
        <v>150</v>
      </c>
      <c r="H2507" s="4">
        <v>150</v>
      </c>
      <c r="I2507" s="4">
        <v>30</v>
      </c>
    </row>
    <row r="2508" spans="1:10" ht="15" x14ac:dyDescent="0.2">
      <c r="A2508" s="91">
        <v>2500</v>
      </c>
      <c r="B2508" s="80" t="s">
        <v>894</v>
      </c>
      <c r="C2508" s="80" t="s">
        <v>5232</v>
      </c>
      <c r="D2508" s="420" t="s">
        <v>5233</v>
      </c>
      <c r="E2508" s="421" t="s">
        <v>1102</v>
      </c>
      <c r="F2508" s="91" t="s">
        <v>334</v>
      </c>
      <c r="G2508" s="4">
        <v>150</v>
      </c>
      <c r="H2508" s="4">
        <v>150</v>
      </c>
      <c r="I2508" s="4">
        <v>30</v>
      </c>
    </row>
    <row r="2509" spans="1:10" ht="15" x14ac:dyDescent="0.2">
      <c r="A2509" s="91">
        <v>2501</v>
      </c>
      <c r="B2509" s="80" t="s">
        <v>1148</v>
      </c>
      <c r="C2509" s="80" t="s">
        <v>2350</v>
      </c>
      <c r="D2509" s="420" t="s">
        <v>5234</v>
      </c>
      <c r="E2509" s="421" t="s">
        <v>1102</v>
      </c>
      <c r="F2509" s="91" t="s">
        <v>334</v>
      </c>
      <c r="G2509" s="4">
        <v>150</v>
      </c>
      <c r="H2509" s="4">
        <v>150</v>
      </c>
      <c r="I2509" s="4">
        <v>30</v>
      </c>
    </row>
    <row r="2510" spans="1:10" ht="15" x14ac:dyDescent="0.2">
      <c r="A2510" s="91">
        <v>2502</v>
      </c>
      <c r="B2510" s="80" t="s">
        <v>1142</v>
      </c>
      <c r="C2510" s="80" t="s">
        <v>5235</v>
      </c>
      <c r="D2510" s="420" t="s">
        <v>5236</v>
      </c>
      <c r="E2510" s="421" t="s">
        <v>1102</v>
      </c>
      <c r="F2510" s="91" t="s">
        <v>334</v>
      </c>
      <c r="G2510" s="4">
        <v>150</v>
      </c>
      <c r="H2510" s="4">
        <v>150</v>
      </c>
      <c r="I2510" s="4">
        <v>30</v>
      </c>
    </row>
    <row r="2511" spans="1:10" ht="15" x14ac:dyDescent="0.2">
      <c r="A2511" s="91">
        <v>2503</v>
      </c>
      <c r="B2511" s="80" t="s">
        <v>3420</v>
      </c>
      <c r="C2511" s="80" t="s">
        <v>5237</v>
      </c>
      <c r="D2511" s="420" t="s">
        <v>5238</v>
      </c>
      <c r="E2511" s="421" t="s">
        <v>1102</v>
      </c>
      <c r="F2511" s="91" t="s">
        <v>334</v>
      </c>
      <c r="G2511" s="4">
        <v>150</v>
      </c>
      <c r="H2511" s="4">
        <v>150</v>
      </c>
      <c r="I2511" s="4">
        <v>30</v>
      </c>
    </row>
    <row r="2512" spans="1:10" ht="15" x14ac:dyDescent="0.2">
      <c r="A2512" s="91">
        <v>2504</v>
      </c>
      <c r="B2512" s="80" t="s">
        <v>1090</v>
      </c>
      <c r="C2512" s="80" t="s">
        <v>5239</v>
      </c>
      <c r="D2512" s="420" t="s">
        <v>5240</v>
      </c>
      <c r="E2512" s="421" t="s">
        <v>1102</v>
      </c>
      <c r="F2512" s="91" t="s">
        <v>334</v>
      </c>
      <c r="G2512" s="4">
        <v>150</v>
      </c>
      <c r="H2512" s="4">
        <v>150</v>
      </c>
      <c r="I2512" s="4">
        <v>30</v>
      </c>
    </row>
    <row r="2513" spans="1:10" ht="15" x14ac:dyDescent="0.2">
      <c r="A2513" s="91">
        <v>2505</v>
      </c>
      <c r="B2513" s="80" t="s">
        <v>2762</v>
      </c>
      <c r="C2513" s="80" t="s">
        <v>2874</v>
      </c>
      <c r="D2513" s="420" t="s">
        <v>2875</v>
      </c>
      <c r="E2513" s="421" t="s">
        <v>1102</v>
      </c>
      <c r="F2513" s="91" t="s">
        <v>334</v>
      </c>
      <c r="G2513" s="4">
        <v>150</v>
      </c>
      <c r="H2513" s="4">
        <v>150</v>
      </c>
      <c r="I2513" s="4">
        <v>30</v>
      </c>
    </row>
    <row r="2514" spans="1:10" ht="15" x14ac:dyDescent="0.2">
      <c r="A2514" s="91">
        <v>2506</v>
      </c>
      <c r="B2514" s="80" t="s">
        <v>852</v>
      </c>
      <c r="C2514" s="80" t="s">
        <v>2874</v>
      </c>
      <c r="D2514" s="420" t="s">
        <v>3505</v>
      </c>
      <c r="E2514" s="421" t="s">
        <v>1102</v>
      </c>
      <c r="F2514" s="91" t="s">
        <v>334</v>
      </c>
      <c r="G2514" s="4">
        <v>150</v>
      </c>
      <c r="H2514" s="4">
        <v>150</v>
      </c>
      <c r="I2514" s="4">
        <v>30</v>
      </c>
      <c r="J2514" s="169" t="s">
        <v>0</v>
      </c>
    </row>
    <row r="2515" spans="1:10" ht="15" x14ac:dyDescent="0.2">
      <c r="A2515" s="91">
        <v>2507</v>
      </c>
      <c r="B2515" s="80" t="s">
        <v>894</v>
      </c>
      <c r="C2515" s="80" t="s">
        <v>5241</v>
      </c>
      <c r="D2515" s="420" t="s">
        <v>5242</v>
      </c>
      <c r="E2515" s="421" t="s">
        <v>1102</v>
      </c>
      <c r="F2515" s="91" t="s">
        <v>334</v>
      </c>
      <c r="G2515" s="4">
        <v>150</v>
      </c>
      <c r="H2515" s="4">
        <v>150</v>
      </c>
      <c r="I2515" s="4">
        <v>30</v>
      </c>
    </row>
    <row r="2516" spans="1:10" ht="15" x14ac:dyDescent="0.2">
      <c r="A2516" s="91">
        <v>2508</v>
      </c>
      <c r="B2516" s="80" t="s">
        <v>1343</v>
      </c>
      <c r="C2516" s="80" t="s">
        <v>2947</v>
      </c>
      <c r="D2516" s="420" t="s">
        <v>5243</v>
      </c>
      <c r="E2516" s="421" t="s">
        <v>1102</v>
      </c>
      <c r="F2516" s="91" t="s">
        <v>334</v>
      </c>
      <c r="G2516" s="4">
        <v>150</v>
      </c>
      <c r="H2516" s="4">
        <v>150</v>
      </c>
      <c r="I2516" s="4">
        <v>30</v>
      </c>
    </row>
    <row r="2517" spans="1:10" ht="15" x14ac:dyDescent="0.2">
      <c r="A2517" s="91">
        <v>2509</v>
      </c>
      <c r="B2517" s="80" t="s">
        <v>1452</v>
      </c>
      <c r="C2517" s="80" t="s">
        <v>2482</v>
      </c>
      <c r="D2517" s="420" t="s">
        <v>5244</v>
      </c>
      <c r="E2517" s="421" t="s">
        <v>1111</v>
      </c>
      <c r="F2517" s="91" t="s">
        <v>334</v>
      </c>
      <c r="G2517" s="4">
        <v>100</v>
      </c>
      <c r="H2517" s="4">
        <v>100</v>
      </c>
      <c r="I2517" s="4">
        <v>20</v>
      </c>
    </row>
    <row r="2518" spans="1:10" ht="15" x14ac:dyDescent="0.2">
      <c r="A2518" s="91">
        <v>2510</v>
      </c>
      <c r="B2518" s="80" t="s">
        <v>1331</v>
      </c>
      <c r="C2518" s="80" t="s">
        <v>5245</v>
      </c>
      <c r="D2518" s="420" t="s">
        <v>5246</v>
      </c>
      <c r="E2518" s="421" t="s">
        <v>1102</v>
      </c>
      <c r="F2518" s="91" t="s">
        <v>334</v>
      </c>
      <c r="G2518" s="4">
        <v>150</v>
      </c>
      <c r="H2518" s="4">
        <v>150</v>
      </c>
      <c r="I2518" s="4">
        <v>30</v>
      </c>
    </row>
    <row r="2519" spans="1:10" ht="15" x14ac:dyDescent="0.2">
      <c r="A2519" s="91">
        <v>2511</v>
      </c>
      <c r="B2519" s="80" t="s">
        <v>5247</v>
      </c>
      <c r="C2519" s="80" t="s">
        <v>4263</v>
      </c>
      <c r="D2519" s="420" t="s">
        <v>5248</v>
      </c>
      <c r="E2519" s="421" t="s">
        <v>1102</v>
      </c>
      <c r="F2519" s="91" t="s">
        <v>334</v>
      </c>
      <c r="G2519" s="4">
        <v>150</v>
      </c>
      <c r="H2519" s="4">
        <v>150</v>
      </c>
      <c r="I2519" s="4">
        <v>30</v>
      </c>
    </row>
    <row r="2520" spans="1:10" ht="15" x14ac:dyDescent="0.2">
      <c r="A2520" s="91">
        <v>2512</v>
      </c>
      <c r="B2520" s="80" t="s">
        <v>757</v>
      </c>
      <c r="C2520" s="80" t="s">
        <v>3043</v>
      </c>
      <c r="D2520" s="420" t="s">
        <v>3044</v>
      </c>
      <c r="E2520" s="421" t="s">
        <v>1102</v>
      </c>
      <c r="F2520" s="91" t="s">
        <v>334</v>
      </c>
      <c r="G2520" s="4">
        <v>150</v>
      </c>
      <c r="H2520" s="4">
        <v>150</v>
      </c>
      <c r="I2520" s="4">
        <v>30</v>
      </c>
      <c r="J2520" s="169" t="s">
        <v>0</v>
      </c>
    </row>
    <row r="2521" spans="1:10" ht="15" x14ac:dyDescent="0.2">
      <c r="A2521" s="91">
        <v>2513</v>
      </c>
      <c r="B2521" s="80" t="s">
        <v>1575</v>
      </c>
      <c r="C2521" s="80" t="s">
        <v>2932</v>
      </c>
      <c r="D2521" s="420" t="s">
        <v>5249</v>
      </c>
      <c r="E2521" s="421" t="s">
        <v>1102</v>
      </c>
      <c r="F2521" s="91" t="s">
        <v>334</v>
      </c>
      <c r="G2521" s="4">
        <v>150</v>
      </c>
      <c r="H2521" s="4">
        <v>150</v>
      </c>
      <c r="I2521" s="4">
        <v>30</v>
      </c>
    </row>
    <row r="2522" spans="1:10" ht="15" x14ac:dyDescent="0.2">
      <c r="A2522" s="91">
        <v>2514</v>
      </c>
      <c r="B2522" s="80" t="s">
        <v>5250</v>
      </c>
      <c r="C2522" s="80" t="s">
        <v>5251</v>
      </c>
      <c r="D2522" s="420" t="s">
        <v>5252</v>
      </c>
      <c r="E2522" s="421" t="s">
        <v>1102</v>
      </c>
      <c r="F2522" s="91" t="s">
        <v>334</v>
      </c>
      <c r="G2522" s="4">
        <v>75</v>
      </c>
      <c r="H2522" s="4">
        <v>75</v>
      </c>
      <c r="I2522" s="4">
        <v>15</v>
      </c>
    </row>
    <row r="2523" spans="1:10" ht="15" x14ac:dyDescent="0.2">
      <c r="A2523" s="91">
        <v>2515</v>
      </c>
      <c r="B2523" s="80" t="s">
        <v>715</v>
      </c>
      <c r="C2523" s="80" t="s">
        <v>5253</v>
      </c>
      <c r="D2523" s="420" t="s">
        <v>5254</v>
      </c>
      <c r="E2523" s="421" t="s">
        <v>1102</v>
      </c>
      <c r="F2523" s="91" t="s">
        <v>334</v>
      </c>
      <c r="G2523" s="4">
        <v>150</v>
      </c>
      <c r="H2523" s="4">
        <v>150</v>
      </c>
      <c r="I2523" s="4">
        <v>30</v>
      </c>
    </row>
    <row r="2524" spans="1:10" ht="15" x14ac:dyDescent="0.2">
      <c r="A2524" s="91">
        <v>2516</v>
      </c>
      <c r="B2524" s="80" t="s">
        <v>5255</v>
      </c>
      <c r="C2524" s="80" t="s">
        <v>5256</v>
      </c>
      <c r="D2524" s="420" t="s">
        <v>5257</v>
      </c>
      <c r="E2524" s="421" t="s">
        <v>1102</v>
      </c>
      <c r="F2524" s="91" t="s">
        <v>334</v>
      </c>
      <c r="G2524" s="4">
        <v>150</v>
      </c>
      <c r="H2524" s="4">
        <v>150</v>
      </c>
      <c r="I2524" s="4">
        <v>30</v>
      </c>
    </row>
    <row r="2525" spans="1:10" ht="15" x14ac:dyDescent="0.2">
      <c r="A2525" s="91">
        <v>2517</v>
      </c>
      <c r="B2525" s="80" t="s">
        <v>2330</v>
      </c>
      <c r="C2525" s="80" t="s">
        <v>5258</v>
      </c>
      <c r="D2525" s="420" t="s">
        <v>5259</v>
      </c>
      <c r="E2525" s="421" t="s">
        <v>1102</v>
      </c>
      <c r="F2525" s="91" t="s">
        <v>334</v>
      </c>
      <c r="G2525" s="4">
        <v>150</v>
      </c>
      <c r="H2525" s="4">
        <v>150</v>
      </c>
      <c r="I2525" s="4">
        <v>30</v>
      </c>
    </row>
    <row r="2526" spans="1:10" ht="15" x14ac:dyDescent="0.2">
      <c r="A2526" s="91">
        <v>2518</v>
      </c>
      <c r="B2526" s="80" t="s">
        <v>925</v>
      </c>
      <c r="C2526" s="80" t="s">
        <v>5260</v>
      </c>
      <c r="D2526" s="420" t="s">
        <v>5261</v>
      </c>
      <c r="E2526" s="421" t="s">
        <v>1102</v>
      </c>
      <c r="F2526" s="91" t="s">
        <v>334</v>
      </c>
      <c r="G2526" s="4">
        <v>150</v>
      </c>
      <c r="H2526" s="4">
        <v>150</v>
      </c>
      <c r="I2526" s="4">
        <v>30</v>
      </c>
      <c r="J2526" s="169" t="s">
        <v>0</v>
      </c>
    </row>
    <row r="2527" spans="1:10" ht="15" x14ac:dyDescent="0.2">
      <c r="A2527" s="91">
        <v>2519</v>
      </c>
      <c r="B2527" s="80" t="s">
        <v>1747</v>
      </c>
      <c r="C2527" s="80" t="s">
        <v>1322</v>
      </c>
      <c r="D2527" s="420" t="s">
        <v>5262</v>
      </c>
      <c r="E2527" s="421" t="s">
        <v>1102</v>
      </c>
      <c r="F2527" s="91" t="s">
        <v>334</v>
      </c>
      <c r="G2527" s="4">
        <v>150</v>
      </c>
      <c r="H2527" s="4">
        <v>150</v>
      </c>
      <c r="I2527" s="4">
        <v>30</v>
      </c>
    </row>
    <row r="2528" spans="1:10" ht="15" x14ac:dyDescent="0.2">
      <c r="A2528" s="91">
        <v>2520</v>
      </c>
      <c r="B2528" s="80" t="s">
        <v>715</v>
      </c>
      <c r="C2528" s="80" t="s">
        <v>5263</v>
      </c>
      <c r="D2528" s="420" t="s">
        <v>5264</v>
      </c>
      <c r="E2528" s="421" t="s">
        <v>1102</v>
      </c>
      <c r="F2528" s="91" t="s">
        <v>334</v>
      </c>
      <c r="G2528" s="4">
        <v>150</v>
      </c>
      <c r="H2528" s="4">
        <v>150</v>
      </c>
      <c r="I2528" s="4">
        <v>30</v>
      </c>
    </row>
    <row r="2529" spans="1:10" ht="15" x14ac:dyDescent="0.2">
      <c r="A2529" s="91">
        <v>2521</v>
      </c>
      <c r="B2529" s="80" t="s">
        <v>828</v>
      </c>
      <c r="C2529" s="80" t="s">
        <v>5263</v>
      </c>
      <c r="D2529" s="420" t="s">
        <v>5265</v>
      </c>
      <c r="E2529" s="421" t="s">
        <v>1102</v>
      </c>
      <c r="F2529" s="91" t="s">
        <v>334</v>
      </c>
      <c r="G2529" s="4">
        <v>150</v>
      </c>
      <c r="H2529" s="4">
        <v>150</v>
      </c>
      <c r="I2529" s="4">
        <v>30</v>
      </c>
    </row>
    <row r="2530" spans="1:10" ht="15" x14ac:dyDescent="0.2">
      <c r="A2530" s="91">
        <v>2522</v>
      </c>
      <c r="B2530" s="80" t="s">
        <v>800</v>
      </c>
      <c r="C2530" s="80" t="s">
        <v>5266</v>
      </c>
      <c r="D2530" s="420" t="s">
        <v>5267</v>
      </c>
      <c r="E2530" s="421" t="s">
        <v>1102</v>
      </c>
      <c r="F2530" s="91" t="s">
        <v>334</v>
      </c>
      <c r="G2530" s="4">
        <v>150</v>
      </c>
      <c r="H2530" s="4">
        <v>150</v>
      </c>
      <c r="I2530" s="4">
        <v>30</v>
      </c>
    </row>
    <row r="2531" spans="1:10" ht="15" x14ac:dyDescent="0.2">
      <c r="A2531" s="91">
        <v>2523</v>
      </c>
      <c r="B2531" s="80" t="s">
        <v>773</v>
      </c>
      <c r="C2531" s="80" t="s">
        <v>2648</v>
      </c>
      <c r="D2531" s="420" t="s">
        <v>5268</v>
      </c>
      <c r="E2531" s="421" t="s">
        <v>1102</v>
      </c>
      <c r="F2531" s="91" t="s">
        <v>334</v>
      </c>
      <c r="G2531" s="4">
        <v>150</v>
      </c>
      <c r="H2531" s="4">
        <v>150</v>
      </c>
      <c r="I2531" s="4">
        <v>30</v>
      </c>
    </row>
    <row r="2532" spans="1:10" ht="15" x14ac:dyDescent="0.2">
      <c r="A2532" s="91">
        <v>2524</v>
      </c>
      <c r="B2532" s="80" t="s">
        <v>5269</v>
      </c>
      <c r="C2532" s="80" t="s">
        <v>2524</v>
      </c>
      <c r="D2532" s="420" t="s">
        <v>5270</v>
      </c>
      <c r="E2532" s="421" t="s">
        <v>1102</v>
      </c>
      <c r="F2532" s="91" t="s">
        <v>334</v>
      </c>
      <c r="G2532" s="4">
        <v>150</v>
      </c>
      <c r="H2532" s="4">
        <v>150</v>
      </c>
      <c r="I2532" s="4">
        <v>30</v>
      </c>
    </row>
    <row r="2533" spans="1:10" ht="15" x14ac:dyDescent="0.2">
      <c r="A2533" s="91">
        <v>2525</v>
      </c>
      <c r="B2533" s="80" t="s">
        <v>1416</v>
      </c>
      <c r="C2533" s="80" t="s">
        <v>4953</v>
      </c>
      <c r="D2533" s="420" t="s">
        <v>5271</v>
      </c>
      <c r="E2533" s="421" t="s">
        <v>1102</v>
      </c>
      <c r="F2533" s="91" t="s">
        <v>334</v>
      </c>
      <c r="G2533" s="4">
        <v>150</v>
      </c>
      <c r="H2533" s="4">
        <v>150</v>
      </c>
      <c r="I2533" s="4">
        <v>30</v>
      </c>
    </row>
    <row r="2534" spans="1:10" ht="15" x14ac:dyDescent="0.2">
      <c r="A2534" s="91">
        <v>2526</v>
      </c>
      <c r="B2534" s="80" t="s">
        <v>2231</v>
      </c>
      <c r="C2534" s="80" t="s">
        <v>1322</v>
      </c>
      <c r="D2534" s="420" t="s">
        <v>5272</v>
      </c>
      <c r="E2534" s="421" t="s">
        <v>1102</v>
      </c>
      <c r="F2534" s="91" t="s">
        <v>334</v>
      </c>
      <c r="G2534" s="4">
        <v>150</v>
      </c>
      <c r="H2534" s="4">
        <v>150</v>
      </c>
      <c r="I2534" s="4">
        <v>30</v>
      </c>
    </row>
    <row r="2535" spans="1:10" ht="15" x14ac:dyDescent="0.2">
      <c r="A2535" s="80" t="s">
        <v>271</v>
      </c>
      <c r="B2535" s="80"/>
      <c r="C2535" s="80"/>
      <c r="D2535" s="420"/>
      <c r="E2535" s="208"/>
      <c r="F2535" s="91"/>
      <c r="G2535" s="4"/>
      <c r="H2535" s="4"/>
      <c r="I2535" s="4"/>
    </row>
    <row r="2536" spans="1:10" ht="15" x14ac:dyDescent="0.3">
      <c r="A2536" s="80"/>
      <c r="B2536" s="92"/>
      <c r="C2536" s="92"/>
      <c r="D2536" s="422"/>
      <c r="E2536" s="423"/>
      <c r="F2536" s="80" t="s">
        <v>422</v>
      </c>
      <c r="G2536" s="79">
        <f>SUM(G9:G2535)</f>
        <v>1122852.6300000001</v>
      </c>
      <c r="H2536" s="79">
        <f>SUM(H9:H2535)</f>
        <v>1101836.1300000001</v>
      </c>
      <c r="I2536" s="79">
        <f>SUM(I9:I2535)</f>
        <v>223550.12599999999</v>
      </c>
      <c r="J2536" s="79">
        <f t="shared" ref="J2536" si="0">SUM(J9:J2535)</f>
        <v>0</v>
      </c>
    </row>
    <row r="2537" spans="1:10" ht="15" x14ac:dyDescent="0.3">
      <c r="A2537" s="197"/>
      <c r="B2537" s="197"/>
      <c r="C2537" s="197"/>
      <c r="D2537" s="424"/>
      <c r="E2537" s="425"/>
      <c r="F2537" s="197"/>
      <c r="G2537" s="197"/>
      <c r="H2537" s="168"/>
      <c r="I2537" s="168"/>
    </row>
    <row r="2538" spans="1:10" ht="15" x14ac:dyDescent="0.3">
      <c r="A2538" s="198" t="s">
        <v>411</v>
      </c>
      <c r="B2538" s="198"/>
      <c r="C2538" s="197"/>
      <c r="D2538" s="424"/>
      <c r="E2538" s="425"/>
      <c r="F2538" s="197"/>
      <c r="G2538" s="197"/>
      <c r="H2538" s="168"/>
      <c r="I2538" s="168"/>
    </row>
    <row r="2539" spans="1:10" ht="15" x14ac:dyDescent="0.3">
      <c r="A2539" s="198"/>
      <c r="B2539" s="198"/>
      <c r="C2539" s="197"/>
      <c r="D2539" s="424"/>
      <c r="E2539" s="425"/>
      <c r="F2539" s="197"/>
      <c r="G2539" s="197"/>
      <c r="H2539" s="168"/>
      <c r="I2539" s="168"/>
    </row>
    <row r="2540" spans="1:10" x14ac:dyDescent="0.2">
      <c r="A2540" s="195"/>
      <c r="B2540" s="195"/>
      <c r="C2540" s="195"/>
      <c r="D2540" s="426"/>
      <c r="E2540" s="427"/>
      <c r="F2540" s="195"/>
      <c r="G2540" s="195"/>
      <c r="H2540" s="195"/>
      <c r="I2540" s="195"/>
    </row>
    <row r="2541" spans="1:10" ht="15" x14ac:dyDescent="0.3">
      <c r="A2541" s="174" t="s">
        <v>107</v>
      </c>
      <c r="B2541" s="174"/>
      <c r="C2541" s="168"/>
      <c r="D2541" s="428"/>
      <c r="E2541" s="429"/>
      <c r="F2541" s="168"/>
      <c r="G2541" s="168"/>
      <c r="H2541" s="430"/>
      <c r="I2541" s="430"/>
    </row>
    <row r="2542" spans="1:10" ht="15" x14ac:dyDescent="0.3">
      <c r="A2542" s="168"/>
      <c r="B2542" s="168"/>
      <c r="C2542" s="168"/>
      <c r="D2542" s="428"/>
      <c r="E2542" s="429"/>
      <c r="F2542" s="168"/>
      <c r="G2542" s="168"/>
      <c r="H2542" s="430"/>
      <c r="I2542" s="168"/>
    </row>
    <row r="2543" spans="1:10" ht="15" x14ac:dyDescent="0.3">
      <c r="A2543" s="168"/>
      <c r="B2543" s="168"/>
      <c r="C2543" s="168"/>
      <c r="D2543" s="428"/>
      <c r="E2543" s="431"/>
      <c r="F2543" s="172"/>
      <c r="G2543" s="172"/>
      <c r="H2543" s="168"/>
      <c r="I2543" s="168"/>
    </row>
    <row r="2544" spans="1:10" ht="15" x14ac:dyDescent="0.3">
      <c r="A2544" s="174"/>
      <c r="B2544" s="174"/>
      <c r="C2544" s="174" t="s">
        <v>375</v>
      </c>
      <c r="D2544" s="432"/>
      <c r="E2544" s="433"/>
      <c r="F2544" s="174"/>
      <c r="G2544" s="174"/>
      <c r="H2544" s="168"/>
      <c r="I2544" s="168"/>
    </row>
    <row r="2545" spans="1:9" ht="15" x14ac:dyDescent="0.3">
      <c r="A2545" s="168"/>
      <c r="B2545" s="168"/>
      <c r="C2545" s="168" t="s">
        <v>374</v>
      </c>
      <c r="D2545" s="428"/>
      <c r="E2545" s="429"/>
      <c r="F2545" s="168"/>
      <c r="G2545" s="168"/>
      <c r="H2545" s="168"/>
      <c r="I2545" s="168"/>
    </row>
    <row r="2546" spans="1:9" x14ac:dyDescent="0.2">
      <c r="A2546" s="176"/>
      <c r="B2546" s="176"/>
      <c r="C2546" s="176" t="s">
        <v>139</v>
      </c>
      <c r="D2546" s="434"/>
      <c r="E2546" s="435"/>
      <c r="F2546" s="176"/>
      <c r="G2546" s="176"/>
    </row>
  </sheetData>
  <mergeCells count="2">
    <mergeCell ref="I1:J1"/>
    <mergeCell ref="I2:J2"/>
  </mergeCells>
  <printOptions gridLines="1"/>
  <pageMargins left="0.25" right="0.25" top="0.75" bottom="0.75" header="0.3" footer="0.3"/>
  <pageSetup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view="pageBreakPreview" zoomScale="80" zoomScaleNormal="100" zoomScaleSheetLayoutView="80" workbookViewId="0">
      <selection activeCell="K17" sqref="K17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43.28515625" style="228" customWidth="1"/>
    <col min="6" max="6" width="18.5703125" style="228" customWidth="1"/>
    <col min="7" max="7" width="15" customWidth="1"/>
    <col min="8" max="8" width="16.85546875" customWidth="1"/>
    <col min="9" max="9" width="17.140625" customWidth="1"/>
  </cols>
  <sheetData>
    <row r="1" spans="1:9" ht="15" x14ac:dyDescent="0.3">
      <c r="A1" s="67" t="s">
        <v>352</v>
      </c>
      <c r="B1" s="70"/>
      <c r="C1" s="70"/>
      <c r="D1" s="70"/>
      <c r="E1" s="222"/>
      <c r="F1" s="222"/>
      <c r="G1" s="565" t="s">
        <v>109</v>
      </c>
      <c r="H1" s="565"/>
      <c r="I1" s="459"/>
    </row>
    <row r="2" spans="1:9" ht="15" x14ac:dyDescent="0.3">
      <c r="A2" s="69" t="s">
        <v>140</v>
      </c>
      <c r="B2" s="70"/>
      <c r="C2" s="70"/>
      <c r="D2" s="70"/>
      <c r="E2" s="222"/>
      <c r="F2" s="222"/>
      <c r="G2" s="563" t="str">
        <f>'ფორმა N1'!L2</f>
        <v>01/01/2017-12/31/2017</v>
      </c>
      <c r="H2" s="563"/>
      <c r="I2" s="69"/>
    </row>
    <row r="3" spans="1:9" ht="15" x14ac:dyDescent="0.3">
      <c r="A3" s="69"/>
      <c r="B3" s="69"/>
      <c r="C3" s="69"/>
      <c r="D3" s="69"/>
      <c r="E3" s="523"/>
      <c r="F3" s="523"/>
      <c r="G3" s="459"/>
      <c r="H3" s="459"/>
      <c r="I3" s="459"/>
    </row>
    <row r="4" spans="1:9" ht="15" x14ac:dyDescent="0.3">
      <c r="A4" s="70" t="str">
        <f>'[4]ფორმა N2'!A4</f>
        <v>ანგარიშვალდებული პირის დასახელება:</v>
      </c>
      <c r="B4" s="70"/>
      <c r="C4" s="70"/>
      <c r="D4" s="70"/>
      <c r="E4" s="222"/>
      <c r="F4" s="222"/>
      <c r="G4" s="69"/>
      <c r="H4" s="69"/>
      <c r="I4" s="69"/>
    </row>
    <row r="5" spans="1:9" ht="15" x14ac:dyDescent="0.3">
      <c r="A5" s="524" t="str">
        <f>'ფორმა N1'!A5</f>
        <v>მპგ „ერთიანი ნაციონალური მოძრაობა“</v>
      </c>
      <c r="B5" s="73"/>
      <c r="C5" s="73"/>
      <c r="D5" s="73"/>
      <c r="E5" s="416"/>
      <c r="F5" s="416"/>
      <c r="G5" s="74"/>
      <c r="H5" s="74"/>
      <c r="I5" s="459"/>
    </row>
    <row r="6" spans="1:9" ht="15" x14ac:dyDescent="0.3">
      <c r="A6" s="70"/>
      <c r="B6" s="70"/>
      <c r="C6" s="70"/>
      <c r="D6" s="70"/>
      <c r="E6" s="222"/>
      <c r="F6" s="222"/>
      <c r="G6" s="69"/>
      <c r="H6" s="69"/>
      <c r="I6" s="69"/>
    </row>
    <row r="7" spans="1:9" ht="15" x14ac:dyDescent="0.3">
      <c r="A7" s="458"/>
      <c r="B7" s="458"/>
      <c r="C7" s="458"/>
      <c r="D7" s="458"/>
      <c r="E7" s="418"/>
      <c r="F7" s="418"/>
      <c r="G7" s="71"/>
      <c r="H7" s="71"/>
      <c r="I7" s="69"/>
    </row>
    <row r="8" spans="1:9" ht="45" x14ac:dyDescent="0.2">
      <c r="A8" s="326" t="s">
        <v>64</v>
      </c>
      <c r="B8" s="72" t="s">
        <v>326</v>
      </c>
      <c r="C8" s="83" t="s">
        <v>327</v>
      </c>
      <c r="D8" s="83" t="s">
        <v>227</v>
      </c>
      <c r="E8" s="83" t="s">
        <v>330</v>
      </c>
      <c r="F8" s="83" t="s">
        <v>329</v>
      </c>
      <c r="G8" s="83" t="s">
        <v>371</v>
      </c>
      <c r="H8" s="72" t="s">
        <v>10</v>
      </c>
      <c r="I8" s="72" t="s">
        <v>9</v>
      </c>
    </row>
    <row r="9" spans="1:9" ht="30" x14ac:dyDescent="0.2">
      <c r="A9" s="525">
        <v>1</v>
      </c>
      <c r="B9" s="526" t="s">
        <v>5992</v>
      </c>
      <c r="C9" s="91" t="s">
        <v>5993</v>
      </c>
      <c r="D9" s="91" t="s">
        <v>5994</v>
      </c>
      <c r="E9" s="421" t="s">
        <v>5995</v>
      </c>
      <c r="F9" s="421" t="s">
        <v>5996</v>
      </c>
      <c r="G9" s="91">
        <v>3</v>
      </c>
      <c r="H9" s="4">
        <v>2593.23</v>
      </c>
      <c r="I9" s="4">
        <v>2593.23</v>
      </c>
    </row>
    <row r="10" spans="1:9" ht="30" x14ac:dyDescent="0.2">
      <c r="A10" s="525">
        <v>2</v>
      </c>
      <c r="B10" s="526" t="s">
        <v>2225</v>
      </c>
      <c r="C10" s="91" t="s">
        <v>1692</v>
      </c>
      <c r="D10" s="91" t="s">
        <v>5893</v>
      </c>
      <c r="E10" s="421" t="s">
        <v>5995</v>
      </c>
      <c r="F10" s="421" t="s">
        <v>5996</v>
      </c>
      <c r="G10" s="91">
        <v>3</v>
      </c>
      <c r="H10" s="4">
        <v>3183.23</v>
      </c>
      <c r="I10" s="4">
        <v>3183.23</v>
      </c>
    </row>
    <row r="11" spans="1:9" ht="30" x14ac:dyDescent="0.2">
      <c r="A11" s="525">
        <v>3</v>
      </c>
      <c r="B11" s="526" t="s">
        <v>794</v>
      </c>
      <c r="C11" s="91" t="s">
        <v>5997</v>
      </c>
      <c r="D11" s="91" t="s">
        <v>5998</v>
      </c>
      <c r="E11" s="421" t="s">
        <v>5995</v>
      </c>
      <c r="F11" s="421" t="s">
        <v>5996</v>
      </c>
      <c r="G11" s="91">
        <v>3</v>
      </c>
      <c r="H11" s="4">
        <v>2732.53</v>
      </c>
      <c r="I11" s="4">
        <v>2732.53</v>
      </c>
    </row>
    <row r="12" spans="1:9" ht="30" x14ac:dyDescent="0.2">
      <c r="A12" s="525">
        <v>4</v>
      </c>
      <c r="B12" s="526" t="s">
        <v>783</v>
      </c>
      <c r="C12" s="91" t="s">
        <v>784</v>
      </c>
      <c r="D12" s="91" t="s">
        <v>785</v>
      </c>
      <c r="E12" s="421" t="s">
        <v>5995</v>
      </c>
      <c r="F12" s="421" t="s">
        <v>5996</v>
      </c>
      <c r="G12" s="91">
        <v>3</v>
      </c>
      <c r="H12" s="4">
        <v>2593.23</v>
      </c>
      <c r="I12" s="4">
        <v>2593.23</v>
      </c>
    </row>
    <row r="13" spans="1:9" ht="30" x14ac:dyDescent="0.2">
      <c r="A13" s="525">
        <v>5</v>
      </c>
      <c r="B13" s="526" t="s">
        <v>2225</v>
      </c>
      <c r="C13" s="91" t="s">
        <v>1692</v>
      </c>
      <c r="D13" s="91" t="s">
        <v>5893</v>
      </c>
      <c r="E13" s="421" t="s">
        <v>5999</v>
      </c>
      <c r="F13" s="421" t="s">
        <v>6000</v>
      </c>
      <c r="G13" s="91">
        <v>3</v>
      </c>
      <c r="H13" s="4">
        <v>1604.9659999999999</v>
      </c>
      <c r="I13" s="4">
        <v>1604.9659999999999</v>
      </c>
    </row>
    <row r="14" spans="1:9" ht="15" x14ac:dyDescent="0.2">
      <c r="A14" s="525">
        <v>6</v>
      </c>
      <c r="B14" s="526" t="s">
        <v>783</v>
      </c>
      <c r="C14" s="91" t="s">
        <v>850</v>
      </c>
      <c r="D14" s="91">
        <v>18001038017</v>
      </c>
      <c r="E14" s="421" t="s">
        <v>9025</v>
      </c>
      <c r="F14" s="421" t="s">
        <v>9018</v>
      </c>
      <c r="G14" s="91">
        <v>3</v>
      </c>
      <c r="H14" s="4">
        <v>100</v>
      </c>
      <c r="I14" s="4">
        <v>100</v>
      </c>
    </row>
    <row r="15" spans="1:9" ht="30" x14ac:dyDescent="0.2">
      <c r="A15" s="525">
        <v>7</v>
      </c>
      <c r="B15" s="526" t="s">
        <v>2201</v>
      </c>
      <c r="C15" s="91" t="s">
        <v>836</v>
      </c>
      <c r="D15" s="91" t="s">
        <v>837</v>
      </c>
      <c r="E15" s="421" t="s">
        <v>9026</v>
      </c>
      <c r="F15" s="421" t="s">
        <v>9027</v>
      </c>
      <c r="G15" s="91">
        <v>3</v>
      </c>
      <c r="H15" s="4">
        <v>100</v>
      </c>
      <c r="I15" s="4">
        <v>100</v>
      </c>
    </row>
    <row r="16" spans="1:9" ht="30" x14ac:dyDescent="0.2">
      <c r="A16" s="525">
        <v>8</v>
      </c>
      <c r="B16" s="526" t="s">
        <v>6010</v>
      </c>
      <c r="C16" s="91" t="s">
        <v>840</v>
      </c>
      <c r="D16" s="91" t="s">
        <v>841</v>
      </c>
      <c r="E16" s="421" t="s">
        <v>9026</v>
      </c>
      <c r="F16" s="421" t="s">
        <v>9027</v>
      </c>
      <c r="G16" s="91">
        <v>3</v>
      </c>
      <c r="H16" s="4">
        <v>100</v>
      </c>
      <c r="I16" s="4">
        <v>100</v>
      </c>
    </row>
    <row r="17" spans="1:9" ht="30" x14ac:dyDescent="0.2">
      <c r="A17" s="525">
        <v>9</v>
      </c>
      <c r="B17" s="526" t="s">
        <v>783</v>
      </c>
      <c r="C17" s="91" t="s">
        <v>850</v>
      </c>
      <c r="D17" s="91">
        <v>18001038017</v>
      </c>
      <c r="E17" s="421" t="s">
        <v>9026</v>
      </c>
      <c r="F17" s="421" t="s">
        <v>9027</v>
      </c>
      <c r="G17" s="91">
        <v>3</v>
      </c>
      <c r="H17" s="4">
        <v>100</v>
      </c>
      <c r="I17" s="4">
        <v>100</v>
      </c>
    </row>
    <row r="18" spans="1:9" ht="30" x14ac:dyDescent="0.2">
      <c r="A18" s="525">
        <v>10</v>
      </c>
      <c r="B18" s="526" t="s">
        <v>843</v>
      </c>
      <c r="C18" s="91" t="s">
        <v>819</v>
      </c>
      <c r="D18" s="91" t="s">
        <v>820</v>
      </c>
      <c r="E18" s="421" t="s">
        <v>9026</v>
      </c>
      <c r="F18" s="421" t="s">
        <v>9027</v>
      </c>
      <c r="G18" s="91">
        <v>3</v>
      </c>
      <c r="H18" s="4">
        <v>100</v>
      </c>
      <c r="I18" s="4">
        <v>100</v>
      </c>
    </row>
    <row r="19" spans="1:9" ht="30" x14ac:dyDescent="0.2">
      <c r="A19" s="525">
        <v>11</v>
      </c>
      <c r="B19" s="526" t="s">
        <v>715</v>
      </c>
      <c r="C19" s="91" t="s">
        <v>791</v>
      </c>
      <c r="D19" s="91" t="s">
        <v>792</v>
      </c>
      <c r="E19" s="421" t="s">
        <v>9026</v>
      </c>
      <c r="F19" s="421" t="s">
        <v>9027</v>
      </c>
      <c r="G19" s="91">
        <v>3</v>
      </c>
      <c r="H19" s="4">
        <v>100</v>
      </c>
      <c r="I19" s="4">
        <v>100</v>
      </c>
    </row>
    <row r="20" spans="1:9" ht="15" x14ac:dyDescent="0.2">
      <c r="A20" s="525">
        <v>12</v>
      </c>
      <c r="B20" s="526" t="s">
        <v>783</v>
      </c>
      <c r="C20" s="91" t="s">
        <v>850</v>
      </c>
      <c r="D20" s="91">
        <v>18001038017</v>
      </c>
      <c r="E20" s="421" t="s">
        <v>9028</v>
      </c>
      <c r="F20" s="421" t="s">
        <v>9029</v>
      </c>
      <c r="G20" s="91">
        <v>3</v>
      </c>
      <c r="H20" s="4">
        <v>300</v>
      </c>
      <c r="I20" s="4">
        <v>300</v>
      </c>
    </row>
    <row r="21" spans="1:9" ht="15" x14ac:dyDescent="0.2">
      <c r="A21" s="525">
        <v>13</v>
      </c>
      <c r="B21" s="526" t="s">
        <v>783</v>
      </c>
      <c r="C21" s="91" t="s">
        <v>850</v>
      </c>
      <c r="D21" s="91">
        <v>18001038017</v>
      </c>
      <c r="E21" s="421" t="s">
        <v>9030</v>
      </c>
      <c r="F21" s="421" t="s">
        <v>9031</v>
      </c>
      <c r="G21" s="91">
        <v>2</v>
      </c>
      <c r="H21" s="4">
        <v>100</v>
      </c>
      <c r="I21" s="4">
        <v>100</v>
      </c>
    </row>
    <row r="22" spans="1:9" ht="15" x14ac:dyDescent="0.3">
      <c r="A22" s="527"/>
      <c r="B22" s="528"/>
      <c r="C22" s="92"/>
      <c r="D22" s="92"/>
      <c r="E22" s="423"/>
      <c r="F22" s="423"/>
      <c r="G22" s="92" t="s">
        <v>325</v>
      </c>
      <c r="H22" s="79">
        <f>SUM(H9:H21)</f>
        <v>13707.186</v>
      </c>
      <c r="I22" s="79">
        <f>SUM(I9:I21)</f>
        <v>13707.186</v>
      </c>
    </row>
    <row r="23" spans="1:9" ht="15" x14ac:dyDescent="0.3">
      <c r="A23" s="197"/>
      <c r="B23" s="197"/>
      <c r="C23" s="197"/>
      <c r="D23" s="197"/>
      <c r="E23" s="425"/>
      <c r="F23" s="425"/>
      <c r="G23" s="168"/>
      <c r="H23" s="168"/>
      <c r="I23" s="173"/>
    </row>
    <row r="24" spans="1:9" ht="15" x14ac:dyDescent="0.3">
      <c r="A24" s="198" t="s">
        <v>336</v>
      </c>
      <c r="B24" s="197"/>
      <c r="C24" s="197"/>
      <c r="D24" s="197"/>
      <c r="E24" s="425"/>
      <c r="F24" s="425"/>
      <c r="G24" s="168"/>
      <c r="H24" s="168"/>
      <c r="I24" s="173"/>
    </row>
    <row r="25" spans="1:9" ht="15" x14ac:dyDescent="0.3">
      <c r="A25" s="198" t="s">
        <v>339</v>
      </c>
      <c r="B25" s="197"/>
      <c r="C25" s="197"/>
      <c r="D25" s="197"/>
      <c r="E25" s="425"/>
      <c r="F25" s="425"/>
      <c r="G25" s="168"/>
      <c r="H25" s="168"/>
      <c r="I25" s="173"/>
    </row>
    <row r="26" spans="1:9" ht="15" x14ac:dyDescent="0.3">
      <c r="A26" s="198"/>
      <c r="B26" s="168"/>
      <c r="C26" s="168"/>
      <c r="D26" s="168"/>
      <c r="E26" s="429"/>
      <c r="F26" s="429"/>
      <c r="G26" s="168"/>
      <c r="H26" s="168"/>
      <c r="I26" s="173"/>
    </row>
    <row r="27" spans="1:9" ht="15" x14ac:dyDescent="0.3">
      <c r="A27" s="198"/>
      <c r="B27" s="168"/>
      <c r="C27" s="168"/>
      <c r="D27" s="168"/>
      <c r="E27" s="429"/>
      <c r="G27" s="168"/>
      <c r="H27" s="168"/>
      <c r="I27" s="173"/>
    </row>
    <row r="28" spans="1:9" x14ac:dyDescent="0.2">
      <c r="A28" s="195"/>
      <c r="B28" s="195"/>
      <c r="C28" s="195"/>
      <c r="D28" s="195"/>
      <c r="E28" s="427"/>
      <c r="F28" s="427"/>
      <c r="G28" s="195"/>
      <c r="H28" s="195"/>
      <c r="I28" s="173"/>
    </row>
    <row r="29" spans="1:9" ht="15" x14ac:dyDescent="0.3">
      <c r="A29" s="174" t="s">
        <v>107</v>
      </c>
      <c r="B29" s="168"/>
      <c r="C29" s="168"/>
      <c r="D29" s="168"/>
      <c r="E29" s="429"/>
      <c r="F29" s="429"/>
      <c r="G29" s="168"/>
      <c r="H29" s="168"/>
      <c r="I29" s="173"/>
    </row>
    <row r="30" spans="1:9" ht="15" x14ac:dyDescent="0.3">
      <c r="A30" s="168"/>
      <c r="B30" s="168"/>
      <c r="C30" s="168"/>
      <c r="D30" s="168"/>
      <c r="E30" s="429"/>
      <c r="F30" s="429"/>
      <c r="G30" s="168"/>
      <c r="H30" s="168"/>
      <c r="I30" s="173"/>
    </row>
    <row r="31" spans="1:9" ht="15" x14ac:dyDescent="0.3">
      <c r="A31" s="168"/>
      <c r="B31" s="168"/>
      <c r="C31" s="168"/>
      <c r="D31" s="168"/>
      <c r="E31" s="429"/>
      <c r="F31" s="429"/>
      <c r="G31" s="168"/>
      <c r="H31" s="175"/>
      <c r="I31" s="173"/>
    </row>
    <row r="32" spans="1:9" ht="15" x14ac:dyDescent="0.3">
      <c r="A32" s="174"/>
      <c r="B32" s="174" t="s">
        <v>266</v>
      </c>
      <c r="C32" s="174"/>
      <c r="D32" s="174"/>
      <c r="E32" s="433"/>
      <c r="F32" s="433"/>
      <c r="G32" s="168"/>
      <c r="H32" s="175"/>
      <c r="I32" s="173"/>
    </row>
    <row r="33" spans="1:9" ht="15" x14ac:dyDescent="0.3">
      <c r="A33" s="168"/>
      <c r="B33" s="168" t="s">
        <v>265</v>
      </c>
      <c r="C33" s="168"/>
      <c r="D33" s="168"/>
      <c r="E33" s="429"/>
      <c r="F33" s="429"/>
      <c r="G33" s="168"/>
      <c r="H33" s="175"/>
      <c r="I33" s="173"/>
    </row>
    <row r="34" spans="1:9" x14ac:dyDescent="0.2">
      <c r="A34" s="176"/>
      <c r="B34" s="176" t="s">
        <v>139</v>
      </c>
      <c r="C34" s="176"/>
      <c r="D34" s="176"/>
      <c r="E34" s="435"/>
      <c r="F34" s="435"/>
      <c r="G34" s="169"/>
      <c r="H34" s="169"/>
      <c r="I34" s="169"/>
    </row>
  </sheetData>
  <mergeCells count="2">
    <mergeCell ref="G1:H1"/>
    <mergeCell ref="G2:H2"/>
  </mergeCells>
  <printOptions gridLines="1"/>
  <pageMargins left="0.25" right="0.25" top="0.75" bottom="0.75" header="0.3" footer="0.3"/>
  <pageSetup scale="5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69" customWidth="1"/>
    <col min="2" max="2" width="13.140625" style="169" customWidth="1"/>
    <col min="3" max="3" width="15.140625" style="169" customWidth="1"/>
    <col min="4" max="4" width="18" style="169" customWidth="1"/>
    <col min="5" max="5" width="20.5703125" style="169" customWidth="1"/>
    <col min="6" max="6" width="21.28515625" style="169" customWidth="1"/>
    <col min="7" max="7" width="15.140625" style="169" customWidth="1"/>
    <col min="8" max="8" width="15.5703125" style="169" customWidth="1"/>
    <col min="9" max="9" width="13.42578125" style="169" customWidth="1"/>
    <col min="10" max="10" width="0" style="169" hidden="1" customWidth="1"/>
    <col min="11" max="16384" width="9.140625" style="169"/>
  </cols>
  <sheetData>
    <row r="1" spans="1:10" ht="15" x14ac:dyDescent="0.3">
      <c r="A1" s="67" t="s">
        <v>429</v>
      </c>
      <c r="B1" s="67"/>
      <c r="C1" s="70"/>
      <c r="D1" s="70"/>
      <c r="E1" s="70"/>
      <c r="F1" s="70"/>
      <c r="G1" s="565" t="s">
        <v>109</v>
      </c>
      <c r="H1" s="565"/>
    </row>
    <row r="2" spans="1:10" ht="15" x14ac:dyDescent="0.3">
      <c r="A2" s="69" t="s">
        <v>140</v>
      </c>
      <c r="B2" s="67"/>
      <c r="C2" s="70"/>
      <c r="D2" s="70"/>
      <c r="E2" s="70"/>
      <c r="F2" s="70"/>
      <c r="G2" s="563" t="str">
        <f>'ფორმა N1'!L2</f>
        <v>01/01/2017-12/31/2017</v>
      </c>
      <c r="H2" s="563"/>
    </row>
    <row r="3" spans="1:10" ht="15" x14ac:dyDescent="0.3">
      <c r="A3" s="69"/>
      <c r="B3" s="69"/>
      <c r="C3" s="69"/>
      <c r="D3" s="69"/>
      <c r="E3" s="69"/>
      <c r="F3" s="69"/>
      <c r="G3" s="188"/>
      <c r="H3" s="188"/>
    </row>
    <row r="4" spans="1:10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192" t="str">
        <f>'ფორმა N1'!A5</f>
        <v>მპგ „ერთიანი ნაციონალური მოძრაობა“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187"/>
      <c r="B7" s="187"/>
      <c r="C7" s="187"/>
      <c r="D7" s="191"/>
      <c r="E7" s="187"/>
      <c r="F7" s="187"/>
      <c r="G7" s="71"/>
      <c r="H7" s="71"/>
    </row>
    <row r="8" spans="1:10" ht="30" x14ac:dyDescent="0.2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335</v>
      </c>
      <c r="F8" s="83" t="s">
        <v>328</v>
      </c>
      <c r="G8" s="72" t="s">
        <v>10</v>
      </c>
      <c r="H8" s="72" t="s">
        <v>9</v>
      </c>
      <c r="J8" s="199" t="s">
        <v>334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199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333</v>
      </c>
      <c r="G34" s="79">
        <f>SUM(G9:G33)</f>
        <v>0</v>
      </c>
      <c r="H34" s="79">
        <f>SUM(H9:H33)</f>
        <v>0</v>
      </c>
    </row>
    <row r="35" spans="1:9" ht="15" x14ac:dyDescent="0.3">
      <c r="A35" s="197"/>
      <c r="B35" s="197"/>
      <c r="C35" s="197"/>
      <c r="D35" s="197"/>
      <c r="E35" s="197"/>
      <c r="F35" s="197"/>
      <c r="G35" s="197"/>
      <c r="H35" s="168"/>
      <c r="I35" s="168"/>
    </row>
    <row r="36" spans="1:9" ht="15" x14ac:dyDescent="0.3">
      <c r="A36" s="198" t="s">
        <v>381</v>
      </c>
      <c r="B36" s="198"/>
      <c r="C36" s="197"/>
      <c r="D36" s="197"/>
      <c r="E36" s="197"/>
      <c r="F36" s="197"/>
      <c r="G36" s="197"/>
      <c r="H36" s="168"/>
      <c r="I36" s="168"/>
    </row>
    <row r="37" spans="1:9" ht="15" x14ac:dyDescent="0.3">
      <c r="A37" s="198" t="s">
        <v>332</v>
      </c>
      <c r="B37" s="198"/>
      <c r="C37" s="197"/>
      <c r="D37" s="197"/>
      <c r="E37" s="197"/>
      <c r="F37" s="197"/>
      <c r="G37" s="197"/>
      <c r="H37" s="168"/>
      <c r="I37" s="168"/>
    </row>
    <row r="38" spans="1:9" ht="15" x14ac:dyDescent="0.3">
      <c r="A38" s="198"/>
      <c r="B38" s="198"/>
      <c r="C38" s="168"/>
      <c r="D38" s="168"/>
      <c r="E38" s="168"/>
      <c r="F38" s="168"/>
      <c r="G38" s="168"/>
      <c r="H38" s="168"/>
      <c r="I38" s="168"/>
    </row>
    <row r="39" spans="1:9" ht="15" x14ac:dyDescent="0.3">
      <c r="A39" s="198"/>
      <c r="B39" s="198"/>
      <c r="C39" s="168"/>
      <c r="D39" s="168"/>
      <c r="E39" s="168"/>
      <c r="F39" s="168"/>
      <c r="G39" s="168"/>
      <c r="H39" s="168"/>
      <c r="I39" s="168"/>
    </row>
    <row r="40" spans="1:9" x14ac:dyDescent="0.2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9" ht="15" x14ac:dyDescent="0.3">
      <c r="A41" s="174" t="s">
        <v>107</v>
      </c>
      <c r="B41" s="174"/>
      <c r="C41" s="168"/>
      <c r="D41" s="168"/>
      <c r="E41" s="168"/>
      <c r="F41" s="168"/>
      <c r="G41" s="168"/>
      <c r="H41" s="168"/>
      <c r="I41" s="168"/>
    </row>
    <row r="42" spans="1:9" ht="15" x14ac:dyDescent="0.3">
      <c r="A42" s="168"/>
      <c r="B42" s="168"/>
      <c r="C42" s="168"/>
      <c r="D42" s="168"/>
      <c r="E42" s="168"/>
      <c r="F42" s="168"/>
      <c r="G42" s="168"/>
      <c r="H42" s="168"/>
      <c r="I42" s="168"/>
    </row>
    <row r="43" spans="1:9" ht="15" x14ac:dyDescent="0.3">
      <c r="A43" s="168"/>
      <c r="B43" s="168"/>
      <c r="C43" s="168"/>
      <c r="D43" s="168"/>
      <c r="E43" s="168"/>
      <c r="F43" s="168"/>
      <c r="G43" s="168"/>
      <c r="H43" s="168"/>
      <c r="I43" s="175"/>
    </row>
    <row r="44" spans="1:9" ht="15" x14ac:dyDescent="0.3">
      <c r="A44" s="174"/>
      <c r="B44" s="174"/>
      <c r="C44" s="174" t="s">
        <v>400</v>
      </c>
      <c r="D44" s="174"/>
      <c r="E44" s="197"/>
      <c r="F44" s="174"/>
      <c r="G44" s="174"/>
      <c r="H44" s="168"/>
      <c r="I44" s="175"/>
    </row>
    <row r="45" spans="1:9" ht="15" x14ac:dyDescent="0.3">
      <c r="A45" s="168"/>
      <c r="B45" s="168"/>
      <c r="C45" s="168" t="s">
        <v>265</v>
      </c>
      <c r="D45" s="168"/>
      <c r="E45" s="168"/>
      <c r="F45" s="168"/>
      <c r="G45" s="168"/>
      <c r="H45" s="168"/>
      <c r="I45" s="175"/>
    </row>
    <row r="46" spans="1:9" x14ac:dyDescent="0.2">
      <c r="A46" s="176"/>
      <c r="B46" s="176"/>
      <c r="C46" s="176" t="s">
        <v>139</v>
      </c>
      <c r="D46" s="176"/>
      <c r="E46" s="176"/>
      <c r="F46" s="176"/>
      <c r="G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6"/>
  <sheetViews>
    <sheetView view="pageBreakPreview" topLeftCell="A58" zoomScale="85" zoomScaleSheetLayoutView="85" workbookViewId="0">
      <selection activeCell="L183" sqref="L183"/>
    </sheetView>
  </sheetViews>
  <sheetFormatPr defaultRowHeight="12.75" x14ac:dyDescent="0.2"/>
  <cols>
    <col min="1" max="1" width="6" style="169" customWidth="1"/>
    <col min="2" max="2" width="19.140625" style="169" bestFit="1" customWidth="1"/>
    <col min="3" max="3" width="27.5703125" style="169" customWidth="1"/>
    <col min="4" max="4" width="18.7109375" style="169" customWidth="1"/>
    <col min="5" max="5" width="16.85546875" style="169" customWidth="1"/>
    <col min="6" max="6" width="24.5703125" style="169" customWidth="1"/>
    <col min="7" max="7" width="17" style="169" customWidth="1"/>
    <col min="8" max="8" width="13.7109375" style="169" customWidth="1"/>
    <col min="9" max="9" width="19.42578125" style="169" bestFit="1" customWidth="1"/>
    <col min="10" max="10" width="18.5703125" style="169" bestFit="1" customWidth="1"/>
    <col min="11" max="11" width="16.7109375" style="169" customWidth="1"/>
    <col min="12" max="12" width="17.7109375" style="169" customWidth="1"/>
    <col min="13" max="13" width="12.85546875" style="169" customWidth="1"/>
    <col min="14" max="16384" width="9.140625" style="169"/>
  </cols>
  <sheetData>
    <row r="2" spans="1:13" ht="15" x14ac:dyDescent="0.3">
      <c r="A2" s="570" t="s">
        <v>475</v>
      </c>
      <c r="B2" s="570"/>
      <c r="C2" s="570"/>
      <c r="D2" s="570"/>
      <c r="E2" s="570"/>
      <c r="F2" s="329"/>
      <c r="G2" s="70"/>
      <c r="H2" s="70"/>
      <c r="I2" s="70"/>
      <c r="J2" s="70"/>
      <c r="K2" s="330"/>
      <c r="L2" s="331"/>
      <c r="M2" s="331" t="s">
        <v>109</v>
      </c>
    </row>
    <row r="3" spans="1:13" ht="15" x14ac:dyDescent="0.3">
      <c r="A3" s="69" t="s">
        <v>140</v>
      </c>
      <c r="B3" s="69"/>
      <c r="C3" s="67"/>
      <c r="D3" s="70"/>
      <c r="E3" s="70"/>
      <c r="F3" s="70"/>
      <c r="G3" s="70"/>
      <c r="H3" s="70"/>
      <c r="I3" s="70"/>
      <c r="J3" s="70"/>
      <c r="K3" s="330"/>
      <c r="L3" s="563" t="str">
        <f>'ფორმა N1'!L2</f>
        <v>01/01/2017-12/31/2017</v>
      </c>
      <c r="M3" s="563"/>
    </row>
    <row r="4" spans="1:13" ht="15" x14ac:dyDescent="0.3">
      <c r="A4" s="69"/>
      <c r="B4" s="69"/>
      <c r="C4" s="69"/>
      <c r="D4" s="67"/>
      <c r="E4" s="67"/>
      <c r="F4" s="67"/>
      <c r="G4" s="67"/>
      <c r="H4" s="67"/>
      <c r="I4" s="67"/>
      <c r="J4" s="67"/>
      <c r="K4" s="330"/>
      <c r="L4" s="330"/>
      <c r="M4" s="330"/>
    </row>
    <row r="5" spans="1:13" ht="15" x14ac:dyDescent="0.3">
      <c r="A5" s="70" t="s">
        <v>269</v>
      </c>
      <c r="B5" s="70"/>
      <c r="C5" s="70"/>
      <c r="D5" s="70"/>
      <c r="E5" s="70"/>
      <c r="F5" s="70"/>
      <c r="G5" s="70"/>
      <c r="H5" s="70"/>
      <c r="I5" s="70"/>
      <c r="J5" s="70"/>
      <c r="K5" s="69"/>
      <c r="L5" s="69"/>
      <c r="M5" s="69"/>
    </row>
    <row r="6" spans="1:13" ht="15" x14ac:dyDescent="0.3">
      <c r="A6" s="192" t="str">
        <f>'ფორმა N1'!A5</f>
        <v>მპგ „ერთიანი ნაციონალური მოძრაობა“</v>
      </c>
      <c r="B6" s="73"/>
      <c r="C6" s="73"/>
      <c r="D6" s="73"/>
      <c r="E6" s="73"/>
      <c r="F6" s="73"/>
      <c r="G6" s="73"/>
      <c r="H6" s="73"/>
      <c r="I6" s="73"/>
      <c r="J6" s="73"/>
      <c r="K6" s="74"/>
      <c r="L6" s="74"/>
    </row>
    <row r="7" spans="1:13" ht="15" x14ac:dyDescent="0.3">
      <c r="A7" s="70"/>
      <c r="B7" s="70"/>
      <c r="C7" s="70"/>
      <c r="D7" s="70"/>
      <c r="E7" s="70"/>
      <c r="F7" s="70"/>
      <c r="G7" s="70"/>
      <c r="H7" s="70"/>
      <c r="I7" s="70"/>
      <c r="J7" s="70"/>
      <c r="K7" s="69"/>
      <c r="L7" s="69"/>
      <c r="M7" s="69"/>
    </row>
    <row r="8" spans="1:13" ht="15" x14ac:dyDescent="0.2">
      <c r="A8" s="327"/>
      <c r="B8" s="336"/>
      <c r="C8" s="327"/>
      <c r="D8" s="327"/>
      <c r="E8" s="327"/>
      <c r="F8" s="327"/>
      <c r="G8" s="327"/>
      <c r="H8" s="327"/>
      <c r="I8" s="327"/>
      <c r="J8" s="327"/>
      <c r="K8" s="71"/>
      <c r="L8" s="71"/>
      <c r="M8" s="71"/>
    </row>
    <row r="9" spans="1:13" ht="45" x14ac:dyDescent="0.2">
      <c r="A9" s="83" t="s">
        <v>64</v>
      </c>
      <c r="B9" s="83" t="s">
        <v>481</v>
      </c>
      <c r="C9" s="83" t="s">
        <v>446</v>
      </c>
      <c r="D9" s="83" t="s">
        <v>447</v>
      </c>
      <c r="E9" s="83" t="s">
        <v>448</v>
      </c>
      <c r="F9" s="83" t="s">
        <v>449</v>
      </c>
      <c r="G9" s="83" t="s">
        <v>450</v>
      </c>
      <c r="H9" s="83" t="s">
        <v>451</v>
      </c>
      <c r="I9" s="83" t="s">
        <v>452</v>
      </c>
      <c r="J9" s="83" t="s">
        <v>453</v>
      </c>
      <c r="K9" s="83" t="s">
        <v>454</v>
      </c>
      <c r="L9" s="83" t="s">
        <v>455</v>
      </c>
      <c r="M9" s="83" t="s">
        <v>311</v>
      </c>
    </row>
    <row r="10" spans="1:13" s="199" customFormat="1" ht="45" x14ac:dyDescent="0.2">
      <c r="A10" s="91">
        <v>1</v>
      </c>
      <c r="B10" s="343">
        <v>42910</v>
      </c>
      <c r="C10" s="319" t="s">
        <v>347</v>
      </c>
      <c r="D10" s="91" t="s">
        <v>5288</v>
      </c>
      <c r="E10" s="91" t="s">
        <v>9094</v>
      </c>
      <c r="F10" s="91" t="s">
        <v>5276</v>
      </c>
      <c r="G10" s="91">
        <v>42910</v>
      </c>
      <c r="H10" s="91"/>
      <c r="I10" s="91" t="s">
        <v>5302</v>
      </c>
      <c r="J10" s="91" t="s">
        <v>5277</v>
      </c>
      <c r="K10" s="551">
        <v>0.06</v>
      </c>
      <c r="L10" s="551">
        <v>230</v>
      </c>
      <c r="M10" s="91" t="s">
        <v>5306</v>
      </c>
    </row>
    <row r="11" spans="1:13" s="199" customFormat="1" ht="45" x14ac:dyDescent="0.2">
      <c r="A11" s="91">
        <v>2</v>
      </c>
      <c r="B11" s="343">
        <v>42912</v>
      </c>
      <c r="C11" s="319" t="s">
        <v>347</v>
      </c>
      <c r="D11" s="91" t="s">
        <v>5288</v>
      </c>
      <c r="E11" s="91">
        <v>200179145</v>
      </c>
      <c r="F11" s="91" t="s">
        <v>5276</v>
      </c>
      <c r="G11" s="91">
        <v>42912</v>
      </c>
      <c r="H11" s="91"/>
      <c r="I11" s="91" t="s">
        <v>5302</v>
      </c>
      <c r="J11" s="91" t="s">
        <v>5277</v>
      </c>
      <c r="K11" s="551">
        <v>0.05</v>
      </c>
      <c r="L11" s="551">
        <v>280.2</v>
      </c>
      <c r="M11" s="91" t="s">
        <v>5306</v>
      </c>
    </row>
    <row r="12" spans="1:13" s="199" customFormat="1" ht="45" x14ac:dyDescent="0.2">
      <c r="A12" s="91">
        <v>3</v>
      </c>
      <c r="B12" s="343">
        <v>42913</v>
      </c>
      <c r="C12" s="319" t="s">
        <v>347</v>
      </c>
      <c r="D12" s="91" t="s">
        <v>5288</v>
      </c>
      <c r="E12" s="91">
        <v>200179145</v>
      </c>
      <c r="F12" s="91" t="s">
        <v>5276</v>
      </c>
      <c r="G12" s="91">
        <v>42913</v>
      </c>
      <c r="H12" s="91"/>
      <c r="I12" s="91" t="s">
        <v>5302</v>
      </c>
      <c r="J12" s="91" t="s">
        <v>5277</v>
      </c>
      <c r="K12" s="551">
        <v>5.7500000000000002E-2</v>
      </c>
      <c r="L12" s="551">
        <v>230</v>
      </c>
      <c r="M12" s="91" t="s">
        <v>5306</v>
      </c>
    </row>
    <row r="13" spans="1:13" s="199" customFormat="1" ht="45" x14ac:dyDescent="0.2">
      <c r="A13" s="91">
        <v>4</v>
      </c>
      <c r="B13" s="343">
        <v>42914</v>
      </c>
      <c r="C13" s="319" t="s">
        <v>347</v>
      </c>
      <c r="D13" s="91" t="s">
        <v>5288</v>
      </c>
      <c r="E13" s="91">
        <v>200179145</v>
      </c>
      <c r="F13" s="91" t="s">
        <v>5276</v>
      </c>
      <c r="G13" s="91">
        <v>42914</v>
      </c>
      <c r="H13" s="91"/>
      <c r="I13" s="91" t="s">
        <v>5302</v>
      </c>
      <c r="J13" s="91" t="s">
        <v>5277</v>
      </c>
      <c r="K13" s="551">
        <v>5.1999999999999998E-2</v>
      </c>
      <c r="L13" s="551">
        <v>260</v>
      </c>
      <c r="M13" s="91" t="s">
        <v>5306</v>
      </c>
    </row>
    <row r="14" spans="1:13" s="199" customFormat="1" ht="45" x14ac:dyDescent="0.2">
      <c r="A14" s="91">
        <v>5</v>
      </c>
      <c r="B14" s="343">
        <v>42916</v>
      </c>
      <c r="C14" s="319" t="s">
        <v>347</v>
      </c>
      <c r="D14" s="91" t="s">
        <v>5288</v>
      </c>
      <c r="E14" s="91">
        <v>200179145</v>
      </c>
      <c r="F14" s="91" t="s">
        <v>5276</v>
      </c>
      <c r="G14" s="91">
        <v>42916</v>
      </c>
      <c r="H14" s="91"/>
      <c r="I14" s="91" t="s">
        <v>5302</v>
      </c>
      <c r="J14" s="91" t="s">
        <v>5277</v>
      </c>
      <c r="K14" s="551">
        <v>0.13200000000000001</v>
      </c>
      <c r="L14" s="551">
        <v>660</v>
      </c>
      <c r="M14" s="91" t="s">
        <v>5296</v>
      </c>
    </row>
    <row r="15" spans="1:13" s="199" customFormat="1" ht="45" x14ac:dyDescent="0.2">
      <c r="A15" s="91">
        <v>6</v>
      </c>
      <c r="B15" s="343">
        <v>42921</v>
      </c>
      <c r="C15" s="319" t="s">
        <v>347</v>
      </c>
      <c r="D15" s="91" t="s">
        <v>5288</v>
      </c>
      <c r="E15" s="91">
        <v>200179145</v>
      </c>
      <c r="F15" s="91" t="s">
        <v>5276</v>
      </c>
      <c r="G15" s="91">
        <v>42921</v>
      </c>
      <c r="H15" s="91"/>
      <c r="I15" s="91" t="s">
        <v>5302</v>
      </c>
      <c r="J15" s="91" t="s">
        <v>5277</v>
      </c>
      <c r="K15" s="551">
        <v>5.7500000000000002E-2</v>
      </c>
      <c r="L15" s="551">
        <v>230</v>
      </c>
      <c r="M15" s="91" t="s">
        <v>5306</v>
      </c>
    </row>
    <row r="16" spans="1:13" s="199" customFormat="1" ht="90" x14ac:dyDescent="0.2">
      <c r="A16" s="91">
        <v>7</v>
      </c>
      <c r="B16" s="343">
        <v>42922</v>
      </c>
      <c r="C16" s="319" t="s">
        <v>347</v>
      </c>
      <c r="D16" s="91" t="s">
        <v>552</v>
      </c>
      <c r="E16" s="91">
        <v>24927116</v>
      </c>
      <c r="F16" s="91" t="s">
        <v>5276</v>
      </c>
      <c r="G16" s="91">
        <v>42922</v>
      </c>
      <c r="H16" s="91"/>
      <c r="I16" s="91" t="s">
        <v>5302</v>
      </c>
      <c r="J16" s="91" t="s">
        <v>5277</v>
      </c>
      <c r="K16" s="551">
        <v>9.31</v>
      </c>
      <c r="L16" s="551">
        <v>4480</v>
      </c>
      <c r="M16" s="91" t="s">
        <v>9095</v>
      </c>
    </row>
    <row r="17" spans="1:13" s="199" customFormat="1" ht="45" x14ac:dyDescent="0.2">
      <c r="A17" s="91">
        <v>8</v>
      </c>
      <c r="B17" s="343">
        <v>42935</v>
      </c>
      <c r="C17" s="319" t="s">
        <v>347</v>
      </c>
      <c r="D17" s="91" t="s">
        <v>9096</v>
      </c>
      <c r="E17" s="91">
        <v>204444477</v>
      </c>
      <c r="F17" s="91" t="s">
        <v>5276</v>
      </c>
      <c r="G17" s="91">
        <v>42935</v>
      </c>
      <c r="H17" s="91"/>
      <c r="I17" s="91" t="s">
        <v>5302</v>
      </c>
      <c r="J17" s="91" t="s">
        <v>5277</v>
      </c>
      <c r="K17" s="551">
        <v>0.2</v>
      </c>
      <c r="L17" s="551">
        <v>30</v>
      </c>
      <c r="M17" s="91" t="s">
        <v>9097</v>
      </c>
    </row>
    <row r="18" spans="1:13" s="199" customFormat="1" ht="45" x14ac:dyDescent="0.2">
      <c r="A18" s="91">
        <v>9</v>
      </c>
      <c r="B18" s="343">
        <v>42943</v>
      </c>
      <c r="C18" s="319" t="s">
        <v>347</v>
      </c>
      <c r="D18" s="91" t="s">
        <v>5301</v>
      </c>
      <c r="E18" s="91">
        <v>400196364</v>
      </c>
      <c r="F18" s="91" t="s">
        <v>5276</v>
      </c>
      <c r="G18" s="91">
        <v>42943</v>
      </c>
      <c r="H18" s="91"/>
      <c r="I18" s="91" t="s">
        <v>9098</v>
      </c>
      <c r="J18" s="91" t="s">
        <v>5277</v>
      </c>
      <c r="K18" s="551">
        <v>7.1999999999999995E-2</v>
      </c>
      <c r="L18" s="551">
        <v>864</v>
      </c>
      <c r="M18" s="91" t="s">
        <v>5290</v>
      </c>
    </row>
    <row r="19" spans="1:13" s="199" customFormat="1" ht="45" x14ac:dyDescent="0.2">
      <c r="A19" s="91">
        <v>10</v>
      </c>
      <c r="B19" s="343">
        <v>42944</v>
      </c>
      <c r="C19" s="319" t="s">
        <v>347</v>
      </c>
      <c r="D19" s="91" t="s">
        <v>5301</v>
      </c>
      <c r="E19" s="91">
        <v>400196364</v>
      </c>
      <c r="F19" s="91" t="s">
        <v>5276</v>
      </c>
      <c r="G19" s="91">
        <v>42944</v>
      </c>
      <c r="H19" s="91"/>
      <c r="I19" s="91" t="s">
        <v>5302</v>
      </c>
      <c r="J19" s="91" t="s">
        <v>5277</v>
      </c>
      <c r="K19" s="551">
        <v>0.14499999999999999</v>
      </c>
      <c r="L19" s="551">
        <v>290</v>
      </c>
      <c r="M19" s="91" t="s">
        <v>5306</v>
      </c>
    </row>
    <row r="20" spans="1:13" s="199" customFormat="1" ht="60" x14ac:dyDescent="0.2">
      <c r="A20" s="91">
        <v>11</v>
      </c>
      <c r="B20" s="343">
        <v>42944</v>
      </c>
      <c r="C20" s="319" t="s">
        <v>347</v>
      </c>
      <c r="D20" s="91" t="s">
        <v>5301</v>
      </c>
      <c r="E20" s="91" t="s">
        <v>9099</v>
      </c>
      <c r="F20" s="91" t="s">
        <v>5276</v>
      </c>
      <c r="G20" s="91">
        <v>42944</v>
      </c>
      <c r="H20" s="91"/>
      <c r="I20" s="91" t="s">
        <v>9100</v>
      </c>
      <c r="J20" s="91" t="s">
        <v>5277</v>
      </c>
      <c r="K20" s="551">
        <v>7.1999999999999995E-2</v>
      </c>
      <c r="L20" s="551">
        <v>864</v>
      </c>
      <c r="M20" s="91" t="s">
        <v>5290</v>
      </c>
    </row>
    <row r="21" spans="1:13" s="199" customFormat="1" ht="90" x14ac:dyDescent="0.2">
      <c r="A21" s="91">
        <v>12</v>
      </c>
      <c r="B21" s="343">
        <v>42940</v>
      </c>
      <c r="C21" s="319" t="s">
        <v>347</v>
      </c>
      <c r="D21" s="91" t="s">
        <v>5301</v>
      </c>
      <c r="E21" s="91">
        <v>400196364</v>
      </c>
      <c r="F21" s="91" t="s">
        <v>5276</v>
      </c>
      <c r="G21" s="91">
        <v>42940</v>
      </c>
      <c r="H21" s="91"/>
      <c r="I21" s="91" t="s">
        <v>9101</v>
      </c>
      <c r="J21" s="91" t="s">
        <v>5277</v>
      </c>
      <c r="K21" s="551">
        <v>7.1999999999999995E-2</v>
      </c>
      <c r="L21" s="551">
        <v>1728</v>
      </c>
      <c r="M21" s="91" t="s">
        <v>5290</v>
      </c>
    </row>
    <row r="22" spans="1:13" s="199" customFormat="1" ht="45" x14ac:dyDescent="0.2">
      <c r="A22" s="91">
        <v>13</v>
      </c>
      <c r="B22" s="343">
        <v>42948</v>
      </c>
      <c r="C22" s="319" t="s">
        <v>5283</v>
      </c>
      <c r="D22" s="91" t="s">
        <v>9102</v>
      </c>
      <c r="E22" s="91" t="s">
        <v>9103</v>
      </c>
      <c r="F22" s="91" t="s">
        <v>5276</v>
      </c>
      <c r="G22" s="91">
        <v>42948</v>
      </c>
      <c r="H22" s="91"/>
      <c r="I22" s="91" t="s">
        <v>5276</v>
      </c>
      <c r="J22" s="91"/>
      <c r="K22" s="551"/>
      <c r="L22" s="551">
        <v>103.63</v>
      </c>
      <c r="M22" s="91"/>
    </row>
    <row r="23" spans="1:13" s="199" customFormat="1" ht="45" x14ac:dyDescent="0.2">
      <c r="A23" s="91">
        <v>14</v>
      </c>
      <c r="B23" s="343">
        <v>42964</v>
      </c>
      <c r="C23" s="319" t="s">
        <v>5273</v>
      </c>
      <c r="D23" s="91" t="s">
        <v>5274</v>
      </c>
      <c r="E23" s="91" t="s">
        <v>5275</v>
      </c>
      <c r="F23" s="91" t="s">
        <v>5276</v>
      </c>
      <c r="G23" s="91">
        <v>42964</v>
      </c>
      <c r="H23" s="91"/>
      <c r="I23" s="91" t="s">
        <v>5276</v>
      </c>
      <c r="J23" s="91" t="s">
        <v>5277</v>
      </c>
      <c r="K23" s="551">
        <v>6</v>
      </c>
      <c r="L23" s="551">
        <v>420</v>
      </c>
      <c r="M23" s="91" t="s">
        <v>5278</v>
      </c>
    </row>
    <row r="24" spans="1:13" s="199" customFormat="1" ht="60" x14ac:dyDescent="0.2">
      <c r="A24" s="91">
        <v>15</v>
      </c>
      <c r="B24" s="343">
        <v>42964</v>
      </c>
      <c r="C24" s="319" t="s">
        <v>5273</v>
      </c>
      <c r="D24" s="91" t="s">
        <v>5274</v>
      </c>
      <c r="E24" s="91" t="s">
        <v>5275</v>
      </c>
      <c r="F24" s="91" t="s">
        <v>5276</v>
      </c>
      <c r="G24" s="91">
        <v>42964</v>
      </c>
      <c r="H24" s="91"/>
      <c r="I24" s="91" t="s">
        <v>5276</v>
      </c>
      <c r="J24" s="91" t="s">
        <v>5277</v>
      </c>
      <c r="K24" s="551">
        <v>2.8</v>
      </c>
      <c r="L24" s="551">
        <v>84</v>
      </c>
      <c r="M24" s="91" t="s">
        <v>5279</v>
      </c>
    </row>
    <row r="25" spans="1:13" s="199" customFormat="1" ht="45" x14ac:dyDescent="0.2">
      <c r="A25" s="91">
        <v>16</v>
      </c>
      <c r="B25" s="343">
        <v>42961</v>
      </c>
      <c r="C25" s="319" t="s">
        <v>347</v>
      </c>
      <c r="D25" s="91" t="s">
        <v>5288</v>
      </c>
      <c r="E25" s="91">
        <v>200179145</v>
      </c>
      <c r="F25" s="91" t="s">
        <v>5276</v>
      </c>
      <c r="G25" s="91">
        <v>42961</v>
      </c>
      <c r="H25" s="91"/>
      <c r="I25" s="91" t="s">
        <v>9104</v>
      </c>
      <c r="J25" s="91" t="s">
        <v>5277</v>
      </c>
      <c r="K25" s="551">
        <v>0.1195</v>
      </c>
      <c r="L25" s="551">
        <v>1195</v>
      </c>
      <c r="M25" s="91" t="s">
        <v>5290</v>
      </c>
    </row>
    <row r="26" spans="1:13" s="199" customFormat="1" ht="45" x14ac:dyDescent="0.2">
      <c r="A26" s="91">
        <v>17</v>
      </c>
      <c r="B26" s="343">
        <v>42947</v>
      </c>
      <c r="C26" s="319" t="s">
        <v>347</v>
      </c>
      <c r="D26" s="91" t="s">
        <v>5301</v>
      </c>
      <c r="E26" s="91">
        <v>400196364</v>
      </c>
      <c r="F26" s="91" t="s">
        <v>5276</v>
      </c>
      <c r="G26" s="91">
        <v>42947</v>
      </c>
      <c r="H26" s="91"/>
      <c r="I26" s="91" t="s">
        <v>9105</v>
      </c>
      <c r="J26" s="91" t="s">
        <v>5277</v>
      </c>
      <c r="K26" s="551">
        <v>7.1999999999999995E-2</v>
      </c>
      <c r="L26" s="551">
        <v>864</v>
      </c>
      <c r="M26" s="91" t="s">
        <v>5290</v>
      </c>
    </row>
    <row r="27" spans="1:13" s="199" customFormat="1" ht="45" x14ac:dyDescent="0.2">
      <c r="A27" s="91">
        <v>18</v>
      </c>
      <c r="B27" s="343">
        <v>42950</v>
      </c>
      <c r="C27" s="319" t="s">
        <v>347</v>
      </c>
      <c r="D27" s="91" t="s">
        <v>5301</v>
      </c>
      <c r="E27" s="91">
        <v>400196364</v>
      </c>
      <c r="F27" s="91" t="s">
        <v>5276</v>
      </c>
      <c r="G27" s="91">
        <v>42950</v>
      </c>
      <c r="H27" s="91"/>
      <c r="I27" s="91" t="s">
        <v>5302</v>
      </c>
      <c r="J27" s="91" t="s">
        <v>5277</v>
      </c>
      <c r="K27" s="551">
        <v>0.13</v>
      </c>
      <c r="L27" s="551">
        <v>520</v>
      </c>
      <c r="M27" s="91" t="s">
        <v>5306</v>
      </c>
    </row>
    <row r="28" spans="1:13" s="199" customFormat="1" ht="45" x14ac:dyDescent="0.2">
      <c r="A28" s="91">
        <v>19</v>
      </c>
      <c r="B28" s="343">
        <v>42947</v>
      </c>
      <c r="C28" s="319" t="s">
        <v>347</v>
      </c>
      <c r="D28" s="91" t="s">
        <v>5301</v>
      </c>
      <c r="E28" s="91">
        <v>400196364</v>
      </c>
      <c r="F28" s="91" t="s">
        <v>5276</v>
      </c>
      <c r="G28" s="91">
        <v>42947</v>
      </c>
      <c r="H28" s="91"/>
      <c r="I28" s="91" t="s">
        <v>9106</v>
      </c>
      <c r="J28" s="91" t="s">
        <v>5277</v>
      </c>
      <c r="K28" s="551">
        <v>7.1999999999999995E-2</v>
      </c>
      <c r="L28" s="551">
        <v>864</v>
      </c>
      <c r="M28" s="91" t="s">
        <v>5290</v>
      </c>
    </row>
    <row r="29" spans="1:13" s="199" customFormat="1" ht="45" x14ac:dyDescent="0.2">
      <c r="A29" s="91">
        <v>20</v>
      </c>
      <c r="B29" s="343">
        <v>42954</v>
      </c>
      <c r="C29" s="319" t="s">
        <v>347</v>
      </c>
      <c r="D29" s="91" t="s">
        <v>5301</v>
      </c>
      <c r="E29" s="91">
        <v>400196364</v>
      </c>
      <c r="F29" s="91" t="s">
        <v>5276</v>
      </c>
      <c r="G29" s="91">
        <v>42954</v>
      </c>
      <c r="H29" s="91"/>
      <c r="I29" s="91" t="s">
        <v>9107</v>
      </c>
      <c r="J29" s="91" t="s">
        <v>5277</v>
      </c>
      <c r="K29" s="551">
        <v>7.1999999999999995E-2</v>
      </c>
      <c r="L29" s="551">
        <v>864</v>
      </c>
      <c r="M29" s="91" t="s">
        <v>5290</v>
      </c>
    </row>
    <row r="30" spans="1:13" s="199" customFormat="1" ht="45" x14ac:dyDescent="0.2">
      <c r="A30" s="91">
        <v>21</v>
      </c>
      <c r="B30" s="343">
        <v>42955</v>
      </c>
      <c r="C30" s="319" t="s">
        <v>347</v>
      </c>
      <c r="D30" s="91" t="s">
        <v>5301</v>
      </c>
      <c r="E30" s="91">
        <v>400196364</v>
      </c>
      <c r="F30" s="91" t="s">
        <v>5276</v>
      </c>
      <c r="G30" s="91">
        <v>42955</v>
      </c>
      <c r="H30" s="91"/>
      <c r="I30" s="91" t="s">
        <v>9108</v>
      </c>
      <c r="J30" s="91" t="s">
        <v>5277</v>
      </c>
      <c r="K30" s="551">
        <v>7.1999999999999995E-2</v>
      </c>
      <c r="L30" s="551">
        <v>864</v>
      </c>
      <c r="M30" s="91" t="s">
        <v>5290</v>
      </c>
    </row>
    <row r="31" spans="1:13" s="199" customFormat="1" ht="90" x14ac:dyDescent="0.2">
      <c r="A31" s="91">
        <v>22</v>
      </c>
      <c r="B31" s="343">
        <v>42957</v>
      </c>
      <c r="C31" s="319" t="s">
        <v>347</v>
      </c>
      <c r="D31" s="91" t="s">
        <v>5301</v>
      </c>
      <c r="E31" s="91">
        <v>400196364</v>
      </c>
      <c r="F31" s="91" t="s">
        <v>5276</v>
      </c>
      <c r="G31" s="91">
        <v>42957</v>
      </c>
      <c r="H31" s="91"/>
      <c r="I31" s="91" t="s">
        <v>9109</v>
      </c>
      <c r="J31" s="91" t="s">
        <v>5277</v>
      </c>
      <c r="K31" s="551">
        <v>7.1999999999999995E-2</v>
      </c>
      <c r="L31" s="551">
        <v>1728</v>
      </c>
      <c r="M31" s="91" t="s">
        <v>5290</v>
      </c>
    </row>
    <row r="32" spans="1:13" s="199" customFormat="1" ht="45" x14ac:dyDescent="0.2">
      <c r="A32" s="91">
        <v>23</v>
      </c>
      <c r="B32" s="343">
        <v>42961</v>
      </c>
      <c r="C32" s="319" t="s">
        <v>347</v>
      </c>
      <c r="D32" s="91" t="s">
        <v>5301</v>
      </c>
      <c r="E32" s="91">
        <v>400196364</v>
      </c>
      <c r="F32" s="91" t="s">
        <v>5276</v>
      </c>
      <c r="G32" s="91">
        <v>42961</v>
      </c>
      <c r="H32" s="91"/>
      <c r="I32" s="91" t="s">
        <v>5734</v>
      </c>
      <c r="J32" s="91" t="s">
        <v>5277</v>
      </c>
      <c r="K32" s="551">
        <v>9.1999999999999998E-2</v>
      </c>
      <c r="L32" s="551">
        <v>276</v>
      </c>
      <c r="M32" s="91" t="s">
        <v>5306</v>
      </c>
    </row>
    <row r="33" spans="1:13" s="199" customFormat="1" ht="45" x14ac:dyDescent="0.2">
      <c r="A33" s="91">
        <v>24</v>
      </c>
      <c r="B33" s="343">
        <v>42963</v>
      </c>
      <c r="C33" s="319" t="s">
        <v>347</v>
      </c>
      <c r="D33" s="91" t="s">
        <v>5301</v>
      </c>
      <c r="E33" s="91">
        <v>400196364</v>
      </c>
      <c r="F33" s="91" t="s">
        <v>5276</v>
      </c>
      <c r="G33" s="91">
        <v>42963</v>
      </c>
      <c r="H33" s="91"/>
      <c r="I33" s="91" t="s">
        <v>5302</v>
      </c>
      <c r="J33" s="91" t="s">
        <v>5277</v>
      </c>
      <c r="K33" s="551">
        <v>0.17199999999999999</v>
      </c>
      <c r="L33" s="551">
        <v>2236</v>
      </c>
      <c r="M33" s="91" t="s">
        <v>5290</v>
      </c>
    </row>
    <row r="34" spans="1:13" s="199" customFormat="1" ht="45" x14ac:dyDescent="0.2">
      <c r="A34" s="91">
        <v>25</v>
      </c>
      <c r="B34" s="343">
        <v>42973</v>
      </c>
      <c r="C34" s="319" t="s">
        <v>347</v>
      </c>
      <c r="D34" s="91" t="s">
        <v>5301</v>
      </c>
      <c r="E34" s="91">
        <v>400196364</v>
      </c>
      <c r="F34" s="91" t="s">
        <v>5276</v>
      </c>
      <c r="G34" s="91">
        <v>42973</v>
      </c>
      <c r="H34" s="91"/>
      <c r="I34" s="91" t="s">
        <v>5302</v>
      </c>
      <c r="J34" s="91" t="s">
        <v>5277</v>
      </c>
      <c r="K34" s="551">
        <v>0.17199999999999999</v>
      </c>
      <c r="L34" s="551">
        <v>4300</v>
      </c>
      <c r="M34" s="91" t="s">
        <v>5290</v>
      </c>
    </row>
    <row r="35" spans="1:13" s="199" customFormat="1" ht="45" x14ac:dyDescent="0.2">
      <c r="A35" s="91">
        <v>26</v>
      </c>
      <c r="B35" s="343">
        <v>42977</v>
      </c>
      <c r="C35" s="319" t="s">
        <v>347</v>
      </c>
      <c r="D35" s="91" t="s">
        <v>5301</v>
      </c>
      <c r="E35" s="91">
        <v>400196364</v>
      </c>
      <c r="F35" s="91" t="s">
        <v>5276</v>
      </c>
      <c r="G35" s="91">
        <v>42977</v>
      </c>
      <c r="H35" s="91"/>
      <c r="I35" s="91" t="s">
        <v>5302</v>
      </c>
      <c r="J35" s="91" t="s">
        <v>5277</v>
      </c>
      <c r="K35" s="551">
        <v>0.17199999999999999</v>
      </c>
      <c r="L35" s="551">
        <v>4300</v>
      </c>
      <c r="M35" s="91" t="s">
        <v>5290</v>
      </c>
    </row>
    <row r="36" spans="1:13" s="199" customFormat="1" ht="45" x14ac:dyDescent="0.2">
      <c r="A36" s="91">
        <v>27</v>
      </c>
      <c r="B36" s="343">
        <v>43012</v>
      </c>
      <c r="C36" s="319" t="s">
        <v>347</v>
      </c>
      <c r="D36" s="91" t="s">
        <v>5301</v>
      </c>
      <c r="E36" s="91">
        <v>400196364</v>
      </c>
      <c r="F36" s="91" t="s">
        <v>5276</v>
      </c>
      <c r="G36" s="91">
        <v>43012</v>
      </c>
      <c r="H36" s="91"/>
      <c r="I36" s="91" t="s">
        <v>5384</v>
      </c>
      <c r="J36" s="91" t="s">
        <v>5277</v>
      </c>
      <c r="K36" s="551">
        <v>7.1999999999999995E-2</v>
      </c>
      <c r="L36" s="551">
        <v>864</v>
      </c>
      <c r="M36" s="91" t="s">
        <v>5290</v>
      </c>
    </row>
    <row r="37" spans="1:13" s="199" customFormat="1" ht="45" x14ac:dyDescent="0.2">
      <c r="A37" s="91">
        <v>28</v>
      </c>
      <c r="B37" s="343">
        <v>43020</v>
      </c>
      <c r="C37" s="319" t="s">
        <v>347</v>
      </c>
      <c r="D37" s="91" t="s">
        <v>5301</v>
      </c>
      <c r="E37" s="91">
        <v>400196364</v>
      </c>
      <c r="F37" s="91" t="s">
        <v>5276</v>
      </c>
      <c r="G37" s="91">
        <v>43020</v>
      </c>
      <c r="H37" s="91"/>
      <c r="I37" s="91" t="s">
        <v>5721</v>
      </c>
      <c r="J37" s="91" t="s">
        <v>5277</v>
      </c>
      <c r="K37" s="551">
        <v>0.13</v>
      </c>
      <c r="L37" s="551">
        <v>260</v>
      </c>
      <c r="M37" s="91" t="s">
        <v>5290</v>
      </c>
    </row>
    <row r="38" spans="1:13" s="199" customFormat="1" ht="45" x14ac:dyDescent="0.2">
      <c r="A38" s="91">
        <v>29</v>
      </c>
      <c r="B38" s="343">
        <v>43021</v>
      </c>
      <c r="C38" s="319" t="s">
        <v>347</v>
      </c>
      <c r="D38" s="91" t="s">
        <v>5301</v>
      </c>
      <c r="E38" s="91">
        <v>400196364</v>
      </c>
      <c r="F38" s="91" t="s">
        <v>5276</v>
      </c>
      <c r="G38" s="91">
        <v>43021</v>
      </c>
      <c r="H38" s="91"/>
      <c r="I38" s="91" t="s">
        <v>5384</v>
      </c>
      <c r="J38" s="91" t="s">
        <v>5277</v>
      </c>
      <c r="K38" s="551">
        <v>0.28499999999999998</v>
      </c>
      <c r="L38" s="551">
        <v>285</v>
      </c>
      <c r="M38" s="91" t="s">
        <v>5306</v>
      </c>
    </row>
    <row r="39" spans="1:13" s="199" customFormat="1" ht="45" x14ac:dyDescent="0.2">
      <c r="A39" s="91">
        <v>30</v>
      </c>
      <c r="B39" s="343">
        <v>43024</v>
      </c>
      <c r="C39" s="319" t="s">
        <v>347</v>
      </c>
      <c r="D39" s="91" t="s">
        <v>5301</v>
      </c>
      <c r="E39" s="91">
        <v>400196364</v>
      </c>
      <c r="F39" s="91" t="s">
        <v>5276</v>
      </c>
      <c r="G39" s="91">
        <v>43024</v>
      </c>
      <c r="H39" s="91"/>
      <c r="I39" s="91" t="s">
        <v>5384</v>
      </c>
      <c r="J39" s="91" t="s">
        <v>5277</v>
      </c>
      <c r="K39" s="551">
        <v>0.28000000000000003</v>
      </c>
      <c r="L39" s="551">
        <v>280</v>
      </c>
      <c r="M39" s="91" t="s">
        <v>5290</v>
      </c>
    </row>
    <row r="40" spans="1:13" s="199" customFormat="1" ht="45" x14ac:dyDescent="0.2">
      <c r="A40" s="91">
        <v>31</v>
      </c>
      <c r="B40" s="343">
        <v>43021</v>
      </c>
      <c r="C40" s="319" t="s">
        <v>347</v>
      </c>
      <c r="D40" s="91" t="s">
        <v>5390</v>
      </c>
      <c r="E40" s="91" t="s">
        <v>9110</v>
      </c>
      <c r="F40" s="91" t="s">
        <v>5276</v>
      </c>
      <c r="G40" s="91">
        <v>43021</v>
      </c>
      <c r="H40" s="91"/>
      <c r="I40" s="91" t="s">
        <v>5276</v>
      </c>
      <c r="J40" s="91" t="s">
        <v>5277</v>
      </c>
      <c r="K40" s="551">
        <v>1</v>
      </c>
      <c r="L40" s="551">
        <v>160</v>
      </c>
      <c r="M40" s="91" t="s">
        <v>9111</v>
      </c>
    </row>
    <row r="41" spans="1:13" s="199" customFormat="1" ht="45" x14ac:dyDescent="0.2">
      <c r="A41" s="91">
        <v>32</v>
      </c>
      <c r="B41" s="343">
        <v>43028</v>
      </c>
      <c r="C41" s="319" t="s">
        <v>347</v>
      </c>
      <c r="D41" s="91" t="s">
        <v>9096</v>
      </c>
      <c r="E41" s="91" t="s">
        <v>9112</v>
      </c>
      <c r="F41" s="91" t="s">
        <v>5276</v>
      </c>
      <c r="G41" s="91">
        <v>43028</v>
      </c>
      <c r="H41" s="91"/>
      <c r="I41" s="91" t="s">
        <v>5276</v>
      </c>
      <c r="J41" s="91" t="s">
        <v>5277</v>
      </c>
      <c r="K41" s="551">
        <v>4.5</v>
      </c>
      <c r="L41" s="551">
        <v>90</v>
      </c>
      <c r="M41" s="91" t="s">
        <v>9113</v>
      </c>
    </row>
    <row r="42" spans="1:13" s="199" customFormat="1" ht="45" x14ac:dyDescent="0.2">
      <c r="A42" s="91">
        <v>33</v>
      </c>
      <c r="B42" s="343">
        <v>43000</v>
      </c>
      <c r="C42" s="319" t="s">
        <v>347</v>
      </c>
      <c r="D42" s="91" t="s">
        <v>5288</v>
      </c>
      <c r="E42" s="91">
        <v>200179145</v>
      </c>
      <c r="F42" s="91" t="s">
        <v>5276</v>
      </c>
      <c r="G42" s="91">
        <v>43000</v>
      </c>
      <c r="H42" s="91"/>
      <c r="I42" s="91" t="s">
        <v>9114</v>
      </c>
      <c r="J42" s="91" t="s">
        <v>5277</v>
      </c>
      <c r="K42" s="551">
        <v>0.1242</v>
      </c>
      <c r="L42" s="551">
        <v>434.7</v>
      </c>
      <c r="M42" s="91" t="s">
        <v>5290</v>
      </c>
    </row>
    <row r="43" spans="1:13" s="199" customFormat="1" ht="45" x14ac:dyDescent="0.2">
      <c r="A43" s="91">
        <v>34</v>
      </c>
      <c r="B43" s="343">
        <v>43000</v>
      </c>
      <c r="C43" s="319" t="s">
        <v>347</v>
      </c>
      <c r="D43" s="91" t="s">
        <v>5288</v>
      </c>
      <c r="E43" s="91">
        <v>200179145</v>
      </c>
      <c r="F43" s="91" t="s">
        <v>5276</v>
      </c>
      <c r="G43" s="91">
        <v>43000</v>
      </c>
      <c r="H43" s="91"/>
      <c r="I43" s="91" t="s">
        <v>3538</v>
      </c>
      <c r="J43" s="91" t="s">
        <v>5277</v>
      </c>
      <c r="K43" s="551">
        <v>8.2400000000000001E-2</v>
      </c>
      <c r="L43" s="551">
        <v>140</v>
      </c>
      <c r="M43" s="91" t="s">
        <v>5290</v>
      </c>
    </row>
    <row r="44" spans="1:13" s="199" customFormat="1" ht="45" x14ac:dyDescent="0.2">
      <c r="A44" s="91">
        <v>35</v>
      </c>
      <c r="B44" s="343">
        <v>43000</v>
      </c>
      <c r="C44" s="319" t="s">
        <v>347</v>
      </c>
      <c r="D44" s="91" t="s">
        <v>5288</v>
      </c>
      <c r="E44" s="91">
        <v>200179145</v>
      </c>
      <c r="F44" s="91" t="s">
        <v>5276</v>
      </c>
      <c r="G44" s="91">
        <v>43000</v>
      </c>
      <c r="H44" s="91"/>
      <c r="I44" s="91" t="s">
        <v>798</v>
      </c>
      <c r="J44" s="91" t="s">
        <v>5277</v>
      </c>
      <c r="K44" s="551">
        <v>0.61770000000000003</v>
      </c>
      <c r="L44" s="551">
        <v>105</v>
      </c>
      <c r="M44" s="91" t="s">
        <v>5290</v>
      </c>
    </row>
    <row r="45" spans="1:13" s="199" customFormat="1" ht="45" x14ac:dyDescent="0.2">
      <c r="A45" s="91">
        <v>36</v>
      </c>
      <c r="B45" s="343">
        <v>43000</v>
      </c>
      <c r="C45" s="319" t="s">
        <v>347</v>
      </c>
      <c r="D45" s="91" t="s">
        <v>5288</v>
      </c>
      <c r="E45" s="91">
        <v>200179145</v>
      </c>
      <c r="F45" s="91" t="s">
        <v>5276</v>
      </c>
      <c r="G45" s="91">
        <v>43000</v>
      </c>
      <c r="H45" s="91"/>
      <c r="I45" s="91" t="s">
        <v>976</v>
      </c>
      <c r="J45" s="91" t="s">
        <v>5277</v>
      </c>
      <c r="K45" s="551">
        <v>0.31430000000000002</v>
      </c>
      <c r="L45" s="551">
        <v>110</v>
      </c>
      <c r="M45" s="91" t="s">
        <v>5290</v>
      </c>
    </row>
    <row r="46" spans="1:13" s="199" customFormat="1" ht="45" x14ac:dyDescent="0.2">
      <c r="A46" s="91">
        <v>37</v>
      </c>
      <c r="B46" s="343">
        <v>43000</v>
      </c>
      <c r="C46" s="319" t="s">
        <v>347</v>
      </c>
      <c r="D46" s="91" t="s">
        <v>5288</v>
      </c>
      <c r="E46" s="91">
        <v>200179145</v>
      </c>
      <c r="F46" s="91" t="s">
        <v>5276</v>
      </c>
      <c r="G46" s="91">
        <v>43000</v>
      </c>
      <c r="H46" s="91"/>
      <c r="I46" s="91" t="s">
        <v>825</v>
      </c>
      <c r="J46" s="91" t="s">
        <v>5277</v>
      </c>
      <c r="K46" s="551">
        <v>0.1278</v>
      </c>
      <c r="L46" s="551">
        <v>345.06</v>
      </c>
      <c r="M46" s="91" t="s">
        <v>5290</v>
      </c>
    </row>
    <row r="47" spans="1:13" s="199" customFormat="1" ht="45" x14ac:dyDescent="0.2">
      <c r="A47" s="91">
        <v>38</v>
      </c>
      <c r="B47" s="343">
        <v>43000</v>
      </c>
      <c r="C47" s="319" t="s">
        <v>347</v>
      </c>
      <c r="D47" s="91" t="s">
        <v>5288</v>
      </c>
      <c r="E47" s="91">
        <v>200179145</v>
      </c>
      <c r="F47" s="91" t="s">
        <v>5276</v>
      </c>
      <c r="G47" s="91">
        <v>43000</v>
      </c>
      <c r="H47" s="91"/>
      <c r="I47" s="91" t="s">
        <v>882</v>
      </c>
      <c r="J47" s="91" t="s">
        <v>5277</v>
      </c>
      <c r="K47" s="551">
        <v>0.82350000000000001</v>
      </c>
      <c r="L47" s="551">
        <v>140</v>
      </c>
      <c r="M47" s="91" t="s">
        <v>5325</v>
      </c>
    </row>
    <row r="48" spans="1:13" s="199" customFormat="1" ht="45" x14ac:dyDescent="0.2">
      <c r="A48" s="91">
        <v>39</v>
      </c>
      <c r="B48" s="343">
        <v>43000</v>
      </c>
      <c r="C48" s="319" t="s">
        <v>347</v>
      </c>
      <c r="D48" s="91" t="s">
        <v>5288</v>
      </c>
      <c r="E48" s="91">
        <v>200179145</v>
      </c>
      <c r="F48" s="91" t="s">
        <v>5276</v>
      </c>
      <c r="G48" s="91">
        <v>43000</v>
      </c>
      <c r="H48" s="91"/>
      <c r="I48" s="91" t="s">
        <v>3226</v>
      </c>
      <c r="J48" s="91" t="s">
        <v>5277</v>
      </c>
      <c r="K48" s="551">
        <v>0.28000000000000003</v>
      </c>
      <c r="L48" s="551">
        <v>196</v>
      </c>
      <c r="M48" s="91" t="s">
        <v>5325</v>
      </c>
    </row>
    <row r="49" spans="1:13" s="199" customFormat="1" ht="45" x14ac:dyDescent="0.2">
      <c r="A49" s="91">
        <v>40</v>
      </c>
      <c r="B49" s="343">
        <v>43000</v>
      </c>
      <c r="C49" s="319" t="s">
        <v>347</v>
      </c>
      <c r="D49" s="91" t="s">
        <v>5288</v>
      </c>
      <c r="E49" s="91">
        <v>200179145</v>
      </c>
      <c r="F49" s="91" t="s">
        <v>5276</v>
      </c>
      <c r="G49" s="91">
        <v>43000</v>
      </c>
      <c r="H49" s="91"/>
      <c r="I49" s="91" t="s">
        <v>3464</v>
      </c>
      <c r="J49" s="91" t="s">
        <v>5277</v>
      </c>
      <c r="K49" s="551">
        <v>0.45700000000000002</v>
      </c>
      <c r="L49" s="551">
        <v>159.94999999999999</v>
      </c>
      <c r="M49" s="91" t="s">
        <v>5325</v>
      </c>
    </row>
    <row r="50" spans="1:13" s="199" customFormat="1" ht="45" x14ac:dyDescent="0.2">
      <c r="A50" s="91">
        <v>41</v>
      </c>
      <c r="B50" s="343">
        <v>43001</v>
      </c>
      <c r="C50" s="319" t="s">
        <v>347</v>
      </c>
      <c r="D50" s="91" t="s">
        <v>5288</v>
      </c>
      <c r="E50" s="91">
        <v>200179145</v>
      </c>
      <c r="F50" s="91" t="s">
        <v>5276</v>
      </c>
      <c r="G50" s="91">
        <v>43001</v>
      </c>
      <c r="H50" s="91"/>
      <c r="I50" s="91" t="s">
        <v>3985</v>
      </c>
      <c r="J50" s="91" t="s">
        <v>5277</v>
      </c>
      <c r="K50" s="551">
        <v>0.2429</v>
      </c>
      <c r="L50" s="551">
        <v>170</v>
      </c>
      <c r="M50" s="91" t="s">
        <v>5290</v>
      </c>
    </row>
    <row r="51" spans="1:13" s="199" customFormat="1" ht="45" x14ac:dyDescent="0.2">
      <c r="A51" s="91">
        <v>42</v>
      </c>
      <c r="B51" s="343">
        <v>43001</v>
      </c>
      <c r="C51" s="319" t="s">
        <v>347</v>
      </c>
      <c r="D51" s="91" t="s">
        <v>5288</v>
      </c>
      <c r="E51" s="91">
        <v>200179145</v>
      </c>
      <c r="F51" s="91" t="s">
        <v>5276</v>
      </c>
      <c r="G51" s="91">
        <v>43001</v>
      </c>
      <c r="H51" s="91"/>
      <c r="I51" s="91" t="s">
        <v>1996</v>
      </c>
      <c r="J51" s="91" t="s">
        <v>5277</v>
      </c>
      <c r="K51" s="551">
        <v>0.13400000000000001</v>
      </c>
      <c r="L51" s="551">
        <v>268</v>
      </c>
      <c r="M51" s="91" t="s">
        <v>5290</v>
      </c>
    </row>
    <row r="52" spans="1:13" s="199" customFormat="1" ht="45" x14ac:dyDescent="0.2">
      <c r="A52" s="91">
        <v>43</v>
      </c>
      <c r="B52" s="343">
        <v>43001</v>
      </c>
      <c r="C52" s="319" t="s">
        <v>347</v>
      </c>
      <c r="D52" s="91" t="s">
        <v>5288</v>
      </c>
      <c r="E52" s="91">
        <v>200179145</v>
      </c>
      <c r="F52" s="91" t="s">
        <v>5276</v>
      </c>
      <c r="G52" s="91">
        <v>43001</v>
      </c>
      <c r="H52" s="91"/>
      <c r="I52" s="91" t="s">
        <v>2715</v>
      </c>
      <c r="J52" s="91" t="s">
        <v>5277</v>
      </c>
      <c r="K52" s="551">
        <v>0.1704</v>
      </c>
      <c r="L52" s="551">
        <v>230</v>
      </c>
      <c r="M52" s="91" t="s">
        <v>5290</v>
      </c>
    </row>
    <row r="53" spans="1:13" s="199" customFormat="1" ht="45" x14ac:dyDescent="0.2">
      <c r="A53" s="91">
        <v>44</v>
      </c>
      <c r="B53" s="343">
        <v>43001</v>
      </c>
      <c r="C53" s="319" t="s">
        <v>347</v>
      </c>
      <c r="D53" s="91" t="s">
        <v>5288</v>
      </c>
      <c r="E53" s="91">
        <v>200179145</v>
      </c>
      <c r="F53" s="91" t="s">
        <v>5276</v>
      </c>
      <c r="G53" s="91">
        <v>43001</v>
      </c>
      <c r="H53" s="91"/>
      <c r="I53" s="91" t="s">
        <v>918</v>
      </c>
      <c r="J53" s="91" t="s">
        <v>5277</v>
      </c>
      <c r="K53" s="551">
        <v>0.40860000000000002</v>
      </c>
      <c r="L53" s="551">
        <v>143</v>
      </c>
      <c r="M53" s="91" t="s">
        <v>5290</v>
      </c>
    </row>
    <row r="54" spans="1:13" s="199" customFormat="1" ht="45" x14ac:dyDescent="0.2">
      <c r="A54" s="91">
        <v>45</v>
      </c>
      <c r="B54" s="343">
        <v>43001</v>
      </c>
      <c r="C54" s="319" t="s">
        <v>347</v>
      </c>
      <c r="D54" s="91" t="s">
        <v>5288</v>
      </c>
      <c r="E54" s="91">
        <v>200179145</v>
      </c>
      <c r="F54" s="91" t="s">
        <v>5276</v>
      </c>
      <c r="G54" s="91">
        <v>43001</v>
      </c>
      <c r="H54" s="91"/>
      <c r="I54" s="91" t="s">
        <v>1654</v>
      </c>
      <c r="J54" s="91" t="s">
        <v>5277</v>
      </c>
      <c r="K54" s="551">
        <v>0.45700000000000002</v>
      </c>
      <c r="L54" s="551">
        <v>159.94999999999999</v>
      </c>
      <c r="M54" s="91" t="s">
        <v>5325</v>
      </c>
    </row>
    <row r="55" spans="1:13" s="199" customFormat="1" ht="45" x14ac:dyDescent="0.2">
      <c r="A55" s="91">
        <v>46</v>
      </c>
      <c r="B55" s="343">
        <v>43003</v>
      </c>
      <c r="C55" s="319" t="s">
        <v>347</v>
      </c>
      <c r="D55" s="91" t="s">
        <v>5288</v>
      </c>
      <c r="E55" s="91">
        <v>200179145</v>
      </c>
      <c r="F55" s="91" t="s">
        <v>5276</v>
      </c>
      <c r="G55" s="91">
        <v>43003</v>
      </c>
      <c r="H55" s="91"/>
      <c r="I55" s="91" t="s">
        <v>1177</v>
      </c>
      <c r="J55" s="91" t="s">
        <v>5277</v>
      </c>
      <c r="K55" s="551">
        <v>0.2364</v>
      </c>
      <c r="L55" s="551">
        <v>472.8</v>
      </c>
      <c r="M55" s="91" t="s">
        <v>5325</v>
      </c>
    </row>
    <row r="56" spans="1:13" s="199" customFormat="1" ht="45" x14ac:dyDescent="0.2">
      <c r="A56" s="91">
        <v>47</v>
      </c>
      <c r="B56" s="343">
        <v>43003</v>
      </c>
      <c r="C56" s="319" t="s">
        <v>347</v>
      </c>
      <c r="D56" s="91" t="s">
        <v>5288</v>
      </c>
      <c r="E56" s="91">
        <v>200179145</v>
      </c>
      <c r="F56" s="91" t="s">
        <v>5276</v>
      </c>
      <c r="G56" s="91">
        <v>43003</v>
      </c>
      <c r="H56" s="91"/>
      <c r="I56" s="91" t="s">
        <v>2316</v>
      </c>
      <c r="J56" s="91" t="s">
        <v>5277</v>
      </c>
      <c r="K56" s="551">
        <v>0.22320000000000001</v>
      </c>
      <c r="L56" s="551">
        <v>558</v>
      </c>
      <c r="M56" s="91" t="s">
        <v>5325</v>
      </c>
    </row>
    <row r="57" spans="1:13" s="199" customFormat="1" ht="45" x14ac:dyDescent="0.2">
      <c r="A57" s="91">
        <v>48</v>
      </c>
      <c r="B57" s="343">
        <v>43003</v>
      </c>
      <c r="C57" s="319" t="s">
        <v>347</v>
      </c>
      <c r="D57" s="91" t="s">
        <v>5288</v>
      </c>
      <c r="E57" s="91">
        <v>200179145</v>
      </c>
      <c r="F57" s="91" t="s">
        <v>5276</v>
      </c>
      <c r="G57" s="91">
        <v>43003</v>
      </c>
      <c r="H57" s="91"/>
      <c r="I57" s="91" t="s">
        <v>5328</v>
      </c>
      <c r="J57" s="91" t="s">
        <v>5277</v>
      </c>
      <c r="K57" s="551">
        <v>0.191</v>
      </c>
      <c r="L57" s="551">
        <v>257.85000000000002</v>
      </c>
      <c r="M57" s="91" t="s">
        <v>5325</v>
      </c>
    </row>
    <row r="58" spans="1:13" s="199" customFormat="1" ht="45" x14ac:dyDescent="0.2">
      <c r="A58" s="91">
        <v>49</v>
      </c>
      <c r="B58" s="343">
        <v>43003</v>
      </c>
      <c r="C58" s="319" t="s">
        <v>347</v>
      </c>
      <c r="D58" s="91" t="s">
        <v>5288</v>
      </c>
      <c r="E58" s="91">
        <v>200179145</v>
      </c>
      <c r="F58" s="91" t="s">
        <v>5276</v>
      </c>
      <c r="G58" s="91">
        <v>43003</v>
      </c>
      <c r="H58" s="91"/>
      <c r="I58" s="91" t="s">
        <v>953</v>
      </c>
      <c r="J58" s="91" t="s">
        <v>5277</v>
      </c>
      <c r="K58" s="551">
        <v>0.251</v>
      </c>
      <c r="L58" s="551">
        <v>213.35</v>
      </c>
      <c r="M58" s="91" t="s">
        <v>5325</v>
      </c>
    </row>
    <row r="59" spans="1:13" s="199" customFormat="1" ht="45" x14ac:dyDescent="0.2">
      <c r="A59" s="91">
        <v>50</v>
      </c>
      <c r="B59" s="343">
        <v>43003</v>
      </c>
      <c r="C59" s="319" t="s">
        <v>347</v>
      </c>
      <c r="D59" s="91" t="s">
        <v>5288</v>
      </c>
      <c r="E59" s="91">
        <v>200179145</v>
      </c>
      <c r="F59" s="91" t="s">
        <v>5276</v>
      </c>
      <c r="G59" s="91">
        <v>43003</v>
      </c>
      <c r="H59" s="91"/>
      <c r="I59" s="91" t="s">
        <v>825</v>
      </c>
      <c r="J59" s="91" t="s">
        <v>5277</v>
      </c>
      <c r="K59" s="551">
        <v>0.18959999999999999</v>
      </c>
      <c r="L59" s="551">
        <v>379.2</v>
      </c>
      <c r="M59" s="91" t="s">
        <v>5306</v>
      </c>
    </row>
    <row r="60" spans="1:13" s="199" customFormat="1" ht="45" x14ac:dyDescent="0.2">
      <c r="A60" s="91">
        <v>51</v>
      </c>
      <c r="B60" s="343">
        <v>43003</v>
      </c>
      <c r="C60" s="319" t="s">
        <v>347</v>
      </c>
      <c r="D60" s="91" t="s">
        <v>5288</v>
      </c>
      <c r="E60" s="91">
        <v>200179145</v>
      </c>
      <c r="F60" s="91" t="s">
        <v>5276</v>
      </c>
      <c r="G60" s="91">
        <v>43003</v>
      </c>
      <c r="H60" s="91"/>
      <c r="I60" s="91" t="s">
        <v>941</v>
      </c>
      <c r="J60" s="91" t="s">
        <v>5277</v>
      </c>
      <c r="K60" s="551">
        <v>0.1242</v>
      </c>
      <c r="L60" s="551">
        <v>434.7</v>
      </c>
      <c r="M60" s="91" t="s">
        <v>5306</v>
      </c>
    </row>
    <row r="61" spans="1:13" s="199" customFormat="1" ht="45" x14ac:dyDescent="0.2">
      <c r="A61" s="91">
        <v>52</v>
      </c>
      <c r="B61" s="343">
        <v>43003</v>
      </c>
      <c r="C61" s="319" t="s">
        <v>347</v>
      </c>
      <c r="D61" s="91" t="s">
        <v>5288</v>
      </c>
      <c r="E61" s="91">
        <v>200179145</v>
      </c>
      <c r="F61" s="91" t="s">
        <v>5276</v>
      </c>
      <c r="G61" s="91">
        <v>43003</v>
      </c>
      <c r="H61" s="91"/>
      <c r="I61" s="91" t="s">
        <v>2316</v>
      </c>
      <c r="J61" s="91" t="s">
        <v>5277</v>
      </c>
      <c r="K61" s="551">
        <v>8.2000000000000003E-2</v>
      </c>
      <c r="L61" s="551">
        <v>410</v>
      </c>
      <c r="M61" s="91" t="s">
        <v>5306</v>
      </c>
    </row>
    <row r="62" spans="1:13" s="199" customFormat="1" ht="45" x14ac:dyDescent="0.2">
      <c r="A62" s="91">
        <v>53</v>
      </c>
      <c r="B62" s="343">
        <v>43004</v>
      </c>
      <c r="C62" s="319" t="s">
        <v>347</v>
      </c>
      <c r="D62" s="91" t="s">
        <v>5288</v>
      </c>
      <c r="E62" s="91">
        <v>200179145</v>
      </c>
      <c r="F62" s="91" t="s">
        <v>5276</v>
      </c>
      <c r="G62" s="91">
        <v>43004</v>
      </c>
      <c r="H62" s="91"/>
      <c r="I62" s="91" t="s">
        <v>971</v>
      </c>
      <c r="J62" s="91" t="s">
        <v>5277</v>
      </c>
      <c r="K62" s="551">
        <v>0.13869999999999999</v>
      </c>
      <c r="L62" s="551">
        <v>693.6</v>
      </c>
      <c r="M62" s="91" t="s">
        <v>5300</v>
      </c>
    </row>
    <row r="63" spans="1:13" s="199" customFormat="1" ht="45" x14ac:dyDescent="0.2">
      <c r="A63" s="91">
        <v>54</v>
      </c>
      <c r="B63" s="343">
        <v>43004</v>
      </c>
      <c r="C63" s="319" t="s">
        <v>347</v>
      </c>
      <c r="D63" s="91" t="s">
        <v>5288</v>
      </c>
      <c r="E63" s="91">
        <v>200179145</v>
      </c>
      <c r="F63" s="91" t="s">
        <v>5276</v>
      </c>
      <c r="G63" s="91">
        <v>43004</v>
      </c>
      <c r="H63" s="91"/>
      <c r="I63" s="91" t="s">
        <v>9115</v>
      </c>
      <c r="J63" s="91" t="s">
        <v>5277</v>
      </c>
      <c r="K63" s="551">
        <v>0.49680000000000002</v>
      </c>
      <c r="L63" s="551">
        <v>248.4</v>
      </c>
      <c r="M63" s="91" t="s">
        <v>5325</v>
      </c>
    </row>
    <row r="64" spans="1:13" s="199" customFormat="1" ht="45" x14ac:dyDescent="0.2">
      <c r="A64" s="91">
        <v>55</v>
      </c>
      <c r="B64" s="343">
        <v>43004</v>
      </c>
      <c r="C64" s="319" t="s">
        <v>347</v>
      </c>
      <c r="D64" s="91" t="s">
        <v>5288</v>
      </c>
      <c r="E64" s="91">
        <v>200179145</v>
      </c>
      <c r="F64" s="91" t="s">
        <v>5276</v>
      </c>
      <c r="G64" s="91">
        <v>43004</v>
      </c>
      <c r="H64" s="91"/>
      <c r="I64" s="91" t="s">
        <v>9115</v>
      </c>
      <c r="J64" s="91" t="s">
        <v>5277</v>
      </c>
      <c r="K64" s="551">
        <v>0.1086</v>
      </c>
      <c r="L64" s="551">
        <v>380</v>
      </c>
      <c r="M64" s="91" t="s">
        <v>5290</v>
      </c>
    </row>
    <row r="65" spans="1:13" s="199" customFormat="1" ht="45" x14ac:dyDescent="0.2">
      <c r="A65" s="91">
        <v>56</v>
      </c>
      <c r="B65" s="343">
        <v>43004</v>
      </c>
      <c r="C65" s="319" t="s">
        <v>347</v>
      </c>
      <c r="D65" s="91" t="s">
        <v>5288</v>
      </c>
      <c r="E65" s="91">
        <v>200179145</v>
      </c>
      <c r="F65" s="91" t="s">
        <v>5276</v>
      </c>
      <c r="G65" s="91">
        <v>43004</v>
      </c>
      <c r="H65" s="91"/>
      <c r="I65" s="91" t="s">
        <v>9116</v>
      </c>
      <c r="J65" s="91" t="s">
        <v>5277</v>
      </c>
      <c r="K65" s="551">
        <v>1.04</v>
      </c>
      <c r="L65" s="551">
        <v>416</v>
      </c>
      <c r="M65" s="91" t="s">
        <v>5325</v>
      </c>
    </row>
    <row r="66" spans="1:13" s="199" customFormat="1" ht="45" x14ac:dyDescent="0.2">
      <c r="A66" s="91">
        <v>57</v>
      </c>
      <c r="B66" s="343">
        <v>43004</v>
      </c>
      <c r="C66" s="319" t="s">
        <v>347</v>
      </c>
      <c r="D66" s="91" t="s">
        <v>5288</v>
      </c>
      <c r="E66" s="91">
        <v>200179145</v>
      </c>
      <c r="F66" s="91" t="s">
        <v>5276</v>
      </c>
      <c r="G66" s="91">
        <v>43004</v>
      </c>
      <c r="H66" s="91"/>
      <c r="I66" s="91" t="s">
        <v>953</v>
      </c>
      <c r="J66" s="91" t="s">
        <v>5277</v>
      </c>
      <c r="K66" s="551">
        <v>0.15140000000000001</v>
      </c>
      <c r="L66" s="551">
        <v>530</v>
      </c>
      <c r="M66" s="91" t="s">
        <v>5300</v>
      </c>
    </row>
    <row r="67" spans="1:13" s="199" customFormat="1" ht="45" x14ac:dyDescent="0.2">
      <c r="A67" s="91">
        <v>58</v>
      </c>
      <c r="B67" s="343">
        <v>43004</v>
      </c>
      <c r="C67" s="319" t="s">
        <v>347</v>
      </c>
      <c r="D67" s="91" t="s">
        <v>5288</v>
      </c>
      <c r="E67" s="91">
        <v>200179145</v>
      </c>
      <c r="F67" s="91" t="s">
        <v>5276</v>
      </c>
      <c r="G67" s="91">
        <v>43004</v>
      </c>
      <c r="H67" s="91"/>
      <c r="I67" s="91" t="s">
        <v>4977</v>
      </c>
      <c r="J67" s="91" t="s">
        <v>5277</v>
      </c>
      <c r="K67" s="551">
        <v>0.26400000000000001</v>
      </c>
      <c r="L67" s="551">
        <v>264</v>
      </c>
      <c r="M67" s="91" t="s">
        <v>5290</v>
      </c>
    </row>
    <row r="68" spans="1:13" s="199" customFormat="1" ht="45" x14ac:dyDescent="0.2">
      <c r="A68" s="91">
        <v>59</v>
      </c>
      <c r="B68" s="343">
        <v>43004</v>
      </c>
      <c r="C68" s="319" t="s">
        <v>347</v>
      </c>
      <c r="D68" s="91" t="s">
        <v>5288</v>
      </c>
      <c r="E68" s="91">
        <v>200179145</v>
      </c>
      <c r="F68" s="91" t="s">
        <v>5276</v>
      </c>
      <c r="G68" s="91">
        <v>43004</v>
      </c>
      <c r="H68" s="91"/>
      <c r="I68" s="91" t="s">
        <v>9117</v>
      </c>
      <c r="J68" s="91" t="s">
        <v>5277</v>
      </c>
      <c r="K68" s="551">
        <v>0.73670000000000002</v>
      </c>
      <c r="L68" s="551">
        <v>221</v>
      </c>
      <c r="M68" s="91" t="s">
        <v>5325</v>
      </c>
    </row>
    <row r="69" spans="1:13" s="199" customFormat="1" ht="45" x14ac:dyDescent="0.2">
      <c r="A69" s="91">
        <v>60</v>
      </c>
      <c r="B69" s="343">
        <v>43004</v>
      </c>
      <c r="C69" s="319" t="s">
        <v>347</v>
      </c>
      <c r="D69" s="91" t="s">
        <v>5288</v>
      </c>
      <c r="E69" s="91">
        <v>200179145</v>
      </c>
      <c r="F69" s="91" t="s">
        <v>5276</v>
      </c>
      <c r="G69" s="91">
        <v>43004</v>
      </c>
      <c r="H69" s="91"/>
      <c r="I69" s="91" t="s">
        <v>976</v>
      </c>
      <c r="J69" s="91" t="s">
        <v>5277</v>
      </c>
      <c r="K69" s="551">
        <v>7.4700000000000003E-2</v>
      </c>
      <c r="L69" s="551">
        <v>747</v>
      </c>
      <c r="M69" s="91" t="s">
        <v>5290</v>
      </c>
    </row>
    <row r="70" spans="1:13" s="199" customFormat="1" ht="45" x14ac:dyDescent="0.2">
      <c r="A70" s="91">
        <v>61</v>
      </c>
      <c r="B70" s="343">
        <v>43005</v>
      </c>
      <c r="C70" s="319" t="s">
        <v>347</v>
      </c>
      <c r="D70" s="91" t="s">
        <v>5288</v>
      </c>
      <c r="E70" s="91">
        <v>200179145</v>
      </c>
      <c r="F70" s="91" t="s">
        <v>5276</v>
      </c>
      <c r="G70" s="91">
        <v>43005</v>
      </c>
      <c r="H70" s="91"/>
      <c r="I70" s="91" t="s">
        <v>3818</v>
      </c>
      <c r="J70" s="91" t="s">
        <v>5277</v>
      </c>
      <c r="K70" s="551">
        <v>0.22320000000000001</v>
      </c>
      <c r="L70" s="551">
        <v>558</v>
      </c>
      <c r="M70" s="91" t="s">
        <v>5325</v>
      </c>
    </row>
    <row r="71" spans="1:13" s="199" customFormat="1" ht="45" x14ac:dyDescent="0.2">
      <c r="A71" s="91">
        <v>62</v>
      </c>
      <c r="B71" s="343">
        <v>43005</v>
      </c>
      <c r="C71" s="319" t="s">
        <v>347</v>
      </c>
      <c r="D71" s="91" t="s">
        <v>5288</v>
      </c>
      <c r="E71" s="91">
        <v>200179145</v>
      </c>
      <c r="F71" s="91" t="s">
        <v>5276</v>
      </c>
      <c r="G71" s="91">
        <v>43005</v>
      </c>
      <c r="H71" s="91"/>
      <c r="I71" s="91" t="s">
        <v>9118</v>
      </c>
      <c r="J71" s="91" t="s">
        <v>5277</v>
      </c>
      <c r="K71" s="551">
        <v>0.49680000000000002</v>
      </c>
      <c r="L71" s="551">
        <v>248.4</v>
      </c>
      <c r="M71" s="91" t="s">
        <v>5325</v>
      </c>
    </row>
    <row r="72" spans="1:13" s="199" customFormat="1" ht="45" x14ac:dyDescent="0.2">
      <c r="A72" s="91">
        <v>63</v>
      </c>
      <c r="B72" s="343">
        <v>43005</v>
      </c>
      <c r="C72" s="319" t="s">
        <v>347</v>
      </c>
      <c r="D72" s="91" t="s">
        <v>5288</v>
      </c>
      <c r="E72" s="91">
        <v>200179145</v>
      </c>
      <c r="F72" s="91" t="s">
        <v>5276</v>
      </c>
      <c r="G72" s="91">
        <v>43005</v>
      </c>
      <c r="H72" s="91"/>
      <c r="I72" s="91" t="s">
        <v>3635</v>
      </c>
      <c r="J72" s="91" t="s">
        <v>5277</v>
      </c>
      <c r="K72" s="551">
        <v>0.2364</v>
      </c>
      <c r="L72" s="551">
        <v>472.8</v>
      </c>
      <c r="M72" s="91" t="s">
        <v>5325</v>
      </c>
    </row>
    <row r="73" spans="1:13" s="199" customFormat="1" ht="45" x14ac:dyDescent="0.2">
      <c r="A73" s="91">
        <v>64</v>
      </c>
      <c r="B73" s="343">
        <v>43005</v>
      </c>
      <c r="C73" s="319" t="s">
        <v>347</v>
      </c>
      <c r="D73" s="91" t="s">
        <v>5288</v>
      </c>
      <c r="E73" s="91">
        <v>200179145</v>
      </c>
      <c r="F73" s="91" t="s">
        <v>5276</v>
      </c>
      <c r="G73" s="91">
        <v>43005</v>
      </c>
      <c r="H73" s="91"/>
      <c r="I73" s="91" t="s">
        <v>8204</v>
      </c>
      <c r="J73" s="91" t="s">
        <v>5277</v>
      </c>
      <c r="K73" s="551">
        <v>0.25840000000000002</v>
      </c>
      <c r="L73" s="551">
        <v>387.6</v>
      </c>
      <c r="M73" s="91" t="s">
        <v>5325</v>
      </c>
    </row>
    <row r="74" spans="1:13" s="199" customFormat="1" ht="45" x14ac:dyDescent="0.2">
      <c r="A74" s="91">
        <v>65</v>
      </c>
      <c r="B74" s="343">
        <v>43005</v>
      </c>
      <c r="C74" s="319" t="s">
        <v>347</v>
      </c>
      <c r="D74" s="91" t="s">
        <v>5288</v>
      </c>
      <c r="E74" s="91">
        <v>200179145</v>
      </c>
      <c r="F74" s="91" t="s">
        <v>5276</v>
      </c>
      <c r="G74" s="91">
        <v>43005</v>
      </c>
      <c r="H74" s="91"/>
      <c r="I74" s="91" t="s">
        <v>9119</v>
      </c>
      <c r="J74" s="91" t="s">
        <v>5277</v>
      </c>
      <c r="K74" s="551">
        <v>0.49680000000000002</v>
      </c>
      <c r="L74" s="551">
        <v>496.8</v>
      </c>
      <c r="M74" s="91" t="s">
        <v>5325</v>
      </c>
    </row>
    <row r="75" spans="1:13" s="199" customFormat="1" ht="45" x14ac:dyDescent="0.2">
      <c r="A75" s="91">
        <v>66</v>
      </c>
      <c r="B75" s="343">
        <v>43005</v>
      </c>
      <c r="C75" s="319" t="s">
        <v>347</v>
      </c>
      <c r="D75" s="91" t="s">
        <v>5288</v>
      </c>
      <c r="E75" s="91">
        <v>200179145</v>
      </c>
      <c r="F75" s="91" t="s">
        <v>5276</v>
      </c>
      <c r="G75" s="91">
        <v>43005</v>
      </c>
      <c r="H75" s="91"/>
      <c r="I75" s="91" t="s">
        <v>9120</v>
      </c>
      <c r="J75" s="91" t="s">
        <v>5277</v>
      </c>
      <c r="K75" s="551">
        <v>0.31919999999999998</v>
      </c>
      <c r="L75" s="551">
        <v>319.2</v>
      </c>
      <c r="M75" s="91" t="s">
        <v>5325</v>
      </c>
    </row>
    <row r="76" spans="1:13" s="199" customFormat="1" ht="45" x14ac:dyDescent="0.2">
      <c r="A76" s="91">
        <v>67</v>
      </c>
      <c r="B76" s="343">
        <v>43005</v>
      </c>
      <c r="C76" s="319" t="s">
        <v>347</v>
      </c>
      <c r="D76" s="91" t="s">
        <v>5288</v>
      </c>
      <c r="E76" s="91">
        <v>200179145</v>
      </c>
      <c r="F76" s="91" t="s">
        <v>5276</v>
      </c>
      <c r="G76" s="91">
        <v>43005</v>
      </c>
      <c r="H76" s="91"/>
      <c r="I76" s="91" t="s">
        <v>9121</v>
      </c>
      <c r="J76" s="91" t="s">
        <v>5277</v>
      </c>
      <c r="K76" s="551">
        <v>0.214</v>
      </c>
      <c r="L76" s="551">
        <v>1284</v>
      </c>
      <c r="M76" s="91" t="s">
        <v>5325</v>
      </c>
    </row>
    <row r="77" spans="1:13" s="199" customFormat="1" ht="45" x14ac:dyDescent="0.2">
      <c r="A77" s="91">
        <v>68</v>
      </c>
      <c r="B77" s="343">
        <v>43005</v>
      </c>
      <c r="C77" s="319" t="s">
        <v>347</v>
      </c>
      <c r="D77" s="91" t="s">
        <v>5288</v>
      </c>
      <c r="E77" s="91">
        <v>200179145</v>
      </c>
      <c r="F77" s="91" t="s">
        <v>5276</v>
      </c>
      <c r="G77" s="91">
        <v>43005</v>
      </c>
      <c r="H77" s="91"/>
      <c r="I77" s="91" t="s">
        <v>9122</v>
      </c>
      <c r="J77" s="91" t="s">
        <v>5277</v>
      </c>
      <c r="K77" s="551">
        <v>0.25840000000000002</v>
      </c>
      <c r="L77" s="551">
        <v>387.6</v>
      </c>
      <c r="M77" s="91" t="s">
        <v>5325</v>
      </c>
    </row>
    <row r="78" spans="1:13" s="199" customFormat="1" ht="45" x14ac:dyDescent="0.2">
      <c r="A78" s="91">
        <v>69</v>
      </c>
      <c r="B78" s="343">
        <v>43005</v>
      </c>
      <c r="C78" s="319" t="s">
        <v>347</v>
      </c>
      <c r="D78" s="91" t="s">
        <v>5288</v>
      </c>
      <c r="E78" s="91">
        <v>200179145</v>
      </c>
      <c r="F78" s="91" t="s">
        <v>5276</v>
      </c>
      <c r="G78" s="91">
        <v>43005</v>
      </c>
      <c r="H78" s="91"/>
      <c r="I78" s="91" t="s">
        <v>9123</v>
      </c>
      <c r="J78" s="91" t="s">
        <v>5277</v>
      </c>
      <c r="K78" s="551">
        <v>0.73670000000000002</v>
      </c>
      <c r="L78" s="551">
        <v>663</v>
      </c>
      <c r="M78" s="91" t="s">
        <v>5325</v>
      </c>
    </row>
    <row r="79" spans="1:13" s="199" customFormat="1" ht="45" x14ac:dyDescent="0.2">
      <c r="A79" s="91">
        <v>70</v>
      </c>
      <c r="B79" s="343">
        <v>43005</v>
      </c>
      <c r="C79" s="319" t="s">
        <v>347</v>
      </c>
      <c r="D79" s="91" t="s">
        <v>5288</v>
      </c>
      <c r="E79" s="91">
        <v>200179145</v>
      </c>
      <c r="F79" s="91" t="s">
        <v>5276</v>
      </c>
      <c r="G79" s="91">
        <v>43005</v>
      </c>
      <c r="H79" s="91"/>
      <c r="I79" s="91" t="s">
        <v>741</v>
      </c>
      <c r="J79" s="91" t="s">
        <v>5277</v>
      </c>
      <c r="K79" s="551">
        <v>0.1956</v>
      </c>
      <c r="L79" s="551">
        <v>978</v>
      </c>
      <c r="M79" s="91" t="s">
        <v>5325</v>
      </c>
    </row>
    <row r="80" spans="1:13" s="199" customFormat="1" ht="45" x14ac:dyDescent="0.2">
      <c r="A80" s="91">
        <v>71</v>
      </c>
      <c r="B80" s="343">
        <v>43005</v>
      </c>
      <c r="C80" s="319" t="s">
        <v>347</v>
      </c>
      <c r="D80" s="91" t="s">
        <v>5288</v>
      </c>
      <c r="E80" s="91">
        <v>200179145</v>
      </c>
      <c r="F80" s="91" t="s">
        <v>5276</v>
      </c>
      <c r="G80" s="91">
        <v>43005</v>
      </c>
      <c r="H80" s="91"/>
      <c r="I80" s="91" t="s">
        <v>946</v>
      </c>
      <c r="J80" s="91" t="s">
        <v>5277</v>
      </c>
      <c r="K80" s="551">
        <v>0.1167</v>
      </c>
      <c r="L80" s="551">
        <v>350</v>
      </c>
      <c r="M80" s="91" t="s">
        <v>5290</v>
      </c>
    </row>
    <row r="81" spans="1:13" s="199" customFormat="1" ht="45" x14ac:dyDescent="0.2">
      <c r="A81" s="91">
        <v>72</v>
      </c>
      <c r="B81" s="343">
        <v>43005</v>
      </c>
      <c r="C81" s="319" t="s">
        <v>347</v>
      </c>
      <c r="D81" s="91" t="s">
        <v>5288</v>
      </c>
      <c r="E81" s="91">
        <v>200179145</v>
      </c>
      <c r="F81" s="91" t="s">
        <v>5276</v>
      </c>
      <c r="G81" s="91">
        <v>43005</v>
      </c>
      <c r="H81" s="91"/>
      <c r="I81" s="91" t="s">
        <v>2585</v>
      </c>
      <c r="J81" s="91" t="s">
        <v>5277</v>
      </c>
      <c r="K81" s="551">
        <v>0.14349999999999999</v>
      </c>
      <c r="L81" s="551">
        <v>100.45</v>
      </c>
      <c r="M81" s="91" t="s">
        <v>5290</v>
      </c>
    </row>
    <row r="82" spans="1:13" s="199" customFormat="1" ht="45" x14ac:dyDescent="0.2">
      <c r="A82" s="91">
        <v>73</v>
      </c>
      <c r="B82" s="343">
        <v>43005</v>
      </c>
      <c r="C82" s="319" t="s">
        <v>347</v>
      </c>
      <c r="D82" s="91" t="s">
        <v>5288</v>
      </c>
      <c r="E82" s="91">
        <v>200179145</v>
      </c>
      <c r="F82" s="91" t="s">
        <v>5276</v>
      </c>
      <c r="G82" s="91">
        <v>43005</v>
      </c>
      <c r="H82" s="91"/>
      <c r="I82" s="91" t="s">
        <v>9031</v>
      </c>
      <c r="J82" s="91" t="s">
        <v>5277</v>
      </c>
      <c r="K82" s="551">
        <v>0.1242</v>
      </c>
      <c r="L82" s="551">
        <v>422.28</v>
      </c>
      <c r="M82" s="91" t="s">
        <v>5300</v>
      </c>
    </row>
    <row r="83" spans="1:13" s="199" customFormat="1" ht="45" x14ac:dyDescent="0.2">
      <c r="A83" s="91">
        <v>74</v>
      </c>
      <c r="B83" s="343">
        <v>43005</v>
      </c>
      <c r="C83" s="319" t="s">
        <v>347</v>
      </c>
      <c r="D83" s="91" t="s">
        <v>5288</v>
      </c>
      <c r="E83" s="91">
        <v>200179145</v>
      </c>
      <c r="F83" s="91" t="s">
        <v>5276</v>
      </c>
      <c r="G83" s="91">
        <v>43005</v>
      </c>
      <c r="H83" s="91"/>
      <c r="I83" s="91" t="s">
        <v>9124</v>
      </c>
      <c r="J83" s="91" t="s">
        <v>5277</v>
      </c>
      <c r="K83" s="551">
        <v>0.13869999999999999</v>
      </c>
      <c r="L83" s="551">
        <v>235.82</v>
      </c>
      <c r="M83" s="91" t="s">
        <v>5300</v>
      </c>
    </row>
    <row r="84" spans="1:13" s="199" customFormat="1" ht="45" x14ac:dyDescent="0.2">
      <c r="A84" s="91">
        <v>75</v>
      </c>
      <c r="B84" s="343">
        <v>43005</v>
      </c>
      <c r="C84" s="319" t="s">
        <v>347</v>
      </c>
      <c r="D84" s="91" t="s">
        <v>5288</v>
      </c>
      <c r="E84" s="91">
        <v>200179145</v>
      </c>
      <c r="F84" s="91" t="s">
        <v>5276</v>
      </c>
      <c r="G84" s="91">
        <v>43005</v>
      </c>
      <c r="H84" s="91"/>
      <c r="I84" s="91" t="s">
        <v>5324</v>
      </c>
      <c r="J84" s="91" t="s">
        <v>5277</v>
      </c>
      <c r="K84" s="551">
        <v>7.9200000000000007E-2</v>
      </c>
      <c r="L84" s="551">
        <v>158.4</v>
      </c>
      <c r="M84" s="91" t="s">
        <v>5306</v>
      </c>
    </row>
    <row r="85" spans="1:13" s="199" customFormat="1" ht="45" x14ac:dyDescent="0.2">
      <c r="A85" s="91">
        <v>76</v>
      </c>
      <c r="B85" s="343">
        <v>43005</v>
      </c>
      <c r="C85" s="319" t="s">
        <v>347</v>
      </c>
      <c r="D85" s="91" t="s">
        <v>5288</v>
      </c>
      <c r="E85" s="91">
        <v>200179145</v>
      </c>
      <c r="F85" s="91" t="s">
        <v>5276</v>
      </c>
      <c r="G85" s="91">
        <v>43005</v>
      </c>
      <c r="H85" s="91"/>
      <c r="I85" s="91" t="s">
        <v>1534</v>
      </c>
      <c r="J85" s="91" t="s">
        <v>5277</v>
      </c>
      <c r="K85" s="551">
        <v>0.251</v>
      </c>
      <c r="L85" s="551">
        <v>213.35</v>
      </c>
      <c r="M85" s="91" t="s">
        <v>5325</v>
      </c>
    </row>
    <row r="86" spans="1:13" s="199" customFormat="1" ht="45" x14ac:dyDescent="0.2">
      <c r="A86" s="91">
        <v>77</v>
      </c>
      <c r="B86" s="343">
        <v>43005</v>
      </c>
      <c r="C86" s="319" t="s">
        <v>347</v>
      </c>
      <c r="D86" s="91" t="s">
        <v>5288</v>
      </c>
      <c r="E86" s="91">
        <v>200179145</v>
      </c>
      <c r="F86" s="91" t="s">
        <v>5276</v>
      </c>
      <c r="G86" s="91">
        <v>43005</v>
      </c>
      <c r="H86" s="91"/>
      <c r="I86" s="91" t="s">
        <v>5324</v>
      </c>
      <c r="J86" s="91" t="s">
        <v>5277</v>
      </c>
      <c r="K86" s="551">
        <v>0.26900000000000002</v>
      </c>
      <c r="L86" s="551">
        <v>201.75</v>
      </c>
      <c r="M86" s="91" t="s">
        <v>5325</v>
      </c>
    </row>
    <row r="87" spans="1:13" s="199" customFormat="1" ht="45" x14ac:dyDescent="0.2">
      <c r="A87" s="91">
        <v>78</v>
      </c>
      <c r="B87" s="343">
        <v>43005</v>
      </c>
      <c r="C87" s="319" t="s">
        <v>347</v>
      </c>
      <c r="D87" s="91" t="s">
        <v>5288</v>
      </c>
      <c r="E87" s="91">
        <v>200179145</v>
      </c>
      <c r="F87" s="91" t="s">
        <v>5276</v>
      </c>
      <c r="G87" s="91">
        <v>43005</v>
      </c>
      <c r="H87" s="91"/>
      <c r="I87" s="91" t="s">
        <v>1595</v>
      </c>
      <c r="J87" s="91" t="s">
        <v>5277</v>
      </c>
      <c r="K87" s="551">
        <v>0.151</v>
      </c>
      <c r="L87" s="551">
        <v>513.4</v>
      </c>
      <c r="M87" s="91" t="s">
        <v>5325</v>
      </c>
    </row>
    <row r="88" spans="1:13" s="199" customFormat="1" ht="45" x14ac:dyDescent="0.2">
      <c r="A88" s="91">
        <v>79</v>
      </c>
      <c r="B88" s="343">
        <v>43005</v>
      </c>
      <c r="C88" s="319" t="s">
        <v>347</v>
      </c>
      <c r="D88" s="91" t="s">
        <v>5288</v>
      </c>
      <c r="E88" s="91">
        <v>200179145</v>
      </c>
      <c r="F88" s="91" t="s">
        <v>5276</v>
      </c>
      <c r="G88" s="91">
        <v>43005</v>
      </c>
      <c r="H88" s="91"/>
      <c r="I88" s="91" t="s">
        <v>1719</v>
      </c>
      <c r="J88" s="91" t="s">
        <v>5277</v>
      </c>
      <c r="K88" s="551">
        <v>0.35399999999999998</v>
      </c>
      <c r="L88" s="551">
        <v>177</v>
      </c>
      <c r="M88" s="91" t="s">
        <v>5325</v>
      </c>
    </row>
    <row r="89" spans="1:13" s="199" customFormat="1" ht="45" x14ac:dyDescent="0.2">
      <c r="A89" s="91">
        <v>80</v>
      </c>
      <c r="B89" s="343">
        <v>43005</v>
      </c>
      <c r="C89" s="319" t="s">
        <v>347</v>
      </c>
      <c r="D89" s="91" t="s">
        <v>5288</v>
      </c>
      <c r="E89" s="91">
        <v>200179145</v>
      </c>
      <c r="F89" s="91" t="s">
        <v>5276</v>
      </c>
      <c r="G89" s="91">
        <v>43005</v>
      </c>
      <c r="H89" s="91"/>
      <c r="I89" s="91" t="s">
        <v>9125</v>
      </c>
      <c r="J89" s="91" t="s">
        <v>5277</v>
      </c>
      <c r="K89" s="551">
        <v>0.1167</v>
      </c>
      <c r="L89" s="551">
        <v>466.68</v>
      </c>
      <c r="M89" s="91" t="s">
        <v>5306</v>
      </c>
    </row>
    <row r="90" spans="1:13" s="199" customFormat="1" ht="45" x14ac:dyDescent="0.2">
      <c r="A90" s="91">
        <v>81</v>
      </c>
      <c r="B90" s="343">
        <v>43005</v>
      </c>
      <c r="C90" s="319" t="s">
        <v>347</v>
      </c>
      <c r="D90" s="91" t="s">
        <v>5288</v>
      </c>
      <c r="E90" s="91">
        <v>200179145</v>
      </c>
      <c r="F90" s="91" t="s">
        <v>5276</v>
      </c>
      <c r="G90" s="91">
        <v>43005</v>
      </c>
      <c r="H90" s="91"/>
      <c r="I90" s="91" t="s">
        <v>3502</v>
      </c>
      <c r="J90" s="91" t="s">
        <v>5277</v>
      </c>
      <c r="K90" s="551">
        <v>0.76470000000000005</v>
      </c>
      <c r="L90" s="551">
        <v>130</v>
      </c>
      <c r="M90" s="91" t="s">
        <v>5325</v>
      </c>
    </row>
    <row r="91" spans="1:13" s="199" customFormat="1" ht="45" x14ac:dyDescent="0.2">
      <c r="A91" s="91">
        <v>82</v>
      </c>
      <c r="B91" s="343">
        <v>43005</v>
      </c>
      <c r="C91" s="319" t="s">
        <v>347</v>
      </c>
      <c r="D91" s="91" t="s">
        <v>5288</v>
      </c>
      <c r="E91" s="91">
        <v>200179145</v>
      </c>
      <c r="F91" s="91" t="s">
        <v>5276</v>
      </c>
      <c r="G91" s="91">
        <v>43005</v>
      </c>
      <c r="H91" s="91"/>
      <c r="I91" s="91" t="s">
        <v>8386</v>
      </c>
      <c r="J91" s="91" t="s">
        <v>5277</v>
      </c>
      <c r="K91" s="551">
        <v>1.5</v>
      </c>
      <c r="L91" s="551">
        <v>120</v>
      </c>
      <c r="M91" s="91" t="s">
        <v>5325</v>
      </c>
    </row>
    <row r="92" spans="1:13" s="199" customFormat="1" ht="45" x14ac:dyDescent="0.2">
      <c r="A92" s="91">
        <v>83</v>
      </c>
      <c r="B92" s="343">
        <v>43005</v>
      </c>
      <c r="C92" s="319" t="s">
        <v>347</v>
      </c>
      <c r="D92" s="91" t="s">
        <v>5288</v>
      </c>
      <c r="E92" s="91">
        <v>200179145</v>
      </c>
      <c r="F92" s="91" t="s">
        <v>5276</v>
      </c>
      <c r="G92" s="91">
        <v>43005</v>
      </c>
      <c r="H92" s="91"/>
      <c r="I92" s="91" t="s">
        <v>1181</v>
      </c>
      <c r="J92" s="91" t="s">
        <v>5277</v>
      </c>
      <c r="K92" s="551">
        <v>2.875</v>
      </c>
      <c r="L92" s="551">
        <v>115</v>
      </c>
      <c r="M92" s="91" t="s">
        <v>5325</v>
      </c>
    </row>
    <row r="93" spans="1:13" s="199" customFormat="1" ht="60" x14ac:dyDescent="0.2">
      <c r="A93" s="91">
        <v>84</v>
      </c>
      <c r="B93" s="343">
        <v>43005</v>
      </c>
      <c r="C93" s="319" t="s">
        <v>347</v>
      </c>
      <c r="D93" s="91" t="s">
        <v>5288</v>
      </c>
      <c r="E93" s="91">
        <v>200179145</v>
      </c>
      <c r="F93" s="91" t="s">
        <v>5276</v>
      </c>
      <c r="G93" s="91">
        <v>43005</v>
      </c>
      <c r="H93" s="91"/>
      <c r="I93" s="91" t="s">
        <v>9126</v>
      </c>
      <c r="J93" s="91" t="s">
        <v>5277</v>
      </c>
      <c r="K93" s="551">
        <v>2.34</v>
      </c>
      <c r="L93" s="551">
        <v>468</v>
      </c>
      <c r="M93" s="91" t="s">
        <v>5325</v>
      </c>
    </row>
    <row r="94" spans="1:13" s="199" customFormat="1" ht="75" x14ac:dyDescent="0.2">
      <c r="A94" s="91">
        <v>85</v>
      </c>
      <c r="B94" s="343">
        <v>43005</v>
      </c>
      <c r="C94" s="319" t="s">
        <v>347</v>
      </c>
      <c r="D94" s="91" t="s">
        <v>5288</v>
      </c>
      <c r="E94" s="91">
        <v>200179145</v>
      </c>
      <c r="F94" s="91" t="s">
        <v>5276</v>
      </c>
      <c r="G94" s="91">
        <v>43005</v>
      </c>
      <c r="H94" s="91"/>
      <c r="I94" s="91" t="s">
        <v>9127</v>
      </c>
      <c r="J94" s="91" t="s">
        <v>5277</v>
      </c>
      <c r="K94" s="551">
        <v>0.22800000000000001</v>
      </c>
      <c r="L94" s="551">
        <v>1368</v>
      </c>
      <c r="M94" s="91" t="s">
        <v>5325</v>
      </c>
    </row>
    <row r="95" spans="1:13" s="199" customFormat="1" ht="45" x14ac:dyDescent="0.2">
      <c r="A95" s="91">
        <v>86</v>
      </c>
      <c r="B95" s="343">
        <v>43005</v>
      </c>
      <c r="C95" s="319" t="s">
        <v>347</v>
      </c>
      <c r="D95" s="91" t="s">
        <v>5288</v>
      </c>
      <c r="E95" s="91">
        <v>200179145</v>
      </c>
      <c r="F95" s="91" t="s">
        <v>5276</v>
      </c>
      <c r="G95" s="91">
        <v>43005</v>
      </c>
      <c r="H95" s="91"/>
      <c r="I95" s="91" t="s">
        <v>825</v>
      </c>
      <c r="J95" s="91" t="s">
        <v>5277</v>
      </c>
      <c r="K95" s="551">
        <v>0.14349999999999999</v>
      </c>
      <c r="L95" s="551">
        <v>100.45</v>
      </c>
      <c r="M95" s="91" t="s">
        <v>5290</v>
      </c>
    </row>
    <row r="96" spans="1:13" s="199" customFormat="1" ht="45" x14ac:dyDescent="0.2">
      <c r="A96" s="91">
        <v>87</v>
      </c>
      <c r="B96" s="343">
        <v>43005</v>
      </c>
      <c r="C96" s="319" t="s">
        <v>347</v>
      </c>
      <c r="D96" s="91" t="s">
        <v>5288</v>
      </c>
      <c r="E96" s="91">
        <v>200179145</v>
      </c>
      <c r="F96" s="91" t="s">
        <v>5276</v>
      </c>
      <c r="G96" s="91">
        <v>43005</v>
      </c>
      <c r="H96" s="91"/>
      <c r="I96" s="91" t="s">
        <v>9128</v>
      </c>
      <c r="J96" s="91" t="s">
        <v>5277</v>
      </c>
      <c r="K96" s="551">
        <v>1.25</v>
      </c>
      <c r="L96" s="551">
        <v>375</v>
      </c>
      <c r="M96" s="91" t="s">
        <v>5325</v>
      </c>
    </row>
    <row r="97" spans="1:13" s="199" customFormat="1" ht="45" x14ac:dyDescent="0.2">
      <c r="A97" s="91">
        <v>88</v>
      </c>
      <c r="B97" s="343">
        <v>43005</v>
      </c>
      <c r="C97" s="319" t="s">
        <v>347</v>
      </c>
      <c r="D97" s="91" t="s">
        <v>5288</v>
      </c>
      <c r="E97" s="91">
        <v>200179145</v>
      </c>
      <c r="F97" s="91" t="s">
        <v>5276</v>
      </c>
      <c r="G97" s="91">
        <v>43005</v>
      </c>
      <c r="H97" s="91"/>
      <c r="I97" s="91" t="s">
        <v>9129</v>
      </c>
      <c r="J97" s="91" t="s">
        <v>5277</v>
      </c>
      <c r="K97" s="551">
        <v>0.45700000000000002</v>
      </c>
      <c r="L97" s="551">
        <v>320</v>
      </c>
      <c r="M97" s="91" t="s">
        <v>5325</v>
      </c>
    </row>
    <row r="98" spans="1:13" s="199" customFormat="1" ht="45" x14ac:dyDescent="0.2">
      <c r="A98" s="91">
        <v>89</v>
      </c>
      <c r="B98" s="343">
        <v>43005</v>
      </c>
      <c r="C98" s="319" t="s">
        <v>347</v>
      </c>
      <c r="D98" s="91" t="s">
        <v>5288</v>
      </c>
      <c r="E98" s="91">
        <v>200179145</v>
      </c>
      <c r="F98" s="91" t="s">
        <v>5276</v>
      </c>
      <c r="G98" s="91">
        <v>43005</v>
      </c>
      <c r="H98" s="91"/>
      <c r="I98" s="91" t="s">
        <v>2715</v>
      </c>
      <c r="J98" s="91" t="s">
        <v>5277</v>
      </c>
      <c r="K98" s="551">
        <v>0.1704</v>
      </c>
      <c r="L98" s="551">
        <v>230</v>
      </c>
      <c r="M98" s="91" t="s">
        <v>5300</v>
      </c>
    </row>
    <row r="99" spans="1:13" s="199" customFormat="1" ht="45" x14ac:dyDescent="0.2">
      <c r="A99" s="91">
        <v>90</v>
      </c>
      <c r="B99" s="343">
        <v>43005</v>
      </c>
      <c r="C99" s="319" t="s">
        <v>347</v>
      </c>
      <c r="D99" s="91" t="s">
        <v>5288</v>
      </c>
      <c r="E99" s="91">
        <v>200179145</v>
      </c>
      <c r="F99" s="91" t="s">
        <v>5276</v>
      </c>
      <c r="G99" s="91">
        <v>43005</v>
      </c>
      <c r="H99" s="91"/>
      <c r="I99" s="91" t="s">
        <v>9130</v>
      </c>
      <c r="J99" s="91" t="s">
        <v>5277</v>
      </c>
      <c r="K99" s="551">
        <v>0.46139999999999998</v>
      </c>
      <c r="L99" s="551">
        <v>323</v>
      </c>
      <c r="M99" s="91" t="s">
        <v>5376</v>
      </c>
    </row>
    <row r="100" spans="1:13" s="199" customFormat="1" ht="45" x14ac:dyDescent="0.2">
      <c r="A100" s="91">
        <v>91</v>
      </c>
      <c r="B100" s="343">
        <v>43005</v>
      </c>
      <c r="C100" s="319" t="s">
        <v>347</v>
      </c>
      <c r="D100" s="91" t="s">
        <v>5288</v>
      </c>
      <c r="E100" s="91">
        <v>200179145</v>
      </c>
      <c r="F100" s="91" t="s">
        <v>5276</v>
      </c>
      <c r="G100" s="91">
        <v>43005</v>
      </c>
      <c r="H100" s="91"/>
      <c r="I100" s="91" t="s">
        <v>8599</v>
      </c>
      <c r="J100" s="91" t="s">
        <v>5277</v>
      </c>
      <c r="K100" s="551">
        <v>0.13400000000000001</v>
      </c>
      <c r="L100" s="551">
        <v>268</v>
      </c>
      <c r="M100" s="91" t="s">
        <v>5300</v>
      </c>
    </row>
    <row r="101" spans="1:13" s="199" customFormat="1" ht="45" x14ac:dyDescent="0.2">
      <c r="A101" s="91">
        <v>92</v>
      </c>
      <c r="B101" s="343">
        <v>43006</v>
      </c>
      <c r="C101" s="319" t="s">
        <v>347</v>
      </c>
      <c r="D101" s="91" t="s">
        <v>5288</v>
      </c>
      <c r="E101" s="91">
        <v>200179145</v>
      </c>
      <c r="F101" s="91" t="s">
        <v>5276</v>
      </c>
      <c r="G101" s="91">
        <v>43006</v>
      </c>
      <c r="H101" s="91"/>
      <c r="I101" s="91" t="s">
        <v>1550</v>
      </c>
      <c r="J101" s="91" t="s">
        <v>5277</v>
      </c>
      <c r="K101" s="551">
        <v>0.19869999999999999</v>
      </c>
      <c r="L101" s="551">
        <v>894</v>
      </c>
      <c r="M101" s="91" t="s">
        <v>5325</v>
      </c>
    </row>
    <row r="102" spans="1:13" s="199" customFormat="1" ht="45" x14ac:dyDescent="0.2">
      <c r="A102" s="91">
        <v>93</v>
      </c>
      <c r="B102" s="343">
        <v>43006</v>
      </c>
      <c r="C102" s="319" t="s">
        <v>347</v>
      </c>
      <c r="D102" s="91" t="s">
        <v>5288</v>
      </c>
      <c r="E102" s="91">
        <v>200179145</v>
      </c>
      <c r="F102" s="91" t="s">
        <v>5276</v>
      </c>
      <c r="G102" s="91">
        <v>43006</v>
      </c>
      <c r="H102" s="91"/>
      <c r="I102" s="91" t="s">
        <v>9131</v>
      </c>
      <c r="J102" s="91" t="s">
        <v>5277</v>
      </c>
      <c r="K102" s="551">
        <v>0.20250000000000001</v>
      </c>
      <c r="L102" s="551">
        <v>810</v>
      </c>
      <c r="M102" s="91" t="s">
        <v>5325</v>
      </c>
    </row>
    <row r="103" spans="1:13" s="199" customFormat="1" ht="45" x14ac:dyDescent="0.2">
      <c r="A103" s="91">
        <v>94</v>
      </c>
      <c r="B103" s="343">
        <v>43006</v>
      </c>
      <c r="C103" s="319" t="s">
        <v>347</v>
      </c>
      <c r="D103" s="91" t="s">
        <v>5288</v>
      </c>
      <c r="E103" s="91">
        <v>200179145</v>
      </c>
      <c r="F103" s="91" t="s">
        <v>5276</v>
      </c>
      <c r="G103" s="91">
        <v>43006</v>
      </c>
      <c r="H103" s="91"/>
      <c r="I103" s="91" t="s">
        <v>1025</v>
      </c>
      <c r="J103" s="91" t="s">
        <v>5277</v>
      </c>
      <c r="K103" s="551">
        <v>0.214</v>
      </c>
      <c r="L103" s="551">
        <v>642</v>
      </c>
      <c r="M103" s="91" t="s">
        <v>5325</v>
      </c>
    </row>
    <row r="104" spans="1:13" s="199" customFormat="1" ht="45" x14ac:dyDescent="0.2">
      <c r="A104" s="91">
        <v>95</v>
      </c>
      <c r="B104" s="343">
        <v>43006</v>
      </c>
      <c r="C104" s="319" t="s">
        <v>347</v>
      </c>
      <c r="D104" s="91" t="s">
        <v>5288</v>
      </c>
      <c r="E104" s="91">
        <v>200179145</v>
      </c>
      <c r="F104" s="91" t="s">
        <v>5276</v>
      </c>
      <c r="G104" s="91">
        <v>43006</v>
      </c>
      <c r="H104" s="91"/>
      <c r="I104" s="91" t="s">
        <v>5328</v>
      </c>
      <c r="J104" s="91" t="s">
        <v>5277</v>
      </c>
      <c r="K104" s="551">
        <v>0.13869999999999999</v>
      </c>
      <c r="L104" s="551">
        <v>693.6</v>
      </c>
      <c r="M104" s="91" t="s">
        <v>5300</v>
      </c>
    </row>
    <row r="105" spans="1:13" s="199" customFormat="1" ht="45" x14ac:dyDescent="0.2">
      <c r="A105" s="91">
        <v>96</v>
      </c>
      <c r="B105" s="343">
        <v>43006</v>
      </c>
      <c r="C105" s="319" t="s">
        <v>347</v>
      </c>
      <c r="D105" s="91" t="s">
        <v>5288</v>
      </c>
      <c r="E105" s="91">
        <v>200179145</v>
      </c>
      <c r="F105" s="91" t="s">
        <v>5276</v>
      </c>
      <c r="G105" s="91">
        <v>43006</v>
      </c>
      <c r="H105" s="91"/>
      <c r="I105" s="91" t="s">
        <v>1332</v>
      </c>
      <c r="J105" s="91" t="s">
        <v>5277</v>
      </c>
      <c r="K105" s="551">
        <v>7.7100000000000002E-2</v>
      </c>
      <c r="L105" s="551">
        <v>540</v>
      </c>
      <c r="M105" s="91" t="s">
        <v>5290</v>
      </c>
    </row>
    <row r="106" spans="1:13" s="199" customFormat="1" ht="45" x14ac:dyDescent="0.2">
      <c r="A106" s="91">
        <v>97</v>
      </c>
      <c r="B106" s="343">
        <v>43006</v>
      </c>
      <c r="C106" s="319" t="s">
        <v>347</v>
      </c>
      <c r="D106" s="91" t="s">
        <v>5288</v>
      </c>
      <c r="E106" s="91">
        <v>200179145</v>
      </c>
      <c r="F106" s="91" t="s">
        <v>5276</v>
      </c>
      <c r="G106" s="91">
        <v>43006</v>
      </c>
      <c r="H106" s="91"/>
      <c r="I106" s="91" t="s">
        <v>9131</v>
      </c>
      <c r="J106" s="91" t="s">
        <v>5277</v>
      </c>
      <c r="K106" s="551">
        <v>0.24</v>
      </c>
      <c r="L106" s="551">
        <v>240</v>
      </c>
      <c r="M106" s="91" t="s">
        <v>5290</v>
      </c>
    </row>
    <row r="107" spans="1:13" s="199" customFormat="1" ht="45" x14ac:dyDescent="0.2">
      <c r="A107" s="91">
        <v>98</v>
      </c>
      <c r="B107" s="343">
        <v>43006</v>
      </c>
      <c r="C107" s="319" t="s">
        <v>347</v>
      </c>
      <c r="D107" s="91" t="s">
        <v>5288</v>
      </c>
      <c r="E107" s="91">
        <v>200179145</v>
      </c>
      <c r="F107" s="91" t="s">
        <v>5276</v>
      </c>
      <c r="G107" s="91">
        <v>43006</v>
      </c>
      <c r="H107" s="91"/>
      <c r="I107" s="91" t="s">
        <v>9131</v>
      </c>
      <c r="J107" s="91" t="s">
        <v>5277</v>
      </c>
      <c r="K107" s="551">
        <v>7.2700000000000001E-2</v>
      </c>
      <c r="L107" s="551">
        <v>654</v>
      </c>
      <c r="M107" s="91" t="s">
        <v>5290</v>
      </c>
    </row>
    <row r="108" spans="1:13" s="199" customFormat="1" ht="45" x14ac:dyDescent="0.2">
      <c r="A108" s="91">
        <v>99</v>
      </c>
      <c r="B108" s="343">
        <v>43006</v>
      </c>
      <c r="C108" s="319" t="s">
        <v>347</v>
      </c>
      <c r="D108" s="91" t="s">
        <v>5288</v>
      </c>
      <c r="E108" s="91">
        <v>200179145</v>
      </c>
      <c r="F108" s="91" t="s">
        <v>5276</v>
      </c>
      <c r="G108" s="91">
        <v>43006</v>
      </c>
      <c r="H108" s="91"/>
      <c r="I108" s="91" t="s">
        <v>9132</v>
      </c>
      <c r="J108" s="91" t="s">
        <v>5277</v>
      </c>
      <c r="K108" s="551">
        <v>0.13869999999999999</v>
      </c>
      <c r="L108" s="551">
        <v>693.6</v>
      </c>
      <c r="M108" s="91" t="s">
        <v>5300</v>
      </c>
    </row>
    <row r="109" spans="1:13" s="199" customFormat="1" ht="45" x14ac:dyDescent="0.2">
      <c r="A109" s="91">
        <v>100</v>
      </c>
      <c r="B109" s="343">
        <v>43006</v>
      </c>
      <c r="C109" s="319" t="s">
        <v>347</v>
      </c>
      <c r="D109" s="91" t="s">
        <v>5288</v>
      </c>
      <c r="E109" s="91">
        <v>200179145</v>
      </c>
      <c r="F109" s="91" t="s">
        <v>5276</v>
      </c>
      <c r="G109" s="91">
        <v>43006</v>
      </c>
      <c r="H109" s="91"/>
      <c r="I109" s="91" t="s">
        <v>9133</v>
      </c>
      <c r="J109" s="91" t="s">
        <v>5277</v>
      </c>
      <c r="K109" s="551">
        <v>0.1278</v>
      </c>
      <c r="L109" s="551">
        <v>345.06</v>
      </c>
      <c r="M109" s="91" t="s">
        <v>5300</v>
      </c>
    </row>
    <row r="110" spans="1:13" s="199" customFormat="1" ht="45" x14ac:dyDescent="0.2">
      <c r="A110" s="91">
        <v>101</v>
      </c>
      <c r="B110" s="343">
        <v>43006</v>
      </c>
      <c r="C110" s="319" t="s">
        <v>347</v>
      </c>
      <c r="D110" s="91" t="s">
        <v>5288</v>
      </c>
      <c r="E110" s="91">
        <v>200179145</v>
      </c>
      <c r="F110" s="91" t="s">
        <v>5276</v>
      </c>
      <c r="G110" s="91">
        <v>43006</v>
      </c>
      <c r="H110" s="91"/>
      <c r="I110" s="91" t="s">
        <v>825</v>
      </c>
      <c r="J110" s="91" t="s">
        <v>5277</v>
      </c>
      <c r="K110" s="551">
        <v>0.24840000000000001</v>
      </c>
      <c r="L110" s="551">
        <v>86.94</v>
      </c>
      <c r="M110" s="91" t="s">
        <v>5325</v>
      </c>
    </row>
    <row r="111" spans="1:13" s="199" customFormat="1" ht="45" x14ac:dyDescent="0.2">
      <c r="A111" s="91">
        <v>102</v>
      </c>
      <c r="B111" s="343">
        <v>43006</v>
      </c>
      <c r="C111" s="319" t="s">
        <v>347</v>
      </c>
      <c r="D111" s="91" t="s">
        <v>5288</v>
      </c>
      <c r="E111" s="91">
        <v>200179145</v>
      </c>
      <c r="F111" s="91" t="s">
        <v>5276</v>
      </c>
      <c r="G111" s="91">
        <v>43006</v>
      </c>
      <c r="H111" s="91"/>
      <c r="I111" s="91" t="s">
        <v>963</v>
      </c>
      <c r="J111" s="91" t="s">
        <v>5277</v>
      </c>
      <c r="K111" s="551">
        <v>0.13400000000000001</v>
      </c>
      <c r="L111" s="551">
        <v>268</v>
      </c>
      <c r="M111" s="91" t="s">
        <v>5300</v>
      </c>
    </row>
    <row r="112" spans="1:13" s="199" customFormat="1" ht="45" x14ac:dyDescent="0.2">
      <c r="A112" s="91">
        <v>103</v>
      </c>
      <c r="B112" s="343">
        <v>43006</v>
      </c>
      <c r="C112" s="319" t="s">
        <v>347</v>
      </c>
      <c r="D112" s="91" t="s">
        <v>5288</v>
      </c>
      <c r="E112" s="91">
        <v>200179145</v>
      </c>
      <c r="F112" s="91" t="s">
        <v>5276</v>
      </c>
      <c r="G112" s="91">
        <v>43006</v>
      </c>
      <c r="H112" s="91"/>
      <c r="I112" s="91" t="s">
        <v>1149</v>
      </c>
      <c r="J112" s="91" t="s">
        <v>5277</v>
      </c>
      <c r="K112" s="551">
        <v>0.16300000000000001</v>
      </c>
      <c r="L112" s="551">
        <v>391.2</v>
      </c>
      <c r="M112" s="91" t="s">
        <v>5325</v>
      </c>
    </row>
    <row r="113" spans="1:13" s="199" customFormat="1" ht="45" x14ac:dyDescent="0.2">
      <c r="A113" s="91">
        <v>104</v>
      </c>
      <c r="B113" s="343">
        <v>43006</v>
      </c>
      <c r="C113" s="319" t="s">
        <v>347</v>
      </c>
      <c r="D113" s="91" t="s">
        <v>5288</v>
      </c>
      <c r="E113" s="91">
        <v>200179145</v>
      </c>
      <c r="F113" s="91" t="s">
        <v>5276</v>
      </c>
      <c r="G113" s="91">
        <v>43006</v>
      </c>
      <c r="H113" s="91"/>
      <c r="I113" s="91" t="s">
        <v>9029</v>
      </c>
      <c r="J113" s="91" t="s">
        <v>5277</v>
      </c>
      <c r="K113" s="551">
        <v>0.1167</v>
      </c>
      <c r="L113" s="551">
        <v>116.67</v>
      </c>
      <c r="M113" s="91" t="s">
        <v>5290</v>
      </c>
    </row>
    <row r="114" spans="1:13" s="199" customFormat="1" ht="45" x14ac:dyDescent="0.2">
      <c r="A114" s="91">
        <v>105</v>
      </c>
      <c r="B114" s="343">
        <v>43006</v>
      </c>
      <c r="C114" s="319" t="s">
        <v>347</v>
      </c>
      <c r="D114" s="91" t="s">
        <v>5288</v>
      </c>
      <c r="E114" s="91">
        <v>200179145</v>
      </c>
      <c r="F114" s="91" t="s">
        <v>5276</v>
      </c>
      <c r="G114" s="91">
        <v>43006</v>
      </c>
      <c r="H114" s="91"/>
      <c r="I114" s="91" t="s">
        <v>2874</v>
      </c>
      <c r="J114" s="91" t="s">
        <v>5277</v>
      </c>
      <c r="K114" s="551">
        <v>0.1167</v>
      </c>
      <c r="L114" s="551">
        <v>116.67</v>
      </c>
      <c r="M114" s="91" t="s">
        <v>5306</v>
      </c>
    </row>
    <row r="115" spans="1:13" s="199" customFormat="1" ht="45" x14ac:dyDescent="0.2">
      <c r="A115" s="91">
        <v>106</v>
      </c>
      <c r="B115" s="343">
        <v>43006</v>
      </c>
      <c r="C115" s="319" t="s">
        <v>347</v>
      </c>
      <c r="D115" s="91" t="s">
        <v>5288</v>
      </c>
      <c r="E115" s="91">
        <v>200179145</v>
      </c>
      <c r="F115" s="91" t="s">
        <v>5276</v>
      </c>
      <c r="G115" s="91">
        <v>43006</v>
      </c>
      <c r="H115" s="91"/>
      <c r="I115" s="91" t="s">
        <v>1534</v>
      </c>
      <c r="J115" s="91" t="s">
        <v>5277</v>
      </c>
      <c r="K115" s="551">
        <v>0.73599999999999999</v>
      </c>
      <c r="L115" s="551">
        <v>184</v>
      </c>
      <c r="M115" s="91" t="s">
        <v>5300</v>
      </c>
    </row>
    <row r="116" spans="1:13" s="199" customFormat="1" ht="45" x14ac:dyDescent="0.2">
      <c r="A116" s="91">
        <v>107</v>
      </c>
      <c r="B116" s="343">
        <v>43006</v>
      </c>
      <c r="C116" s="319" t="s">
        <v>347</v>
      </c>
      <c r="D116" s="91" t="s">
        <v>5288</v>
      </c>
      <c r="E116" s="91">
        <v>200179145</v>
      </c>
      <c r="F116" s="91" t="s">
        <v>5276</v>
      </c>
      <c r="G116" s="91">
        <v>43006</v>
      </c>
      <c r="H116" s="91"/>
      <c r="I116" s="91" t="s">
        <v>9134</v>
      </c>
      <c r="J116" s="91" t="s">
        <v>5277</v>
      </c>
      <c r="K116" s="551">
        <v>0.14349999999999999</v>
      </c>
      <c r="L116" s="551">
        <v>100.45</v>
      </c>
      <c r="M116" s="91" t="s">
        <v>5306</v>
      </c>
    </row>
    <row r="117" spans="1:13" s="199" customFormat="1" ht="60" x14ac:dyDescent="0.2">
      <c r="A117" s="91">
        <v>108</v>
      </c>
      <c r="B117" s="343">
        <v>43006</v>
      </c>
      <c r="C117" s="319" t="s">
        <v>347</v>
      </c>
      <c r="D117" s="91" t="s">
        <v>5288</v>
      </c>
      <c r="E117" s="91">
        <v>200179145</v>
      </c>
      <c r="F117" s="91" t="s">
        <v>5276</v>
      </c>
      <c r="G117" s="91">
        <v>43006</v>
      </c>
      <c r="H117" s="91"/>
      <c r="I117" s="91" t="s">
        <v>9135</v>
      </c>
      <c r="J117" s="91" t="s">
        <v>5277</v>
      </c>
      <c r="K117" s="551">
        <v>0.45700000000000002</v>
      </c>
      <c r="L117" s="551">
        <v>639.79999999999995</v>
      </c>
      <c r="M117" s="91" t="s">
        <v>5325</v>
      </c>
    </row>
    <row r="118" spans="1:13" s="199" customFormat="1" ht="75" x14ac:dyDescent="0.2">
      <c r="A118" s="91">
        <v>109</v>
      </c>
      <c r="B118" s="343">
        <v>43006</v>
      </c>
      <c r="C118" s="319" t="s">
        <v>347</v>
      </c>
      <c r="D118" s="91" t="s">
        <v>5288</v>
      </c>
      <c r="E118" s="91">
        <v>200179145</v>
      </c>
      <c r="F118" s="91" t="s">
        <v>5276</v>
      </c>
      <c r="G118" s="91">
        <v>43006</v>
      </c>
      <c r="H118" s="91"/>
      <c r="I118" s="91" t="s">
        <v>9136</v>
      </c>
      <c r="J118" s="91" t="s">
        <v>5277</v>
      </c>
      <c r="K118" s="551">
        <v>0.76470000000000005</v>
      </c>
      <c r="L118" s="551">
        <v>780</v>
      </c>
      <c r="M118" s="91" t="s">
        <v>5325</v>
      </c>
    </row>
    <row r="119" spans="1:13" s="199" customFormat="1" ht="45" x14ac:dyDescent="0.2">
      <c r="A119" s="91">
        <v>110</v>
      </c>
      <c r="B119" s="343">
        <v>43006</v>
      </c>
      <c r="C119" s="319" t="s">
        <v>347</v>
      </c>
      <c r="D119" s="91" t="s">
        <v>5288</v>
      </c>
      <c r="E119" s="91">
        <v>200179145</v>
      </c>
      <c r="F119" s="91" t="s">
        <v>5276</v>
      </c>
      <c r="G119" s="91">
        <v>43006</v>
      </c>
      <c r="H119" s="91"/>
      <c r="I119" s="91" t="s">
        <v>9137</v>
      </c>
      <c r="J119" s="91" t="s">
        <v>5277</v>
      </c>
      <c r="K119" s="551">
        <v>2.34</v>
      </c>
      <c r="L119" s="551">
        <v>234</v>
      </c>
      <c r="M119" s="91" t="s">
        <v>5325</v>
      </c>
    </row>
    <row r="120" spans="1:13" s="199" customFormat="1" ht="45" x14ac:dyDescent="0.2">
      <c r="A120" s="91">
        <v>111</v>
      </c>
      <c r="B120" s="343">
        <v>43006</v>
      </c>
      <c r="C120" s="319" t="s">
        <v>347</v>
      </c>
      <c r="D120" s="91" t="s">
        <v>5288</v>
      </c>
      <c r="E120" s="91">
        <v>200179145</v>
      </c>
      <c r="F120" s="91" t="s">
        <v>5276</v>
      </c>
      <c r="G120" s="91">
        <v>43006</v>
      </c>
      <c r="H120" s="91"/>
      <c r="I120" s="91" t="s">
        <v>8467</v>
      </c>
      <c r="J120" s="91" t="s">
        <v>5277</v>
      </c>
      <c r="K120" s="551">
        <v>2.875</v>
      </c>
      <c r="L120" s="551">
        <v>115</v>
      </c>
      <c r="M120" s="91" t="s">
        <v>5325</v>
      </c>
    </row>
    <row r="121" spans="1:13" s="199" customFormat="1" ht="45" x14ac:dyDescent="0.2">
      <c r="A121" s="91">
        <v>112</v>
      </c>
      <c r="B121" s="343">
        <v>43006</v>
      </c>
      <c r="C121" s="319" t="s">
        <v>347</v>
      </c>
      <c r="D121" s="91" t="s">
        <v>5288</v>
      </c>
      <c r="E121" s="91">
        <v>200179145</v>
      </c>
      <c r="F121" s="91" t="s">
        <v>5276</v>
      </c>
      <c r="G121" s="91">
        <v>43006</v>
      </c>
      <c r="H121" s="91"/>
      <c r="I121" s="91" t="s">
        <v>9114</v>
      </c>
      <c r="J121" s="91" t="s">
        <v>5277</v>
      </c>
      <c r="K121" s="551">
        <v>0.1794</v>
      </c>
      <c r="L121" s="551">
        <v>305</v>
      </c>
      <c r="M121" s="91" t="s">
        <v>5325</v>
      </c>
    </row>
    <row r="122" spans="1:13" s="199" customFormat="1" ht="75" x14ac:dyDescent="0.2">
      <c r="A122" s="91">
        <v>113</v>
      </c>
      <c r="B122" s="343">
        <v>43006</v>
      </c>
      <c r="C122" s="319" t="s">
        <v>347</v>
      </c>
      <c r="D122" s="91" t="s">
        <v>5288</v>
      </c>
      <c r="E122" s="91">
        <v>200179145</v>
      </c>
      <c r="F122" s="91" t="s">
        <v>5276</v>
      </c>
      <c r="G122" s="91">
        <v>43006</v>
      </c>
      <c r="H122" s="91"/>
      <c r="I122" s="91" t="s">
        <v>9138</v>
      </c>
      <c r="J122" s="91" t="s">
        <v>5277</v>
      </c>
      <c r="K122" s="551">
        <v>0.22800000000000001</v>
      </c>
      <c r="L122" s="551">
        <v>1140</v>
      </c>
      <c r="M122" s="91" t="s">
        <v>5325</v>
      </c>
    </row>
    <row r="123" spans="1:13" s="199" customFormat="1" ht="45" x14ac:dyDescent="0.2">
      <c r="A123" s="91">
        <v>114</v>
      </c>
      <c r="B123" s="343">
        <v>43006</v>
      </c>
      <c r="C123" s="319" t="s">
        <v>347</v>
      </c>
      <c r="D123" s="91" t="s">
        <v>5288</v>
      </c>
      <c r="E123" s="91">
        <v>200179145</v>
      </c>
      <c r="F123" s="91" t="s">
        <v>5276</v>
      </c>
      <c r="G123" s="91">
        <v>43006</v>
      </c>
      <c r="H123" s="91"/>
      <c r="I123" s="91" t="s">
        <v>9139</v>
      </c>
      <c r="J123" s="91" t="s">
        <v>5277</v>
      </c>
      <c r="K123" s="551">
        <v>1.25</v>
      </c>
      <c r="L123" s="551">
        <v>250</v>
      </c>
      <c r="M123" s="91" t="s">
        <v>5325</v>
      </c>
    </row>
    <row r="124" spans="1:13" s="199" customFormat="1" ht="45" x14ac:dyDescent="0.2">
      <c r="A124" s="91">
        <v>115</v>
      </c>
      <c r="B124" s="343">
        <v>43006</v>
      </c>
      <c r="C124" s="319" t="s">
        <v>347</v>
      </c>
      <c r="D124" s="91" t="s">
        <v>5288</v>
      </c>
      <c r="E124" s="91">
        <v>200179145</v>
      </c>
      <c r="F124" s="91" t="s">
        <v>5276</v>
      </c>
      <c r="G124" s="91">
        <v>43006</v>
      </c>
      <c r="H124" s="91"/>
      <c r="I124" s="91" t="s">
        <v>1701</v>
      </c>
      <c r="J124" s="91" t="s">
        <v>5277</v>
      </c>
      <c r="K124" s="551">
        <v>1.7285999999999999</v>
      </c>
      <c r="L124" s="551">
        <v>121</v>
      </c>
      <c r="M124" s="91" t="s">
        <v>5325</v>
      </c>
    </row>
    <row r="125" spans="1:13" s="199" customFormat="1" ht="45" x14ac:dyDescent="0.2">
      <c r="A125" s="91">
        <v>116</v>
      </c>
      <c r="B125" s="343">
        <v>43006</v>
      </c>
      <c r="C125" s="319" t="s">
        <v>347</v>
      </c>
      <c r="D125" s="91" t="s">
        <v>5288</v>
      </c>
      <c r="E125" s="91">
        <v>200179145</v>
      </c>
      <c r="F125" s="91" t="s">
        <v>5276</v>
      </c>
      <c r="G125" s="91">
        <v>43006</v>
      </c>
      <c r="H125" s="91"/>
      <c r="I125" s="91" t="s">
        <v>971</v>
      </c>
      <c r="J125" s="91" t="s">
        <v>5277</v>
      </c>
      <c r="K125" s="551">
        <v>0.35399999999999998</v>
      </c>
      <c r="L125" s="551">
        <v>177</v>
      </c>
      <c r="M125" s="91" t="s">
        <v>5325</v>
      </c>
    </row>
    <row r="126" spans="1:13" s="199" customFormat="1" ht="45" x14ac:dyDescent="0.2">
      <c r="A126" s="91">
        <v>117</v>
      </c>
      <c r="B126" s="343">
        <v>43006</v>
      </c>
      <c r="C126" s="319" t="s">
        <v>347</v>
      </c>
      <c r="D126" s="91" t="s">
        <v>5288</v>
      </c>
      <c r="E126" s="91">
        <v>200179145</v>
      </c>
      <c r="F126" s="91" t="s">
        <v>5276</v>
      </c>
      <c r="G126" s="91">
        <v>43006</v>
      </c>
      <c r="H126" s="91"/>
      <c r="I126" s="91" t="s">
        <v>9140</v>
      </c>
      <c r="J126" s="91" t="s">
        <v>5277</v>
      </c>
      <c r="K126" s="551">
        <v>0.82350000000000001</v>
      </c>
      <c r="L126" s="551">
        <v>280</v>
      </c>
      <c r="M126" s="91" t="s">
        <v>5325</v>
      </c>
    </row>
    <row r="127" spans="1:13" s="199" customFormat="1" ht="45" x14ac:dyDescent="0.2">
      <c r="A127" s="91">
        <v>118</v>
      </c>
      <c r="B127" s="343">
        <v>43006</v>
      </c>
      <c r="C127" s="319" t="s">
        <v>347</v>
      </c>
      <c r="D127" s="91" t="s">
        <v>5288</v>
      </c>
      <c r="E127" s="91">
        <v>200179145</v>
      </c>
      <c r="F127" s="91" t="s">
        <v>5276</v>
      </c>
      <c r="G127" s="91">
        <v>43006</v>
      </c>
      <c r="H127" s="91"/>
      <c r="I127" s="91" t="s">
        <v>2715</v>
      </c>
      <c r="J127" s="91" t="s">
        <v>5277</v>
      </c>
      <c r="K127" s="551">
        <v>0.1704</v>
      </c>
      <c r="L127" s="551">
        <v>230</v>
      </c>
      <c r="M127" s="91" t="s">
        <v>5300</v>
      </c>
    </row>
    <row r="128" spans="1:13" s="199" customFormat="1" ht="45" x14ac:dyDescent="0.2">
      <c r="A128" s="91">
        <v>119</v>
      </c>
      <c r="B128" s="343">
        <v>43007</v>
      </c>
      <c r="C128" s="319" t="s">
        <v>347</v>
      </c>
      <c r="D128" s="91" t="s">
        <v>5288</v>
      </c>
      <c r="E128" s="91">
        <v>200179145</v>
      </c>
      <c r="F128" s="91" t="s">
        <v>5276</v>
      </c>
      <c r="G128" s="91">
        <v>43007</v>
      </c>
      <c r="H128" s="91"/>
      <c r="I128" s="91" t="s">
        <v>9141</v>
      </c>
      <c r="J128" s="91" t="s">
        <v>5277</v>
      </c>
      <c r="K128" s="551">
        <v>2.34</v>
      </c>
      <c r="L128" s="551">
        <v>117</v>
      </c>
      <c r="M128" s="91" t="s">
        <v>5325</v>
      </c>
    </row>
    <row r="129" spans="1:13" s="199" customFormat="1" ht="45" x14ac:dyDescent="0.2">
      <c r="A129" s="91">
        <v>120</v>
      </c>
      <c r="B129" s="343">
        <v>43007</v>
      </c>
      <c r="C129" s="319" t="s">
        <v>347</v>
      </c>
      <c r="D129" s="91" t="s">
        <v>5288</v>
      </c>
      <c r="E129" s="91">
        <v>200179145</v>
      </c>
      <c r="F129" s="91" t="s">
        <v>5276</v>
      </c>
      <c r="G129" s="91">
        <v>43007</v>
      </c>
      <c r="H129" s="91"/>
      <c r="I129" s="91" t="s">
        <v>9142</v>
      </c>
      <c r="J129" s="91" t="s">
        <v>5277</v>
      </c>
      <c r="K129" s="551">
        <v>6.0999999999999999E-2</v>
      </c>
      <c r="L129" s="551">
        <v>183</v>
      </c>
      <c r="M129" s="91" t="s">
        <v>5296</v>
      </c>
    </row>
    <row r="130" spans="1:13" s="199" customFormat="1" ht="45" x14ac:dyDescent="0.2">
      <c r="A130" s="91">
        <v>121</v>
      </c>
      <c r="B130" s="343">
        <v>43007</v>
      </c>
      <c r="C130" s="319" t="s">
        <v>347</v>
      </c>
      <c r="D130" s="91" t="s">
        <v>5288</v>
      </c>
      <c r="E130" s="91">
        <v>200179145</v>
      </c>
      <c r="F130" s="91" t="s">
        <v>5276</v>
      </c>
      <c r="G130" s="91">
        <v>43007</v>
      </c>
      <c r="H130" s="91"/>
      <c r="I130" s="91" t="s">
        <v>9143</v>
      </c>
      <c r="J130" s="91" t="s">
        <v>5277</v>
      </c>
      <c r="K130" s="551">
        <v>0.14349999999999999</v>
      </c>
      <c r="L130" s="551">
        <v>401.8</v>
      </c>
      <c r="M130" s="91" t="s">
        <v>5290</v>
      </c>
    </row>
    <row r="131" spans="1:13" s="199" customFormat="1" ht="45" x14ac:dyDescent="0.2">
      <c r="A131" s="91">
        <v>122</v>
      </c>
      <c r="B131" s="343">
        <v>43007</v>
      </c>
      <c r="C131" s="319" t="s">
        <v>347</v>
      </c>
      <c r="D131" s="91" t="s">
        <v>5288</v>
      </c>
      <c r="E131" s="91">
        <v>200179145</v>
      </c>
      <c r="F131" s="91" t="s">
        <v>5276</v>
      </c>
      <c r="G131" s="91">
        <v>43007</v>
      </c>
      <c r="H131" s="91"/>
      <c r="I131" s="91" t="s">
        <v>886</v>
      </c>
      <c r="J131" s="91" t="s">
        <v>5277</v>
      </c>
      <c r="K131" s="551">
        <v>0.1305</v>
      </c>
      <c r="L131" s="551">
        <v>313.10000000000002</v>
      </c>
      <c r="M131" s="91" t="s">
        <v>5300</v>
      </c>
    </row>
    <row r="132" spans="1:13" s="199" customFormat="1" ht="45" x14ac:dyDescent="0.2">
      <c r="A132" s="91">
        <v>123</v>
      </c>
      <c r="B132" s="343">
        <v>43007</v>
      </c>
      <c r="C132" s="319" t="s">
        <v>347</v>
      </c>
      <c r="D132" s="91" t="s">
        <v>5288</v>
      </c>
      <c r="E132" s="91">
        <v>200179145</v>
      </c>
      <c r="F132" s="91" t="s">
        <v>5276</v>
      </c>
      <c r="G132" s="91">
        <v>43007</v>
      </c>
      <c r="H132" s="91"/>
      <c r="I132" s="91" t="s">
        <v>9144</v>
      </c>
      <c r="J132" s="91" t="s">
        <v>5277</v>
      </c>
      <c r="K132" s="551">
        <v>7.7100000000000002E-2</v>
      </c>
      <c r="L132" s="551">
        <v>185.14</v>
      </c>
      <c r="M132" s="91" t="s">
        <v>5299</v>
      </c>
    </row>
    <row r="133" spans="1:13" s="199" customFormat="1" ht="45" x14ac:dyDescent="0.2">
      <c r="A133" s="91">
        <v>124</v>
      </c>
      <c r="B133" s="343">
        <v>43007</v>
      </c>
      <c r="C133" s="319" t="s">
        <v>347</v>
      </c>
      <c r="D133" s="91" t="s">
        <v>5288</v>
      </c>
      <c r="E133" s="91">
        <v>200179145</v>
      </c>
      <c r="F133" s="91" t="s">
        <v>5276</v>
      </c>
      <c r="G133" s="91">
        <v>43007</v>
      </c>
      <c r="H133" s="91"/>
      <c r="I133" s="91" t="s">
        <v>2656</v>
      </c>
      <c r="J133" s="91" t="s">
        <v>5277</v>
      </c>
      <c r="K133" s="551">
        <v>0.1278</v>
      </c>
      <c r="L133" s="551">
        <v>345.6</v>
      </c>
      <c r="M133" s="91" t="s">
        <v>5300</v>
      </c>
    </row>
    <row r="134" spans="1:13" s="199" customFormat="1" ht="45" x14ac:dyDescent="0.2">
      <c r="A134" s="91">
        <v>125</v>
      </c>
      <c r="B134" s="343">
        <v>43007</v>
      </c>
      <c r="C134" s="319" t="s">
        <v>347</v>
      </c>
      <c r="D134" s="91" t="s">
        <v>5288</v>
      </c>
      <c r="E134" s="91">
        <v>200179145</v>
      </c>
      <c r="F134" s="91" t="s">
        <v>5276</v>
      </c>
      <c r="G134" s="91">
        <v>43007</v>
      </c>
      <c r="H134" s="91"/>
      <c r="I134" s="91" t="s">
        <v>1322</v>
      </c>
      <c r="J134" s="91" t="s">
        <v>5277</v>
      </c>
      <c r="K134" s="551">
        <v>0.14349999999999999</v>
      </c>
      <c r="L134" s="551">
        <v>100.45</v>
      </c>
      <c r="M134" s="91" t="s">
        <v>5306</v>
      </c>
    </row>
    <row r="135" spans="1:13" s="199" customFormat="1" ht="45" x14ac:dyDescent="0.2">
      <c r="A135" s="91">
        <v>126</v>
      </c>
      <c r="B135" s="343">
        <v>43007</v>
      </c>
      <c r="C135" s="319" t="s">
        <v>347</v>
      </c>
      <c r="D135" s="91" t="s">
        <v>5288</v>
      </c>
      <c r="E135" s="91">
        <v>200179145</v>
      </c>
      <c r="F135" s="91" t="s">
        <v>5276</v>
      </c>
      <c r="G135" s="91">
        <v>43007</v>
      </c>
      <c r="H135" s="91"/>
      <c r="I135" s="91" t="s">
        <v>5321</v>
      </c>
      <c r="J135" s="91" t="s">
        <v>5277</v>
      </c>
      <c r="K135" s="551">
        <v>0.251</v>
      </c>
      <c r="L135" s="551">
        <v>213.35</v>
      </c>
      <c r="M135" s="91" t="s">
        <v>5325</v>
      </c>
    </row>
    <row r="136" spans="1:13" s="199" customFormat="1" ht="60" x14ac:dyDescent="0.2">
      <c r="A136" s="91">
        <v>127</v>
      </c>
      <c r="B136" s="343">
        <v>43007</v>
      </c>
      <c r="C136" s="319" t="s">
        <v>347</v>
      </c>
      <c r="D136" s="91" t="s">
        <v>5288</v>
      </c>
      <c r="E136" s="91">
        <v>200179145</v>
      </c>
      <c r="F136" s="91" t="s">
        <v>5276</v>
      </c>
      <c r="G136" s="91">
        <v>43007</v>
      </c>
      <c r="H136" s="91"/>
      <c r="I136" s="91" t="s">
        <v>9145</v>
      </c>
      <c r="J136" s="91" t="s">
        <v>5277</v>
      </c>
      <c r="K136" s="551">
        <v>0.45700000000000002</v>
      </c>
      <c r="L136" s="551">
        <v>639.79999999999995</v>
      </c>
      <c r="M136" s="91" t="s">
        <v>5325</v>
      </c>
    </row>
    <row r="137" spans="1:13" s="199" customFormat="1" ht="45" x14ac:dyDescent="0.2">
      <c r="A137" s="91">
        <v>128</v>
      </c>
      <c r="B137" s="343">
        <v>43007</v>
      </c>
      <c r="C137" s="319" t="s">
        <v>347</v>
      </c>
      <c r="D137" s="91" t="s">
        <v>5288</v>
      </c>
      <c r="E137" s="91">
        <v>200179145</v>
      </c>
      <c r="F137" s="91" t="s">
        <v>5276</v>
      </c>
      <c r="G137" s="91">
        <v>43007</v>
      </c>
      <c r="H137" s="91"/>
      <c r="I137" s="91" t="s">
        <v>5328</v>
      </c>
      <c r="J137" s="91" t="s">
        <v>5277</v>
      </c>
      <c r="K137" s="551">
        <v>0.191</v>
      </c>
      <c r="L137" s="551">
        <v>257.85000000000002</v>
      </c>
      <c r="M137" s="91" t="s">
        <v>5325</v>
      </c>
    </row>
    <row r="138" spans="1:13" s="199" customFormat="1" ht="45" x14ac:dyDescent="0.2">
      <c r="A138" s="91">
        <v>129</v>
      </c>
      <c r="B138" s="343">
        <v>43007</v>
      </c>
      <c r="C138" s="319" t="s">
        <v>347</v>
      </c>
      <c r="D138" s="91" t="s">
        <v>5288</v>
      </c>
      <c r="E138" s="91">
        <v>200179145</v>
      </c>
      <c r="F138" s="91" t="s">
        <v>5276</v>
      </c>
      <c r="G138" s="91">
        <v>43007</v>
      </c>
      <c r="H138" s="91"/>
      <c r="I138" s="91" t="s">
        <v>3502</v>
      </c>
      <c r="J138" s="91" t="s">
        <v>5277</v>
      </c>
      <c r="K138" s="551">
        <v>0.1167</v>
      </c>
      <c r="L138" s="551">
        <v>116.67</v>
      </c>
      <c r="M138" s="91" t="s">
        <v>5299</v>
      </c>
    </row>
    <row r="139" spans="1:13" s="199" customFormat="1" ht="45" x14ac:dyDescent="0.2">
      <c r="A139" s="91">
        <v>130</v>
      </c>
      <c r="B139" s="343">
        <v>43007</v>
      </c>
      <c r="C139" s="319" t="s">
        <v>347</v>
      </c>
      <c r="D139" s="91" t="s">
        <v>5288</v>
      </c>
      <c r="E139" s="91">
        <v>200179145</v>
      </c>
      <c r="F139" s="91" t="s">
        <v>5276</v>
      </c>
      <c r="G139" s="91">
        <v>43007</v>
      </c>
      <c r="H139" s="91"/>
      <c r="I139" s="91" t="s">
        <v>980</v>
      </c>
      <c r="J139" s="91" t="s">
        <v>5277</v>
      </c>
      <c r="K139" s="551">
        <v>0.28000000000000003</v>
      </c>
      <c r="L139" s="551">
        <v>196</v>
      </c>
      <c r="M139" s="91" t="s">
        <v>5325</v>
      </c>
    </row>
    <row r="140" spans="1:13" s="199" customFormat="1" ht="45" x14ac:dyDescent="0.2">
      <c r="A140" s="91">
        <v>131</v>
      </c>
      <c r="B140" s="343">
        <v>43007</v>
      </c>
      <c r="C140" s="319" t="s">
        <v>347</v>
      </c>
      <c r="D140" s="91" t="s">
        <v>5288</v>
      </c>
      <c r="E140" s="91">
        <v>200179145</v>
      </c>
      <c r="F140" s="91" t="s">
        <v>5276</v>
      </c>
      <c r="G140" s="91">
        <v>43007</v>
      </c>
      <c r="H140" s="91"/>
      <c r="I140" s="91" t="s">
        <v>9146</v>
      </c>
      <c r="J140" s="91" t="s">
        <v>5277</v>
      </c>
      <c r="K140" s="551">
        <v>0.1704</v>
      </c>
      <c r="L140" s="551">
        <v>230.01</v>
      </c>
      <c r="M140" s="91" t="s">
        <v>5300</v>
      </c>
    </row>
    <row r="141" spans="1:13" s="199" customFormat="1" ht="45" x14ac:dyDescent="0.2">
      <c r="A141" s="91">
        <v>132</v>
      </c>
      <c r="B141" s="343">
        <v>43007</v>
      </c>
      <c r="C141" s="319" t="s">
        <v>347</v>
      </c>
      <c r="D141" s="91" t="s">
        <v>5288</v>
      </c>
      <c r="E141" s="91">
        <v>200179145</v>
      </c>
      <c r="F141" s="91" t="s">
        <v>5276</v>
      </c>
      <c r="G141" s="91">
        <v>43007</v>
      </c>
      <c r="H141" s="91"/>
      <c r="I141" s="91" t="s">
        <v>3502</v>
      </c>
      <c r="J141" s="91" t="s">
        <v>5277</v>
      </c>
      <c r="K141" s="551">
        <v>0.76470000000000005</v>
      </c>
      <c r="L141" s="551">
        <v>130</v>
      </c>
      <c r="M141" s="91" t="s">
        <v>5325</v>
      </c>
    </row>
    <row r="142" spans="1:13" s="199" customFormat="1" ht="45" x14ac:dyDescent="0.2">
      <c r="A142" s="91">
        <v>133</v>
      </c>
      <c r="B142" s="343">
        <v>43007</v>
      </c>
      <c r="C142" s="319" t="s">
        <v>347</v>
      </c>
      <c r="D142" s="91" t="s">
        <v>5288</v>
      </c>
      <c r="E142" s="91">
        <v>200179145</v>
      </c>
      <c r="F142" s="91" t="s">
        <v>5276</v>
      </c>
      <c r="G142" s="91">
        <v>43007</v>
      </c>
      <c r="H142" s="91"/>
      <c r="I142" s="91" t="s">
        <v>8386</v>
      </c>
      <c r="J142" s="91" t="s">
        <v>5277</v>
      </c>
      <c r="K142" s="551">
        <v>1.5</v>
      </c>
      <c r="L142" s="551">
        <v>120</v>
      </c>
      <c r="M142" s="91" t="s">
        <v>5325</v>
      </c>
    </row>
    <row r="143" spans="1:13" s="199" customFormat="1" ht="45" x14ac:dyDescent="0.2">
      <c r="A143" s="91">
        <v>134</v>
      </c>
      <c r="B143" s="343">
        <v>43007</v>
      </c>
      <c r="C143" s="319" t="s">
        <v>347</v>
      </c>
      <c r="D143" s="91" t="s">
        <v>5288</v>
      </c>
      <c r="E143" s="91">
        <v>200179145</v>
      </c>
      <c r="F143" s="91" t="s">
        <v>5276</v>
      </c>
      <c r="G143" s="91">
        <v>43007</v>
      </c>
      <c r="H143" s="91"/>
      <c r="I143" s="91" t="s">
        <v>9147</v>
      </c>
      <c r="J143" s="91" t="s">
        <v>5277</v>
      </c>
      <c r="K143" s="551">
        <v>2.875</v>
      </c>
      <c r="L143" s="551">
        <v>230</v>
      </c>
      <c r="M143" s="91" t="s">
        <v>5325</v>
      </c>
    </row>
    <row r="144" spans="1:13" s="199" customFormat="1" ht="45" x14ac:dyDescent="0.2">
      <c r="A144" s="91">
        <v>135</v>
      </c>
      <c r="B144" s="343">
        <v>43007</v>
      </c>
      <c r="C144" s="319" t="s">
        <v>347</v>
      </c>
      <c r="D144" s="91" t="s">
        <v>5288</v>
      </c>
      <c r="E144" s="91">
        <v>200179145</v>
      </c>
      <c r="F144" s="91" t="s">
        <v>5276</v>
      </c>
      <c r="G144" s="91">
        <v>43007</v>
      </c>
      <c r="H144" s="91"/>
      <c r="I144" s="91" t="s">
        <v>9148</v>
      </c>
      <c r="J144" s="91" t="s">
        <v>5277</v>
      </c>
      <c r="K144" s="551">
        <v>2.34</v>
      </c>
      <c r="L144" s="551">
        <v>468</v>
      </c>
      <c r="M144" s="91" t="s">
        <v>5325</v>
      </c>
    </row>
    <row r="145" spans="1:13" s="199" customFormat="1" ht="45" x14ac:dyDescent="0.2">
      <c r="A145" s="91">
        <v>136</v>
      </c>
      <c r="B145" s="343">
        <v>43007</v>
      </c>
      <c r="C145" s="319" t="s">
        <v>347</v>
      </c>
      <c r="D145" s="91" t="s">
        <v>5288</v>
      </c>
      <c r="E145" s="91">
        <v>200179145</v>
      </c>
      <c r="F145" s="91" t="s">
        <v>5276</v>
      </c>
      <c r="G145" s="91">
        <v>43007</v>
      </c>
      <c r="H145" s="91"/>
      <c r="I145" s="91" t="s">
        <v>9149</v>
      </c>
      <c r="J145" s="91" t="s">
        <v>5277</v>
      </c>
      <c r="K145" s="551">
        <v>0.1305</v>
      </c>
      <c r="L145" s="551">
        <v>313.10000000000002</v>
      </c>
      <c r="M145" s="91" t="s">
        <v>5290</v>
      </c>
    </row>
    <row r="146" spans="1:13" s="199" customFormat="1" ht="135" x14ac:dyDescent="0.2">
      <c r="A146" s="91">
        <v>137</v>
      </c>
      <c r="B146" s="343">
        <v>43007</v>
      </c>
      <c r="C146" s="319" t="s">
        <v>347</v>
      </c>
      <c r="D146" s="91" t="s">
        <v>5288</v>
      </c>
      <c r="E146" s="91">
        <v>200179145</v>
      </c>
      <c r="F146" s="91" t="s">
        <v>5276</v>
      </c>
      <c r="G146" s="91">
        <v>43007</v>
      </c>
      <c r="H146" s="91"/>
      <c r="I146" s="91" t="s">
        <v>9150</v>
      </c>
      <c r="J146" s="91" t="s">
        <v>5277</v>
      </c>
      <c r="K146" s="551">
        <v>0.22800000000000001</v>
      </c>
      <c r="L146" s="551">
        <v>2052</v>
      </c>
      <c r="M146" s="91" t="s">
        <v>5325</v>
      </c>
    </row>
    <row r="147" spans="1:13" s="199" customFormat="1" ht="45" x14ac:dyDescent="0.2">
      <c r="A147" s="91">
        <v>138</v>
      </c>
      <c r="B147" s="343">
        <v>43007</v>
      </c>
      <c r="C147" s="319" t="s">
        <v>347</v>
      </c>
      <c r="D147" s="91" t="s">
        <v>5288</v>
      </c>
      <c r="E147" s="91">
        <v>200179145</v>
      </c>
      <c r="F147" s="91" t="s">
        <v>5276</v>
      </c>
      <c r="G147" s="91">
        <v>43007</v>
      </c>
      <c r="H147" s="91"/>
      <c r="I147" s="91" t="s">
        <v>876</v>
      </c>
      <c r="J147" s="91" t="s">
        <v>5277</v>
      </c>
      <c r="K147" s="551">
        <v>0.1167</v>
      </c>
      <c r="L147" s="551">
        <v>116.67</v>
      </c>
      <c r="M147" s="91" t="s">
        <v>5290</v>
      </c>
    </row>
    <row r="148" spans="1:13" s="199" customFormat="1" ht="45" x14ac:dyDescent="0.2">
      <c r="A148" s="91">
        <v>139</v>
      </c>
      <c r="B148" s="343">
        <v>43007</v>
      </c>
      <c r="C148" s="319" t="s">
        <v>347</v>
      </c>
      <c r="D148" s="91" t="s">
        <v>5288</v>
      </c>
      <c r="E148" s="91">
        <v>200179145</v>
      </c>
      <c r="F148" s="91" t="s">
        <v>5276</v>
      </c>
      <c r="G148" s="91">
        <v>43007</v>
      </c>
      <c r="H148" s="91"/>
      <c r="I148" s="91" t="s">
        <v>6433</v>
      </c>
      <c r="J148" s="91" t="s">
        <v>5277</v>
      </c>
      <c r="K148" s="551">
        <v>1.25</v>
      </c>
      <c r="L148" s="551">
        <v>125</v>
      </c>
      <c r="M148" s="91" t="s">
        <v>5325</v>
      </c>
    </row>
    <row r="149" spans="1:13" s="199" customFormat="1" ht="45" x14ac:dyDescent="0.2">
      <c r="A149" s="91">
        <v>140</v>
      </c>
      <c r="B149" s="343">
        <v>43007</v>
      </c>
      <c r="C149" s="319" t="s">
        <v>347</v>
      </c>
      <c r="D149" s="91" t="s">
        <v>5288</v>
      </c>
      <c r="E149" s="91">
        <v>200179145</v>
      </c>
      <c r="F149" s="91" t="s">
        <v>5276</v>
      </c>
      <c r="G149" s="91">
        <v>43007</v>
      </c>
      <c r="H149" s="91"/>
      <c r="I149" s="91" t="s">
        <v>1455</v>
      </c>
      <c r="J149" s="91" t="s">
        <v>5277</v>
      </c>
      <c r="K149" s="551">
        <v>1.7285999999999999</v>
      </c>
      <c r="L149" s="551">
        <v>121</v>
      </c>
      <c r="M149" s="91" t="s">
        <v>5325</v>
      </c>
    </row>
    <row r="150" spans="1:13" s="199" customFormat="1" ht="45" x14ac:dyDescent="0.2">
      <c r="A150" s="91">
        <v>141</v>
      </c>
      <c r="B150" s="343">
        <v>43007</v>
      </c>
      <c r="C150" s="319" t="s">
        <v>347</v>
      </c>
      <c r="D150" s="91" t="s">
        <v>5288</v>
      </c>
      <c r="E150" s="91">
        <v>200179145</v>
      </c>
      <c r="F150" s="91" t="s">
        <v>5276</v>
      </c>
      <c r="G150" s="91">
        <v>43007</v>
      </c>
      <c r="H150" s="91"/>
      <c r="I150" s="91" t="s">
        <v>878</v>
      </c>
      <c r="J150" s="91" t="s">
        <v>5277</v>
      </c>
      <c r="K150" s="551">
        <v>0.76470000000000005</v>
      </c>
      <c r="L150" s="551">
        <v>130</v>
      </c>
      <c r="M150" s="91" t="s">
        <v>5325</v>
      </c>
    </row>
    <row r="151" spans="1:13" s="199" customFormat="1" ht="45" x14ac:dyDescent="0.2">
      <c r="A151" s="91">
        <v>142</v>
      </c>
      <c r="B151" s="343">
        <v>43007</v>
      </c>
      <c r="C151" s="319" t="s">
        <v>347</v>
      </c>
      <c r="D151" s="91" t="s">
        <v>5288</v>
      </c>
      <c r="E151" s="91">
        <v>200179145</v>
      </c>
      <c r="F151" s="91" t="s">
        <v>5276</v>
      </c>
      <c r="G151" s="91">
        <v>43007</v>
      </c>
      <c r="H151" s="91"/>
      <c r="I151" s="91" t="s">
        <v>9151</v>
      </c>
      <c r="J151" s="91" t="s">
        <v>5277</v>
      </c>
      <c r="K151" s="551">
        <v>0.1242</v>
      </c>
      <c r="L151" s="551">
        <v>869.4</v>
      </c>
      <c r="M151" s="91" t="s">
        <v>5290</v>
      </c>
    </row>
    <row r="152" spans="1:13" s="199" customFormat="1" ht="45" x14ac:dyDescent="0.2">
      <c r="A152" s="91">
        <v>143</v>
      </c>
      <c r="B152" s="343">
        <v>43007</v>
      </c>
      <c r="C152" s="319" t="s">
        <v>347</v>
      </c>
      <c r="D152" s="91" t="s">
        <v>5288</v>
      </c>
      <c r="E152" s="91">
        <v>200179145</v>
      </c>
      <c r="F152" s="91" t="s">
        <v>5276</v>
      </c>
      <c r="G152" s="91">
        <v>43007</v>
      </c>
      <c r="H152" s="91"/>
      <c r="I152" s="91" t="s">
        <v>9152</v>
      </c>
      <c r="J152" s="91" t="s">
        <v>5277</v>
      </c>
      <c r="K152" s="551">
        <v>0.13400000000000001</v>
      </c>
      <c r="L152" s="551">
        <v>536</v>
      </c>
      <c r="M152" s="91" t="s">
        <v>5290</v>
      </c>
    </row>
    <row r="153" spans="1:13" s="199" customFormat="1" ht="45" x14ac:dyDescent="0.2">
      <c r="A153" s="91">
        <v>144</v>
      </c>
      <c r="B153" s="343">
        <v>43026</v>
      </c>
      <c r="C153" s="319" t="s">
        <v>347</v>
      </c>
      <c r="D153" s="91" t="s">
        <v>5288</v>
      </c>
      <c r="E153" s="91">
        <v>200179145</v>
      </c>
      <c r="F153" s="91" t="s">
        <v>5276</v>
      </c>
      <c r="G153" s="91">
        <v>43026</v>
      </c>
      <c r="H153" s="91"/>
      <c r="I153" s="91" t="s">
        <v>825</v>
      </c>
      <c r="J153" s="91" t="s">
        <v>5277</v>
      </c>
      <c r="K153" s="551">
        <v>0.53</v>
      </c>
      <c r="L153" s="551">
        <v>530</v>
      </c>
      <c r="M153" s="91" t="s">
        <v>5376</v>
      </c>
    </row>
    <row r="154" spans="1:13" s="199" customFormat="1" ht="45" x14ac:dyDescent="0.2">
      <c r="A154" s="91">
        <v>145</v>
      </c>
      <c r="B154" s="343">
        <v>43020</v>
      </c>
      <c r="C154" s="319" t="s">
        <v>347</v>
      </c>
      <c r="D154" s="91" t="s">
        <v>5288</v>
      </c>
      <c r="E154" s="91">
        <v>200179145</v>
      </c>
      <c r="F154" s="91" t="s">
        <v>5276</v>
      </c>
      <c r="G154" s="91">
        <v>43020</v>
      </c>
      <c r="H154" s="91"/>
      <c r="I154" s="91" t="s">
        <v>3711</v>
      </c>
      <c r="J154" s="91" t="s">
        <v>5277</v>
      </c>
      <c r="K154" s="551">
        <v>0.72</v>
      </c>
      <c r="L154" s="551">
        <v>216</v>
      </c>
      <c r="M154" s="91" t="s">
        <v>5325</v>
      </c>
    </row>
    <row r="155" spans="1:13" s="199" customFormat="1" ht="45" x14ac:dyDescent="0.2">
      <c r="A155" s="91">
        <v>146</v>
      </c>
      <c r="B155" s="343">
        <v>43009</v>
      </c>
      <c r="C155" s="319" t="s">
        <v>347</v>
      </c>
      <c r="D155" s="91" t="s">
        <v>5288</v>
      </c>
      <c r="E155" s="91">
        <v>200179145</v>
      </c>
      <c r="F155" s="91" t="s">
        <v>5276</v>
      </c>
      <c r="G155" s="91">
        <v>43009</v>
      </c>
      <c r="H155" s="91"/>
      <c r="I155" s="91" t="s">
        <v>3635</v>
      </c>
      <c r="J155" s="91" t="s">
        <v>5277</v>
      </c>
      <c r="K155" s="551">
        <v>0.14580000000000001</v>
      </c>
      <c r="L155" s="551">
        <v>583.20000000000005</v>
      </c>
      <c r="M155" s="91" t="s">
        <v>5300</v>
      </c>
    </row>
    <row r="156" spans="1:13" s="199" customFormat="1" ht="120" x14ac:dyDescent="0.2">
      <c r="A156" s="91">
        <v>147</v>
      </c>
      <c r="B156" s="343">
        <v>43009</v>
      </c>
      <c r="C156" s="319" t="s">
        <v>347</v>
      </c>
      <c r="D156" s="91" t="s">
        <v>5288</v>
      </c>
      <c r="E156" s="91">
        <v>200179145</v>
      </c>
      <c r="F156" s="91" t="s">
        <v>5276</v>
      </c>
      <c r="G156" s="91">
        <v>43009</v>
      </c>
      <c r="H156" s="91"/>
      <c r="I156" s="91" t="s">
        <v>9153</v>
      </c>
      <c r="J156" s="91" t="s">
        <v>5277</v>
      </c>
      <c r="K156" s="551">
        <v>0.44400000000000001</v>
      </c>
      <c r="L156" s="551">
        <v>1776</v>
      </c>
      <c r="M156" s="91" t="s">
        <v>5290</v>
      </c>
    </row>
    <row r="157" spans="1:13" s="199" customFormat="1" ht="60" x14ac:dyDescent="0.2">
      <c r="A157" s="91">
        <v>148</v>
      </c>
      <c r="B157" s="343">
        <v>43009</v>
      </c>
      <c r="C157" s="319" t="s">
        <v>347</v>
      </c>
      <c r="D157" s="91" t="s">
        <v>5288</v>
      </c>
      <c r="E157" s="91">
        <v>200179145</v>
      </c>
      <c r="F157" s="91" t="s">
        <v>5276</v>
      </c>
      <c r="G157" s="91">
        <v>43009</v>
      </c>
      <c r="H157" s="91"/>
      <c r="I157" s="91" t="s">
        <v>9154</v>
      </c>
      <c r="J157" s="91" t="s">
        <v>5277</v>
      </c>
      <c r="K157" s="551">
        <v>0.17599999999999999</v>
      </c>
      <c r="L157" s="551">
        <v>1056</v>
      </c>
      <c r="M157" s="91" t="s">
        <v>5290</v>
      </c>
    </row>
    <row r="158" spans="1:13" s="199" customFormat="1" ht="135" x14ac:dyDescent="0.2">
      <c r="A158" s="91">
        <v>149</v>
      </c>
      <c r="B158" s="343">
        <v>43009</v>
      </c>
      <c r="C158" s="319" t="s">
        <v>347</v>
      </c>
      <c r="D158" s="91" t="s">
        <v>5288</v>
      </c>
      <c r="E158" s="91">
        <v>200179145</v>
      </c>
      <c r="F158" s="91" t="s">
        <v>5276</v>
      </c>
      <c r="G158" s="91">
        <v>43009</v>
      </c>
      <c r="H158" s="91"/>
      <c r="I158" s="91" t="s">
        <v>9155</v>
      </c>
      <c r="J158" s="91" t="s">
        <v>5277</v>
      </c>
      <c r="K158" s="551">
        <v>0.24</v>
      </c>
      <c r="L158" s="551">
        <v>2400</v>
      </c>
      <c r="M158" s="91" t="s">
        <v>5290</v>
      </c>
    </row>
    <row r="159" spans="1:13" s="199" customFormat="1" ht="60" x14ac:dyDescent="0.2">
      <c r="A159" s="91">
        <v>150</v>
      </c>
      <c r="B159" s="343">
        <v>43008</v>
      </c>
      <c r="C159" s="319" t="s">
        <v>347</v>
      </c>
      <c r="D159" s="91" t="s">
        <v>5288</v>
      </c>
      <c r="E159" s="91">
        <v>200179145</v>
      </c>
      <c r="F159" s="91" t="s">
        <v>5276</v>
      </c>
      <c r="G159" s="91">
        <v>43008</v>
      </c>
      <c r="H159" s="91"/>
      <c r="I159" s="91" t="s">
        <v>9156</v>
      </c>
      <c r="J159" s="91" t="s">
        <v>5277</v>
      </c>
      <c r="K159" s="551">
        <v>0.34</v>
      </c>
      <c r="L159" s="551">
        <v>468</v>
      </c>
      <c r="M159" s="91" t="s">
        <v>5325</v>
      </c>
    </row>
    <row r="160" spans="1:13" s="199" customFormat="1" ht="45" x14ac:dyDescent="0.2">
      <c r="A160" s="91">
        <v>151</v>
      </c>
      <c r="B160" s="343">
        <v>43008</v>
      </c>
      <c r="C160" s="319" t="s">
        <v>347</v>
      </c>
      <c r="D160" s="91" t="s">
        <v>5288</v>
      </c>
      <c r="E160" s="91">
        <v>200179145</v>
      </c>
      <c r="F160" s="91" t="s">
        <v>5276</v>
      </c>
      <c r="G160" s="91">
        <v>43008</v>
      </c>
      <c r="H160" s="91"/>
      <c r="I160" s="91" t="s">
        <v>9157</v>
      </c>
      <c r="J160" s="91" t="s">
        <v>5277</v>
      </c>
      <c r="K160" s="551">
        <v>0.14349999999999999</v>
      </c>
      <c r="L160" s="551">
        <v>200.9</v>
      </c>
      <c r="M160" s="91" t="s">
        <v>5299</v>
      </c>
    </row>
    <row r="161" spans="1:13" s="199" customFormat="1" ht="45" x14ac:dyDescent="0.2">
      <c r="A161" s="91">
        <v>152</v>
      </c>
      <c r="B161" s="343">
        <v>43008</v>
      </c>
      <c r="C161" s="319" t="s">
        <v>347</v>
      </c>
      <c r="D161" s="91" t="s">
        <v>5288</v>
      </c>
      <c r="E161" s="91">
        <v>200179145</v>
      </c>
      <c r="F161" s="91" t="s">
        <v>5276</v>
      </c>
      <c r="G161" s="91">
        <v>43008</v>
      </c>
      <c r="H161" s="91"/>
      <c r="I161" s="91" t="s">
        <v>1534</v>
      </c>
      <c r="J161" s="91" t="s">
        <v>5277</v>
      </c>
      <c r="K161" s="551">
        <v>0.13400000000000001</v>
      </c>
      <c r="L161" s="551">
        <v>268</v>
      </c>
      <c r="M161" s="91" t="s">
        <v>5300</v>
      </c>
    </row>
    <row r="162" spans="1:13" s="199" customFormat="1" ht="45" x14ac:dyDescent="0.2">
      <c r="A162" s="91">
        <v>153</v>
      </c>
      <c r="B162" s="343">
        <v>43008</v>
      </c>
      <c r="C162" s="319" t="s">
        <v>347</v>
      </c>
      <c r="D162" s="91" t="s">
        <v>5288</v>
      </c>
      <c r="E162" s="91">
        <v>200179145</v>
      </c>
      <c r="F162" s="91" t="s">
        <v>5276</v>
      </c>
      <c r="G162" s="91">
        <v>43008</v>
      </c>
      <c r="H162" s="91"/>
      <c r="I162" s="91" t="s">
        <v>886</v>
      </c>
      <c r="J162" s="91" t="s">
        <v>5277</v>
      </c>
      <c r="K162" s="551">
        <v>0.1305</v>
      </c>
      <c r="L162" s="551">
        <v>313.10000000000002</v>
      </c>
      <c r="M162" s="91" t="s">
        <v>5300</v>
      </c>
    </row>
    <row r="163" spans="1:13" s="199" customFormat="1" ht="45" x14ac:dyDescent="0.2">
      <c r="A163" s="91">
        <v>154</v>
      </c>
      <c r="B163" s="343">
        <v>43008</v>
      </c>
      <c r="C163" s="319" t="s">
        <v>347</v>
      </c>
      <c r="D163" s="91" t="s">
        <v>5288</v>
      </c>
      <c r="E163" s="91">
        <v>200179145</v>
      </c>
      <c r="F163" s="91" t="s">
        <v>5276</v>
      </c>
      <c r="G163" s="91">
        <v>43008</v>
      </c>
      <c r="H163" s="91"/>
      <c r="I163" s="91" t="s">
        <v>9158</v>
      </c>
      <c r="J163" s="91" t="s">
        <v>5277</v>
      </c>
      <c r="K163" s="551">
        <v>0.1167</v>
      </c>
      <c r="L163" s="551">
        <v>350.01</v>
      </c>
      <c r="M163" s="91" t="s">
        <v>5306</v>
      </c>
    </row>
    <row r="164" spans="1:13" s="199" customFormat="1" ht="45" x14ac:dyDescent="0.2">
      <c r="A164" s="91">
        <v>155</v>
      </c>
      <c r="B164" s="343">
        <v>43008</v>
      </c>
      <c r="C164" s="319" t="s">
        <v>347</v>
      </c>
      <c r="D164" s="91" t="s">
        <v>5288</v>
      </c>
      <c r="E164" s="91">
        <v>200179145</v>
      </c>
      <c r="F164" s="91" t="s">
        <v>5276</v>
      </c>
      <c r="G164" s="91">
        <v>43008</v>
      </c>
      <c r="H164" s="91"/>
      <c r="I164" s="91" t="s">
        <v>9159</v>
      </c>
      <c r="J164" s="91" t="s">
        <v>5277</v>
      </c>
      <c r="K164" s="551">
        <v>0.2074</v>
      </c>
      <c r="L164" s="551">
        <v>497.82</v>
      </c>
      <c r="M164" s="91" t="s">
        <v>5325</v>
      </c>
    </row>
    <row r="165" spans="1:13" s="199" customFormat="1" ht="45" x14ac:dyDescent="0.2">
      <c r="A165" s="91">
        <v>156</v>
      </c>
      <c r="B165" s="343">
        <v>43008</v>
      </c>
      <c r="C165" s="319" t="s">
        <v>347</v>
      </c>
      <c r="D165" s="91" t="s">
        <v>5288</v>
      </c>
      <c r="E165" s="91">
        <v>200179145</v>
      </c>
      <c r="F165" s="91" t="s">
        <v>5276</v>
      </c>
      <c r="G165" s="91">
        <v>43008</v>
      </c>
      <c r="H165" s="91"/>
      <c r="I165" s="91" t="s">
        <v>2894</v>
      </c>
      <c r="J165" s="91" t="s">
        <v>5277</v>
      </c>
      <c r="K165" s="551">
        <v>0.35399999999999998</v>
      </c>
      <c r="L165" s="551">
        <v>177</v>
      </c>
      <c r="M165" s="91" t="s">
        <v>5325</v>
      </c>
    </row>
    <row r="166" spans="1:13" s="199" customFormat="1" ht="45" x14ac:dyDescent="0.2">
      <c r="A166" s="91">
        <v>157</v>
      </c>
      <c r="B166" s="343">
        <v>43008</v>
      </c>
      <c r="C166" s="319" t="s">
        <v>347</v>
      </c>
      <c r="D166" s="91" t="s">
        <v>5288</v>
      </c>
      <c r="E166" s="91">
        <v>200179145</v>
      </c>
      <c r="F166" s="91" t="s">
        <v>5276</v>
      </c>
      <c r="G166" s="91">
        <v>43008</v>
      </c>
      <c r="H166" s="91"/>
      <c r="I166" s="91" t="s">
        <v>9160</v>
      </c>
      <c r="J166" s="91" t="s">
        <v>5277</v>
      </c>
      <c r="K166" s="551">
        <v>0.27100000000000002</v>
      </c>
      <c r="L166" s="551">
        <v>94.85</v>
      </c>
      <c r="M166" s="91" t="s">
        <v>5290</v>
      </c>
    </row>
    <row r="167" spans="1:13" s="199" customFormat="1" ht="45" x14ac:dyDescent="0.2">
      <c r="A167" s="91">
        <v>158</v>
      </c>
      <c r="B167" s="343">
        <v>43008</v>
      </c>
      <c r="C167" s="319" t="s">
        <v>347</v>
      </c>
      <c r="D167" s="91" t="s">
        <v>5288</v>
      </c>
      <c r="E167" s="91">
        <v>200179145</v>
      </c>
      <c r="F167" s="91" t="s">
        <v>5276</v>
      </c>
      <c r="G167" s="91">
        <v>43008</v>
      </c>
      <c r="H167" s="91"/>
      <c r="I167" s="91" t="s">
        <v>5329</v>
      </c>
      <c r="J167" s="91" t="s">
        <v>5277</v>
      </c>
      <c r="K167" s="551">
        <v>0.251</v>
      </c>
      <c r="L167" s="551">
        <v>426.7</v>
      </c>
      <c r="M167" s="91" t="s">
        <v>5325</v>
      </c>
    </row>
    <row r="168" spans="1:13" s="199" customFormat="1" ht="45" x14ac:dyDescent="0.2">
      <c r="A168" s="91">
        <v>159</v>
      </c>
      <c r="B168" s="343">
        <v>43008</v>
      </c>
      <c r="C168" s="319" t="s">
        <v>347</v>
      </c>
      <c r="D168" s="91" t="s">
        <v>5288</v>
      </c>
      <c r="E168" s="91">
        <v>200179145</v>
      </c>
      <c r="F168" s="91" t="s">
        <v>5276</v>
      </c>
      <c r="G168" s="91">
        <v>43008</v>
      </c>
      <c r="H168" s="91"/>
      <c r="I168" s="91" t="s">
        <v>9161</v>
      </c>
      <c r="J168" s="91" t="s">
        <v>5277</v>
      </c>
      <c r="K168" s="551">
        <v>0.126</v>
      </c>
      <c r="L168" s="551">
        <v>378</v>
      </c>
      <c r="M168" s="91" t="s">
        <v>5300</v>
      </c>
    </row>
    <row r="169" spans="1:13" s="199" customFormat="1" ht="45" x14ac:dyDescent="0.2">
      <c r="A169" s="91">
        <v>160</v>
      </c>
      <c r="B169" s="343">
        <v>43008</v>
      </c>
      <c r="C169" s="319" t="s">
        <v>347</v>
      </c>
      <c r="D169" s="91" t="s">
        <v>5288</v>
      </c>
      <c r="E169" s="91">
        <v>200179145</v>
      </c>
      <c r="F169" s="91" t="s">
        <v>5276</v>
      </c>
      <c r="G169" s="91">
        <v>43008</v>
      </c>
      <c r="H169" s="91"/>
      <c r="I169" s="91" t="s">
        <v>9162</v>
      </c>
      <c r="J169" s="91" t="s">
        <v>5277</v>
      </c>
      <c r="K169" s="551">
        <v>0.45700000000000002</v>
      </c>
      <c r="L169" s="551">
        <v>319.89999999999998</v>
      </c>
      <c r="M169" s="91" t="s">
        <v>5325</v>
      </c>
    </row>
    <row r="170" spans="1:13" s="199" customFormat="1" ht="45" x14ac:dyDescent="0.2">
      <c r="A170" s="91">
        <v>161</v>
      </c>
      <c r="B170" s="343">
        <v>43008</v>
      </c>
      <c r="C170" s="319" t="s">
        <v>347</v>
      </c>
      <c r="D170" s="91" t="s">
        <v>5288</v>
      </c>
      <c r="E170" s="91">
        <v>200179145</v>
      </c>
      <c r="F170" s="91" t="s">
        <v>5276</v>
      </c>
      <c r="G170" s="91">
        <v>43008</v>
      </c>
      <c r="H170" s="91"/>
      <c r="I170" s="91" t="s">
        <v>9163</v>
      </c>
      <c r="J170" s="91" t="s">
        <v>5277</v>
      </c>
      <c r="K170" s="551">
        <v>0.76470000000000005</v>
      </c>
      <c r="L170" s="551">
        <v>260</v>
      </c>
      <c r="M170" s="91" t="s">
        <v>5325</v>
      </c>
    </row>
    <row r="171" spans="1:13" s="199" customFormat="1" ht="45" x14ac:dyDescent="0.2">
      <c r="A171" s="91">
        <v>162</v>
      </c>
      <c r="B171" s="343">
        <v>43008</v>
      </c>
      <c r="C171" s="319" t="s">
        <v>347</v>
      </c>
      <c r="D171" s="91" t="s">
        <v>5288</v>
      </c>
      <c r="E171" s="91">
        <v>200179145</v>
      </c>
      <c r="F171" s="91" t="s">
        <v>5276</v>
      </c>
      <c r="G171" s="91">
        <v>43008</v>
      </c>
      <c r="H171" s="91"/>
      <c r="I171" s="91" t="s">
        <v>6165</v>
      </c>
      <c r="J171" s="91" t="s">
        <v>5277</v>
      </c>
      <c r="K171" s="551">
        <v>1.5</v>
      </c>
      <c r="L171" s="551">
        <v>120</v>
      </c>
      <c r="M171" s="91" t="s">
        <v>5325</v>
      </c>
    </row>
    <row r="172" spans="1:13" s="199" customFormat="1" ht="90" x14ac:dyDescent="0.2">
      <c r="A172" s="91">
        <v>163</v>
      </c>
      <c r="B172" s="343">
        <v>43008</v>
      </c>
      <c r="C172" s="319" t="s">
        <v>347</v>
      </c>
      <c r="D172" s="91" t="s">
        <v>5288</v>
      </c>
      <c r="E172" s="91">
        <v>200179145</v>
      </c>
      <c r="F172" s="91" t="s">
        <v>5276</v>
      </c>
      <c r="G172" s="91">
        <v>43008</v>
      </c>
      <c r="H172" s="91"/>
      <c r="I172" s="91" t="s">
        <v>9164</v>
      </c>
      <c r="J172" s="91" t="s">
        <v>5277</v>
      </c>
      <c r="K172" s="551">
        <v>0.22800000000000001</v>
      </c>
      <c r="L172" s="551">
        <v>1368</v>
      </c>
      <c r="M172" s="91" t="s">
        <v>5325</v>
      </c>
    </row>
    <row r="173" spans="1:13" s="199" customFormat="1" ht="45" x14ac:dyDescent="0.2">
      <c r="A173" s="91">
        <v>164</v>
      </c>
      <c r="B173" s="343">
        <v>43008</v>
      </c>
      <c r="C173" s="319" t="s">
        <v>347</v>
      </c>
      <c r="D173" s="91" t="s">
        <v>5288</v>
      </c>
      <c r="E173" s="91">
        <v>200179145</v>
      </c>
      <c r="F173" s="91" t="s">
        <v>5276</v>
      </c>
      <c r="G173" s="91">
        <v>43008</v>
      </c>
      <c r="H173" s="91"/>
      <c r="I173" s="91" t="s">
        <v>9165</v>
      </c>
      <c r="J173" s="91" t="s">
        <v>5277</v>
      </c>
      <c r="K173" s="551">
        <v>2.875</v>
      </c>
      <c r="L173" s="551">
        <v>115</v>
      </c>
      <c r="M173" s="91" t="s">
        <v>5325</v>
      </c>
    </row>
    <row r="174" spans="1:13" s="199" customFormat="1" ht="45" x14ac:dyDescent="0.2">
      <c r="A174" s="91">
        <v>165</v>
      </c>
      <c r="B174" s="343">
        <v>43008</v>
      </c>
      <c r="C174" s="319" t="s">
        <v>347</v>
      </c>
      <c r="D174" s="91" t="s">
        <v>5288</v>
      </c>
      <c r="E174" s="91">
        <v>200179145</v>
      </c>
      <c r="F174" s="91" t="s">
        <v>5276</v>
      </c>
      <c r="G174" s="91">
        <v>43008</v>
      </c>
      <c r="H174" s="91"/>
      <c r="I174" s="91" t="s">
        <v>4099</v>
      </c>
      <c r="J174" s="91" t="s">
        <v>5277</v>
      </c>
      <c r="K174" s="551">
        <v>0.1704</v>
      </c>
      <c r="L174" s="551">
        <v>230</v>
      </c>
      <c r="M174" s="91" t="s">
        <v>5290</v>
      </c>
    </row>
    <row r="175" spans="1:13" s="199" customFormat="1" ht="45" x14ac:dyDescent="0.2">
      <c r="A175" s="91">
        <v>166</v>
      </c>
      <c r="B175" s="343">
        <v>43008</v>
      </c>
      <c r="C175" s="319" t="s">
        <v>347</v>
      </c>
      <c r="D175" s="91" t="s">
        <v>5288</v>
      </c>
      <c r="E175" s="91">
        <v>200179145</v>
      </c>
      <c r="F175" s="91" t="s">
        <v>5276</v>
      </c>
      <c r="G175" s="91">
        <v>43008</v>
      </c>
      <c r="H175" s="91"/>
      <c r="I175" s="91" t="s">
        <v>882</v>
      </c>
      <c r="J175" s="91" t="s">
        <v>5277</v>
      </c>
      <c r="K175" s="551">
        <v>0.82350000000000001</v>
      </c>
      <c r="L175" s="551">
        <v>140</v>
      </c>
      <c r="M175" s="91" t="s">
        <v>5325</v>
      </c>
    </row>
    <row r="176" spans="1:13" s="199" customFormat="1" ht="45" x14ac:dyDescent="0.2">
      <c r="A176" s="91">
        <v>167</v>
      </c>
      <c r="B176" s="343">
        <v>43008</v>
      </c>
      <c r="C176" s="319" t="s">
        <v>347</v>
      </c>
      <c r="D176" s="91" t="s">
        <v>5288</v>
      </c>
      <c r="E176" s="91">
        <v>200179145</v>
      </c>
      <c r="F176" s="91" t="s">
        <v>5276</v>
      </c>
      <c r="G176" s="91">
        <v>43008</v>
      </c>
      <c r="H176" s="91"/>
      <c r="I176" s="91" t="s">
        <v>976</v>
      </c>
      <c r="J176" s="91" t="s">
        <v>5277</v>
      </c>
      <c r="K176" s="551">
        <v>0.31430000000000002</v>
      </c>
      <c r="L176" s="551">
        <v>110</v>
      </c>
      <c r="M176" s="91" t="s">
        <v>5290</v>
      </c>
    </row>
    <row r="177" spans="1:13" s="199" customFormat="1" ht="45" x14ac:dyDescent="0.2">
      <c r="A177" s="91">
        <v>168</v>
      </c>
      <c r="B177" s="343">
        <v>43008</v>
      </c>
      <c r="C177" s="319" t="s">
        <v>347</v>
      </c>
      <c r="D177" s="91" t="s">
        <v>5288</v>
      </c>
      <c r="E177" s="91">
        <v>200179145</v>
      </c>
      <c r="F177" s="91" t="s">
        <v>5276</v>
      </c>
      <c r="G177" s="91">
        <v>43008</v>
      </c>
      <c r="H177" s="91"/>
      <c r="I177" s="91" t="s">
        <v>825</v>
      </c>
      <c r="J177" s="91" t="s">
        <v>5277</v>
      </c>
      <c r="K177" s="551">
        <v>0.1278</v>
      </c>
      <c r="L177" s="551">
        <v>345.06</v>
      </c>
      <c r="M177" s="91" t="s">
        <v>5290</v>
      </c>
    </row>
    <row r="178" spans="1:13" s="199" customFormat="1" ht="45" x14ac:dyDescent="0.2">
      <c r="A178" s="91">
        <v>169</v>
      </c>
      <c r="B178" s="343">
        <v>43008</v>
      </c>
      <c r="C178" s="319" t="s">
        <v>347</v>
      </c>
      <c r="D178" s="91" t="s">
        <v>5288</v>
      </c>
      <c r="E178" s="91">
        <v>200179145</v>
      </c>
      <c r="F178" s="91" t="s">
        <v>5276</v>
      </c>
      <c r="G178" s="91">
        <v>43008</v>
      </c>
      <c r="H178" s="91"/>
      <c r="I178" s="91" t="s">
        <v>9130</v>
      </c>
      <c r="J178" s="91" t="s">
        <v>5277</v>
      </c>
      <c r="K178" s="551">
        <v>0.46139999999999998</v>
      </c>
      <c r="L178" s="551">
        <v>323</v>
      </c>
      <c r="M178" s="91" t="s">
        <v>5376</v>
      </c>
    </row>
    <row r="179" spans="1:13" s="199" customFormat="1" ht="45" x14ac:dyDescent="0.2">
      <c r="A179" s="91">
        <v>170</v>
      </c>
      <c r="B179" s="343">
        <v>43007</v>
      </c>
      <c r="C179" s="319" t="s">
        <v>347</v>
      </c>
      <c r="D179" s="91" t="s">
        <v>5288</v>
      </c>
      <c r="E179" s="91">
        <v>200179145</v>
      </c>
      <c r="F179" s="91" t="s">
        <v>5276</v>
      </c>
      <c r="G179" s="91">
        <v>43007</v>
      </c>
      <c r="H179" s="91"/>
      <c r="I179" s="91" t="s">
        <v>5384</v>
      </c>
      <c r="J179" s="91" t="s">
        <v>5277</v>
      </c>
      <c r="K179" s="551">
        <v>0.72</v>
      </c>
      <c r="L179" s="551">
        <v>4320</v>
      </c>
      <c r="M179" s="91" t="s">
        <v>5325</v>
      </c>
    </row>
    <row r="180" spans="1:13" s="199" customFormat="1" ht="45" x14ac:dyDescent="0.2">
      <c r="A180" s="91">
        <v>171</v>
      </c>
      <c r="B180" s="343">
        <v>43007</v>
      </c>
      <c r="C180" s="319" t="s">
        <v>347</v>
      </c>
      <c r="D180" s="91" t="s">
        <v>5288</v>
      </c>
      <c r="E180" s="91">
        <v>200179145</v>
      </c>
      <c r="F180" s="91" t="s">
        <v>5276</v>
      </c>
      <c r="G180" s="91">
        <v>43007</v>
      </c>
      <c r="H180" s="91"/>
      <c r="I180" s="91" t="s">
        <v>9166</v>
      </c>
      <c r="J180" s="91" t="s">
        <v>5277</v>
      </c>
      <c r="K180" s="551">
        <v>1.04</v>
      </c>
      <c r="L180" s="551">
        <v>416</v>
      </c>
      <c r="M180" s="91" t="s">
        <v>5325</v>
      </c>
    </row>
    <row r="181" spans="1:13" s="199" customFormat="1" ht="45" x14ac:dyDescent="0.2">
      <c r="A181" s="91">
        <v>172</v>
      </c>
      <c r="B181" s="343">
        <v>43008</v>
      </c>
      <c r="C181" s="319" t="s">
        <v>347</v>
      </c>
      <c r="D181" s="91" t="s">
        <v>5288</v>
      </c>
      <c r="E181" s="91">
        <v>200179145</v>
      </c>
      <c r="F181" s="91" t="s">
        <v>5276</v>
      </c>
      <c r="G181" s="91">
        <v>43008</v>
      </c>
      <c r="H181" s="91"/>
      <c r="I181" s="91" t="s">
        <v>9167</v>
      </c>
      <c r="J181" s="91" t="s">
        <v>5277</v>
      </c>
      <c r="K181" s="551">
        <v>0.12590000000000001</v>
      </c>
      <c r="L181" s="551">
        <v>1990.97</v>
      </c>
      <c r="M181" s="91" t="s">
        <v>5325</v>
      </c>
    </row>
    <row r="182" spans="1:13" ht="15" x14ac:dyDescent="0.2">
      <c r="A182" s="80" t="s">
        <v>271</v>
      </c>
      <c r="B182" s="344"/>
      <c r="C182" s="319"/>
      <c r="D182" s="80"/>
      <c r="E182" s="80"/>
      <c r="F182" s="80"/>
      <c r="G182" s="80"/>
      <c r="H182" s="80"/>
      <c r="I182" s="80"/>
      <c r="J182" s="80"/>
      <c r="K182" s="4"/>
      <c r="L182" s="4"/>
      <c r="M182" s="80"/>
    </row>
    <row r="183" spans="1:13" ht="15" x14ac:dyDescent="0.3">
      <c r="A183" s="80"/>
      <c r="B183" s="344"/>
      <c r="C183" s="319"/>
      <c r="D183" s="92"/>
      <c r="E183" s="92"/>
      <c r="F183" s="92"/>
      <c r="G183" s="92"/>
      <c r="H183" s="80"/>
      <c r="I183" s="80"/>
      <c r="J183" s="80"/>
      <c r="K183" s="80" t="s">
        <v>456</v>
      </c>
      <c r="L183" s="79">
        <f>SUM(L10:L182)</f>
        <v>91335.809999999969</v>
      </c>
      <c r="M183" s="80"/>
    </row>
    <row r="184" spans="1:13" ht="15" x14ac:dyDescent="0.3">
      <c r="A184" s="197"/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68"/>
    </row>
    <row r="185" spans="1:13" ht="15" x14ac:dyDescent="0.3">
      <c r="A185" s="198" t="s">
        <v>457</v>
      </c>
      <c r="B185" s="198"/>
      <c r="C185" s="198"/>
      <c r="D185" s="197"/>
      <c r="E185" s="197"/>
      <c r="F185" s="197"/>
      <c r="G185" s="197"/>
      <c r="H185" s="197"/>
      <c r="I185" s="197"/>
      <c r="J185" s="197"/>
      <c r="K185" s="197"/>
      <c r="L185" s="168"/>
    </row>
    <row r="186" spans="1:13" ht="15" x14ac:dyDescent="0.3">
      <c r="A186" s="198" t="s">
        <v>458</v>
      </c>
      <c r="B186" s="198"/>
      <c r="C186" s="198"/>
      <c r="D186" s="197"/>
      <c r="E186" s="197"/>
      <c r="F186" s="197"/>
      <c r="G186" s="197"/>
      <c r="H186" s="197"/>
      <c r="I186" s="197"/>
      <c r="J186" s="197"/>
      <c r="K186" s="197"/>
      <c r="L186" s="168"/>
    </row>
    <row r="187" spans="1:13" ht="15" x14ac:dyDescent="0.3">
      <c r="A187" s="185" t="s">
        <v>459</v>
      </c>
      <c r="B187" s="185"/>
      <c r="C187" s="198"/>
      <c r="D187" s="168"/>
      <c r="E187" s="168"/>
      <c r="F187" s="168"/>
      <c r="G187" s="168"/>
      <c r="H187" s="168"/>
      <c r="I187" s="168"/>
      <c r="J187" s="168"/>
      <c r="K187" s="168"/>
      <c r="L187" s="168"/>
    </row>
    <row r="188" spans="1:13" ht="15" x14ac:dyDescent="0.3">
      <c r="A188" s="185" t="s">
        <v>476</v>
      </c>
      <c r="B188" s="185"/>
      <c r="C188" s="198"/>
      <c r="D188" s="168"/>
      <c r="E188" s="168"/>
      <c r="F188" s="168"/>
      <c r="G188" s="168"/>
      <c r="H188" s="168"/>
      <c r="I188" s="168"/>
      <c r="J188" s="168"/>
      <c r="K188" s="168"/>
      <c r="L188" s="168"/>
    </row>
    <row r="189" spans="1:13" ht="15.75" customHeight="1" x14ac:dyDescent="0.2">
      <c r="A189" s="575" t="s">
        <v>477</v>
      </c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</row>
    <row r="190" spans="1:13" ht="15.75" customHeight="1" x14ac:dyDescent="0.2">
      <c r="A190" s="575"/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</row>
    <row r="191" spans="1:13" x14ac:dyDescent="0.2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</row>
    <row r="192" spans="1:13" ht="15" x14ac:dyDescent="0.3">
      <c r="A192" s="571" t="s">
        <v>107</v>
      </c>
      <c r="B192" s="571"/>
      <c r="C192" s="571"/>
      <c r="D192" s="320"/>
      <c r="E192" s="321"/>
      <c r="F192" s="321"/>
      <c r="G192" s="320"/>
      <c r="H192" s="320"/>
      <c r="I192" s="320"/>
      <c r="J192" s="320"/>
      <c r="K192" s="320"/>
      <c r="L192" s="168"/>
    </row>
    <row r="193" spans="1:12" ht="15" x14ac:dyDescent="0.3">
      <c r="A193" s="320"/>
      <c r="B193" s="320"/>
      <c r="C193" s="321"/>
      <c r="D193" s="320"/>
      <c r="E193" s="321"/>
      <c r="F193" s="321"/>
      <c r="G193" s="320"/>
      <c r="H193" s="320"/>
      <c r="I193" s="320"/>
      <c r="J193" s="320"/>
      <c r="K193" s="322"/>
      <c r="L193" s="168"/>
    </row>
    <row r="194" spans="1:12" ht="15" customHeight="1" x14ac:dyDescent="0.3">
      <c r="A194" s="320"/>
      <c r="B194" s="320"/>
      <c r="C194" s="321"/>
      <c r="D194" s="572" t="s">
        <v>263</v>
      </c>
      <c r="E194" s="572"/>
      <c r="F194" s="328"/>
      <c r="G194" s="323"/>
      <c r="H194" s="573" t="s">
        <v>461</v>
      </c>
      <c r="I194" s="573"/>
      <c r="J194" s="573"/>
      <c r="K194" s="324"/>
      <c r="L194" s="168"/>
    </row>
    <row r="195" spans="1:12" ht="15" x14ac:dyDescent="0.3">
      <c r="A195" s="320"/>
      <c r="B195" s="320"/>
      <c r="C195" s="321"/>
      <c r="D195" s="320"/>
      <c r="E195" s="321"/>
      <c r="F195" s="321"/>
      <c r="G195" s="320"/>
      <c r="H195" s="574"/>
      <c r="I195" s="574"/>
      <c r="J195" s="574"/>
      <c r="K195" s="324"/>
      <c r="L195" s="168"/>
    </row>
    <row r="196" spans="1:12" ht="15" x14ac:dyDescent="0.3">
      <c r="A196" s="320"/>
      <c r="B196" s="320"/>
      <c r="C196" s="321"/>
      <c r="D196" s="569" t="s">
        <v>139</v>
      </c>
      <c r="E196" s="569"/>
      <c r="F196" s="328"/>
      <c r="G196" s="323"/>
      <c r="H196" s="320"/>
      <c r="I196" s="320"/>
      <c r="J196" s="320"/>
      <c r="K196" s="320"/>
      <c r="L196" s="168"/>
    </row>
  </sheetData>
  <mergeCells count="7">
    <mergeCell ref="D196:E196"/>
    <mergeCell ref="A2:E2"/>
    <mergeCell ref="L3:M3"/>
    <mergeCell ref="A192:C192"/>
    <mergeCell ref="D194:E194"/>
    <mergeCell ref="H194:J195"/>
    <mergeCell ref="A189:L190"/>
  </mergeCells>
  <dataValidations count="1">
    <dataValidation type="list" allowBlank="1" showInputMessage="1" showErrorMessage="1" sqref="C10:C18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 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2018-01-31T09:35:53Z</cp:lastPrinted>
  <dcterms:created xsi:type="dcterms:W3CDTF">2011-12-27T13:20:18Z</dcterms:created>
  <dcterms:modified xsi:type="dcterms:W3CDTF">2018-02-01T07:04:50Z</dcterms:modified>
</cp:coreProperties>
</file>