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no\evropa-2017\უდიტის ანგარიშები\წლიური-2017\"/>
    </mc:Choice>
  </mc:AlternateContent>
  <bookViews>
    <workbookView xWindow="0" yWindow="180" windowWidth="20730" windowHeight="9450" tabRatio="954" activeTab="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  <externalReference r:id="rId30"/>
  </externalReferences>
  <definedNames>
    <definedName name="_xlnm._FilterDatabase" localSheetId="5" hidden="1">'ფორმა 4.2'!$A$8:$I$347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N4.1'!$B$9:$D$75</definedName>
    <definedName name="_xlnm._FilterDatabase" localSheetId="9" hidden="1">'ფორმა N5'!$A$8:$D$11</definedName>
    <definedName name="_xlnm._FilterDatabase" localSheetId="10" hidden="1">'ფორმა N5.1'!$B$9:$D$27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4.2'!$A$1:$I$3874</definedName>
    <definedName name="_xlnm.Print_Area" localSheetId="7">'ფორმა 4.4'!$A$1:$H$46</definedName>
    <definedName name="_xlnm.Print_Area" localSheetId="8">'ფორმა 4.5'!$A$1:$M$34</definedName>
    <definedName name="_xlnm.Print_Area" localSheetId="11">'ფორმა 5.2'!$A$1:$I$49</definedName>
    <definedName name="_xlnm.Print_Area" localSheetId="13">'ფორმა 5.4'!$A$1:$H$46</definedName>
    <definedName name="_xlnm.Print_Area" localSheetId="14">'ფორმა 5.5'!$A$1:$M$62</definedName>
    <definedName name="_xlnm.Print_Area" localSheetId="21">'ფორმა 9.1'!$A$1:$I$104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N1'!$A$1:$L$477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N4'!$A$1:$E$91</definedName>
    <definedName name="_xlnm.Print_Area" localSheetId="4">'ფორმა N4.1'!$A$1:$D$91</definedName>
    <definedName name="_xlnm.Print_Area" localSheetId="9">'ფორმა N5'!$A$1:$E$88</definedName>
    <definedName name="_xlnm.Print_Area" localSheetId="10">'ფორმა N5.1'!$A$1:$D$41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N8'!$A$1:$L$29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G3862" i="29" l="1"/>
  <c r="I3860" i="29"/>
  <c r="H3860" i="29"/>
  <c r="I3859" i="29"/>
  <c r="H3859" i="29"/>
  <c r="I3858" i="29"/>
  <c r="H3858" i="29"/>
  <c r="I3857" i="29"/>
  <c r="H3857" i="29"/>
  <c r="I3856" i="29"/>
  <c r="H3856" i="29"/>
  <c r="I3855" i="29"/>
  <c r="H3855" i="29"/>
  <c r="I3854" i="29"/>
  <c r="H3854" i="29"/>
  <c r="I3853" i="29"/>
  <c r="H3853" i="29"/>
  <c r="I3852" i="29"/>
  <c r="H3852" i="29"/>
  <c r="I3851" i="29"/>
  <c r="H3851" i="29"/>
  <c r="I3850" i="29"/>
  <c r="H3850" i="29"/>
  <c r="I3849" i="29"/>
  <c r="H3849" i="29"/>
  <c r="I3848" i="29"/>
  <c r="H3848" i="29"/>
  <c r="I3847" i="29"/>
  <c r="H3847" i="29"/>
  <c r="I3846" i="29"/>
  <c r="H3846" i="29"/>
  <c r="I3845" i="29"/>
  <c r="H3845" i="29"/>
  <c r="I3844" i="29"/>
  <c r="H3844" i="29"/>
  <c r="I3843" i="29"/>
  <c r="H3843" i="29"/>
  <c r="I3842" i="29"/>
  <c r="H3842" i="29"/>
  <c r="I3841" i="29"/>
  <c r="H3841" i="29"/>
  <c r="I3840" i="29"/>
  <c r="H3840" i="29"/>
  <c r="I3839" i="29"/>
  <c r="H3839" i="29"/>
  <c r="I3838" i="29"/>
  <c r="H3838" i="29"/>
  <c r="I3837" i="29"/>
  <c r="H3837" i="29"/>
  <c r="I3836" i="29"/>
  <c r="H3836" i="29"/>
  <c r="I3835" i="29"/>
  <c r="H3835" i="29"/>
  <c r="I3834" i="29"/>
  <c r="H3834" i="29"/>
  <c r="I3833" i="29"/>
  <c r="H3833" i="29"/>
  <c r="I3832" i="29"/>
  <c r="H3832" i="29"/>
  <c r="I3831" i="29"/>
  <c r="H3831" i="29"/>
  <c r="I3830" i="29"/>
  <c r="H3830" i="29"/>
  <c r="I3829" i="29"/>
  <c r="H3829" i="29"/>
  <c r="I3828" i="29"/>
  <c r="H3828" i="29"/>
  <c r="I3827" i="29"/>
  <c r="H3827" i="29"/>
  <c r="I3826" i="29"/>
  <c r="H3826" i="29"/>
  <c r="I3825" i="29"/>
  <c r="H3825" i="29"/>
  <c r="I3824" i="29"/>
  <c r="H3824" i="29"/>
  <c r="I3823" i="29"/>
  <c r="H3823" i="29"/>
  <c r="I3822" i="29"/>
  <c r="H3822" i="29"/>
  <c r="I3821" i="29"/>
  <c r="H3821" i="29"/>
  <c r="I3820" i="29"/>
  <c r="H3820" i="29"/>
  <c r="I3819" i="29"/>
  <c r="H3819" i="29"/>
  <c r="I3818" i="29"/>
  <c r="H3818" i="29"/>
  <c r="I3817" i="29"/>
  <c r="H3817" i="29"/>
  <c r="I3816" i="29"/>
  <c r="H3816" i="29"/>
  <c r="I3815" i="29"/>
  <c r="H3815" i="29"/>
  <c r="I3814" i="29"/>
  <c r="H3814" i="29"/>
  <c r="I3813" i="29"/>
  <c r="H3813" i="29"/>
  <c r="I3812" i="29"/>
  <c r="H3812" i="29"/>
  <c r="I3811" i="29"/>
  <c r="H3811" i="29"/>
  <c r="I3810" i="29"/>
  <c r="H3810" i="29"/>
  <c r="I3809" i="29"/>
  <c r="H3809" i="29"/>
  <c r="I3808" i="29"/>
  <c r="H3808" i="29"/>
  <c r="I3807" i="29"/>
  <c r="H3807" i="29"/>
  <c r="I3806" i="29"/>
  <c r="H3806" i="29"/>
  <c r="I3805" i="29"/>
  <c r="H3805" i="29"/>
  <c r="I3804" i="29"/>
  <c r="H3804" i="29"/>
  <c r="I3803" i="29"/>
  <c r="H3803" i="29"/>
  <c r="I3802" i="29"/>
  <c r="H3802" i="29"/>
  <c r="I3801" i="29"/>
  <c r="H3801" i="29"/>
  <c r="I3800" i="29"/>
  <c r="H3800" i="29"/>
  <c r="I3799" i="29"/>
  <c r="H3799" i="29"/>
  <c r="I3798" i="29"/>
  <c r="H3798" i="29"/>
  <c r="I3797" i="29"/>
  <c r="H3797" i="29"/>
  <c r="I3796" i="29"/>
  <c r="H3796" i="29"/>
  <c r="I3795" i="29"/>
  <c r="H3795" i="29"/>
  <c r="I3794" i="29"/>
  <c r="H3794" i="29"/>
  <c r="I3793" i="29"/>
  <c r="H3793" i="29"/>
  <c r="I3792" i="29"/>
  <c r="H3792" i="29"/>
  <c r="I3791" i="29"/>
  <c r="H3791" i="29"/>
  <c r="I3790" i="29"/>
  <c r="H3790" i="29"/>
  <c r="I3789" i="29"/>
  <c r="H3789" i="29"/>
  <c r="I3788" i="29"/>
  <c r="H3788" i="29"/>
  <c r="I3787" i="29"/>
  <c r="H3787" i="29"/>
  <c r="I3786" i="29"/>
  <c r="H3786" i="29"/>
  <c r="I3785" i="29"/>
  <c r="H3785" i="29"/>
  <c r="I3784" i="29"/>
  <c r="H3784" i="29"/>
  <c r="I3783" i="29"/>
  <c r="H3783" i="29"/>
  <c r="I3782" i="29"/>
  <c r="H3782" i="29"/>
  <c r="I3781" i="29"/>
  <c r="H3781" i="29"/>
  <c r="I3780" i="29"/>
  <c r="H3780" i="29"/>
  <c r="I3779" i="29"/>
  <c r="H3779" i="29"/>
  <c r="I3778" i="29"/>
  <c r="H3778" i="29"/>
  <c r="I3777" i="29"/>
  <c r="H3777" i="29"/>
  <c r="I3776" i="29"/>
  <c r="H3776" i="29"/>
  <c r="I3775" i="29"/>
  <c r="H3775" i="29"/>
  <c r="I3774" i="29"/>
  <c r="H3774" i="29"/>
  <c r="I3773" i="29"/>
  <c r="H3773" i="29"/>
  <c r="I3772" i="29"/>
  <c r="H3772" i="29"/>
  <c r="I3771" i="29"/>
  <c r="H3771" i="29"/>
  <c r="I3770" i="29"/>
  <c r="H3770" i="29"/>
  <c r="I3769" i="29"/>
  <c r="H3769" i="29"/>
  <c r="I3768" i="29"/>
  <c r="H3768" i="29"/>
  <c r="I3767" i="29"/>
  <c r="H3767" i="29"/>
  <c r="I3766" i="29"/>
  <c r="H3766" i="29"/>
  <c r="I3765" i="29"/>
  <c r="H3765" i="29"/>
  <c r="I3764" i="29"/>
  <c r="H3764" i="29"/>
  <c r="I3763" i="29"/>
  <c r="H3763" i="29"/>
  <c r="I3762" i="29"/>
  <c r="H3762" i="29"/>
  <c r="I3761" i="29"/>
  <c r="H3761" i="29"/>
  <c r="I3760" i="29"/>
  <c r="H3760" i="29"/>
  <c r="I3759" i="29"/>
  <c r="H3759" i="29"/>
  <c r="I3758" i="29"/>
  <c r="H3758" i="29"/>
  <c r="I3757" i="29"/>
  <c r="H3757" i="29"/>
  <c r="I3756" i="29"/>
  <c r="H3756" i="29"/>
  <c r="I3755" i="29"/>
  <c r="H3755" i="29"/>
  <c r="I3754" i="29"/>
  <c r="H3754" i="29"/>
  <c r="I3753" i="29"/>
  <c r="H3753" i="29"/>
  <c r="I3752" i="29"/>
  <c r="H3752" i="29"/>
  <c r="I3751" i="29"/>
  <c r="H3751" i="29"/>
  <c r="I3750" i="29"/>
  <c r="H3750" i="29"/>
  <c r="I3749" i="29"/>
  <c r="H3749" i="29"/>
  <c r="I3748" i="29"/>
  <c r="H3748" i="29"/>
  <c r="I3747" i="29"/>
  <c r="H3747" i="29"/>
  <c r="I3746" i="29"/>
  <c r="H3746" i="29"/>
  <c r="I3745" i="29"/>
  <c r="H3745" i="29"/>
  <c r="I3744" i="29"/>
  <c r="H3744" i="29"/>
  <c r="I3743" i="29"/>
  <c r="H3743" i="29"/>
  <c r="I3742" i="29"/>
  <c r="H3742" i="29"/>
  <c r="I3741" i="29"/>
  <c r="H3741" i="29"/>
  <c r="I3740" i="29"/>
  <c r="H3740" i="29"/>
  <c r="I3739" i="29"/>
  <c r="H3739" i="29"/>
  <c r="I3738" i="29"/>
  <c r="H3738" i="29"/>
  <c r="I3737" i="29"/>
  <c r="H3737" i="29"/>
  <c r="I3736" i="29"/>
  <c r="H3736" i="29"/>
  <c r="I3735" i="29"/>
  <c r="H3735" i="29"/>
  <c r="I3734" i="29"/>
  <c r="H3734" i="29"/>
  <c r="I3733" i="29"/>
  <c r="H3733" i="29"/>
  <c r="I3732" i="29"/>
  <c r="H3732" i="29"/>
  <c r="I3731" i="29"/>
  <c r="H3731" i="29"/>
  <c r="I3730" i="29"/>
  <c r="H3730" i="29"/>
  <c r="I3729" i="29"/>
  <c r="H3729" i="29"/>
  <c r="I3728" i="29"/>
  <c r="H3728" i="29"/>
  <c r="I3727" i="29"/>
  <c r="H3727" i="29"/>
  <c r="I3726" i="29"/>
  <c r="H3726" i="29"/>
  <c r="I3725" i="29"/>
  <c r="H3725" i="29"/>
  <c r="I3724" i="29"/>
  <c r="H3724" i="29"/>
  <c r="I3723" i="29"/>
  <c r="H3723" i="29"/>
  <c r="I3722" i="29"/>
  <c r="H3722" i="29"/>
  <c r="I3721" i="29"/>
  <c r="H3721" i="29"/>
  <c r="I3720" i="29"/>
  <c r="H3720" i="29"/>
  <c r="I3719" i="29"/>
  <c r="H3719" i="29"/>
  <c r="I3718" i="29"/>
  <c r="H3718" i="29"/>
  <c r="I3717" i="29"/>
  <c r="H3717" i="29"/>
  <c r="I3716" i="29"/>
  <c r="H3716" i="29"/>
  <c r="I3715" i="29"/>
  <c r="H3715" i="29"/>
  <c r="I3714" i="29"/>
  <c r="H3714" i="29"/>
  <c r="I3713" i="29"/>
  <c r="H3713" i="29"/>
  <c r="I3712" i="29"/>
  <c r="H3712" i="29"/>
  <c r="I3711" i="29"/>
  <c r="H3711" i="29"/>
  <c r="I3710" i="29"/>
  <c r="H3710" i="29"/>
  <c r="I3709" i="29"/>
  <c r="H3709" i="29"/>
  <c r="I3708" i="29"/>
  <c r="H3708" i="29"/>
  <c r="I3707" i="29"/>
  <c r="H3707" i="29"/>
  <c r="I3706" i="29"/>
  <c r="H3706" i="29"/>
  <c r="I3705" i="29"/>
  <c r="H3705" i="29"/>
  <c r="I3704" i="29"/>
  <c r="H3704" i="29"/>
  <c r="I3703" i="29"/>
  <c r="H3703" i="29"/>
  <c r="I3702" i="29"/>
  <c r="H3702" i="29"/>
  <c r="I3701" i="29"/>
  <c r="H3701" i="29"/>
  <c r="I3700" i="29"/>
  <c r="H3700" i="29"/>
  <c r="I3699" i="29"/>
  <c r="H3699" i="29"/>
  <c r="I3698" i="29"/>
  <c r="H3698" i="29"/>
  <c r="I3697" i="29"/>
  <c r="H3697" i="29"/>
  <c r="I3696" i="29"/>
  <c r="H3696" i="29"/>
  <c r="I3695" i="29"/>
  <c r="H3695" i="29"/>
  <c r="I3694" i="29"/>
  <c r="H3694" i="29"/>
  <c r="I3693" i="29"/>
  <c r="H3693" i="29"/>
  <c r="I3692" i="29"/>
  <c r="H3692" i="29"/>
  <c r="I3691" i="29"/>
  <c r="H3691" i="29"/>
  <c r="I3690" i="29"/>
  <c r="H3690" i="29"/>
  <c r="I3689" i="29"/>
  <c r="H3689" i="29"/>
  <c r="I3688" i="29"/>
  <c r="H3688" i="29"/>
  <c r="I3687" i="29"/>
  <c r="H3687" i="29"/>
  <c r="I3686" i="29"/>
  <c r="H3686" i="29"/>
  <c r="I3685" i="29"/>
  <c r="H3685" i="29"/>
  <c r="I3684" i="29"/>
  <c r="H3684" i="29"/>
  <c r="I3683" i="29"/>
  <c r="H3683" i="29"/>
  <c r="I3682" i="29"/>
  <c r="H3682" i="29"/>
  <c r="I3681" i="29"/>
  <c r="H3681" i="29"/>
  <c r="I3680" i="29"/>
  <c r="H3680" i="29"/>
  <c r="I3679" i="29"/>
  <c r="H3679" i="29"/>
  <c r="I3678" i="29"/>
  <c r="H3678" i="29"/>
  <c r="I3677" i="29"/>
  <c r="H3677" i="29"/>
  <c r="I3676" i="29"/>
  <c r="H3676" i="29"/>
  <c r="I3675" i="29"/>
  <c r="H3675" i="29"/>
  <c r="I3674" i="29"/>
  <c r="H3674" i="29"/>
  <c r="I3673" i="29"/>
  <c r="H3673" i="29"/>
  <c r="I3672" i="29"/>
  <c r="H3672" i="29"/>
  <c r="I3671" i="29"/>
  <c r="H3671" i="29"/>
  <c r="I3670" i="29"/>
  <c r="H3670" i="29"/>
  <c r="I3669" i="29"/>
  <c r="H3669" i="29"/>
  <c r="I3668" i="29"/>
  <c r="H3668" i="29"/>
  <c r="I3667" i="29"/>
  <c r="H3667" i="29"/>
  <c r="I3666" i="29"/>
  <c r="H3666" i="29"/>
  <c r="I3665" i="29"/>
  <c r="H3665" i="29"/>
  <c r="I3664" i="29"/>
  <c r="H3664" i="29"/>
  <c r="I3663" i="29"/>
  <c r="H3663" i="29"/>
  <c r="I3662" i="29"/>
  <c r="H3662" i="29"/>
  <c r="I3661" i="29"/>
  <c r="H3661" i="29"/>
  <c r="I3660" i="29"/>
  <c r="H3660" i="29"/>
  <c r="I3659" i="29"/>
  <c r="H3659" i="29"/>
  <c r="I3658" i="29"/>
  <c r="H3658" i="29"/>
  <c r="I3657" i="29"/>
  <c r="H3657" i="29"/>
  <c r="I3656" i="29"/>
  <c r="H3656" i="29"/>
  <c r="I3655" i="29"/>
  <c r="H3655" i="29"/>
  <c r="I3654" i="29"/>
  <c r="H3654" i="29"/>
  <c r="I3653" i="29"/>
  <c r="H3653" i="29"/>
  <c r="I3652" i="29"/>
  <c r="H3652" i="29"/>
  <c r="I3651" i="29"/>
  <c r="H3651" i="29"/>
  <c r="I3650" i="29"/>
  <c r="H3650" i="29"/>
  <c r="I3649" i="29"/>
  <c r="H3649" i="29"/>
  <c r="I3648" i="29"/>
  <c r="H3648" i="29"/>
  <c r="I3647" i="29"/>
  <c r="H3647" i="29"/>
  <c r="I3646" i="29"/>
  <c r="H3646" i="29"/>
  <c r="I3645" i="29"/>
  <c r="H3645" i="29"/>
  <c r="I3644" i="29"/>
  <c r="H3644" i="29"/>
  <c r="I3643" i="29"/>
  <c r="H3643" i="29"/>
  <c r="I3642" i="29"/>
  <c r="H3642" i="29"/>
  <c r="I3641" i="29"/>
  <c r="H3641" i="29"/>
  <c r="I3640" i="29"/>
  <c r="H3640" i="29"/>
  <c r="I3639" i="29"/>
  <c r="H3639" i="29"/>
  <c r="I3638" i="29"/>
  <c r="H3638" i="29"/>
  <c r="I3637" i="29"/>
  <c r="H3637" i="29"/>
  <c r="I3636" i="29"/>
  <c r="H3636" i="29"/>
  <c r="I3635" i="29"/>
  <c r="H3635" i="29"/>
  <c r="I3634" i="29"/>
  <c r="H3634" i="29"/>
  <c r="I3633" i="29"/>
  <c r="H3633" i="29"/>
  <c r="I3632" i="29"/>
  <c r="H3632" i="29"/>
  <c r="I3631" i="29"/>
  <c r="H3631" i="29"/>
  <c r="I3630" i="29"/>
  <c r="H3630" i="29"/>
  <c r="I3629" i="29"/>
  <c r="H3629" i="29"/>
  <c r="I3628" i="29"/>
  <c r="H3628" i="29"/>
  <c r="I3627" i="29"/>
  <c r="H3627" i="29"/>
  <c r="I3626" i="29"/>
  <c r="H3626" i="29"/>
  <c r="I3625" i="29"/>
  <c r="H3625" i="29"/>
  <c r="I3624" i="29"/>
  <c r="H3624" i="29"/>
  <c r="I3623" i="29"/>
  <c r="H3623" i="29"/>
  <c r="I3622" i="29"/>
  <c r="H3622" i="29"/>
  <c r="I3621" i="29"/>
  <c r="H3621" i="29"/>
  <c r="I3620" i="29"/>
  <c r="H3620" i="29"/>
  <c r="I3619" i="29"/>
  <c r="H3619" i="29"/>
  <c r="I3618" i="29"/>
  <c r="H3618" i="29"/>
  <c r="I3617" i="29"/>
  <c r="H3617" i="29"/>
  <c r="I3616" i="29"/>
  <c r="H3616" i="29"/>
  <c r="I3615" i="29"/>
  <c r="H3615" i="29"/>
  <c r="I3614" i="29"/>
  <c r="H3614" i="29"/>
  <c r="I3613" i="29"/>
  <c r="H3613" i="29"/>
  <c r="I3612" i="29"/>
  <c r="H3612" i="29"/>
  <c r="I3611" i="29"/>
  <c r="H3611" i="29"/>
  <c r="I3610" i="29"/>
  <c r="H3610" i="29"/>
  <c r="I3609" i="29"/>
  <c r="H3609" i="29"/>
  <c r="I3608" i="29"/>
  <c r="H3608" i="29"/>
  <c r="I3607" i="29"/>
  <c r="H3607" i="29"/>
  <c r="I3606" i="29"/>
  <c r="H3606" i="29"/>
  <c r="I3605" i="29"/>
  <c r="H3605" i="29"/>
  <c r="I3604" i="29"/>
  <c r="H3604" i="29"/>
  <c r="I3603" i="29"/>
  <c r="H3603" i="29"/>
  <c r="I3602" i="29"/>
  <c r="H3602" i="29"/>
  <c r="I3601" i="29"/>
  <c r="H3601" i="29"/>
  <c r="I3600" i="29"/>
  <c r="H3600" i="29"/>
  <c r="I3599" i="29"/>
  <c r="H3599" i="29"/>
  <c r="I3598" i="29"/>
  <c r="H3598" i="29"/>
  <c r="I3597" i="29"/>
  <c r="H3597" i="29"/>
  <c r="I3596" i="29"/>
  <c r="H3596" i="29"/>
  <c r="I3595" i="29"/>
  <c r="H3595" i="29"/>
  <c r="I3594" i="29"/>
  <c r="H3594" i="29"/>
  <c r="I3593" i="29"/>
  <c r="H3593" i="29"/>
  <c r="I3592" i="29"/>
  <c r="H3592" i="29"/>
  <c r="I3591" i="29"/>
  <c r="H3591" i="29"/>
  <c r="I3590" i="29"/>
  <c r="H3590" i="29"/>
  <c r="I3589" i="29"/>
  <c r="H3589" i="29"/>
  <c r="I3588" i="29"/>
  <c r="H3588" i="29"/>
  <c r="I3587" i="29"/>
  <c r="H3587" i="29"/>
  <c r="I3586" i="29"/>
  <c r="H3586" i="29"/>
  <c r="I3585" i="29"/>
  <c r="H3585" i="29"/>
  <c r="I3584" i="29"/>
  <c r="H3584" i="29"/>
  <c r="I3583" i="29"/>
  <c r="H3583" i="29"/>
  <c r="I3582" i="29"/>
  <c r="H3582" i="29"/>
  <c r="I3581" i="29"/>
  <c r="H3581" i="29"/>
  <c r="I3580" i="29"/>
  <c r="H3580" i="29"/>
  <c r="I3579" i="29"/>
  <c r="H3579" i="29"/>
  <c r="I3578" i="29"/>
  <c r="H3578" i="29"/>
  <c r="I3577" i="29"/>
  <c r="H3577" i="29"/>
  <c r="I3576" i="29"/>
  <c r="H3576" i="29"/>
  <c r="I3575" i="29"/>
  <c r="H3575" i="29"/>
  <c r="I3574" i="29"/>
  <c r="H3574" i="29"/>
  <c r="I3573" i="29"/>
  <c r="H3573" i="29"/>
  <c r="I3572" i="29"/>
  <c r="H3572" i="29"/>
  <c r="I3571" i="29"/>
  <c r="H3571" i="29"/>
  <c r="I3570" i="29"/>
  <c r="H3570" i="29"/>
  <c r="I3569" i="29"/>
  <c r="H3569" i="29"/>
  <c r="I3568" i="29"/>
  <c r="H3568" i="29"/>
  <c r="I3567" i="29"/>
  <c r="H3567" i="29"/>
  <c r="I3566" i="29"/>
  <c r="H3566" i="29"/>
  <c r="I3565" i="29"/>
  <c r="H3565" i="29"/>
  <c r="I3564" i="29"/>
  <c r="H3564" i="29"/>
  <c r="I3563" i="29"/>
  <c r="H3563" i="29"/>
  <c r="I3562" i="29"/>
  <c r="H3562" i="29"/>
  <c r="I3561" i="29"/>
  <c r="H3561" i="29"/>
  <c r="I3560" i="29"/>
  <c r="H3560" i="29"/>
  <c r="I3559" i="29"/>
  <c r="H3559" i="29"/>
  <c r="I3558" i="29"/>
  <c r="H3558" i="29"/>
  <c r="I3557" i="29"/>
  <c r="H3557" i="29"/>
  <c r="I3556" i="29"/>
  <c r="H3556" i="29"/>
  <c r="I3555" i="29"/>
  <c r="H3555" i="29"/>
  <c r="I3554" i="29"/>
  <c r="H3554" i="29"/>
  <c r="I3553" i="29"/>
  <c r="H3553" i="29"/>
  <c r="I3552" i="29"/>
  <c r="H3552" i="29"/>
  <c r="I3551" i="29"/>
  <c r="H3551" i="29"/>
  <c r="I3550" i="29"/>
  <c r="H3550" i="29"/>
  <c r="I3549" i="29"/>
  <c r="H3549" i="29"/>
  <c r="I3548" i="29"/>
  <c r="H3548" i="29"/>
  <c r="I3547" i="29"/>
  <c r="H3547" i="29"/>
  <c r="I3546" i="29"/>
  <c r="H3546" i="29"/>
  <c r="I3545" i="29"/>
  <c r="H3545" i="29"/>
  <c r="I3544" i="29"/>
  <c r="H3544" i="29"/>
  <c r="I3543" i="29"/>
  <c r="H3543" i="29"/>
  <c r="I3542" i="29"/>
  <c r="H3542" i="29"/>
  <c r="I3541" i="29"/>
  <c r="H3541" i="29"/>
  <c r="I3540" i="29"/>
  <c r="H3540" i="29"/>
  <c r="I3539" i="29"/>
  <c r="H3539" i="29"/>
  <c r="I3538" i="29"/>
  <c r="H3538" i="29"/>
  <c r="I3537" i="29"/>
  <c r="H3537" i="29"/>
  <c r="I3536" i="29"/>
  <c r="H3536" i="29"/>
  <c r="I3535" i="29"/>
  <c r="H3535" i="29"/>
  <c r="I3534" i="29"/>
  <c r="H3534" i="29"/>
  <c r="I3533" i="29"/>
  <c r="H3533" i="29"/>
  <c r="I3532" i="29"/>
  <c r="H3532" i="29"/>
  <c r="I3531" i="29"/>
  <c r="H3531" i="29"/>
  <c r="I3530" i="29"/>
  <c r="H3530" i="29"/>
  <c r="I3529" i="29"/>
  <c r="H3529" i="29"/>
  <c r="I3528" i="29"/>
  <c r="H3528" i="29"/>
  <c r="I3527" i="29"/>
  <c r="H3527" i="29"/>
  <c r="I3526" i="29"/>
  <c r="H3526" i="29"/>
  <c r="I3525" i="29"/>
  <c r="H3525" i="29"/>
  <c r="I3524" i="29"/>
  <c r="H3524" i="29"/>
  <c r="I3523" i="29"/>
  <c r="H3523" i="29"/>
  <c r="I3522" i="29"/>
  <c r="H3522" i="29"/>
  <c r="I3521" i="29"/>
  <c r="H3521" i="29"/>
  <c r="I3520" i="29"/>
  <c r="H3520" i="29"/>
  <c r="I3519" i="29"/>
  <c r="H3519" i="29"/>
  <c r="I3518" i="29"/>
  <c r="H3518" i="29"/>
  <c r="I3517" i="29"/>
  <c r="H3517" i="29"/>
  <c r="I3516" i="29"/>
  <c r="H3516" i="29"/>
  <c r="I3515" i="29"/>
  <c r="H3515" i="29"/>
  <c r="I3514" i="29"/>
  <c r="H3514" i="29"/>
  <c r="I3513" i="29"/>
  <c r="H3513" i="29"/>
  <c r="I3512" i="29"/>
  <c r="H3512" i="29"/>
  <c r="I3511" i="29"/>
  <c r="H3511" i="29"/>
  <c r="I3510" i="29"/>
  <c r="H3510" i="29"/>
  <c r="I3509" i="29"/>
  <c r="H3509" i="29"/>
  <c r="I3508" i="29"/>
  <c r="H3508" i="29"/>
  <c r="I3507" i="29"/>
  <c r="H3507" i="29"/>
  <c r="I3506" i="29"/>
  <c r="H3506" i="29"/>
  <c r="I3505" i="29"/>
  <c r="H3505" i="29"/>
  <c r="I3504" i="29"/>
  <c r="H3504" i="29"/>
  <c r="I3503" i="29"/>
  <c r="H3503" i="29"/>
  <c r="I3502" i="29"/>
  <c r="H3502" i="29"/>
  <c r="I3501" i="29"/>
  <c r="H3501" i="29"/>
  <c r="I3500" i="29"/>
  <c r="H3500" i="29"/>
  <c r="I3499" i="29"/>
  <c r="H3499" i="29"/>
  <c r="I3498" i="29"/>
  <c r="H3498" i="29"/>
  <c r="I3497" i="29"/>
  <c r="H3497" i="29"/>
  <c r="I3496" i="29"/>
  <c r="H3496" i="29"/>
  <c r="I3495" i="29"/>
  <c r="H3495" i="29"/>
  <c r="I3494" i="29"/>
  <c r="H3494" i="29"/>
  <c r="I3493" i="29"/>
  <c r="H3493" i="29"/>
  <c r="I3492" i="29"/>
  <c r="H3492" i="29"/>
  <c r="I3491" i="29"/>
  <c r="H3491" i="29"/>
  <c r="I3490" i="29"/>
  <c r="H3490" i="29"/>
  <c r="I3489" i="29"/>
  <c r="H3489" i="29"/>
  <c r="I3488" i="29"/>
  <c r="H3488" i="29"/>
  <c r="I3487" i="29"/>
  <c r="H3487" i="29"/>
  <c r="I3486" i="29"/>
  <c r="H3486" i="29"/>
  <c r="I3485" i="29"/>
  <c r="H3485" i="29"/>
  <c r="I3484" i="29"/>
  <c r="H3484" i="29"/>
  <c r="I3483" i="29"/>
  <c r="H3483" i="29"/>
  <c r="I3482" i="29"/>
  <c r="H3482" i="29"/>
  <c r="I3481" i="29"/>
  <c r="H3481" i="29"/>
  <c r="I3480" i="29"/>
  <c r="H3480" i="29"/>
  <c r="I3479" i="29"/>
  <c r="H3479" i="29"/>
  <c r="I3478" i="29"/>
  <c r="H3478" i="29"/>
  <c r="I3477" i="29"/>
  <c r="H3477" i="29"/>
  <c r="I3476" i="29"/>
  <c r="H3476" i="29"/>
  <c r="I3475" i="29"/>
  <c r="H3475" i="29"/>
  <c r="I3474" i="29"/>
  <c r="H3474" i="29"/>
  <c r="I3473" i="29"/>
  <c r="H3473" i="29"/>
  <c r="I3472" i="29"/>
  <c r="H3472" i="29"/>
  <c r="I3471" i="29"/>
  <c r="H3471" i="29"/>
  <c r="I3470" i="29"/>
  <c r="H3470" i="29"/>
  <c r="I3469" i="29"/>
  <c r="H3469" i="29"/>
  <c r="I3468" i="29"/>
  <c r="H3468" i="29"/>
  <c r="I3467" i="29"/>
  <c r="H3467" i="29"/>
  <c r="I3466" i="29"/>
  <c r="H3466" i="29"/>
  <c r="I3465" i="29"/>
  <c r="H3465" i="29"/>
  <c r="I3464" i="29"/>
  <c r="H3464" i="29"/>
  <c r="I3463" i="29"/>
  <c r="H3463" i="29"/>
  <c r="I3462" i="29"/>
  <c r="H3462" i="29"/>
  <c r="I3461" i="29"/>
  <c r="H3461" i="29"/>
  <c r="I3460" i="29"/>
  <c r="H3460" i="29"/>
  <c r="I3459" i="29"/>
  <c r="H3459" i="29"/>
  <c r="I3458" i="29"/>
  <c r="H3458" i="29"/>
  <c r="I3457" i="29"/>
  <c r="H3457" i="29"/>
  <c r="I3456" i="29"/>
  <c r="H3456" i="29"/>
  <c r="I3455" i="29"/>
  <c r="H3455" i="29"/>
  <c r="I3454" i="29"/>
  <c r="H3454" i="29"/>
  <c r="I3453" i="29"/>
  <c r="H3453" i="29"/>
  <c r="I3452" i="29"/>
  <c r="H3452" i="29"/>
  <c r="I3451" i="29"/>
  <c r="H3451" i="29"/>
  <c r="I3450" i="29"/>
  <c r="H3450" i="29"/>
  <c r="I3449" i="29"/>
  <c r="H3449" i="29"/>
  <c r="I3448" i="29"/>
  <c r="H3448" i="29"/>
  <c r="I3447" i="29"/>
  <c r="H3447" i="29"/>
  <c r="I3446" i="29"/>
  <c r="H3446" i="29"/>
  <c r="I3445" i="29"/>
  <c r="H3445" i="29"/>
  <c r="I3444" i="29"/>
  <c r="H3444" i="29"/>
  <c r="I3443" i="29"/>
  <c r="H3443" i="29"/>
  <c r="I3442" i="29"/>
  <c r="H3442" i="29"/>
  <c r="I3441" i="29"/>
  <c r="H3441" i="29"/>
  <c r="I3440" i="29"/>
  <c r="H3440" i="29"/>
  <c r="I3439" i="29"/>
  <c r="H3439" i="29"/>
  <c r="I3438" i="29"/>
  <c r="H3438" i="29"/>
  <c r="I3437" i="29"/>
  <c r="H3437" i="29"/>
  <c r="I3436" i="29"/>
  <c r="H3436" i="29"/>
  <c r="I3435" i="29"/>
  <c r="H3435" i="29"/>
  <c r="I3434" i="29"/>
  <c r="H3434" i="29"/>
  <c r="I3433" i="29"/>
  <c r="H3433" i="29"/>
  <c r="I3432" i="29"/>
  <c r="H3432" i="29"/>
  <c r="I3431" i="29"/>
  <c r="H3431" i="29"/>
  <c r="I3430" i="29"/>
  <c r="H3430" i="29"/>
  <c r="I3429" i="29"/>
  <c r="H3429" i="29"/>
  <c r="I3428" i="29"/>
  <c r="H3428" i="29"/>
  <c r="I3427" i="29"/>
  <c r="H3427" i="29"/>
  <c r="I3426" i="29"/>
  <c r="H3426" i="29"/>
  <c r="I3425" i="29"/>
  <c r="H3425" i="29"/>
  <c r="I3424" i="29"/>
  <c r="H3424" i="29"/>
  <c r="I3423" i="29"/>
  <c r="H3423" i="29"/>
  <c r="I3422" i="29"/>
  <c r="H3422" i="29"/>
  <c r="I3421" i="29"/>
  <c r="H3421" i="29"/>
  <c r="I3420" i="29"/>
  <c r="H3420" i="29"/>
  <c r="I3419" i="29"/>
  <c r="H3419" i="29"/>
  <c r="I3418" i="29"/>
  <c r="H3418" i="29"/>
  <c r="I3417" i="29"/>
  <c r="H3417" i="29"/>
  <c r="I3416" i="29"/>
  <c r="H3416" i="29"/>
  <c r="I3415" i="29"/>
  <c r="H3415" i="29"/>
  <c r="I3414" i="29"/>
  <c r="H3414" i="29"/>
  <c r="I3413" i="29"/>
  <c r="H3413" i="29"/>
  <c r="I3412" i="29"/>
  <c r="H3412" i="29"/>
  <c r="I3411" i="29"/>
  <c r="H3411" i="29"/>
  <c r="I3410" i="29"/>
  <c r="H3410" i="29"/>
  <c r="I3409" i="29"/>
  <c r="H3409" i="29"/>
  <c r="I3408" i="29"/>
  <c r="H3408" i="29"/>
  <c r="I3407" i="29"/>
  <c r="H3407" i="29"/>
  <c r="I3406" i="29"/>
  <c r="H3406" i="29"/>
  <c r="I3405" i="29"/>
  <c r="H3405" i="29"/>
  <c r="I3404" i="29"/>
  <c r="H3404" i="29"/>
  <c r="I3403" i="29"/>
  <c r="H3403" i="29"/>
  <c r="I3402" i="29"/>
  <c r="H3402" i="29"/>
  <c r="I3401" i="29"/>
  <c r="H3401" i="29"/>
  <c r="I3400" i="29"/>
  <c r="H3400" i="29"/>
  <c r="I3399" i="29"/>
  <c r="H3399" i="29"/>
  <c r="I3398" i="29"/>
  <c r="H3398" i="29"/>
  <c r="I3397" i="29"/>
  <c r="H3397" i="29"/>
  <c r="I3396" i="29"/>
  <c r="H3396" i="29"/>
  <c r="I3395" i="29"/>
  <c r="H3395" i="29"/>
  <c r="I3394" i="29"/>
  <c r="H3394" i="29"/>
  <c r="I3393" i="29"/>
  <c r="H3393" i="29"/>
  <c r="I3392" i="29"/>
  <c r="H3392" i="29"/>
  <c r="I3391" i="29"/>
  <c r="H3391" i="29"/>
  <c r="I3390" i="29"/>
  <c r="H3390" i="29"/>
  <c r="I3389" i="29"/>
  <c r="H3389" i="29"/>
  <c r="I3388" i="29"/>
  <c r="H3388" i="29"/>
  <c r="I3387" i="29"/>
  <c r="H3387" i="29"/>
  <c r="I3386" i="29"/>
  <c r="H3386" i="29"/>
  <c r="I3385" i="29"/>
  <c r="H3385" i="29"/>
  <c r="I3384" i="29"/>
  <c r="H3384" i="29"/>
  <c r="I3383" i="29"/>
  <c r="H3383" i="29"/>
  <c r="I3382" i="29"/>
  <c r="H3382" i="29"/>
  <c r="I3381" i="29"/>
  <c r="H3381" i="29"/>
  <c r="I3380" i="29"/>
  <c r="H3380" i="29"/>
  <c r="I3379" i="29"/>
  <c r="H3379" i="29"/>
  <c r="I3378" i="29"/>
  <c r="H3378" i="29"/>
  <c r="I3377" i="29"/>
  <c r="H3377" i="29"/>
  <c r="I3376" i="29"/>
  <c r="H3376" i="29"/>
  <c r="I3375" i="29"/>
  <c r="H3375" i="29"/>
  <c r="I3374" i="29"/>
  <c r="H3374" i="29"/>
  <c r="I3373" i="29"/>
  <c r="H3373" i="29"/>
  <c r="I3372" i="29"/>
  <c r="H3372" i="29"/>
  <c r="I3371" i="29"/>
  <c r="H3371" i="29"/>
  <c r="I3370" i="29"/>
  <c r="H3370" i="29"/>
  <c r="I3369" i="29"/>
  <c r="H3369" i="29"/>
  <c r="I3368" i="29"/>
  <c r="H3368" i="29"/>
  <c r="I3367" i="29"/>
  <c r="H3367" i="29"/>
  <c r="I3366" i="29"/>
  <c r="H3366" i="29"/>
  <c r="I3365" i="29"/>
  <c r="H3365" i="29"/>
  <c r="I3364" i="29"/>
  <c r="H3364" i="29"/>
  <c r="I3363" i="29"/>
  <c r="H3363" i="29"/>
  <c r="I3362" i="29"/>
  <c r="H3362" i="29"/>
  <c r="I3361" i="29"/>
  <c r="H3361" i="29"/>
  <c r="I3360" i="29"/>
  <c r="H3360" i="29"/>
  <c r="I3359" i="29"/>
  <c r="H3359" i="29"/>
  <c r="I3358" i="29"/>
  <c r="H3358" i="29"/>
  <c r="I3357" i="29"/>
  <c r="H3357" i="29"/>
  <c r="I3356" i="29"/>
  <c r="H3356" i="29"/>
  <c r="I3355" i="29"/>
  <c r="H3355" i="29"/>
  <c r="I3354" i="29"/>
  <c r="H3354" i="29"/>
  <c r="I3353" i="29"/>
  <c r="H3353" i="29"/>
  <c r="I3352" i="29"/>
  <c r="H3352" i="29"/>
  <c r="I3351" i="29"/>
  <c r="H3351" i="29"/>
  <c r="I3350" i="29"/>
  <c r="H3350" i="29"/>
  <c r="I3349" i="29"/>
  <c r="H3349" i="29"/>
  <c r="I3348" i="29"/>
  <c r="H3348" i="29"/>
  <c r="I3347" i="29"/>
  <c r="H3347" i="29"/>
  <c r="I3346" i="29"/>
  <c r="H3346" i="29"/>
  <c r="I3345" i="29"/>
  <c r="H3345" i="29"/>
  <c r="I3344" i="29"/>
  <c r="H3344" i="29"/>
  <c r="I3343" i="29"/>
  <c r="H3343" i="29"/>
  <c r="I3342" i="29"/>
  <c r="H3342" i="29"/>
  <c r="I3341" i="29"/>
  <c r="H3341" i="29"/>
  <c r="I3340" i="29"/>
  <c r="H3340" i="29"/>
  <c r="I3339" i="29"/>
  <c r="H3339" i="29"/>
  <c r="I3338" i="29"/>
  <c r="H3338" i="29"/>
  <c r="I3337" i="29"/>
  <c r="H3337" i="29"/>
  <c r="I3336" i="29"/>
  <c r="H3336" i="29"/>
  <c r="I3335" i="29"/>
  <c r="H3335" i="29"/>
  <c r="I3334" i="29"/>
  <c r="H3334" i="29"/>
  <c r="I3333" i="29"/>
  <c r="H3333" i="29"/>
  <c r="I3332" i="29"/>
  <c r="H3332" i="29"/>
  <c r="I3331" i="29"/>
  <c r="H3331" i="29"/>
  <c r="I3330" i="29"/>
  <c r="H3330" i="29"/>
  <c r="I3329" i="29"/>
  <c r="H3329" i="29"/>
  <c r="I3328" i="29"/>
  <c r="H3328" i="29"/>
  <c r="I3327" i="29"/>
  <c r="H3327" i="29"/>
  <c r="I3326" i="29"/>
  <c r="H3326" i="29"/>
  <c r="I3325" i="29"/>
  <c r="H3325" i="29"/>
  <c r="I3324" i="29"/>
  <c r="H3324" i="29"/>
  <c r="I3323" i="29"/>
  <c r="H3323" i="29"/>
  <c r="I3322" i="29"/>
  <c r="H3322" i="29"/>
  <c r="I3321" i="29"/>
  <c r="H3321" i="29"/>
  <c r="I3320" i="29"/>
  <c r="H3320" i="29"/>
  <c r="I3319" i="29"/>
  <c r="H3319" i="29"/>
  <c r="I3318" i="29"/>
  <c r="H3318" i="29"/>
  <c r="I3317" i="29"/>
  <c r="H3317" i="29"/>
  <c r="I3316" i="29"/>
  <c r="H3316" i="29"/>
  <c r="I3315" i="29"/>
  <c r="H3315" i="29"/>
  <c r="I3314" i="29"/>
  <c r="H3314" i="29"/>
  <c r="I3313" i="29"/>
  <c r="H3313" i="29"/>
  <c r="I3312" i="29"/>
  <c r="H3312" i="29"/>
  <c r="I3311" i="29"/>
  <c r="H3311" i="29"/>
  <c r="I3310" i="29"/>
  <c r="H3310" i="29"/>
  <c r="I3309" i="29"/>
  <c r="H3309" i="29"/>
  <c r="I3308" i="29"/>
  <c r="H3308" i="29"/>
  <c r="I3307" i="29"/>
  <c r="H3307" i="29"/>
  <c r="I3306" i="29"/>
  <c r="H3306" i="29"/>
  <c r="I3305" i="29"/>
  <c r="H3305" i="29"/>
  <c r="I3304" i="29"/>
  <c r="H3304" i="29"/>
  <c r="I3303" i="29"/>
  <c r="H3303" i="29"/>
  <c r="I3302" i="29"/>
  <c r="H3302" i="29"/>
  <c r="I3301" i="29"/>
  <c r="H3301" i="29"/>
  <c r="I3300" i="29"/>
  <c r="H3300" i="29"/>
  <c r="I3299" i="29"/>
  <c r="H3299" i="29"/>
  <c r="I3298" i="29"/>
  <c r="H3298" i="29"/>
  <c r="I3297" i="29"/>
  <c r="H3297" i="29"/>
  <c r="I3296" i="29"/>
  <c r="H3296" i="29"/>
  <c r="I3295" i="29"/>
  <c r="H3295" i="29"/>
  <c r="I3294" i="29"/>
  <c r="H3294" i="29"/>
  <c r="I3293" i="29"/>
  <c r="H3293" i="29"/>
  <c r="I3292" i="29"/>
  <c r="H3292" i="29"/>
  <c r="I3291" i="29"/>
  <c r="H3291" i="29"/>
  <c r="I3290" i="29"/>
  <c r="H3290" i="29"/>
  <c r="I3289" i="29"/>
  <c r="H3289" i="29"/>
  <c r="I3288" i="29"/>
  <c r="H3288" i="29"/>
  <c r="I3287" i="29"/>
  <c r="H3287" i="29"/>
  <c r="I3286" i="29"/>
  <c r="H3286" i="29"/>
  <c r="I3285" i="29"/>
  <c r="H3285" i="29"/>
  <c r="I3284" i="29"/>
  <c r="H3284" i="29"/>
  <c r="I3283" i="29"/>
  <c r="H3283" i="29"/>
  <c r="I3282" i="29"/>
  <c r="H3282" i="29"/>
  <c r="I3281" i="29"/>
  <c r="H3281" i="29"/>
  <c r="I3280" i="29"/>
  <c r="H3280" i="29"/>
  <c r="I3279" i="29"/>
  <c r="H3279" i="29"/>
  <c r="I3278" i="29"/>
  <c r="H3278" i="29"/>
  <c r="I3277" i="29"/>
  <c r="H3277" i="29"/>
  <c r="I3276" i="29"/>
  <c r="H3276" i="29"/>
  <c r="I3275" i="29"/>
  <c r="H3275" i="29"/>
  <c r="I3274" i="29"/>
  <c r="H3274" i="29"/>
  <c r="I3273" i="29"/>
  <c r="H3273" i="29"/>
  <c r="I3272" i="29"/>
  <c r="H3272" i="29"/>
  <c r="I3271" i="29"/>
  <c r="H3271" i="29"/>
  <c r="I3270" i="29"/>
  <c r="H3270" i="29"/>
  <c r="I3269" i="29"/>
  <c r="H3269" i="29"/>
  <c r="I3268" i="29"/>
  <c r="H3268" i="29"/>
  <c r="I3267" i="29"/>
  <c r="H3267" i="29"/>
  <c r="I3266" i="29"/>
  <c r="H3266" i="29"/>
  <c r="I3265" i="29"/>
  <c r="H3265" i="29"/>
  <c r="I3264" i="29"/>
  <c r="H3264" i="29"/>
  <c r="I3263" i="29"/>
  <c r="H3263" i="29"/>
  <c r="I3262" i="29"/>
  <c r="H3262" i="29"/>
  <c r="I3261" i="29"/>
  <c r="H3261" i="29"/>
  <c r="I3260" i="29"/>
  <c r="H3260" i="29"/>
  <c r="I3259" i="29"/>
  <c r="H3259" i="29"/>
  <c r="I3258" i="29"/>
  <c r="H3258" i="29"/>
  <c r="I3257" i="29"/>
  <c r="H3257" i="29"/>
  <c r="I3256" i="29"/>
  <c r="H3256" i="29"/>
  <c r="I3255" i="29"/>
  <c r="H3255" i="29"/>
  <c r="I3254" i="29"/>
  <c r="H3254" i="29"/>
  <c r="I3253" i="29"/>
  <c r="H3253" i="29"/>
  <c r="I3252" i="29"/>
  <c r="H3252" i="29"/>
  <c r="I3251" i="29"/>
  <c r="H3251" i="29"/>
  <c r="I3250" i="29"/>
  <c r="H3250" i="29"/>
  <c r="I3249" i="29"/>
  <c r="H3249" i="29"/>
  <c r="I3248" i="29"/>
  <c r="H3248" i="29"/>
  <c r="I3247" i="29"/>
  <c r="H3247" i="29"/>
  <c r="I3246" i="29"/>
  <c r="H3246" i="29"/>
  <c r="I3245" i="29"/>
  <c r="H3245" i="29"/>
  <c r="I3244" i="29"/>
  <c r="H3244" i="29"/>
  <c r="I3243" i="29"/>
  <c r="H3243" i="29"/>
  <c r="I3242" i="29"/>
  <c r="H3242" i="29"/>
  <c r="I3241" i="29"/>
  <c r="H3241" i="29"/>
  <c r="I3240" i="29"/>
  <c r="H3240" i="29"/>
  <c r="I3239" i="29"/>
  <c r="H3239" i="29"/>
  <c r="I3238" i="29"/>
  <c r="H3238" i="29"/>
  <c r="I3237" i="29"/>
  <c r="H3237" i="29"/>
  <c r="I3236" i="29"/>
  <c r="H3236" i="29"/>
  <c r="I3235" i="29"/>
  <c r="H3235" i="29"/>
  <c r="I3234" i="29"/>
  <c r="H3234" i="29"/>
  <c r="I3233" i="29"/>
  <c r="H3233" i="29"/>
  <c r="I3232" i="29"/>
  <c r="H3232" i="29"/>
  <c r="I3231" i="29"/>
  <c r="H3231" i="29"/>
  <c r="I3230" i="29"/>
  <c r="H3230" i="29"/>
  <c r="I3229" i="29"/>
  <c r="H3229" i="29"/>
  <c r="I3228" i="29"/>
  <c r="H3228" i="29"/>
  <c r="I3227" i="29"/>
  <c r="H3227" i="29"/>
  <c r="I3226" i="29"/>
  <c r="H3226" i="29"/>
  <c r="I3225" i="29"/>
  <c r="H3225" i="29"/>
  <c r="I3224" i="29"/>
  <c r="H3224" i="29"/>
  <c r="I3223" i="29"/>
  <c r="H3223" i="29"/>
  <c r="I3222" i="29"/>
  <c r="H3222" i="29"/>
  <c r="I3221" i="29"/>
  <c r="H3221" i="29"/>
  <c r="I3220" i="29"/>
  <c r="H3220" i="29"/>
  <c r="I3219" i="29"/>
  <c r="H3219" i="29"/>
  <c r="I3218" i="29"/>
  <c r="H3218" i="29"/>
  <c r="I3217" i="29"/>
  <c r="H3217" i="29"/>
  <c r="I3216" i="29"/>
  <c r="H3216" i="29"/>
  <c r="I3215" i="29"/>
  <c r="H3215" i="29"/>
  <c r="I3214" i="29"/>
  <c r="H3214" i="29"/>
  <c r="I3213" i="29"/>
  <c r="H3213" i="29"/>
  <c r="I3212" i="29"/>
  <c r="H3212" i="29"/>
  <c r="I3211" i="29"/>
  <c r="H3211" i="29"/>
  <c r="I3210" i="29"/>
  <c r="H3210" i="29"/>
  <c r="I3209" i="29"/>
  <c r="H3209" i="29"/>
  <c r="I3208" i="29"/>
  <c r="H3208" i="29"/>
  <c r="I3207" i="29"/>
  <c r="H3207" i="29"/>
  <c r="I3206" i="29"/>
  <c r="H3206" i="29"/>
  <c r="I3205" i="29"/>
  <c r="H3205" i="29"/>
  <c r="I3204" i="29"/>
  <c r="H3204" i="29"/>
  <c r="I3203" i="29"/>
  <c r="H3203" i="29"/>
  <c r="I3202" i="29"/>
  <c r="H3202" i="29"/>
  <c r="I3201" i="29"/>
  <c r="H3201" i="29"/>
  <c r="I3200" i="29"/>
  <c r="H3200" i="29"/>
  <c r="I3199" i="29"/>
  <c r="H3199" i="29"/>
  <c r="I3198" i="29"/>
  <c r="H3198" i="29"/>
  <c r="I3197" i="29"/>
  <c r="H3197" i="29"/>
  <c r="I3196" i="29"/>
  <c r="H3196" i="29"/>
  <c r="I3195" i="29"/>
  <c r="H3195" i="29"/>
  <c r="I3194" i="29"/>
  <c r="H3194" i="29"/>
  <c r="I3193" i="29"/>
  <c r="H3193" i="29"/>
  <c r="I3192" i="29"/>
  <c r="H3192" i="29"/>
  <c r="I3191" i="29"/>
  <c r="H3191" i="29"/>
  <c r="I3190" i="29"/>
  <c r="H3190" i="29"/>
  <c r="I3189" i="29"/>
  <c r="H3189" i="29"/>
  <c r="I3188" i="29"/>
  <c r="H3188" i="29"/>
  <c r="I3187" i="29"/>
  <c r="H3187" i="29"/>
  <c r="I3186" i="29"/>
  <c r="H3186" i="29"/>
  <c r="I3185" i="29"/>
  <c r="H3185" i="29"/>
  <c r="I3184" i="29"/>
  <c r="H3184" i="29"/>
  <c r="I3183" i="29"/>
  <c r="H3183" i="29"/>
  <c r="I3182" i="29"/>
  <c r="H3182" i="29"/>
  <c r="I3181" i="29"/>
  <c r="H3181" i="29"/>
  <c r="I3180" i="29"/>
  <c r="H3180" i="29"/>
  <c r="I3179" i="29"/>
  <c r="H3179" i="29"/>
  <c r="I3178" i="29"/>
  <c r="H3178" i="29"/>
  <c r="I3177" i="29"/>
  <c r="H3177" i="29"/>
  <c r="I3176" i="29"/>
  <c r="H3176" i="29"/>
  <c r="I3175" i="29"/>
  <c r="H3175" i="29"/>
  <c r="I3174" i="29"/>
  <c r="H3174" i="29"/>
  <c r="I3173" i="29"/>
  <c r="H3173" i="29"/>
  <c r="I3172" i="29"/>
  <c r="H3172" i="29"/>
  <c r="I3171" i="29"/>
  <c r="H3171" i="29"/>
  <c r="I3170" i="29"/>
  <c r="H3170" i="29"/>
  <c r="I3169" i="29"/>
  <c r="H3169" i="29"/>
  <c r="I3168" i="29"/>
  <c r="H3168" i="29"/>
  <c r="I3167" i="29"/>
  <c r="H3167" i="29"/>
  <c r="I3166" i="29"/>
  <c r="H3166" i="29"/>
  <c r="I3165" i="29"/>
  <c r="H3165" i="29"/>
  <c r="I3164" i="29"/>
  <c r="H3164" i="29"/>
  <c r="I3163" i="29"/>
  <c r="H3163" i="29"/>
  <c r="I3162" i="29"/>
  <c r="H3162" i="29"/>
  <c r="I3161" i="29"/>
  <c r="H3161" i="29"/>
  <c r="I3160" i="29"/>
  <c r="H3160" i="29"/>
  <c r="I3159" i="29"/>
  <c r="H3159" i="29"/>
  <c r="I3158" i="29"/>
  <c r="H3158" i="29"/>
  <c r="I3157" i="29"/>
  <c r="H3157" i="29"/>
  <c r="I3156" i="29"/>
  <c r="H3156" i="29"/>
  <c r="I3155" i="29"/>
  <c r="H3155" i="29"/>
  <c r="I3154" i="29"/>
  <c r="H3154" i="29"/>
  <c r="I3153" i="29"/>
  <c r="H3153" i="29"/>
  <c r="I3152" i="29"/>
  <c r="H3152" i="29"/>
  <c r="I3151" i="29"/>
  <c r="H3151" i="29"/>
  <c r="I3150" i="29"/>
  <c r="H3150" i="29"/>
  <c r="I3149" i="29"/>
  <c r="H3149" i="29"/>
  <c r="I3148" i="29"/>
  <c r="H3148" i="29"/>
  <c r="I3147" i="29"/>
  <c r="H3147" i="29"/>
  <c r="I3146" i="29"/>
  <c r="H3146" i="29"/>
  <c r="I3145" i="29"/>
  <c r="H3145" i="29"/>
  <c r="I3144" i="29"/>
  <c r="H3144" i="29"/>
  <c r="I3143" i="29"/>
  <c r="H3143" i="29"/>
  <c r="I3142" i="29"/>
  <c r="H3142" i="29"/>
  <c r="I3141" i="29"/>
  <c r="H3141" i="29"/>
  <c r="I3140" i="29"/>
  <c r="H3140" i="29"/>
  <c r="I3139" i="29"/>
  <c r="H3139" i="29"/>
  <c r="I3138" i="29"/>
  <c r="H3138" i="29"/>
  <c r="I3137" i="29"/>
  <c r="H3137" i="29"/>
  <c r="I3136" i="29"/>
  <c r="H3136" i="29"/>
  <c r="I3135" i="29"/>
  <c r="H3135" i="29"/>
  <c r="I3134" i="29"/>
  <c r="H3134" i="29"/>
  <c r="I3133" i="29"/>
  <c r="H3133" i="29"/>
  <c r="I3132" i="29"/>
  <c r="H3132" i="29"/>
  <c r="I3131" i="29"/>
  <c r="H3131" i="29"/>
  <c r="I3130" i="29"/>
  <c r="H3130" i="29"/>
  <c r="I3129" i="29"/>
  <c r="H3129" i="29"/>
  <c r="I3128" i="29"/>
  <c r="H3128" i="29"/>
  <c r="I3127" i="29"/>
  <c r="H3127" i="29"/>
  <c r="I3126" i="29"/>
  <c r="H3126" i="29"/>
  <c r="I3125" i="29"/>
  <c r="H3125" i="29"/>
  <c r="I3124" i="29"/>
  <c r="H3124" i="29"/>
  <c r="I3123" i="29"/>
  <c r="H3123" i="29"/>
  <c r="I3122" i="29"/>
  <c r="H3122" i="29"/>
  <c r="I3121" i="29"/>
  <c r="H3121" i="29"/>
  <c r="I3120" i="29"/>
  <c r="H3120" i="29"/>
  <c r="I3119" i="29"/>
  <c r="H3119" i="29"/>
  <c r="I3118" i="29"/>
  <c r="H3118" i="29"/>
  <c r="I3117" i="29"/>
  <c r="H3117" i="29"/>
  <c r="I3116" i="29"/>
  <c r="H3116" i="29"/>
  <c r="I3115" i="29"/>
  <c r="H3115" i="29"/>
  <c r="I3114" i="29"/>
  <c r="H3114" i="29"/>
  <c r="I3113" i="29"/>
  <c r="H3113" i="29"/>
  <c r="I3112" i="29"/>
  <c r="H3112" i="29"/>
  <c r="I3111" i="29"/>
  <c r="H3111" i="29"/>
  <c r="I3110" i="29"/>
  <c r="H3110" i="29"/>
  <c r="I3109" i="29"/>
  <c r="H3109" i="29"/>
  <c r="I3108" i="29"/>
  <c r="H3108" i="29"/>
  <c r="I3107" i="29"/>
  <c r="H3107" i="29"/>
  <c r="I3106" i="29"/>
  <c r="H3106" i="29"/>
  <c r="I3105" i="29"/>
  <c r="H3105" i="29"/>
  <c r="I3104" i="29"/>
  <c r="H3104" i="29"/>
  <c r="I3103" i="29"/>
  <c r="H3103" i="29"/>
  <c r="I3102" i="29"/>
  <c r="H3102" i="29"/>
  <c r="I3101" i="29"/>
  <c r="H3101" i="29"/>
  <c r="I3100" i="29"/>
  <c r="H3100" i="29"/>
  <c r="I3099" i="29"/>
  <c r="H3099" i="29"/>
  <c r="I3098" i="29"/>
  <c r="H3098" i="29"/>
  <c r="I3097" i="29"/>
  <c r="H3097" i="29"/>
  <c r="I3096" i="29"/>
  <c r="H3096" i="29"/>
  <c r="I3095" i="29"/>
  <c r="H3095" i="29"/>
  <c r="I3094" i="29"/>
  <c r="H3094" i="29"/>
  <c r="I3093" i="29"/>
  <c r="H3093" i="29"/>
  <c r="I3092" i="29"/>
  <c r="H3092" i="29"/>
  <c r="I3091" i="29"/>
  <c r="H3091" i="29"/>
  <c r="I3090" i="29"/>
  <c r="H3090" i="29"/>
  <c r="I3089" i="29"/>
  <c r="H3089" i="29"/>
  <c r="I3088" i="29"/>
  <c r="H3088" i="29"/>
  <c r="I3087" i="29"/>
  <c r="H3087" i="29"/>
  <c r="I3086" i="29"/>
  <c r="H3086" i="29"/>
  <c r="I3085" i="29"/>
  <c r="H3085" i="29"/>
  <c r="I3084" i="29"/>
  <c r="H3084" i="29"/>
  <c r="I3083" i="29"/>
  <c r="H3083" i="29"/>
  <c r="I3082" i="29"/>
  <c r="H3082" i="29"/>
  <c r="I3081" i="29"/>
  <c r="H3081" i="29"/>
  <c r="I3080" i="29"/>
  <c r="H3080" i="29"/>
  <c r="I3079" i="29"/>
  <c r="H3079" i="29"/>
  <c r="I3078" i="29"/>
  <c r="H3078" i="29"/>
  <c r="I3077" i="29"/>
  <c r="H3077" i="29"/>
  <c r="I3076" i="29"/>
  <c r="H3076" i="29"/>
  <c r="I3075" i="29"/>
  <c r="H3075" i="29"/>
  <c r="I3074" i="29"/>
  <c r="H3074" i="29"/>
  <c r="I3073" i="29"/>
  <c r="H3073" i="29"/>
  <c r="I3072" i="29"/>
  <c r="H3072" i="29"/>
  <c r="I3071" i="29"/>
  <c r="H3071" i="29"/>
  <c r="I3070" i="29"/>
  <c r="H3070" i="29"/>
  <c r="I3069" i="29"/>
  <c r="H3069" i="29"/>
  <c r="I3068" i="29"/>
  <c r="H3068" i="29"/>
  <c r="I3067" i="29"/>
  <c r="H3067" i="29"/>
  <c r="I3066" i="29"/>
  <c r="H3066" i="29"/>
  <c r="I3065" i="29"/>
  <c r="H3065" i="29"/>
  <c r="I3064" i="29"/>
  <c r="H3064" i="29"/>
  <c r="I3063" i="29"/>
  <c r="H3063" i="29"/>
  <c r="I3062" i="29"/>
  <c r="H3062" i="29"/>
  <c r="I3061" i="29"/>
  <c r="H3061" i="29"/>
  <c r="I3060" i="29"/>
  <c r="H3060" i="29"/>
  <c r="I3059" i="29"/>
  <c r="H3059" i="29"/>
  <c r="I3058" i="29"/>
  <c r="H3058" i="29"/>
  <c r="I3057" i="29"/>
  <c r="H3057" i="29"/>
  <c r="I3056" i="29"/>
  <c r="H3056" i="29"/>
  <c r="I3055" i="29"/>
  <c r="H3055" i="29"/>
  <c r="I3054" i="29"/>
  <c r="H3054" i="29"/>
  <c r="I3053" i="29"/>
  <c r="H3053" i="29"/>
  <c r="I3052" i="29"/>
  <c r="H3052" i="29"/>
  <c r="I3051" i="29"/>
  <c r="H3051" i="29"/>
  <c r="I3050" i="29"/>
  <c r="H3050" i="29"/>
  <c r="I3049" i="29"/>
  <c r="H3049" i="29"/>
  <c r="I3048" i="29"/>
  <c r="H3048" i="29"/>
  <c r="I3047" i="29"/>
  <c r="H3047" i="29"/>
  <c r="I3046" i="29"/>
  <c r="H3046" i="29"/>
  <c r="I3045" i="29"/>
  <c r="H3045" i="29"/>
  <c r="I3044" i="29"/>
  <c r="H3044" i="29"/>
  <c r="I3043" i="29"/>
  <c r="H3043" i="29"/>
  <c r="I3042" i="29"/>
  <c r="H3042" i="29"/>
  <c r="I3041" i="29"/>
  <c r="H3041" i="29"/>
  <c r="I3040" i="29"/>
  <c r="H3040" i="29"/>
  <c r="I3039" i="29"/>
  <c r="H3039" i="29"/>
  <c r="I3038" i="29"/>
  <c r="H3038" i="29"/>
  <c r="I3037" i="29"/>
  <c r="H3037" i="29"/>
  <c r="I3036" i="29"/>
  <c r="H3036" i="29"/>
  <c r="I3035" i="29"/>
  <c r="H3035" i="29"/>
  <c r="I3034" i="29"/>
  <c r="H3034" i="29"/>
  <c r="I3033" i="29"/>
  <c r="H3033" i="29"/>
  <c r="I3032" i="29"/>
  <c r="H3032" i="29"/>
  <c r="I3031" i="29"/>
  <c r="H3031" i="29"/>
  <c r="I3030" i="29"/>
  <c r="H3030" i="29"/>
  <c r="I3029" i="29"/>
  <c r="H3029" i="29"/>
  <c r="I3028" i="29"/>
  <c r="H3028" i="29"/>
  <c r="I3027" i="29"/>
  <c r="H3027" i="29"/>
  <c r="I3026" i="29"/>
  <c r="H3026" i="29"/>
  <c r="I3025" i="29"/>
  <c r="H3025" i="29"/>
  <c r="I3024" i="29"/>
  <c r="H3024" i="29"/>
  <c r="I3023" i="29"/>
  <c r="H3023" i="29"/>
  <c r="I3022" i="29"/>
  <c r="H3022" i="29"/>
  <c r="I3021" i="29"/>
  <c r="H3021" i="29"/>
  <c r="I3020" i="29"/>
  <c r="H3020" i="29"/>
  <c r="I3019" i="29"/>
  <c r="H3019" i="29"/>
  <c r="I3018" i="29"/>
  <c r="H3018" i="29"/>
  <c r="I3017" i="29"/>
  <c r="H3017" i="29"/>
  <c r="I3016" i="29"/>
  <c r="H3016" i="29"/>
  <c r="I3015" i="29"/>
  <c r="H3015" i="29"/>
  <c r="I3014" i="29"/>
  <c r="H3014" i="29"/>
  <c r="I3013" i="29"/>
  <c r="H3013" i="29"/>
  <c r="I3012" i="29"/>
  <c r="H3012" i="29"/>
  <c r="I3011" i="29"/>
  <c r="H3011" i="29"/>
  <c r="I3010" i="29"/>
  <c r="H3010" i="29"/>
  <c r="I3009" i="29"/>
  <c r="H3009" i="29"/>
  <c r="I3008" i="29"/>
  <c r="H3008" i="29"/>
  <c r="I3007" i="29"/>
  <c r="H3007" i="29"/>
  <c r="I3006" i="29"/>
  <c r="H3006" i="29"/>
  <c r="I3005" i="29"/>
  <c r="H3005" i="29"/>
  <c r="I3004" i="29"/>
  <c r="H3004" i="29"/>
  <c r="I3003" i="29"/>
  <c r="H3003" i="29"/>
  <c r="I3002" i="29"/>
  <c r="H3002" i="29"/>
  <c r="I3001" i="29"/>
  <c r="H3001" i="29"/>
  <c r="I3000" i="29"/>
  <c r="H3000" i="29"/>
  <c r="I2999" i="29"/>
  <c r="H2999" i="29"/>
  <c r="I2998" i="29"/>
  <c r="H2998" i="29"/>
  <c r="I2997" i="29"/>
  <c r="H2997" i="29"/>
  <c r="I2996" i="29"/>
  <c r="H2996" i="29"/>
  <c r="I2995" i="29"/>
  <c r="H2995" i="29"/>
  <c r="I2994" i="29"/>
  <c r="H2994" i="29"/>
  <c r="I2993" i="29"/>
  <c r="H2993" i="29"/>
  <c r="I2992" i="29"/>
  <c r="H2992" i="29"/>
  <c r="I2991" i="29"/>
  <c r="H2991" i="29"/>
  <c r="I2990" i="29"/>
  <c r="H2990" i="29"/>
  <c r="I2989" i="29"/>
  <c r="H2989" i="29"/>
  <c r="I2988" i="29"/>
  <c r="H2988" i="29"/>
  <c r="I2987" i="29"/>
  <c r="H2987" i="29"/>
  <c r="I2986" i="29"/>
  <c r="H2986" i="29"/>
  <c r="I2985" i="29"/>
  <c r="H2985" i="29"/>
  <c r="I2984" i="29"/>
  <c r="H2984" i="29"/>
  <c r="I2983" i="29"/>
  <c r="H2983" i="29"/>
  <c r="I2982" i="29"/>
  <c r="H2982" i="29"/>
  <c r="I2981" i="29"/>
  <c r="H2981" i="29"/>
  <c r="I2980" i="29"/>
  <c r="H2980" i="29"/>
  <c r="I2979" i="29"/>
  <c r="H2979" i="29"/>
  <c r="I2978" i="29"/>
  <c r="H2978" i="29"/>
  <c r="I2977" i="29"/>
  <c r="H2977" i="29"/>
  <c r="I2976" i="29"/>
  <c r="H2976" i="29"/>
  <c r="I2975" i="29"/>
  <c r="H2975" i="29"/>
  <c r="I2974" i="29"/>
  <c r="H2974" i="29"/>
  <c r="I2973" i="29"/>
  <c r="H2973" i="29"/>
  <c r="I2972" i="29"/>
  <c r="H2972" i="29"/>
  <c r="I2971" i="29"/>
  <c r="H2971" i="29"/>
  <c r="I2970" i="29"/>
  <c r="H2970" i="29"/>
  <c r="I2969" i="29"/>
  <c r="H2969" i="29"/>
  <c r="I2968" i="29"/>
  <c r="H2968" i="29"/>
  <c r="I2967" i="29"/>
  <c r="H2967" i="29"/>
  <c r="I2966" i="29"/>
  <c r="H2966" i="29"/>
  <c r="I2965" i="29"/>
  <c r="H2965" i="29"/>
  <c r="I2964" i="29"/>
  <c r="H2964" i="29"/>
  <c r="I2963" i="29"/>
  <c r="H2963" i="29"/>
  <c r="I2962" i="29"/>
  <c r="H2962" i="29"/>
  <c r="I2961" i="29"/>
  <c r="H2961" i="29"/>
  <c r="I2960" i="29"/>
  <c r="H2960" i="29"/>
  <c r="I2959" i="29"/>
  <c r="H2959" i="29"/>
  <c r="I2958" i="29"/>
  <c r="H2958" i="29"/>
  <c r="I2957" i="29"/>
  <c r="H2957" i="29"/>
  <c r="I2956" i="29"/>
  <c r="H2956" i="29"/>
  <c r="I2955" i="29"/>
  <c r="H2955" i="29"/>
  <c r="I2954" i="29"/>
  <c r="H2954" i="29"/>
  <c r="I2953" i="29"/>
  <c r="H2953" i="29"/>
  <c r="I2952" i="29"/>
  <c r="H2952" i="29"/>
  <c r="I2951" i="29"/>
  <c r="H2951" i="29"/>
  <c r="I2950" i="29"/>
  <c r="H2950" i="29"/>
  <c r="I2949" i="29"/>
  <c r="H2949" i="29"/>
  <c r="I2948" i="29"/>
  <c r="H2948" i="29"/>
  <c r="I2947" i="29"/>
  <c r="H2947" i="29"/>
  <c r="I2946" i="29"/>
  <c r="H2946" i="29"/>
  <c r="I2945" i="29"/>
  <c r="H2945" i="29"/>
  <c r="I2944" i="29"/>
  <c r="H2944" i="29"/>
  <c r="I2943" i="29"/>
  <c r="H2943" i="29"/>
  <c r="I2942" i="29"/>
  <c r="H2942" i="29"/>
  <c r="I2941" i="29"/>
  <c r="H2941" i="29"/>
  <c r="I2940" i="29"/>
  <c r="H2940" i="29"/>
  <c r="I2939" i="29"/>
  <c r="H2939" i="29"/>
  <c r="I2938" i="29"/>
  <c r="H2938" i="29"/>
  <c r="I2937" i="29"/>
  <c r="H2937" i="29"/>
  <c r="I2936" i="29"/>
  <c r="H2936" i="29"/>
  <c r="I2935" i="29"/>
  <c r="H2935" i="29"/>
  <c r="I2934" i="29"/>
  <c r="H2934" i="29"/>
  <c r="I2933" i="29"/>
  <c r="H2933" i="29"/>
  <c r="I2932" i="29"/>
  <c r="H2932" i="29"/>
  <c r="I2931" i="29"/>
  <c r="H2931" i="29"/>
  <c r="I2930" i="29"/>
  <c r="H2930" i="29"/>
  <c r="I2929" i="29"/>
  <c r="H2929" i="29"/>
  <c r="I2928" i="29"/>
  <c r="H2928" i="29"/>
  <c r="I2927" i="29"/>
  <c r="H2927" i="29"/>
  <c r="I2926" i="29"/>
  <c r="H2926" i="29"/>
  <c r="I2925" i="29"/>
  <c r="H2925" i="29"/>
  <c r="I2924" i="29"/>
  <c r="H2924" i="29"/>
  <c r="I2923" i="29"/>
  <c r="H2923" i="29"/>
  <c r="I2922" i="29"/>
  <c r="H2922" i="29"/>
  <c r="I2921" i="29"/>
  <c r="H2921" i="29"/>
  <c r="I2920" i="29"/>
  <c r="H2920" i="29"/>
  <c r="I2919" i="29"/>
  <c r="H2919" i="29"/>
  <c r="I2918" i="29"/>
  <c r="H2918" i="29"/>
  <c r="I2917" i="29"/>
  <c r="H2917" i="29"/>
  <c r="I2916" i="29"/>
  <c r="H2916" i="29"/>
  <c r="I2915" i="29"/>
  <c r="H2915" i="29"/>
  <c r="I2914" i="29"/>
  <c r="H2914" i="29"/>
  <c r="I2913" i="29"/>
  <c r="H2913" i="29"/>
  <c r="I2912" i="29"/>
  <c r="H2912" i="29"/>
  <c r="I2911" i="29"/>
  <c r="H2911" i="29"/>
  <c r="I2910" i="29"/>
  <c r="H2910" i="29"/>
  <c r="I2909" i="29"/>
  <c r="H2909" i="29"/>
  <c r="I2908" i="29"/>
  <c r="H2908" i="29"/>
  <c r="I2907" i="29"/>
  <c r="H2907" i="29"/>
  <c r="I2906" i="29"/>
  <c r="H2906" i="29"/>
  <c r="I2905" i="29"/>
  <c r="H2905" i="29"/>
  <c r="I2904" i="29"/>
  <c r="H2904" i="29"/>
  <c r="I2903" i="29"/>
  <c r="H2903" i="29"/>
  <c r="I2902" i="29"/>
  <c r="H2902" i="29"/>
  <c r="I2901" i="29"/>
  <c r="H2901" i="29"/>
  <c r="I2900" i="29"/>
  <c r="H2900" i="29"/>
  <c r="I2899" i="29"/>
  <c r="H2899" i="29"/>
  <c r="I2898" i="29"/>
  <c r="H2898" i="29"/>
  <c r="I2897" i="29"/>
  <c r="H2897" i="29"/>
  <c r="I2896" i="29"/>
  <c r="H2896" i="29"/>
  <c r="I2895" i="29"/>
  <c r="H2895" i="29"/>
  <c r="I2894" i="29"/>
  <c r="H2894" i="29"/>
  <c r="I2893" i="29"/>
  <c r="H2893" i="29"/>
  <c r="I2892" i="29"/>
  <c r="H2892" i="29"/>
  <c r="I2891" i="29"/>
  <c r="H2891" i="29"/>
  <c r="I2890" i="29"/>
  <c r="H2890" i="29"/>
  <c r="I2889" i="29"/>
  <c r="H2889" i="29"/>
  <c r="I2888" i="29"/>
  <c r="H2888" i="29"/>
  <c r="I2887" i="29"/>
  <c r="H2887" i="29"/>
  <c r="I2886" i="29"/>
  <c r="H2886" i="29"/>
  <c r="I2885" i="29"/>
  <c r="H2885" i="29"/>
  <c r="I2884" i="29"/>
  <c r="H2884" i="29"/>
  <c r="I2883" i="29"/>
  <c r="H2883" i="29"/>
  <c r="I2882" i="29"/>
  <c r="H2882" i="29"/>
  <c r="I2881" i="29"/>
  <c r="H2881" i="29"/>
  <c r="I2880" i="29"/>
  <c r="H2880" i="29"/>
  <c r="I2879" i="29"/>
  <c r="H2879" i="29"/>
  <c r="I2878" i="29"/>
  <c r="H2878" i="29"/>
  <c r="I2877" i="29"/>
  <c r="H2877" i="29"/>
  <c r="I2876" i="29"/>
  <c r="H2876" i="29"/>
  <c r="I2875" i="29"/>
  <c r="H2875" i="29"/>
  <c r="I2874" i="29"/>
  <c r="H2874" i="29"/>
  <c r="I2873" i="29"/>
  <c r="H2873" i="29"/>
  <c r="I2872" i="29"/>
  <c r="H2872" i="29"/>
  <c r="I2871" i="29"/>
  <c r="H2871" i="29"/>
  <c r="I2870" i="29"/>
  <c r="H2870" i="29"/>
  <c r="I2869" i="29"/>
  <c r="H2869" i="29"/>
  <c r="I2868" i="29"/>
  <c r="H2868" i="29"/>
  <c r="I2867" i="29"/>
  <c r="H2867" i="29"/>
  <c r="I2866" i="29"/>
  <c r="H2866" i="29"/>
  <c r="I2865" i="29"/>
  <c r="H2865" i="29"/>
  <c r="I2864" i="29"/>
  <c r="H2864" i="29"/>
  <c r="I2863" i="29"/>
  <c r="H2863" i="29"/>
  <c r="I2862" i="29"/>
  <c r="H2862" i="29"/>
  <c r="I2861" i="29"/>
  <c r="H2861" i="29"/>
  <c r="I2860" i="29"/>
  <c r="H2860" i="29"/>
  <c r="I2859" i="29"/>
  <c r="H2859" i="29"/>
  <c r="I2858" i="29"/>
  <c r="H2858" i="29"/>
  <c r="I2857" i="29"/>
  <c r="H2857" i="29"/>
  <c r="I2856" i="29"/>
  <c r="H2856" i="29"/>
  <c r="I2855" i="29"/>
  <c r="H2855" i="29"/>
  <c r="I2854" i="29"/>
  <c r="H2854" i="29"/>
  <c r="I2853" i="29"/>
  <c r="H2853" i="29"/>
  <c r="I2852" i="29"/>
  <c r="H2852" i="29"/>
  <c r="I2851" i="29"/>
  <c r="H2851" i="29"/>
  <c r="I2850" i="29"/>
  <c r="H2850" i="29"/>
  <c r="I2849" i="29"/>
  <c r="H2849" i="29"/>
  <c r="I2848" i="29"/>
  <c r="H2848" i="29"/>
  <c r="I2847" i="29"/>
  <c r="H2847" i="29"/>
  <c r="I2846" i="29"/>
  <c r="H2846" i="29"/>
  <c r="I2845" i="29"/>
  <c r="H2845" i="29"/>
  <c r="I2844" i="29"/>
  <c r="H2844" i="29"/>
  <c r="I2843" i="29"/>
  <c r="H2843" i="29"/>
  <c r="I2842" i="29"/>
  <c r="H2842" i="29"/>
  <c r="I2841" i="29"/>
  <c r="H2841" i="29"/>
  <c r="I2840" i="29"/>
  <c r="H2840" i="29"/>
  <c r="I2839" i="29"/>
  <c r="H2839" i="29"/>
  <c r="I2838" i="29"/>
  <c r="H2838" i="29"/>
  <c r="I2837" i="29"/>
  <c r="H2837" i="29"/>
  <c r="I2836" i="29"/>
  <c r="H2836" i="29"/>
  <c r="I2835" i="29"/>
  <c r="H2835" i="29"/>
  <c r="I2834" i="29"/>
  <c r="H2834" i="29"/>
  <c r="I2833" i="29"/>
  <c r="H2833" i="29"/>
  <c r="I2832" i="29"/>
  <c r="H2832" i="29"/>
  <c r="I2831" i="29"/>
  <c r="H2831" i="29"/>
  <c r="I2830" i="29"/>
  <c r="H2830" i="29"/>
  <c r="I2829" i="29"/>
  <c r="H2829" i="29"/>
  <c r="I2828" i="29"/>
  <c r="H2828" i="29"/>
  <c r="I2827" i="29"/>
  <c r="H2827" i="29"/>
  <c r="I2826" i="29"/>
  <c r="H2826" i="29"/>
  <c r="I2825" i="29"/>
  <c r="H2825" i="29"/>
  <c r="I2824" i="29"/>
  <c r="H2824" i="29"/>
  <c r="I2823" i="29"/>
  <c r="H2823" i="29"/>
  <c r="I2822" i="29"/>
  <c r="H2822" i="29"/>
  <c r="I2821" i="29"/>
  <c r="H2821" i="29"/>
  <c r="I2820" i="29"/>
  <c r="H2820" i="29"/>
  <c r="I2819" i="29"/>
  <c r="H2819" i="29"/>
  <c r="I2818" i="29"/>
  <c r="H2818" i="29"/>
  <c r="I2817" i="29"/>
  <c r="H2817" i="29"/>
  <c r="I2816" i="29"/>
  <c r="H2816" i="29"/>
  <c r="I2815" i="29"/>
  <c r="H2815" i="29"/>
  <c r="I2814" i="29"/>
  <c r="H2814" i="29"/>
  <c r="I2813" i="29"/>
  <c r="H2813" i="29"/>
  <c r="I2812" i="29"/>
  <c r="H2812" i="29"/>
  <c r="I2811" i="29"/>
  <c r="H2811" i="29"/>
  <c r="I2810" i="29"/>
  <c r="H2810" i="29"/>
  <c r="I2809" i="29"/>
  <c r="H2809" i="29"/>
  <c r="I2808" i="29"/>
  <c r="H2808" i="29"/>
  <c r="I2807" i="29"/>
  <c r="H2807" i="29"/>
  <c r="I2806" i="29"/>
  <c r="H2806" i="29"/>
  <c r="I2805" i="29"/>
  <c r="H2805" i="29"/>
  <c r="I2804" i="29"/>
  <c r="H2804" i="29"/>
  <c r="I2803" i="29"/>
  <c r="H2803" i="29"/>
  <c r="I2802" i="29"/>
  <c r="H2802" i="29"/>
  <c r="I2801" i="29"/>
  <c r="H2801" i="29"/>
  <c r="I2800" i="29"/>
  <c r="H2800" i="29"/>
  <c r="I2799" i="29"/>
  <c r="H2799" i="29"/>
  <c r="I2798" i="29"/>
  <c r="H2798" i="29"/>
  <c r="I2797" i="29"/>
  <c r="H2797" i="29"/>
  <c r="I2796" i="29"/>
  <c r="H2796" i="29"/>
  <c r="I2795" i="29"/>
  <c r="H2795" i="29"/>
  <c r="I2794" i="29"/>
  <c r="H2794" i="29"/>
  <c r="I2793" i="29"/>
  <c r="H2793" i="29"/>
  <c r="I2792" i="29"/>
  <c r="H2792" i="29"/>
  <c r="I2791" i="29"/>
  <c r="H2791" i="29"/>
  <c r="I2790" i="29"/>
  <c r="H2790" i="29"/>
  <c r="I2789" i="29"/>
  <c r="H2789" i="29"/>
  <c r="I2788" i="29"/>
  <c r="H2788" i="29"/>
  <c r="I2787" i="29"/>
  <c r="H2787" i="29"/>
  <c r="I2786" i="29"/>
  <c r="H2786" i="29"/>
  <c r="I2785" i="29"/>
  <c r="H2785" i="29"/>
  <c r="I2784" i="29"/>
  <c r="H2784" i="29"/>
  <c r="I2783" i="29"/>
  <c r="H2783" i="29"/>
  <c r="I2782" i="29"/>
  <c r="H2782" i="29"/>
  <c r="I2781" i="29"/>
  <c r="H2781" i="29"/>
  <c r="I2780" i="29"/>
  <c r="H2780" i="29"/>
  <c r="I2779" i="29"/>
  <c r="H2779" i="29"/>
  <c r="I2778" i="29"/>
  <c r="H2778" i="29"/>
  <c r="I2777" i="29"/>
  <c r="H2777" i="29"/>
  <c r="I2776" i="29"/>
  <c r="H2776" i="29"/>
  <c r="I2775" i="29"/>
  <c r="H2775" i="29"/>
  <c r="I2774" i="29"/>
  <c r="H2774" i="29"/>
  <c r="I2773" i="29"/>
  <c r="H2773" i="29"/>
  <c r="I2772" i="29"/>
  <c r="H2772" i="29"/>
  <c r="I2771" i="29"/>
  <c r="H2771" i="29"/>
  <c r="I2770" i="29"/>
  <c r="H2770" i="29"/>
  <c r="I2769" i="29"/>
  <c r="H2769" i="29"/>
  <c r="I2768" i="29"/>
  <c r="H2768" i="29"/>
  <c r="I2767" i="29"/>
  <c r="H2767" i="29"/>
  <c r="I2766" i="29"/>
  <c r="H2766" i="29"/>
  <c r="I2765" i="29"/>
  <c r="H2765" i="29"/>
  <c r="I2764" i="29"/>
  <c r="H2764" i="29"/>
  <c r="I2763" i="29"/>
  <c r="H2763" i="29"/>
  <c r="I2762" i="29"/>
  <c r="H2762" i="29"/>
  <c r="I2761" i="29"/>
  <c r="H2761" i="29"/>
  <c r="I2760" i="29"/>
  <c r="H2760" i="29"/>
  <c r="I2759" i="29"/>
  <c r="H2759" i="29"/>
  <c r="I2758" i="29"/>
  <c r="H2758" i="29"/>
  <c r="I2757" i="29"/>
  <c r="H2757" i="29"/>
  <c r="I2756" i="29"/>
  <c r="H2756" i="29"/>
  <c r="I2755" i="29"/>
  <c r="H2755" i="29"/>
  <c r="I2754" i="29"/>
  <c r="H2754" i="29"/>
  <c r="I2753" i="29"/>
  <c r="H2753" i="29"/>
  <c r="I2752" i="29"/>
  <c r="H2752" i="29"/>
  <c r="I2751" i="29"/>
  <c r="H2751" i="29"/>
  <c r="I2750" i="29"/>
  <c r="H2750" i="29"/>
  <c r="I2749" i="29"/>
  <c r="H2749" i="29"/>
  <c r="I2748" i="29"/>
  <c r="H2748" i="29"/>
  <c r="I2747" i="29"/>
  <c r="H2747" i="29"/>
  <c r="I2746" i="29"/>
  <c r="H2746" i="29"/>
  <c r="I2745" i="29"/>
  <c r="H2745" i="29"/>
  <c r="I2744" i="29"/>
  <c r="H2744" i="29"/>
  <c r="I2743" i="29"/>
  <c r="H2743" i="29"/>
  <c r="I2742" i="29"/>
  <c r="H2742" i="29"/>
  <c r="I2741" i="29"/>
  <c r="H2741" i="29"/>
  <c r="I2740" i="29"/>
  <c r="H2740" i="29"/>
  <c r="I2739" i="29"/>
  <c r="H2739" i="29"/>
  <c r="I2738" i="29"/>
  <c r="H2738" i="29"/>
  <c r="I2737" i="29"/>
  <c r="H2737" i="29"/>
  <c r="I2736" i="29"/>
  <c r="H2736" i="29"/>
  <c r="I2735" i="29"/>
  <c r="H2735" i="29"/>
  <c r="I2734" i="29"/>
  <c r="H2734" i="29"/>
  <c r="I2733" i="29"/>
  <c r="H2733" i="29"/>
  <c r="I2732" i="29"/>
  <c r="H2732" i="29"/>
  <c r="I2731" i="29"/>
  <c r="H2731" i="29"/>
  <c r="I2730" i="29"/>
  <c r="H2730" i="29"/>
  <c r="I2729" i="29"/>
  <c r="H2729" i="29"/>
  <c r="I2728" i="29"/>
  <c r="H2728" i="29"/>
  <c r="I2727" i="29"/>
  <c r="H2727" i="29"/>
  <c r="I2726" i="29"/>
  <c r="H2726" i="29"/>
  <c r="I2725" i="29"/>
  <c r="H2725" i="29"/>
  <c r="I2724" i="29"/>
  <c r="H2724" i="29"/>
  <c r="I2723" i="29"/>
  <c r="H2723" i="29"/>
  <c r="I2722" i="29"/>
  <c r="H2722" i="29"/>
  <c r="I2721" i="29"/>
  <c r="H2721" i="29"/>
  <c r="I2720" i="29"/>
  <c r="H2720" i="29"/>
  <c r="I2719" i="29"/>
  <c r="H2719" i="29"/>
  <c r="I2718" i="29"/>
  <c r="H2718" i="29"/>
  <c r="I2717" i="29"/>
  <c r="H2717" i="29"/>
  <c r="I2716" i="29"/>
  <c r="H2716" i="29"/>
  <c r="I2715" i="29"/>
  <c r="H2715" i="29"/>
  <c r="I2714" i="29"/>
  <c r="H2714" i="29"/>
  <c r="I2713" i="29"/>
  <c r="H2713" i="29"/>
  <c r="I2712" i="29"/>
  <c r="H2712" i="29"/>
  <c r="I2711" i="29"/>
  <c r="H2711" i="29"/>
  <c r="I2710" i="29"/>
  <c r="H2710" i="29"/>
  <c r="I2709" i="29"/>
  <c r="H2709" i="29"/>
  <c r="I2708" i="29"/>
  <c r="H2708" i="29"/>
  <c r="I2707" i="29"/>
  <c r="H2707" i="29"/>
  <c r="I2706" i="29"/>
  <c r="H2706" i="29"/>
  <c r="I2705" i="29"/>
  <c r="H2705" i="29"/>
  <c r="I2704" i="29"/>
  <c r="H2704" i="29"/>
  <c r="I2703" i="29"/>
  <c r="H2703" i="29"/>
  <c r="I2702" i="29"/>
  <c r="H2702" i="29"/>
  <c r="I2701" i="29"/>
  <c r="H2701" i="29"/>
  <c r="I2700" i="29"/>
  <c r="H2700" i="29"/>
  <c r="I2699" i="29"/>
  <c r="H2699" i="29"/>
  <c r="I2698" i="29"/>
  <c r="H2698" i="29"/>
  <c r="I2697" i="29"/>
  <c r="H2697" i="29"/>
  <c r="I2696" i="29"/>
  <c r="H2696" i="29"/>
  <c r="I2695" i="29"/>
  <c r="H2695" i="29"/>
  <c r="I2694" i="29"/>
  <c r="H2694" i="29"/>
  <c r="I2693" i="29"/>
  <c r="H2693" i="29"/>
  <c r="I2692" i="29"/>
  <c r="H2692" i="29"/>
  <c r="I2691" i="29"/>
  <c r="H2691" i="29"/>
  <c r="I2690" i="29"/>
  <c r="H2690" i="29"/>
  <c r="I2689" i="29"/>
  <c r="H2689" i="29"/>
  <c r="I2688" i="29"/>
  <c r="H2688" i="29"/>
  <c r="I2687" i="29"/>
  <c r="H2687" i="29"/>
  <c r="I2686" i="29"/>
  <c r="H2686" i="29"/>
  <c r="I2685" i="29"/>
  <c r="H2685" i="29"/>
  <c r="I2684" i="29"/>
  <c r="H2684" i="29"/>
  <c r="I2683" i="29"/>
  <c r="H2683" i="29"/>
  <c r="I2682" i="29"/>
  <c r="H2682" i="29"/>
  <c r="I2681" i="29"/>
  <c r="H2681" i="29"/>
  <c r="I2680" i="29"/>
  <c r="H2680" i="29"/>
  <c r="I2679" i="29"/>
  <c r="H2679" i="29"/>
  <c r="I2678" i="29"/>
  <c r="H2678" i="29"/>
  <c r="I2677" i="29"/>
  <c r="H2677" i="29"/>
  <c r="I2676" i="29"/>
  <c r="H2676" i="29"/>
  <c r="I2675" i="29"/>
  <c r="H2675" i="29"/>
  <c r="I2674" i="29"/>
  <c r="H2674" i="29"/>
  <c r="I2673" i="29"/>
  <c r="H2673" i="29"/>
  <c r="I2672" i="29"/>
  <c r="H2672" i="29"/>
  <c r="I2671" i="29"/>
  <c r="H2671" i="29"/>
  <c r="I2670" i="29"/>
  <c r="H2670" i="29"/>
  <c r="I2669" i="29"/>
  <c r="H2669" i="29"/>
  <c r="I2668" i="29"/>
  <c r="H2668" i="29"/>
  <c r="I2667" i="29"/>
  <c r="H2667" i="29"/>
  <c r="I2666" i="29"/>
  <c r="H2666" i="29"/>
  <c r="I2665" i="29"/>
  <c r="H2665" i="29"/>
  <c r="I2664" i="29"/>
  <c r="H2664" i="29"/>
  <c r="I2663" i="29"/>
  <c r="H2663" i="29"/>
  <c r="I2662" i="29"/>
  <c r="H2662" i="29"/>
  <c r="I2661" i="29"/>
  <c r="H2661" i="29"/>
  <c r="I2660" i="29"/>
  <c r="H2660" i="29"/>
  <c r="I2659" i="29"/>
  <c r="H2659" i="29"/>
  <c r="I2658" i="29"/>
  <c r="H2658" i="29"/>
  <c r="I2657" i="29"/>
  <c r="H2657" i="29"/>
  <c r="I2656" i="29"/>
  <c r="H2656" i="29"/>
  <c r="I2655" i="29"/>
  <c r="H2655" i="29"/>
  <c r="I2654" i="29"/>
  <c r="H2654" i="29"/>
  <c r="I2653" i="29"/>
  <c r="H2653" i="29"/>
  <c r="I2652" i="29"/>
  <c r="H2652" i="29"/>
  <c r="I2651" i="29"/>
  <c r="H2651" i="29"/>
  <c r="I2650" i="29"/>
  <c r="H2650" i="29"/>
  <c r="I2649" i="29"/>
  <c r="H2649" i="29"/>
  <c r="I2648" i="29"/>
  <c r="H2648" i="29"/>
  <c r="I2647" i="29"/>
  <c r="H2647" i="29"/>
  <c r="I2646" i="29"/>
  <c r="H2646" i="29"/>
  <c r="I2645" i="29"/>
  <c r="H2645" i="29"/>
  <c r="I2644" i="29"/>
  <c r="H2644" i="29"/>
  <c r="I2643" i="29"/>
  <c r="H2643" i="29"/>
  <c r="I2642" i="29"/>
  <c r="H2642" i="29"/>
  <c r="I2641" i="29"/>
  <c r="H2641" i="29"/>
  <c r="I2640" i="29"/>
  <c r="H2640" i="29"/>
  <c r="I2639" i="29"/>
  <c r="H2639" i="29"/>
  <c r="I2638" i="29"/>
  <c r="H2638" i="29"/>
  <c r="I2637" i="29"/>
  <c r="H2637" i="29"/>
  <c r="I2636" i="29"/>
  <c r="H2636" i="29"/>
  <c r="I2635" i="29"/>
  <c r="H2635" i="29"/>
  <c r="I2634" i="29"/>
  <c r="H2634" i="29"/>
  <c r="I2633" i="29"/>
  <c r="H2633" i="29"/>
  <c r="I2632" i="29"/>
  <c r="H2632" i="29"/>
  <c r="I2631" i="29"/>
  <c r="H2631" i="29"/>
  <c r="I2630" i="29"/>
  <c r="H2630" i="29"/>
  <c r="I2629" i="29"/>
  <c r="H2629" i="29"/>
  <c r="I2628" i="29"/>
  <c r="H2628" i="29"/>
  <c r="I2627" i="29"/>
  <c r="H2627" i="29"/>
  <c r="I2626" i="29"/>
  <c r="H2626" i="29"/>
  <c r="I2625" i="29"/>
  <c r="H2625" i="29"/>
  <c r="I2624" i="29"/>
  <c r="H2624" i="29"/>
  <c r="I2623" i="29"/>
  <c r="H2623" i="29"/>
  <c r="I2622" i="29"/>
  <c r="H2622" i="29"/>
  <c r="I2621" i="29"/>
  <c r="H2621" i="29"/>
  <c r="I2620" i="29"/>
  <c r="H2620" i="29"/>
  <c r="I2619" i="29"/>
  <c r="H2619" i="29"/>
  <c r="I2618" i="29"/>
  <c r="H2618" i="29"/>
  <c r="I2617" i="29"/>
  <c r="H2617" i="29"/>
  <c r="I2616" i="29"/>
  <c r="H2616" i="29"/>
  <c r="I2615" i="29"/>
  <c r="H2615" i="29"/>
  <c r="I2614" i="29"/>
  <c r="H2614" i="29"/>
  <c r="I2613" i="29"/>
  <c r="H2613" i="29"/>
  <c r="I2612" i="29"/>
  <c r="H2612" i="29"/>
  <c r="I2611" i="29"/>
  <c r="H2611" i="29"/>
  <c r="I2610" i="29"/>
  <c r="H2610" i="29"/>
  <c r="I2609" i="29"/>
  <c r="H2609" i="29"/>
  <c r="I2608" i="29"/>
  <c r="H2608" i="29"/>
  <c r="I2607" i="29"/>
  <c r="H2607" i="29"/>
  <c r="I2606" i="29"/>
  <c r="H2606" i="29"/>
  <c r="I2605" i="29"/>
  <c r="H2605" i="29"/>
  <c r="I2604" i="29"/>
  <c r="H2604" i="29"/>
  <c r="I2603" i="29"/>
  <c r="H2603" i="29"/>
  <c r="I2602" i="29"/>
  <c r="H2602" i="29"/>
  <c r="I2601" i="29"/>
  <c r="H2601" i="29"/>
  <c r="I2600" i="29"/>
  <c r="H2600" i="29"/>
  <c r="I2599" i="29"/>
  <c r="H2599" i="29"/>
  <c r="I2598" i="29"/>
  <c r="H2598" i="29"/>
  <c r="I2597" i="29"/>
  <c r="H2597" i="29"/>
  <c r="I2596" i="29"/>
  <c r="H2596" i="29"/>
  <c r="I2595" i="29"/>
  <c r="H2595" i="29"/>
  <c r="I2594" i="29"/>
  <c r="H2594" i="29"/>
  <c r="I2593" i="29"/>
  <c r="H2593" i="29"/>
  <c r="I2592" i="29"/>
  <c r="H2592" i="29"/>
  <c r="I2591" i="29"/>
  <c r="H2591" i="29"/>
  <c r="I2590" i="29"/>
  <c r="H2590" i="29"/>
  <c r="I2589" i="29"/>
  <c r="H2589" i="29"/>
  <c r="I2588" i="29"/>
  <c r="H2588" i="29"/>
  <c r="I2587" i="29"/>
  <c r="H2587" i="29"/>
  <c r="I2586" i="29"/>
  <c r="H2586" i="29"/>
  <c r="I2585" i="29"/>
  <c r="H2585" i="29"/>
  <c r="I2584" i="29"/>
  <c r="H2584" i="29"/>
  <c r="I2583" i="29"/>
  <c r="H2583" i="29"/>
  <c r="I2582" i="29"/>
  <c r="H2582" i="29"/>
  <c r="I2581" i="29"/>
  <c r="H2581" i="29"/>
  <c r="I2580" i="29"/>
  <c r="H2580" i="29"/>
  <c r="I2579" i="29"/>
  <c r="H2579" i="29"/>
  <c r="I2578" i="29"/>
  <c r="H2578" i="29"/>
  <c r="I2577" i="29"/>
  <c r="H2577" i="29"/>
  <c r="I2576" i="29"/>
  <c r="H2576" i="29"/>
  <c r="I2575" i="29"/>
  <c r="H2575" i="29"/>
  <c r="I2574" i="29"/>
  <c r="H2574" i="29"/>
  <c r="I2573" i="29"/>
  <c r="H2573" i="29"/>
  <c r="I2572" i="29"/>
  <c r="H2572" i="29"/>
  <c r="I2571" i="29"/>
  <c r="H2571" i="29"/>
  <c r="I2570" i="29"/>
  <c r="H2570" i="29"/>
  <c r="I2569" i="29"/>
  <c r="H2569" i="29"/>
  <c r="I2568" i="29"/>
  <c r="H2568" i="29"/>
  <c r="I2567" i="29"/>
  <c r="H2567" i="29"/>
  <c r="I2566" i="29"/>
  <c r="H2566" i="29"/>
  <c r="I2565" i="29"/>
  <c r="H2565" i="29"/>
  <c r="I2564" i="29"/>
  <c r="H2564" i="29"/>
  <c r="I2563" i="29"/>
  <c r="H2563" i="29"/>
  <c r="I2562" i="29"/>
  <c r="H2562" i="29"/>
  <c r="I2561" i="29"/>
  <c r="H2561" i="29"/>
  <c r="I2560" i="29"/>
  <c r="H2560" i="29"/>
  <c r="I2559" i="29"/>
  <c r="H2559" i="29"/>
  <c r="I2558" i="29"/>
  <c r="H2558" i="29"/>
  <c r="I2557" i="29"/>
  <c r="H2557" i="29"/>
  <c r="I2556" i="29"/>
  <c r="H2556" i="29"/>
  <c r="I2555" i="29"/>
  <c r="H2555" i="29"/>
  <c r="I2554" i="29"/>
  <c r="H2554" i="29"/>
  <c r="I2553" i="29"/>
  <c r="H2553" i="29"/>
  <c r="I2552" i="29"/>
  <c r="H2552" i="29"/>
  <c r="I2551" i="29"/>
  <c r="H2551" i="29"/>
  <c r="I2550" i="29"/>
  <c r="H2550" i="29"/>
  <c r="I2549" i="29"/>
  <c r="H2549" i="29"/>
  <c r="I2548" i="29"/>
  <c r="H2548" i="29"/>
  <c r="I2547" i="29"/>
  <c r="H2547" i="29"/>
  <c r="I2546" i="29"/>
  <c r="H2546" i="29"/>
  <c r="I2545" i="29"/>
  <c r="H2545" i="29"/>
  <c r="I2544" i="29"/>
  <c r="H2544" i="29"/>
  <c r="I2543" i="29"/>
  <c r="H2543" i="29"/>
  <c r="I2542" i="29"/>
  <c r="H2542" i="29"/>
  <c r="I2541" i="29"/>
  <c r="H2541" i="29"/>
  <c r="I2540" i="29"/>
  <c r="H2540" i="29"/>
  <c r="I2539" i="29"/>
  <c r="H2539" i="29"/>
  <c r="I2538" i="29"/>
  <c r="H2538" i="29"/>
  <c r="I2537" i="29"/>
  <c r="H2537" i="29"/>
  <c r="I2536" i="29"/>
  <c r="H2536" i="29"/>
  <c r="I2535" i="29"/>
  <c r="H2535" i="29"/>
  <c r="I2534" i="29"/>
  <c r="H2534" i="29"/>
  <c r="I2533" i="29"/>
  <c r="H2533" i="29"/>
  <c r="I2532" i="29"/>
  <c r="H2532" i="29"/>
  <c r="I2531" i="29"/>
  <c r="H2531" i="29"/>
  <c r="I2530" i="29"/>
  <c r="H2530" i="29"/>
  <c r="I2529" i="29"/>
  <c r="H2529" i="29"/>
  <c r="I2528" i="29"/>
  <c r="H2528" i="29"/>
  <c r="I2527" i="29"/>
  <c r="H2527" i="29"/>
  <c r="I2526" i="29"/>
  <c r="H2526" i="29"/>
  <c r="I2525" i="29"/>
  <c r="H2525" i="29"/>
  <c r="I2524" i="29"/>
  <c r="H2524" i="29"/>
  <c r="I2523" i="29"/>
  <c r="H2523" i="29"/>
  <c r="I2522" i="29"/>
  <c r="H2522" i="29"/>
  <c r="I2521" i="29"/>
  <c r="H2521" i="29"/>
  <c r="I2520" i="29"/>
  <c r="H2520" i="29"/>
  <c r="I2519" i="29"/>
  <c r="H2519" i="29"/>
  <c r="I2518" i="29"/>
  <c r="H2518" i="29"/>
  <c r="I2517" i="29"/>
  <c r="H2517" i="29"/>
  <c r="I2516" i="29"/>
  <c r="H2516" i="29"/>
  <c r="I2515" i="29"/>
  <c r="H2515" i="29"/>
  <c r="I2514" i="29"/>
  <c r="H2514" i="29"/>
  <c r="I2513" i="29"/>
  <c r="H2513" i="29"/>
  <c r="I2512" i="29"/>
  <c r="H2512" i="29"/>
  <c r="I2511" i="29"/>
  <c r="H2511" i="29"/>
  <c r="I2510" i="29"/>
  <c r="H2510" i="29"/>
  <c r="I2509" i="29"/>
  <c r="H2509" i="29"/>
  <c r="I2508" i="29"/>
  <c r="H2508" i="29"/>
  <c r="I2507" i="29"/>
  <c r="H2507" i="29"/>
  <c r="I2506" i="29"/>
  <c r="H2506" i="29"/>
  <c r="I2505" i="29"/>
  <c r="H2505" i="29"/>
  <c r="I2504" i="29"/>
  <c r="H2504" i="29"/>
  <c r="I2503" i="29"/>
  <c r="H2503" i="29"/>
  <c r="I2502" i="29"/>
  <c r="H2502" i="29"/>
  <c r="I2501" i="29"/>
  <c r="H2501" i="29"/>
  <c r="I2500" i="29"/>
  <c r="H2500" i="29"/>
  <c r="I2499" i="29"/>
  <c r="H2499" i="29"/>
  <c r="I2498" i="29"/>
  <c r="H2498" i="29"/>
  <c r="I2497" i="29"/>
  <c r="H2497" i="29"/>
  <c r="I2496" i="29"/>
  <c r="H2496" i="29"/>
  <c r="I2495" i="29"/>
  <c r="H2495" i="29"/>
  <c r="I2494" i="29"/>
  <c r="H2494" i="29"/>
  <c r="I2493" i="29"/>
  <c r="H2493" i="29"/>
  <c r="I2492" i="29"/>
  <c r="H2492" i="29"/>
  <c r="I2491" i="29"/>
  <c r="H2491" i="29"/>
  <c r="I2490" i="29"/>
  <c r="H2490" i="29"/>
  <c r="I2489" i="29"/>
  <c r="H2489" i="29"/>
  <c r="I2488" i="29"/>
  <c r="H2488" i="29"/>
  <c r="I2487" i="29"/>
  <c r="H2487" i="29"/>
  <c r="I2486" i="29"/>
  <c r="H2486" i="29"/>
  <c r="I2485" i="29"/>
  <c r="H2485" i="29"/>
  <c r="I2484" i="29"/>
  <c r="H2484" i="29"/>
  <c r="I2483" i="29"/>
  <c r="H2483" i="29"/>
  <c r="I2482" i="29"/>
  <c r="H2482" i="29"/>
  <c r="I2481" i="29"/>
  <c r="H2481" i="29"/>
  <c r="I2480" i="29"/>
  <c r="H2480" i="29"/>
  <c r="I2479" i="29"/>
  <c r="H2479" i="29"/>
  <c r="I2478" i="29"/>
  <c r="H2478" i="29"/>
  <c r="I2477" i="29"/>
  <c r="H2477" i="29"/>
  <c r="I2476" i="29"/>
  <c r="H2476" i="29"/>
  <c r="I2475" i="29"/>
  <c r="H2475" i="29"/>
  <c r="I2474" i="29"/>
  <c r="H2474" i="29"/>
  <c r="I2473" i="29"/>
  <c r="H2473" i="29"/>
  <c r="I2472" i="29"/>
  <c r="H2472" i="29"/>
  <c r="I2471" i="29"/>
  <c r="H2471" i="29"/>
  <c r="I2470" i="29"/>
  <c r="H2470" i="29"/>
  <c r="I2469" i="29"/>
  <c r="H2469" i="29"/>
  <c r="I2468" i="29"/>
  <c r="H2468" i="29"/>
  <c r="I2467" i="29"/>
  <c r="H2467" i="29"/>
  <c r="I2466" i="29"/>
  <c r="H2466" i="29"/>
  <c r="I2465" i="29"/>
  <c r="H2465" i="29"/>
  <c r="I2464" i="29"/>
  <c r="H2464" i="29"/>
  <c r="I2463" i="29"/>
  <c r="H2463" i="29"/>
  <c r="I2462" i="29"/>
  <c r="H2462" i="29"/>
  <c r="I2461" i="29"/>
  <c r="H2461" i="29"/>
  <c r="I2460" i="29"/>
  <c r="H2460" i="29"/>
  <c r="I2459" i="29"/>
  <c r="H2459" i="29"/>
  <c r="I2458" i="29"/>
  <c r="H2458" i="29"/>
  <c r="I2457" i="29"/>
  <c r="H2457" i="29"/>
  <c r="I2456" i="29"/>
  <c r="H2456" i="29"/>
  <c r="I2455" i="29"/>
  <c r="H2455" i="29"/>
  <c r="I2454" i="29"/>
  <c r="H2454" i="29"/>
  <c r="I2453" i="29"/>
  <c r="H2453" i="29"/>
  <c r="I2452" i="29"/>
  <c r="H2452" i="29"/>
  <c r="I2451" i="29"/>
  <c r="H2451" i="29"/>
  <c r="I2450" i="29"/>
  <c r="H2450" i="29"/>
  <c r="I2449" i="29"/>
  <c r="H2449" i="29"/>
  <c r="I2448" i="29"/>
  <c r="H2448" i="29"/>
  <c r="I2447" i="29"/>
  <c r="H2447" i="29"/>
  <c r="I2446" i="29"/>
  <c r="H2446" i="29"/>
  <c r="I2445" i="29"/>
  <c r="H2445" i="29"/>
  <c r="I2444" i="29"/>
  <c r="H2444" i="29"/>
  <c r="I2443" i="29"/>
  <c r="H2443" i="29"/>
  <c r="I2442" i="29"/>
  <c r="H2442" i="29"/>
  <c r="I2441" i="29"/>
  <c r="H2441" i="29"/>
  <c r="I2440" i="29"/>
  <c r="H2440" i="29"/>
  <c r="I2439" i="29"/>
  <c r="H2439" i="29"/>
  <c r="I2438" i="29"/>
  <c r="H2438" i="29"/>
  <c r="I2437" i="29"/>
  <c r="H2437" i="29"/>
  <c r="I2436" i="29"/>
  <c r="H2436" i="29"/>
  <c r="I2435" i="29"/>
  <c r="H2435" i="29"/>
  <c r="I2434" i="29"/>
  <c r="H2434" i="29"/>
  <c r="I2433" i="29"/>
  <c r="H2433" i="29"/>
  <c r="I2432" i="29"/>
  <c r="H2432" i="29"/>
  <c r="I2431" i="29"/>
  <c r="H2431" i="29"/>
  <c r="I2430" i="29"/>
  <c r="H2430" i="29"/>
  <c r="I2429" i="29"/>
  <c r="H2429" i="29"/>
  <c r="I2428" i="29"/>
  <c r="H2428" i="29"/>
  <c r="I2427" i="29"/>
  <c r="H2427" i="29"/>
  <c r="I2426" i="29"/>
  <c r="H2426" i="29"/>
  <c r="I2425" i="29"/>
  <c r="H2425" i="29"/>
  <c r="I2424" i="29"/>
  <c r="H2424" i="29"/>
  <c r="I2423" i="29"/>
  <c r="H2423" i="29"/>
  <c r="I2422" i="29"/>
  <c r="H2422" i="29"/>
  <c r="I2421" i="29"/>
  <c r="H2421" i="29"/>
  <c r="I2420" i="29"/>
  <c r="H2420" i="29"/>
  <c r="I2419" i="29"/>
  <c r="H2419" i="29"/>
  <c r="I2418" i="29"/>
  <c r="H2418" i="29"/>
  <c r="I2417" i="29"/>
  <c r="H2417" i="29"/>
  <c r="I2416" i="29"/>
  <c r="H2416" i="29"/>
  <c r="I2415" i="29"/>
  <c r="H2415" i="29"/>
  <c r="I2414" i="29"/>
  <c r="H2414" i="29"/>
  <c r="I2413" i="29"/>
  <c r="H2413" i="29"/>
  <c r="I2412" i="29"/>
  <c r="H2412" i="29"/>
  <c r="I2411" i="29"/>
  <c r="H2411" i="29"/>
  <c r="I2410" i="29"/>
  <c r="H2410" i="29"/>
  <c r="I2409" i="29"/>
  <c r="H2409" i="29"/>
  <c r="I2408" i="29"/>
  <c r="H2408" i="29"/>
  <c r="I2407" i="29"/>
  <c r="H2407" i="29"/>
  <c r="I2406" i="29"/>
  <c r="H2406" i="29"/>
  <c r="I2405" i="29"/>
  <c r="H2405" i="29"/>
  <c r="I2404" i="29"/>
  <c r="H2404" i="29"/>
  <c r="I2403" i="29"/>
  <c r="H2403" i="29"/>
  <c r="I2402" i="29"/>
  <c r="H2402" i="29"/>
  <c r="I2401" i="29"/>
  <c r="H2401" i="29"/>
  <c r="I2400" i="29"/>
  <c r="H2400" i="29"/>
  <c r="I2399" i="29"/>
  <c r="H2399" i="29"/>
  <c r="I2398" i="29"/>
  <c r="H2398" i="29"/>
  <c r="I2397" i="29"/>
  <c r="H2397" i="29"/>
  <c r="I2396" i="29"/>
  <c r="H2396" i="29"/>
  <c r="I2395" i="29"/>
  <c r="H2395" i="29"/>
  <c r="I2394" i="29"/>
  <c r="H2394" i="29"/>
  <c r="I2393" i="29"/>
  <c r="H2393" i="29"/>
  <c r="I2392" i="29"/>
  <c r="H2392" i="29"/>
  <c r="I2391" i="29"/>
  <c r="H2391" i="29"/>
  <c r="I2390" i="29"/>
  <c r="H2390" i="29"/>
  <c r="I2389" i="29"/>
  <c r="H2389" i="29"/>
  <c r="I2388" i="29"/>
  <c r="H2388" i="29"/>
  <c r="I2387" i="29"/>
  <c r="H2387" i="29"/>
  <c r="I2386" i="29"/>
  <c r="H2386" i="29"/>
  <c r="I2385" i="29"/>
  <c r="H2385" i="29"/>
  <c r="I2384" i="29"/>
  <c r="H2384" i="29"/>
  <c r="I2383" i="29"/>
  <c r="H2383" i="29"/>
  <c r="I2382" i="29"/>
  <c r="H2382" i="29"/>
  <c r="I2381" i="29"/>
  <c r="H2381" i="29"/>
  <c r="I2380" i="29"/>
  <c r="H2380" i="29"/>
  <c r="I2379" i="29"/>
  <c r="H2379" i="29"/>
  <c r="I2378" i="29"/>
  <c r="H2378" i="29"/>
  <c r="I2377" i="29"/>
  <c r="H2377" i="29"/>
  <c r="I2376" i="29"/>
  <c r="H2376" i="29"/>
  <c r="I2375" i="29"/>
  <c r="H2375" i="29"/>
  <c r="I2374" i="29"/>
  <c r="H2374" i="29"/>
  <c r="I2373" i="29"/>
  <c r="H2373" i="29"/>
  <c r="I2372" i="29"/>
  <c r="H2372" i="29"/>
  <c r="I2371" i="29"/>
  <c r="H2371" i="29"/>
  <c r="I2370" i="29"/>
  <c r="H2370" i="29"/>
  <c r="I2369" i="29"/>
  <c r="H2369" i="29"/>
  <c r="I2368" i="29"/>
  <c r="H2368" i="29"/>
  <c r="I2367" i="29"/>
  <c r="H2367" i="29"/>
  <c r="I2366" i="29"/>
  <c r="H2366" i="29"/>
  <c r="I2365" i="29"/>
  <c r="H2365" i="29"/>
  <c r="I2364" i="29"/>
  <c r="H2364" i="29"/>
  <c r="I2363" i="29"/>
  <c r="H2363" i="29"/>
  <c r="I2362" i="29"/>
  <c r="H2362" i="29"/>
  <c r="I2361" i="29"/>
  <c r="H2361" i="29"/>
  <c r="I2360" i="29"/>
  <c r="H2360" i="29"/>
  <c r="I2359" i="29"/>
  <c r="H2359" i="29"/>
  <c r="I2358" i="29"/>
  <c r="H2358" i="29"/>
  <c r="I2357" i="29"/>
  <c r="H2357" i="29"/>
  <c r="I2356" i="29"/>
  <c r="H2356" i="29"/>
  <c r="I2355" i="29"/>
  <c r="H2355" i="29"/>
  <c r="I2354" i="29"/>
  <c r="H2354" i="29"/>
  <c r="I2353" i="29"/>
  <c r="H2353" i="29"/>
  <c r="I2352" i="29"/>
  <c r="H2352" i="29"/>
  <c r="I2351" i="29"/>
  <c r="H2351" i="29"/>
  <c r="I2350" i="29"/>
  <c r="H2350" i="29"/>
  <c r="I2349" i="29"/>
  <c r="H2349" i="29"/>
  <c r="I2348" i="29"/>
  <c r="H2348" i="29"/>
  <c r="I2347" i="29"/>
  <c r="H2347" i="29"/>
  <c r="I2346" i="29"/>
  <c r="H2346" i="29"/>
  <c r="I2345" i="29"/>
  <c r="H2345" i="29"/>
  <c r="I2344" i="29"/>
  <c r="H2344" i="29"/>
  <c r="I2343" i="29"/>
  <c r="H2343" i="29"/>
  <c r="I2342" i="29"/>
  <c r="H2342" i="29"/>
  <c r="I2341" i="29"/>
  <c r="H2341" i="29"/>
  <c r="I2340" i="29"/>
  <c r="H2340" i="29"/>
  <c r="I2339" i="29"/>
  <c r="H2339" i="29"/>
  <c r="I2338" i="29"/>
  <c r="H2338" i="29"/>
  <c r="I2337" i="29"/>
  <c r="H2337" i="29"/>
  <c r="I2336" i="29"/>
  <c r="H2336" i="29"/>
  <c r="I2335" i="29"/>
  <c r="H2335" i="29"/>
  <c r="I2334" i="29"/>
  <c r="H2334" i="29"/>
  <c r="I2333" i="29"/>
  <c r="H2333" i="29"/>
  <c r="I2332" i="29"/>
  <c r="H2332" i="29"/>
  <c r="I2331" i="29"/>
  <c r="H2331" i="29"/>
  <c r="I2330" i="29"/>
  <c r="H2330" i="29"/>
  <c r="I2329" i="29"/>
  <c r="H2329" i="29"/>
  <c r="I2328" i="29"/>
  <c r="H2328" i="29"/>
  <c r="I2327" i="29"/>
  <c r="H2327" i="29"/>
  <c r="I2326" i="29"/>
  <c r="H2326" i="29"/>
  <c r="I2325" i="29"/>
  <c r="H2325" i="29"/>
  <c r="I2324" i="29"/>
  <c r="H2324" i="29"/>
  <c r="I2323" i="29"/>
  <c r="H2323" i="29"/>
  <c r="I2322" i="29"/>
  <c r="H2322" i="29"/>
  <c r="I2321" i="29"/>
  <c r="H2321" i="29"/>
  <c r="I2320" i="29"/>
  <c r="H2320" i="29"/>
  <c r="I2319" i="29"/>
  <c r="H2319" i="29"/>
  <c r="I2318" i="29"/>
  <c r="H2318" i="29"/>
  <c r="I2317" i="29"/>
  <c r="H2317" i="29"/>
  <c r="I2316" i="29"/>
  <c r="H2316" i="29"/>
  <c r="I2315" i="29"/>
  <c r="H2315" i="29"/>
  <c r="I2314" i="29"/>
  <c r="H2314" i="29"/>
  <c r="I2313" i="29"/>
  <c r="H2313" i="29"/>
  <c r="I2312" i="29"/>
  <c r="H2312" i="29"/>
  <c r="I2311" i="29"/>
  <c r="H2311" i="29"/>
  <c r="I2310" i="29"/>
  <c r="H2310" i="29"/>
  <c r="I2309" i="29"/>
  <c r="H2309" i="29"/>
  <c r="I2308" i="29"/>
  <c r="H2308" i="29"/>
  <c r="I2307" i="29"/>
  <c r="H2307" i="29"/>
  <c r="I2306" i="29"/>
  <c r="H2306" i="29"/>
  <c r="I2305" i="29"/>
  <c r="H2305" i="29"/>
  <c r="I2304" i="29"/>
  <c r="H2304" i="29"/>
  <c r="I2303" i="29"/>
  <c r="H2303" i="29"/>
  <c r="I2302" i="29"/>
  <c r="H2302" i="29"/>
  <c r="I2301" i="29"/>
  <c r="H2301" i="29"/>
  <c r="I2300" i="29"/>
  <c r="H2300" i="29"/>
  <c r="I2299" i="29"/>
  <c r="H2299" i="29"/>
  <c r="I2298" i="29"/>
  <c r="H2298" i="29"/>
  <c r="I2297" i="29"/>
  <c r="H2297" i="29"/>
  <c r="I2296" i="29"/>
  <c r="H2296" i="29"/>
  <c r="I2295" i="29"/>
  <c r="H2295" i="29"/>
  <c r="I2294" i="29"/>
  <c r="H2294" i="29"/>
  <c r="I2293" i="29"/>
  <c r="H2293" i="29"/>
  <c r="I2292" i="29"/>
  <c r="H2292" i="29"/>
  <c r="I2291" i="29"/>
  <c r="H2291" i="29"/>
  <c r="I2290" i="29"/>
  <c r="H2290" i="29"/>
  <c r="I2289" i="29"/>
  <c r="H2289" i="29"/>
  <c r="I2288" i="29"/>
  <c r="H2288" i="29"/>
  <c r="I2287" i="29"/>
  <c r="H2287" i="29"/>
  <c r="I2286" i="29"/>
  <c r="H2286" i="29"/>
  <c r="I2285" i="29"/>
  <c r="H2285" i="29"/>
  <c r="I2284" i="29"/>
  <c r="H2284" i="29"/>
  <c r="I2283" i="29"/>
  <c r="H2283" i="29"/>
  <c r="I2282" i="29"/>
  <c r="H2282" i="29"/>
  <c r="I2281" i="29"/>
  <c r="H2281" i="29"/>
  <c r="I2280" i="29"/>
  <c r="H2280" i="29"/>
  <c r="I2279" i="29"/>
  <c r="H2279" i="29"/>
  <c r="I2278" i="29"/>
  <c r="H2278" i="29"/>
  <c r="I2277" i="29"/>
  <c r="H2277" i="29"/>
  <c r="I2276" i="29"/>
  <c r="H2276" i="29"/>
  <c r="I2275" i="29"/>
  <c r="H2275" i="29"/>
  <c r="I2274" i="29"/>
  <c r="H2274" i="29"/>
  <c r="I2273" i="29"/>
  <c r="H2273" i="29"/>
  <c r="I2272" i="29"/>
  <c r="H2272" i="29"/>
  <c r="I2271" i="29"/>
  <c r="H2271" i="29"/>
  <c r="I2270" i="29"/>
  <c r="H2270" i="29"/>
  <c r="I2269" i="29"/>
  <c r="H2269" i="29"/>
  <c r="I2268" i="29"/>
  <c r="H2268" i="29"/>
  <c r="I2267" i="29"/>
  <c r="H2267" i="29"/>
  <c r="I2266" i="29"/>
  <c r="H2266" i="29"/>
  <c r="I2265" i="29"/>
  <c r="H2265" i="29"/>
  <c r="I2264" i="29"/>
  <c r="H2264" i="29"/>
  <c r="I2263" i="29"/>
  <c r="H2263" i="29"/>
  <c r="I2262" i="29"/>
  <c r="H2262" i="29"/>
  <c r="I2261" i="29"/>
  <c r="H2261" i="29"/>
  <c r="I2260" i="29"/>
  <c r="H2260" i="29"/>
  <c r="I2259" i="29"/>
  <c r="H2259" i="29"/>
  <c r="I2258" i="29"/>
  <c r="H2258" i="29"/>
  <c r="I2257" i="29"/>
  <c r="H2257" i="29"/>
  <c r="I2256" i="29"/>
  <c r="H2256" i="29"/>
  <c r="I2255" i="29"/>
  <c r="H2255" i="29"/>
  <c r="I2254" i="29"/>
  <c r="H2254" i="29"/>
  <c r="I2253" i="29"/>
  <c r="H2253" i="29"/>
  <c r="I2252" i="29"/>
  <c r="H2252" i="29"/>
  <c r="I2251" i="29"/>
  <c r="H2251" i="29"/>
  <c r="I2250" i="29"/>
  <c r="H2250" i="29"/>
  <c r="I2249" i="29"/>
  <c r="H2249" i="29"/>
  <c r="I2248" i="29"/>
  <c r="H2248" i="29"/>
  <c r="I2247" i="29"/>
  <c r="H2247" i="29"/>
  <c r="I2246" i="29"/>
  <c r="H2246" i="29"/>
  <c r="I2245" i="29"/>
  <c r="H2245" i="29"/>
  <c r="I2244" i="29"/>
  <c r="H2244" i="29"/>
  <c r="I2243" i="29"/>
  <c r="H2243" i="29"/>
  <c r="I2242" i="29"/>
  <c r="H2242" i="29"/>
  <c r="I2241" i="29"/>
  <c r="H2241" i="29"/>
  <c r="I2240" i="29"/>
  <c r="H2240" i="29"/>
  <c r="I2239" i="29"/>
  <c r="H2239" i="29"/>
  <c r="I2238" i="29"/>
  <c r="H2238" i="29"/>
  <c r="I2237" i="29"/>
  <c r="H2237" i="29"/>
  <c r="I2236" i="29"/>
  <c r="H2236" i="29"/>
  <c r="I2235" i="29"/>
  <c r="H2235" i="29"/>
  <c r="I2234" i="29"/>
  <c r="H2234" i="29"/>
  <c r="I2233" i="29"/>
  <c r="H2233" i="29"/>
  <c r="I2232" i="29"/>
  <c r="H2232" i="29"/>
  <c r="I2231" i="29"/>
  <c r="H2231" i="29"/>
  <c r="I2230" i="29"/>
  <c r="H2230" i="29"/>
  <c r="I2229" i="29"/>
  <c r="H2229" i="29"/>
  <c r="I2228" i="29"/>
  <c r="H2228" i="29"/>
  <c r="I2227" i="29"/>
  <c r="H2227" i="29"/>
  <c r="I2226" i="29"/>
  <c r="H2226" i="29"/>
  <c r="I2225" i="29"/>
  <c r="H2225" i="29"/>
  <c r="I2224" i="29"/>
  <c r="H2224" i="29"/>
  <c r="I2223" i="29"/>
  <c r="H2223" i="29"/>
  <c r="I2222" i="29"/>
  <c r="H2222" i="29"/>
  <c r="I2221" i="29"/>
  <c r="H2221" i="29"/>
  <c r="I2220" i="29"/>
  <c r="H2220" i="29"/>
  <c r="I2219" i="29"/>
  <c r="H2219" i="29"/>
  <c r="I2218" i="29"/>
  <c r="H2218" i="29"/>
  <c r="I2217" i="29"/>
  <c r="H2217" i="29"/>
  <c r="I2216" i="29"/>
  <c r="H2216" i="29"/>
  <c r="I2215" i="29"/>
  <c r="H2215" i="29"/>
  <c r="I2214" i="29"/>
  <c r="H2214" i="29"/>
  <c r="I2213" i="29"/>
  <c r="H2213" i="29"/>
  <c r="I2212" i="29"/>
  <c r="H2212" i="29"/>
  <c r="I2211" i="29"/>
  <c r="H2211" i="29"/>
  <c r="I2210" i="29"/>
  <c r="H2210" i="29"/>
  <c r="I2209" i="29"/>
  <c r="H2209" i="29"/>
  <c r="I2208" i="29"/>
  <c r="H2208" i="29"/>
  <c r="I2207" i="29"/>
  <c r="H2207" i="29"/>
  <c r="I2206" i="29"/>
  <c r="H2206" i="29"/>
  <c r="I2205" i="29"/>
  <c r="H2205" i="29"/>
  <c r="I2204" i="29"/>
  <c r="H2204" i="29"/>
  <c r="I2203" i="29"/>
  <c r="H2203" i="29"/>
  <c r="I2202" i="29"/>
  <c r="H2202" i="29"/>
  <c r="I2201" i="29"/>
  <c r="H2201" i="29"/>
  <c r="I2200" i="29"/>
  <c r="H2200" i="29"/>
  <c r="I2199" i="29"/>
  <c r="H2199" i="29"/>
  <c r="I2198" i="29"/>
  <c r="H2198" i="29"/>
  <c r="I2197" i="29"/>
  <c r="H2197" i="29"/>
  <c r="I2196" i="29"/>
  <c r="H2196" i="29"/>
  <c r="I2195" i="29"/>
  <c r="H2195" i="29"/>
  <c r="I2194" i="29"/>
  <c r="H2194" i="29"/>
  <c r="I2193" i="29"/>
  <c r="H2193" i="29"/>
  <c r="I2192" i="29"/>
  <c r="H2192" i="29"/>
  <c r="I2191" i="29"/>
  <c r="H2191" i="29"/>
  <c r="I2190" i="29"/>
  <c r="H2190" i="29"/>
  <c r="I2189" i="29"/>
  <c r="H2189" i="29"/>
  <c r="I2188" i="29"/>
  <c r="H2188" i="29"/>
  <c r="I2187" i="29"/>
  <c r="H2187" i="29"/>
  <c r="I2186" i="29"/>
  <c r="H2186" i="29"/>
  <c r="I2185" i="29"/>
  <c r="H2185" i="29"/>
  <c r="I2184" i="29"/>
  <c r="H2184" i="29"/>
  <c r="I2183" i="29"/>
  <c r="H2183" i="29"/>
  <c r="I2182" i="29"/>
  <c r="H2182" i="29"/>
  <c r="I2181" i="29"/>
  <c r="H2181" i="29"/>
  <c r="I2180" i="29"/>
  <c r="H2180" i="29"/>
  <c r="I2179" i="29"/>
  <c r="H2179" i="29"/>
  <c r="I2178" i="29"/>
  <c r="H2178" i="29"/>
  <c r="I2177" i="29"/>
  <c r="H2177" i="29"/>
  <c r="I2176" i="29"/>
  <c r="H2176" i="29"/>
  <c r="I2175" i="29"/>
  <c r="H2175" i="29"/>
  <c r="I2174" i="29"/>
  <c r="H2174" i="29"/>
  <c r="I2173" i="29"/>
  <c r="H2173" i="29"/>
  <c r="I2172" i="29"/>
  <c r="H2172" i="29"/>
  <c r="I2171" i="29"/>
  <c r="H2171" i="29"/>
  <c r="I2170" i="29"/>
  <c r="H2170" i="29"/>
  <c r="I2169" i="29"/>
  <c r="H2169" i="29"/>
  <c r="I2168" i="29"/>
  <c r="H2168" i="29"/>
  <c r="I2167" i="29"/>
  <c r="H2167" i="29"/>
  <c r="I2166" i="29"/>
  <c r="H2166" i="29"/>
  <c r="I2165" i="29"/>
  <c r="H2165" i="29"/>
  <c r="I2164" i="29"/>
  <c r="H2164" i="29"/>
  <c r="I2163" i="29"/>
  <c r="H2163" i="29"/>
  <c r="I2162" i="29"/>
  <c r="H2162" i="29"/>
  <c r="I2161" i="29"/>
  <c r="H2161" i="29"/>
  <c r="I2160" i="29"/>
  <c r="H2160" i="29"/>
  <c r="I2159" i="29"/>
  <c r="H2159" i="29"/>
  <c r="I2158" i="29"/>
  <c r="H2158" i="29"/>
  <c r="I2157" i="29"/>
  <c r="H2157" i="29"/>
  <c r="I2156" i="29"/>
  <c r="H2156" i="29"/>
  <c r="I2155" i="29"/>
  <c r="H2155" i="29"/>
  <c r="I2154" i="29"/>
  <c r="H2154" i="29"/>
  <c r="I2153" i="29"/>
  <c r="H2153" i="29"/>
  <c r="I2152" i="29"/>
  <c r="H2152" i="29"/>
  <c r="I2151" i="29"/>
  <c r="H2151" i="29"/>
  <c r="I2150" i="29"/>
  <c r="H2150" i="29"/>
  <c r="I2149" i="29"/>
  <c r="H2149" i="29"/>
  <c r="I2148" i="29"/>
  <c r="H2148" i="29"/>
  <c r="I2147" i="29"/>
  <c r="H2147" i="29"/>
  <c r="I2146" i="29"/>
  <c r="H2146" i="29"/>
  <c r="I2145" i="29"/>
  <c r="H2145" i="29"/>
  <c r="I2144" i="29"/>
  <c r="H2144" i="29"/>
  <c r="I2143" i="29"/>
  <c r="H2143" i="29"/>
  <c r="I2142" i="29"/>
  <c r="H2142" i="29"/>
  <c r="I2141" i="29"/>
  <c r="H2141" i="29"/>
  <c r="I2140" i="29"/>
  <c r="H2140" i="29"/>
  <c r="I2139" i="29"/>
  <c r="H2139" i="29"/>
  <c r="I2138" i="29"/>
  <c r="H2138" i="29"/>
  <c r="I2137" i="29"/>
  <c r="H2137" i="29"/>
  <c r="I2136" i="29"/>
  <c r="H2136" i="29"/>
  <c r="I2135" i="29"/>
  <c r="H2135" i="29"/>
  <c r="I2134" i="29"/>
  <c r="H2134" i="29"/>
  <c r="I2133" i="29"/>
  <c r="H2133" i="29"/>
  <c r="I2132" i="29"/>
  <c r="H2132" i="29"/>
  <c r="I2131" i="29"/>
  <c r="H2131" i="29"/>
  <c r="I2130" i="29"/>
  <c r="H2130" i="29"/>
  <c r="I2129" i="29"/>
  <c r="H2129" i="29"/>
  <c r="I2128" i="29"/>
  <c r="H2128" i="29"/>
  <c r="I2127" i="29"/>
  <c r="H2127" i="29"/>
  <c r="I2126" i="29"/>
  <c r="H2126" i="29"/>
  <c r="I2125" i="29"/>
  <c r="H2125" i="29"/>
  <c r="I2124" i="29"/>
  <c r="H2124" i="29"/>
  <c r="I2123" i="29"/>
  <c r="H2123" i="29"/>
  <c r="I2122" i="29"/>
  <c r="H2122" i="29"/>
  <c r="I2121" i="29"/>
  <c r="H2121" i="29"/>
  <c r="I2120" i="29"/>
  <c r="H2120" i="29"/>
  <c r="I2119" i="29"/>
  <c r="H2119" i="29"/>
  <c r="I2118" i="29"/>
  <c r="H2118" i="29"/>
  <c r="I2117" i="29"/>
  <c r="H2117" i="29"/>
  <c r="I2116" i="29"/>
  <c r="H2116" i="29"/>
  <c r="I2115" i="29"/>
  <c r="H2115" i="29"/>
  <c r="I2114" i="29"/>
  <c r="H2114" i="29"/>
  <c r="I2113" i="29"/>
  <c r="H2113" i="29"/>
  <c r="I2112" i="29"/>
  <c r="H2112" i="29"/>
  <c r="I2111" i="29"/>
  <c r="H2111" i="29"/>
  <c r="I2110" i="29"/>
  <c r="H2110" i="29"/>
  <c r="I2109" i="29"/>
  <c r="H2109" i="29"/>
  <c r="I2108" i="29"/>
  <c r="H2108" i="29"/>
  <c r="I2107" i="29"/>
  <c r="H2107" i="29"/>
  <c r="I2106" i="29"/>
  <c r="H2106" i="29"/>
  <c r="I2105" i="29"/>
  <c r="H2105" i="29"/>
  <c r="I2104" i="29"/>
  <c r="H2104" i="29"/>
  <c r="I2103" i="29"/>
  <c r="H2103" i="29"/>
  <c r="I2102" i="29"/>
  <c r="H2102" i="29"/>
  <c r="I2101" i="29"/>
  <c r="H2101" i="29"/>
  <c r="I2100" i="29"/>
  <c r="H2100" i="29"/>
  <c r="I2099" i="29"/>
  <c r="H2099" i="29"/>
  <c r="I2098" i="29"/>
  <c r="H2098" i="29"/>
  <c r="I2097" i="29"/>
  <c r="H2097" i="29"/>
  <c r="I2096" i="29"/>
  <c r="H2096" i="29"/>
  <c r="I2095" i="29"/>
  <c r="H2095" i="29"/>
  <c r="I2094" i="29"/>
  <c r="H2094" i="29"/>
  <c r="I2093" i="29"/>
  <c r="H2093" i="29"/>
  <c r="I2092" i="29"/>
  <c r="H2092" i="29"/>
  <c r="I2091" i="29"/>
  <c r="H2091" i="29"/>
  <c r="I2090" i="29"/>
  <c r="H2090" i="29"/>
  <c r="I2089" i="29"/>
  <c r="H2089" i="29"/>
  <c r="I2088" i="29"/>
  <c r="H2088" i="29"/>
  <c r="I2087" i="29"/>
  <c r="H2087" i="29"/>
  <c r="I2086" i="29"/>
  <c r="H2086" i="29"/>
  <c r="I2085" i="29"/>
  <c r="H2085" i="29"/>
  <c r="I2084" i="29"/>
  <c r="H2084" i="29"/>
  <c r="I2083" i="29"/>
  <c r="H2083" i="29"/>
  <c r="I2082" i="29"/>
  <c r="H2082" i="29"/>
  <c r="I2081" i="29"/>
  <c r="H2081" i="29"/>
  <c r="I2080" i="29"/>
  <c r="H2080" i="29"/>
  <c r="I2079" i="29"/>
  <c r="H2079" i="29"/>
  <c r="I2078" i="29"/>
  <c r="H2078" i="29"/>
  <c r="I2077" i="29"/>
  <c r="H2077" i="29"/>
  <c r="I2076" i="29"/>
  <c r="H2076" i="29"/>
  <c r="I2075" i="29"/>
  <c r="H2075" i="29"/>
  <c r="I2074" i="29"/>
  <c r="H2074" i="29"/>
  <c r="I2073" i="29"/>
  <c r="H2073" i="29"/>
  <c r="I2072" i="29"/>
  <c r="H2072" i="29"/>
  <c r="I2071" i="29"/>
  <c r="H2071" i="29"/>
  <c r="I2070" i="29"/>
  <c r="H2070" i="29"/>
  <c r="I2069" i="29"/>
  <c r="H2069" i="29"/>
  <c r="I2068" i="29"/>
  <c r="H2068" i="29"/>
  <c r="I2067" i="29"/>
  <c r="H2067" i="29"/>
  <c r="I2066" i="29"/>
  <c r="H2066" i="29"/>
  <c r="I2065" i="29"/>
  <c r="H2065" i="29"/>
  <c r="I2064" i="29"/>
  <c r="H2064" i="29"/>
  <c r="I2063" i="29"/>
  <c r="H2063" i="29"/>
  <c r="I2062" i="29"/>
  <c r="H2062" i="29"/>
  <c r="I2061" i="29"/>
  <c r="H2061" i="29"/>
  <c r="I2060" i="29"/>
  <c r="H2060" i="29"/>
  <c r="I2059" i="29"/>
  <c r="H2059" i="29"/>
  <c r="I2058" i="29"/>
  <c r="H2058" i="29"/>
  <c r="I2057" i="29"/>
  <c r="H2057" i="29"/>
  <c r="I2056" i="29"/>
  <c r="H2056" i="29"/>
  <c r="I2055" i="29"/>
  <c r="H2055" i="29"/>
  <c r="I2054" i="29"/>
  <c r="H2054" i="29"/>
  <c r="I2053" i="29"/>
  <c r="H2053" i="29"/>
  <c r="I2052" i="29"/>
  <c r="H2052" i="29"/>
  <c r="I2051" i="29"/>
  <c r="H2051" i="29"/>
  <c r="I2050" i="29"/>
  <c r="H2050" i="29"/>
  <c r="I2049" i="29"/>
  <c r="H2049" i="29"/>
  <c r="I2048" i="29"/>
  <c r="H2048" i="29"/>
  <c r="I2047" i="29"/>
  <c r="H2047" i="29"/>
  <c r="I2046" i="29"/>
  <c r="H2046" i="29"/>
  <c r="I2045" i="29"/>
  <c r="H2045" i="29"/>
  <c r="I2044" i="29"/>
  <c r="H2044" i="29"/>
  <c r="I2043" i="29"/>
  <c r="H2043" i="29"/>
  <c r="I2042" i="29"/>
  <c r="H2042" i="29"/>
  <c r="I2041" i="29"/>
  <c r="H2041" i="29"/>
  <c r="I2040" i="29"/>
  <c r="H2040" i="29"/>
  <c r="I2039" i="29"/>
  <c r="H2039" i="29"/>
  <c r="I2038" i="29"/>
  <c r="H2038" i="29"/>
  <c r="I2037" i="29"/>
  <c r="H2037" i="29"/>
  <c r="I2036" i="29"/>
  <c r="H2036" i="29"/>
  <c r="I2035" i="29"/>
  <c r="H2035" i="29"/>
  <c r="I2034" i="29"/>
  <c r="H2034" i="29"/>
  <c r="I2033" i="29"/>
  <c r="H2033" i="29"/>
  <c r="I2032" i="29"/>
  <c r="H2032" i="29"/>
  <c r="I2031" i="29"/>
  <c r="H2031" i="29"/>
  <c r="I2030" i="29"/>
  <c r="H2030" i="29"/>
  <c r="I2029" i="29"/>
  <c r="H2029" i="29"/>
  <c r="I2028" i="29"/>
  <c r="H2028" i="29"/>
  <c r="I2027" i="29"/>
  <c r="H2027" i="29"/>
  <c r="I2026" i="29"/>
  <c r="H2026" i="29"/>
  <c r="I2025" i="29"/>
  <c r="H2025" i="29"/>
  <c r="I2024" i="29"/>
  <c r="H2024" i="29"/>
  <c r="I2023" i="29"/>
  <c r="H2023" i="29"/>
  <c r="I2022" i="29"/>
  <c r="H2022" i="29"/>
  <c r="I2021" i="29"/>
  <c r="H2021" i="29"/>
  <c r="I2020" i="29"/>
  <c r="H2020" i="29"/>
  <c r="I2019" i="29"/>
  <c r="H2019" i="29"/>
  <c r="I2018" i="29"/>
  <c r="H2018" i="29"/>
  <c r="I2017" i="29"/>
  <c r="H2017" i="29"/>
  <c r="I2016" i="29"/>
  <c r="H2016" i="29"/>
  <c r="I2015" i="29"/>
  <c r="H2015" i="29"/>
  <c r="I2014" i="29"/>
  <c r="H2014" i="29"/>
  <c r="I2013" i="29"/>
  <c r="H2013" i="29"/>
  <c r="I2012" i="29"/>
  <c r="H2012" i="29"/>
  <c r="I2011" i="29"/>
  <c r="H2011" i="29"/>
  <c r="I2010" i="29"/>
  <c r="H2010" i="29"/>
  <c r="I2009" i="29"/>
  <c r="H2009" i="29"/>
  <c r="I2008" i="29"/>
  <c r="H2008" i="29"/>
  <c r="I2007" i="29"/>
  <c r="H2007" i="29"/>
  <c r="I2006" i="29"/>
  <c r="H2006" i="29"/>
  <c r="I2005" i="29"/>
  <c r="H2005" i="29"/>
  <c r="I2004" i="29"/>
  <c r="H2004" i="29"/>
  <c r="I2003" i="29"/>
  <c r="H2003" i="29"/>
  <c r="I2002" i="29"/>
  <c r="H2002" i="29"/>
  <c r="I2001" i="29"/>
  <c r="H2001" i="29"/>
  <c r="I2000" i="29"/>
  <c r="H2000" i="29"/>
  <c r="I1999" i="29"/>
  <c r="H1999" i="29"/>
  <c r="I1998" i="29"/>
  <c r="H1998" i="29"/>
  <c r="I1997" i="29"/>
  <c r="H1997" i="29"/>
  <c r="I1996" i="29"/>
  <c r="H1996" i="29"/>
  <c r="I1995" i="29"/>
  <c r="H1995" i="29"/>
  <c r="I1994" i="29"/>
  <c r="H1994" i="29"/>
  <c r="I1993" i="29"/>
  <c r="H1993" i="29"/>
  <c r="I1992" i="29"/>
  <c r="H1992" i="29"/>
  <c r="I1991" i="29"/>
  <c r="H1991" i="29"/>
  <c r="I1990" i="29"/>
  <c r="H1990" i="29"/>
  <c r="I1989" i="29"/>
  <c r="H1989" i="29"/>
  <c r="I1988" i="29"/>
  <c r="H1988" i="29"/>
  <c r="I1987" i="29"/>
  <c r="H1987" i="29"/>
  <c r="I1986" i="29"/>
  <c r="H1986" i="29"/>
  <c r="I1985" i="29"/>
  <c r="H1985" i="29"/>
  <c r="I1984" i="29"/>
  <c r="H1984" i="29"/>
  <c r="I1983" i="29"/>
  <c r="H1983" i="29"/>
  <c r="I1982" i="29"/>
  <c r="H1982" i="29"/>
  <c r="I1981" i="29"/>
  <c r="H1981" i="29"/>
  <c r="I1980" i="29"/>
  <c r="H1980" i="29"/>
  <c r="I1979" i="29"/>
  <c r="H1979" i="29"/>
  <c r="I1978" i="29"/>
  <c r="H1978" i="29"/>
  <c r="I1977" i="29"/>
  <c r="H1977" i="29"/>
  <c r="I1976" i="29"/>
  <c r="H1976" i="29"/>
  <c r="I1975" i="29"/>
  <c r="H1975" i="29"/>
  <c r="I1974" i="29"/>
  <c r="H1974" i="29"/>
  <c r="I1973" i="29"/>
  <c r="H1973" i="29"/>
  <c r="I1972" i="29"/>
  <c r="H1972" i="29"/>
  <c r="I1971" i="29"/>
  <c r="H1971" i="29"/>
  <c r="I1970" i="29"/>
  <c r="H1970" i="29"/>
  <c r="I1969" i="29"/>
  <c r="H1969" i="29"/>
  <c r="I1968" i="29"/>
  <c r="H1968" i="29"/>
  <c r="I1967" i="29"/>
  <c r="H1967" i="29"/>
  <c r="I1966" i="29"/>
  <c r="H1966" i="29"/>
  <c r="I1965" i="29"/>
  <c r="H1965" i="29"/>
  <c r="I1964" i="29"/>
  <c r="H1964" i="29"/>
  <c r="I1963" i="29"/>
  <c r="H1963" i="29"/>
  <c r="I1962" i="29"/>
  <c r="H1962" i="29"/>
  <c r="I1961" i="29"/>
  <c r="H1961" i="29"/>
  <c r="I1960" i="29"/>
  <c r="H1960" i="29"/>
  <c r="I1959" i="29"/>
  <c r="H1959" i="29"/>
  <c r="I1958" i="29"/>
  <c r="H1958" i="29"/>
  <c r="I1957" i="29"/>
  <c r="H1957" i="29"/>
  <c r="I1956" i="29"/>
  <c r="H1956" i="29"/>
  <c r="I1955" i="29"/>
  <c r="H1955" i="29"/>
  <c r="I1954" i="29"/>
  <c r="H1954" i="29"/>
  <c r="I1953" i="29"/>
  <c r="H1953" i="29"/>
  <c r="I1952" i="29"/>
  <c r="H1952" i="29"/>
  <c r="I1951" i="29"/>
  <c r="H1951" i="29"/>
  <c r="I1950" i="29"/>
  <c r="H1950" i="29"/>
  <c r="I1949" i="29"/>
  <c r="H1949" i="29"/>
  <c r="I1948" i="29"/>
  <c r="H1948" i="29"/>
  <c r="I1947" i="29"/>
  <c r="H1947" i="29"/>
  <c r="I1946" i="29"/>
  <c r="H1946" i="29"/>
  <c r="I1945" i="29"/>
  <c r="H1945" i="29"/>
  <c r="I1944" i="29"/>
  <c r="H1944" i="29"/>
  <c r="I1943" i="29"/>
  <c r="H1943" i="29"/>
  <c r="I1942" i="29"/>
  <c r="H1942" i="29"/>
  <c r="I1941" i="29"/>
  <c r="H1941" i="29"/>
  <c r="I1940" i="29"/>
  <c r="H1940" i="29"/>
  <c r="I1939" i="29"/>
  <c r="H1939" i="29"/>
  <c r="I1938" i="29"/>
  <c r="H1938" i="29"/>
  <c r="I1937" i="29"/>
  <c r="H1937" i="29"/>
  <c r="I1936" i="29"/>
  <c r="H1936" i="29"/>
  <c r="I1935" i="29"/>
  <c r="H1935" i="29"/>
  <c r="I1934" i="29"/>
  <c r="H1934" i="29"/>
  <c r="I1933" i="29"/>
  <c r="H1933" i="29"/>
  <c r="I1932" i="29"/>
  <c r="H1932" i="29"/>
  <c r="I1931" i="29"/>
  <c r="H1931" i="29"/>
  <c r="I1930" i="29"/>
  <c r="H1930" i="29"/>
  <c r="I1929" i="29"/>
  <c r="H1929" i="29"/>
  <c r="I1928" i="29"/>
  <c r="H1928" i="29"/>
  <c r="I1927" i="29"/>
  <c r="H1927" i="29"/>
  <c r="I1926" i="29"/>
  <c r="H1926" i="29"/>
  <c r="I1925" i="29"/>
  <c r="H1925" i="29"/>
  <c r="I1924" i="29"/>
  <c r="H1924" i="29"/>
  <c r="I1923" i="29"/>
  <c r="H1923" i="29"/>
  <c r="I1922" i="29"/>
  <c r="H1922" i="29"/>
  <c r="I1921" i="29"/>
  <c r="H1921" i="29"/>
  <c r="I1920" i="29"/>
  <c r="H1920" i="29"/>
  <c r="I1919" i="29"/>
  <c r="H1919" i="29"/>
  <c r="I1918" i="29"/>
  <c r="H1918" i="29"/>
  <c r="I1917" i="29"/>
  <c r="H1917" i="29"/>
  <c r="I1916" i="29"/>
  <c r="H1916" i="29"/>
  <c r="I1915" i="29"/>
  <c r="H1915" i="29"/>
  <c r="I1914" i="29"/>
  <c r="H1914" i="29"/>
  <c r="I1913" i="29"/>
  <c r="H1913" i="29"/>
  <c r="I1912" i="29"/>
  <c r="H1912" i="29"/>
  <c r="I1911" i="29"/>
  <c r="H1911" i="29"/>
  <c r="I1910" i="29"/>
  <c r="H1910" i="29"/>
  <c r="I1909" i="29"/>
  <c r="H1909" i="29"/>
  <c r="I1908" i="29"/>
  <c r="H1908" i="29"/>
  <c r="I1907" i="29"/>
  <c r="H1907" i="29"/>
  <c r="I1906" i="29"/>
  <c r="H1906" i="29"/>
  <c r="I1905" i="29"/>
  <c r="H1905" i="29"/>
  <c r="I1904" i="29"/>
  <c r="H1904" i="29"/>
  <c r="I1903" i="29"/>
  <c r="H1903" i="29"/>
  <c r="I1902" i="29"/>
  <c r="H1902" i="29"/>
  <c r="I1901" i="29"/>
  <c r="H1901" i="29"/>
  <c r="I1900" i="29"/>
  <c r="H1900" i="29"/>
  <c r="I1899" i="29"/>
  <c r="H1899" i="29"/>
  <c r="I1898" i="29"/>
  <c r="H1898" i="29"/>
  <c r="I1897" i="29"/>
  <c r="H1897" i="29"/>
  <c r="I1896" i="29"/>
  <c r="H1896" i="29"/>
  <c r="I1895" i="29"/>
  <c r="H1895" i="29"/>
  <c r="I1894" i="29"/>
  <c r="H1894" i="29"/>
  <c r="I1893" i="29"/>
  <c r="H1893" i="29"/>
  <c r="I1892" i="29"/>
  <c r="H1892" i="29"/>
  <c r="I1891" i="29"/>
  <c r="H1891" i="29"/>
  <c r="I1890" i="29"/>
  <c r="H1890" i="29"/>
  <c r="I1889" i="29"/>
  <c r="H1889" i="29"/>
  <c r="I1888" i="29"/>
  <c r="H1888" i="29"/>
  <c r="I1887" i="29"/>
  <c r="H1887" i="29"/>
  <c r="I1886" i="29"/>
  <c r="H1886" i="29"/>
  <c r="I1885" i="29"/>
  <c r="H1885" i="29"/>
  <c r="I1884" i="29"/>
  <c r="H1884" i="29"/>
  <c r="I1883" i="29"/>
  <c r="H1883" i="29"/>
  <c r="I1882" i="29"/>
  <c r="H1882" i="29"/>
  <c r="I1881" i="29"/>
  <c r="H1881" i="29"/>
  <c r="I1880" i="29"/>
  <c r="H1880" i="29"/>
  <c r="I1879" i="29"/>
  <c r="H1879" i="29"/>
  <c r="I1878" i="29"/>
  <c r="H1878" i="29"/>
  <c r="I1877" i="29"/>
  <c r="H1877" i="29"/>
  <c r="I1876" i="29"/>
  <c r="H1876" i="29"/>
  <c r="I1875" i="29"/>
  <c r="H1875" i="29"/>
  <c r="I1874" i="29"/>
  <c r="H1874" i="29"/>
  <c r="I1873" i="29"/>
  <c r="H1873" i="29"/>
  <c r="I1872" i="29"/>
  <c r="H1872" i="29"/>
  <c r="I1871" i="29"/>
  <c r="H1871" i="29"/>
  <c r="I1870" i="29"/>
  <c r="H1870" i="29"/>
  <c r="I1869" i="29"/>
  <c r="H1869" i="29"/>
  <c r="I1868" i="29"/>
  <c r="H1868" i="29"/>
  <c r="I1867" i="29"/>
  <c r="H1867" i="29"/>
  <c r="I1866" i="29"/>
  <c r="H1866" i="29"/>
  <c r="I1865" i="29"/>
  <c r="H1865" i="29"/>
  <c r="I1864" i="29"/>
  <c r="H1864" i="29"/>
  <c r="I1863" i="29"/>
  <c r="H1863" i="29"/>
  <c r="I1862" i="29"/>
  <c r="H1862" i="29"/>
  <c r="I1861" i="29"/>
  <c r="H1861" i="29"/>
  <c r="I1860" i="29"/>
  <c r="H1860" i="29"/>
  <c r="I1859" i="29"/>
  <c r="H1859" i="29"/>
  <c r="I1858" i="29"/>
  <c r="H1858" i="29"/>
  <c r="I1857" i="29"/>
  <c r="H1857" i="29"/>
  <c r="I1856" i="29"/>
  <c r="H1856" i="29"/>
  <c r="I1855" i="29"/>
  <c r="H1855" i="29"/>
  <c r="I1854" i="29"/>
  <c r="H1854" i="29"/>
  <c r="I1853" i="29"/>
  <c r="H1853" i="29"/>
  <c r="I1852" i="29"/>
  <c r="H1852" i="29"/>
  <c r="I1851" i="29"/>
  <c r="H1851" i="29"/>
  <c r="I1850" i="29"/>
  <c r="H1850" i="29"/>
  <c r="I1849" i="29"/>
  <c r="H1849" i="29"/>
  <c r="I1848" i="29"/>
  <c r="H1848" i="29"/>
  <c r="I1847" i="29"/>
  <c r="H1847" i="29"/>
  <c r="I1846" i="29"/>
  <c r="H1846" i="29"/>
  <c r="I1845" i="29"/>
  <c r="H1845" i="29"/>
  <c r="I1844" i="29"/>
  <c r="H1844" i="29"/>
  <c r="I1843" i="29"/>
  <c r="H1843" i="29"/>
  <c r="I1842" i="29"/>
  <c r="H1842" i="29"/>
  <c r="I1841" i="29"/>
  <c r="H1841" i="29"/>
  <c r="I1840" i="29"/>
  <c r="H1840" i="29"/>
  <c r="I1839" i="29"/>
  <c r="H1839" i="29"/>
  <c r="I1838" i="29"/>
  <c r="H1838" i="29"/>
  <c r="I1837" i="29"/>
  <c r="H1837" i="29"/>
  <c r="I1836" i="29"/>
  <c r="H1836" i="29"/>
  <c r="I1835" i="29"/>
  <c r="H1835" i="29"/>
  <c r="I1834" i="29"/>
  <c r="H1834" i="29"/>
  <c r="I1833" i="29"/>
  <c r="H1833" i="29"/>
  <c r="I1832" i="29"/>
  <c r="H1832" i="29"/>
  <c r="I1831" i="29"/>
  <c r="H1831" i="29"/>
  <c r="I1830" i="29"/>
  <c r="H1830" i="29"/>
  <c r="I1829" i="29"/>
  <c r="H1829" i="29"/>
  <c r="I1828" i="29"/>
  <c r="H1828" i="29"/>
  <c r="I1827" i="29"/>
  <c r="H1827" i="29"/>
  <c r="I1826" i="29"/>
  <c r="H1826" i="29"/>
  <c r="I1825" i="29"/>
  <c r="H1825" i="29"/>
  <c r="I1824" i="29"/>
  <c r="H1824" i="29"/>
  <c r="I1823" i="29"/>
  <c r="H1823" i="29"/>
  <c r="I1822" i="29"/>
  <c r="H1822" i="29"/>
  <c r="I1821" i="29"/>
  <c r="H1821" i="29"/>
  <c r="I1820" i="29"/>
  <c r="H1820" i="29"/>
  <c r="I1819" i="29"/>
  <c r="H1819" i="29"/>
  <c r="I1818" i="29"/>
  <c r="H1818" i="29"/>
  <c r="I1817" i="29"/>
  <c r="H1817" i="29"/>
  <c r="I1816" i="29"/>
  <c r="H1816" i="29"/>
  <c r="I1815" i="29"/>
  <c r="H1815" i="29"/>
  <c r="I1814" i="29"/>
  <c r="H1814" i="29"/>
  <c r="I1813" i="29"/>
  <c r="H1813" i="29"/>
  <c r="I1812" i="29"/>
  <c r="H1812" i="29"/>
  <c r="I1811" i="29"/>
  <c r="H1811" i="29"/>
  <c r="I1810" i="29"/>
  <c r="H1810" i="29"/>
  <c r="I1809" i="29"/>
  <c r="H1809" i="29"/>
  <c r="I1808" i="29"/>
  <c r="H1808" i="29"/>
  <c r="I1807" i="29"/>
  <c r="H1807" i="29"/>
  <c r="I1806" i="29"/>
  <c r="H1806" i="29"/>
  <c r="I1805" i="29"/>
  <c r="H1805" i="29"/>
  <c r="I1804" i="29"/>
  <c r="H1804" i="29"/>
  <c r="I1803" i="29"/>
  <c r="H1803" i="29"/>
  <c r="I1802" i="29"/>
  <c r="H1802" i="29"/>
  <c r="I1801" i="29"/>
  <c r="H1801" i="29"/>
  <c r="I1800" i="29"/>
  <c r="H1800" i="29"/>
  <c r="I1799" i="29"/>
  <c r="H1799" i="29"/>
  <c r="I1798" i="29"/>
  <c r="H1798" i="29"/>
  <c r="I1797" i="29"/>
  <c r="H1797" i="29"/>
  <c r="I1796" i="29"/>
  <c r="H1796" i="29"/>
  <c r="I1795" i="29"/>
  <c r="H1795" i="29"/>
  <c r="I1794" i="29"/>
  <c r="H1794" i="29"/>
  <c r="I1793" i="29"/>
  <c r="H1793" i="29"/>
  <c r="I1792" i="29"/>
  <c r="H1792" i="29"/>
  <c r="I1791" i="29"/>
  <c r="H1791" i="29"/>
  <c r="I1790" i="29"/>
  <c r="H1790" i="29"/>
  <c r="I1789" i="29"/>
  <c r="H1789" i="29"/>
  <c r="I1788" i="29"/>
  <c r="H1788" i="29"/>
  <c r="I1787" i="29"/>
  <c r="H1787" i="29"/>
  <c r="I1786" i="29"/>
  <c r="H1786" i="29"/>
  <c r="I1785" i="29"/>
  <c r="H1785" i="29"/>
  <c r="I1784" i="29"/>
  <c r="H1784" i="29"/>
  <c r="I1783" i="29"/>
  <c r="H1783" i="29"/>
  <c r="I1782" i="29"/>
  <c r="H1782" i="29"/>
  <c r="I1781" i="29"/>
  <c r="H1781" i="29"/>
  <c r="I1780" i="29"/>
  <c r="H1780" i="29"/>
  <c r="I1779" i="29"/>
  <c r="H1779" i="29"/>
  <c r="I1778" i="29"/>
  <c r="H1778" i="29"/>
  <c r="I1777" i="29"/>
  <c r="H1777" i="29"/>
  <c r="I1776" i="29"/>
  <c r="H1776" i="29"/>
  <c r="I1775" i="29"/>
  <c r="H1775" i="29"/>
  <c r="I1774" i="29"/>
  <c r="H1774" i="29"/>
  <c r="I1773" i="29"/>
  <c r="H1773" i="29"/>
  <c r="I1772" i="29"/>
  <c r="H1772" i="29"/>
  <c r="I1771" i="29"/>
  <c r="H1771" i="29"/>
  <c r="I1770" i="29"/>
  <c r="H1770" i="29"/>
  <c r="I1769" i="29"/>
  <c r="H1769" i="29"/>
  <c r="I1768" i="29"/>
  <c r="H1768" i="29"/>
  <c r="I1767" i="29"/>
  <c r="H1767" i="29"/>
  <c r="I1766" i="29"/>
  <c r="H1766" i="29"/>
  <c r="I1765" i="29"/>
  <c r="H1765" i="29"/>
  <c r="I1764" i="29"/>
  <c r="H1764" i="29"/>
  <c r="I1763" i="29"/>
  <c r="H1763" i="29"/>
  <c r="I1762" i="29"/>
  <c r="H1762" i="29"/>
  <c r="I1761" i="29"/>
  <c r="H1761" i="29"/>
  <c r="I1760" i="29"/>
  <c r="H1760" i="29"/>
  <c r="I1759" i="29"/>
  <c r="H1759" i="29"/>
  <c r="I1758" i="29"/>
  <c r="H1758" i="29"/>
  <c r="I1757" i="29"/>
  <c r="H1757" i="29"/>
  <c r="I1756" i="29"/>
  <c r="H1756" i="29"/>
  <c r="I1755" i="29"/>
  <c r="H1755" i="29"/>
  <c r="I1754" i="29"/>
  <c r="H1754" i="29"/>
  <c r="I1753" i="29"/>
  <c r="H1753" i="29"/>
  <c r="I1752" i="29"/>
  <c r="H1752" i="29"/>
  <c r="I1751" i="29"/>
  <c r="H1751" i="29"/>
  <c r="I1750" i="29"/>
  <c r="H1750" i="29"/>
  <c r="I1749" i="29"/>
  <c r="H1749" i="29"/>
  <c r="I1748" i="29"/>
  <c r="H1748" i="29"/>
  <c r="I1747" i="29"/>
  <c r="H1747" i="29"/>
  <c r="I1746" i="29"/>
  <c r="H1746" i="29"/>
  <c r="I1745" i="29"/>
  <c r="H1745" i="29"/>
  <c r="I1744" i="29"/>
  <c r="H1744" i="29"/>
  <c r="I1743" i="29"/>
  <c r="H1743" i="29"/>
  <c r="I1742" i="29"/>
  <c r="H1742" i="29"/>
  <c r="I1741" i="29"/>
  <c r="H1741" i="29"/>
  <c r="I1740" i="29"/>
  <c r="H1740" i="29"/>
  <c r="I1739" i="29"/>
  <c r="H1739" i="29"/>
  <c r="I1738" i="29"/>
  <c r="H1738" i="29"/>
  <c r="I1737" i="29"/>
  <c r="H1737" i="29"/>
  <c r="I1736" i="29"/>
  <c r="H1736" i="29"/>
  <c r="I1735" i="29"/>
  <c r="H1735" i="29"/>
  <c r="I1734" i="29"/>
  <c r="H1734" i="29"/>
  <c r="I1733" i="29"/>
  <c r="H1733" i="29"/>
  <c r="I1732" i="29"/>
  <c r="H1732" i="29"/>
  <c r="I1731" i="29"/>
  <c r="H1731" i="29"/>
  <c r="I1730" i="29"/>
  <c r="H1730" i="29"/>
  <c r="I1729" i="29"/>
  <c r="H1729" i="29"/>
  <c r="I1728" i="29"/>
  <c r="H1728" i="29"/>
  <c r="I1727" i="29"/>
  <c r="H1727" i="29"/>
  <c r="I1726" i="29"/>
  <c r="H1726" i="29"/>
  <c r="I1725" i="29"/>
  <c r="H1725" i="29"/>
  <c r="I1724" i="29"/>
  <c r="H1724" i="29"/>
  <c r="I1723" i="29"/>
  <c r="H1723" i="29"/>
  <c r="I1722" i="29"/>
  <c r="H1722" i="29"/>
  <c r="I1721" i="29"/>
  <c r="H1721" i="29"/>
  <c r="I1720" i="29"/>
  <c r="H1720" i="29"/>
  <c r="I1719" i="29"/>
  <c r="H1719" i="29"/>
  <c r="I1718" i="29"/>
  <c r="H1718" i="29"/>
  <c r="I1717" i="29"/>
  <c r="H1717" i="29"/>
  <c r="I1716" i="29"/>
  <c r="H1716" i="29"/>
  <c r="I1715" i="29"/>
  <c r="H1715" i="29"/>
  <c r="I1714" i="29"/>
  <c r="H1714" i="29"/>
  <c r="I1713" i="29"/>
  <c r="H1713" i="29"/>
  <c r="I1712" i="29"/>
  <c r="H1712" i="29"/>
  <c r="I1711" i="29"/>
  <c r="H1711" i="29"/>
  <c r="I1710" i="29"/>
  <c r="H1710" i="29"/>
  <c r="I1709" i="29"/>
  <c r="H1709" i="29"/>
  <c r="I1708" i="29"/>
  <c r="H1708" i="29"/>
  <c r="I1707" i="29"/>
  <c r="H1707" i="29"/>
  <c r="I1706" i="29"/>
  <c r="H1706" i="29"/>
  <c r="I1705" i="29"/>
  <c r="H1705" i="29"/>
  <c r="I1704" i="29"/>
  <c r="H1704" i="29"/>
  <c r="I1703" i="29"/>
  <c r="H1703" i="29"/>
  <c r="I1702" i="29"/>
  <c r="H1702" i="29"/>
  <c r="I1701" i="29"/>
  <c r="H1701" i="29"/>
  <c r="I1700" i="29"/>
  <c r="H1700" i="29"/>
  <c r="I1699" i="29"/>
  <c r="H1699" i="29"/>
  <c r="I1698" i="29"/>
  <c r="H1698" i="29"/>
  <c r="I1697" i="29"/>
  <c r="H1697" i="29"/>
  <c r="I1696" i="29"/>
  <c r="H1696" i="29"/>
  <c r="I1695" i="29"/>
  <c r="H1695" i="29"/>
  <c r="I1694" i="29"/>
  <c r="H1694" i="29"/>
  <c r="I1693" i="29"/>
  <c r="H1693" i="29"/>
  <c r="I1692" i="29"/>
  <c r="H1692" i="29"/>
  <c r="I1691" i="29"/>
  <c r="H1691" i="29"/>
  <c r="I1690" i="29"/>
  <c r="H1690" i="29"/>
  <c r="I1689" i="29"/>
  <c r="H1689" i="29"/>
  <c r="I1688" i="29"/>
  <c r="H1688" i="29"/>
  <c r="I1687" i="29"/>
  <c r="H1687" i="29"/>
  <c r="I1686" i="29"/>
  <c r="H1686" i="29"/>
  <c r="I1685" i="29"/>
  <c r="H1685" i="29"/>
  <c r="I1684" i="29"/>
  <c r="H1684" i="29"/>
  <c r="I1683" i="29"/>
  <c r="H1683" i="29"/>
  <c r="I1682" i="29"/>
  <c r="H1682" i="29"/>
  <c r="I1681" i="29"/>
  <c r="H1681" i="29"/>
  <c r="I1680" i="29"/>
  <c r="H1680" i="29"/>
  <c r="I1679" i="29"/>
  <c r="H1679" i="29"/>
  <c r="I1678" i="29"/>
  <c r="H1678" i="29"/>
  <c r="I1677" i="29"/>
  <c r="H1677" i="29"/>
  <c r="I1676" i="29"/>
  <c r="H1676" i="29"/>
  <c r="I1675" i="29"/>
  <c r="H1675" i="29"/>
  <c r="I1674" i="29"/>
  <c r="H1674" i="29"/>
  <c r="I1673" i="29"/>
  <c r="H1673" i="29"/>
  <c r="I1672" i="29"/>
  <c r="H1672" i="29"/>
  <c r="I1671" i="29"/>
  <c r="H1671" i="29"/>
  <c r="I1670" i="29"/>
  <c r="H1670" i="29"/>
  <c r="I1669" i="29"/>
  <c r="H1669" i="29"/>
  <c r="I1668" i="29"/>
  <c r="H1668" i="29"/>
  <c r="I1667" i="29"/>
  <c r="H1667" i="29"/>
  <c r="I1666" i="29"/>
  <c r="H1666" i="29"/>
  <c r="I1665" i="29"/>
  <c r="H1665" i="29"/>
  <c r="I1664" i="29"/>
  <c r="H1664" i="29"/>
  <c r="I1663" i="29"/>
  <c r="H1663" i="29"/>
  <c r="I1662" i="29"/>
  <c r="H1662" i="29"/>
  <c r="I1661" i="29"/>
  <c r="H1661" i="29"/>
  <c r="I1660" i="29"/>
  <c r="H1660" i="29"/>
  <c r="I1659" i="29"/>
  <c r="H1659" i="29"/>
  <c r="I1658" i="29"/>
  <c r="H1658" i="29"/>
  <c r="I1657" i="29"/>
  <c r="H1657" i="29"/>
  <c r="I1656" i="29"/>
  <c r="H1656" i="29"/>
  <c r="I1655" i="29"/>
  <c r="H1655" i="29"/>
  <c r="I1654" i="29"/>
  <c r="H1654" i="29"/>
  <c r="I1653" i="29"/>
  <c r="H1653" i="29"/>
  <c r="I1652" i="29"/>
  <c r="H1652" i="29"/>
  <c r="I1651" i="29"/>
  <c r="H1651" i="29"/>
  <c r="I1650" i="29"/>
  <c r="H1650" i="29"/>
  <c r="I1649" i="29"/>
  <c r="H1649" i="29"/>
  <c r="I1648" i="29"/>
  <c r="H1648" i="29"/>
  <c r="I1647" i="29"/>
  <c r="H1647" i="29"/>
  <c r="I1646" i="29"/>
  <c r="H1646" i="29"/>
  <c r="I1645" i="29"/>
  <c r="H1645" i="29"/>
  <c r="I1644" i="29"/>
  <c r="H1644" i="29"/>
  <c r="I1643" i="29"/>
  <c r="H1643" i="29"/>
  <c r="I1642" i="29"/>
  <c r="H1642" i="29"/>
  <c r="I1641" i="29"/>
  <c r="H1641" i="29"/>
  <c r="I1640" i="29"/>
  <c r="H1640" i="29"/>
  <c r="I1639" i="29"/>
  <c r="H1639" i="29"/>
  <c r="I1638" i="29"/>
  <c r="H1638" i="29"/>
  <c r="I1637" i="29"/>
  <c r="H1637" i="29"/>
  <c r="I1636" i="29"/>
  <c r="H1636" i="29"/>
  <c r="I1635" i="29"/>
  <c r="H1635" i="29"/>
  <c r="I1634" i="29"/>
  <c r="H1634" i="29"/>
  <c r="I1633" i="29"/>
  <c r="H1633" i="29"/>
  <c r="I1632" i="29"/>
  <c r="H1632" i="29"/>
  <c r="I1631" i="29"/>
  <c r="H1631" i="29"/>
  <c r="I1630" i="29"/>
  <c r="H1630" i="29"/>
  <c r="I1629" i="29"/>
  <c r="H1629" i="29"/>
  <c r="I1628" i="29"/>
  <c r="H1628" i="29"/>
  <c r="I1627" i="29"/>
  <c r="H1627" i="29"/>
  <c r="I1626" i="29"/>
  <c r="H1626" i="29"/>
  <c r="I1625" i="29"/>
  <c r="H1625" i="29"/>
  <c r="I1624" i="29"/>
  <c r="H1624" i="29"/>
  <c r="I1623" i="29"/>
  <c r="H1623" i="29"/>
  <c r="I1622" i="29"/>
  <c r="H1622" i="29"/>
  <c r="I1621" i="29"/>
  <c r="H1621" i="29"/>
  <c r="I1620" i="29"/>
  <c r="H1620" i="29"/>
  <c r="I1619" i="29"/>
  <c r="H1619" i="29"/>
  <c r="I1618" i="29"/>
  <c r="H1618" i="29"/>
  <c r="I1617" i="29"/>
  <c r="H1617" i="29"/>
  <c r="I1616" i="29"/>
  <c r="H1616" i="29"/>
  <c r="I1615" i="29"/>
  <c r="H1615" i="29"/>
  <c r="I1614" i="29"/>
  <c r="H1614" i="29"/>
  <c r="I1613" i="29"/>
  <c r="H1613" i="29"/>
  <c r="I1612" i="29"/>
  <c r="H1612" i="29"/>
  <c r="I1611" i="29"/>
  <c r="H1611" i="29"/>
  <c r="I1610" i="29"/>
  <c r="H1610" i="29"/>
  <c r="I1609" i="29"/>
  <c r="H1609" i="29"/>
  <c r="I1608" i="29"/>
  <c r="H1608" i="29"/>
  <c r="I1607" i="29"/>
  <c r="H1607" i="29"/>
  <c r="I1606" i="29"/>
  <c r="H1606" i="29"/>
  <c r="I1605" i="29"/>
  <c r="H1605" i="29"/>
  <c r="I1604" i="29"/>
  <c r="H1604" i="29"/>
  <c r="I1603" i="29"/>
  <c r="H1603" i="29"/>
  <c r="I1602" i="29"/>
  <c r="H1602" i="29"/>
  <c r="I1601" i="29"/>
  <c r="H1601" i="29"/>
  <c r="I1600" i="29"/>
  <c r="H1600" i="29"/>
  <c r="I1599" i="29"/>
  <c r="H1599" i="29"/>
  <c r="I1598" i="29"/>
  <c r="H1598" i="29"/>
  <c r="I1597" i="29"/>
  <c r="H1597" i="29"/>
  <c r="I1596" i="29"/>
  <c r="H1596" i="29"/>
  <c r="I1595" i="29"/>
  <c r="H1595" i="29"/>
  <c r="I1594" i="29"/>
  <c r="H1594" i="29"/>
  <c r="I1593" i="29"/>
  <c r="H1593" i="29"/>
  <c r="I1592" i="29"/>
  <c r="H1592" i="29"/>
  <c r="I1591" i="29"/>
  <c r="H1591" i="29"/>
  <c r="I1590" i="29"/>
  <c r="H1590" i="29"/>
  <c r="I1589" i="29"/>
  <c r="H1589" i="29"/>
  <c r="I1588" i="29"/>
  <c r="H1588" i="29"/>
  <c r="I1587" i="29"/>
  <c r="H1587" i="29"/>
  <c r="I1586" i="29"/>
  <c r="H1586" i="29"/>
  <c r="I1585" i="29"/>
  <c r="H1585" i="29"/>
  <c r="I1584" i="29"/>
  <c r="H1584" i="29"/>
  <c r="I1583" i="29"/>
  <c r="H1583" i="29"/>
  <c r="I1582" i="29"/>
  <c r="H1582" i="29"/>
  <c r="I1581" i="29"/>
  <c r="H1581" i="29"/>
  <c r="I1580" i="29"/>
  <c r="H1580" i="29"/>
  <c r="I1579" i="29"/>
  <c r="H1579" i="29"/>
  <c r="I1578" i="29"/>
  <c r="H1578" i="29"/>
  <c r="I1577" i="29"/>
  <c r="H1577" i="29"/>
  <c r="I1576" i="29"/>
  <c r="H1576" i="29"/>
  <c r="I1575" i="29"/>
  <c r="H1575" i="29"/>
  <c r="I1574" i="29"/>
  <c r="H1574" i="29"/>
  <c r="I1573" i="29"/>
  <c r="H1573" i="29"/>
  <c r="I1572" i="29"/>
  <c r="H1572" i="29"/>
  <c r="I1571" i="29"/>
  <c r="H1571" i="29"/>
  <c r="I1570" i="29"/>
  <c r="H1570" i="29"/>
  <c r="I1569" i="29"/>
  <c r="H1569" i="29"/>
  <c r="I1568" i="29"/>
  <c r="H1568" i="29"/>
  <c r="I1567" i="29"/>
  <c r="H1567" i="29"/>
  <c r="I1566" i="29"/>
  <c r="H1566" i="29"/>
  <c r="I1565" i="29"/>
  <c r="H1565" i="29"/>
  <c r="I1564" i="29"/>
  <c r="H1564" i="29"/>
  <c r="I1563" i="29"/>
  <c r="H1563" i="29"/>
  <c r="I1562" i="29"/>
  <c r="H1562" i="29"/>
  <c r="I1561" i="29"/>
  <c r="H1561" i="29"/>
  <c r="I1560" i="29"/>
  <c r="H1560" i="29"/>
  <c r="I1559" i="29"/>
  <c r="H1559" i="29"/>
  <c r="I1558" i="29"/>
  <c r="H1558" i="29"/>
  <c r="I1557" i="29"/>
  <c r="H1557" i="29"/>
  <c r="I1556" i="29"/>
  <c r="H1556" i="29"/>
  <c r="I1555" i="29"/>
  <c r="H1555" i="29"/>
  <c r="I1554" i="29"/>
  <c r="H1554" i="29"/>
  <c r="I1553" i="29"/>
  <c r="H1553" i="29"/>
  <c r="I1552" i="29"/>
  <c r="H1552" i="29"/>
  <c r="I1551" i="29"/>
  <c r="H1551" i="29"/>
  <c r="I1550" i="29"/>
  <c r="H1550" i="29"/>
  <c r="I1549" i="29"/>
  <c r="H1549" i="29"/>
  <c r="I1548" i="29"/>
  <c r="H1548" i="29"/>
  <c r="I1547" i="29"/>
  <c r="H1547" i="29"/>
  <c r="I1546" i="29"/>
  <c r="H1546" i="29"/>
  <c r="I1545" i="29"/>
  <c r="H1545" i="29"/>
  <c r="I1544" i="29"/>
  <c r="H1544" i="29"/>
  <c r="I1543" i="29"/>
  <c r="H1543" i="29"/>
  <c r="I1542" i="29"/>
  <c r="H1542" i="29"/>
  <c r="I1541" i="29"/>
  <c r="H1541" i="29"/>
  <c r="I1540" i="29"/>
  <c r="H1540" i="29"/>
  <c r="I1539" i="29"/>
  <c r="H1539" i="29"/>
  <c r="I1538" i="29"/>
  <c r="H1538" i="29"/>
  <c r="I1537" i="29"/>
  <c r="H1537" i="29"/>
  <c r="I1536" i="29"/>
  <c r="H1536" i="29"/>
  <c r="I1535" i="29"/>
  <c r="H1535" i="29"/>
  <c r="I1534" i="29"/>
  <c r="H1534" i="29"/>
  <c r="I1533" i="29"/>
  <c r="H1533" i="29"/>
  <c r="I1532" i="29"/>
  <c r="H1532" i="29"/>
  <c r="I1531" i="29"/>
  <c r="H1531" i="29"/>
  <c r="I1530" i="29"/>
  <c r="H1530" i="29"/>
  <c r="I1529" i="29"/>
  <c r="H1529" i="29"/>
  <c r="I1528" i="29"/>
  <c r="H1528" i="29"/>
  <c r="I1527" i="29"/>
  <c r="H1527" i="29"/>
  <c r="I1526" i="29"/>
  <c r="H1526" i="29"/>
  <c r="I1525" i="29"/>
  <c r="H1525" i="29"/>
  <c r="I1524" i="29"/>
  <c r="H1524" i="29"/>
  <c r="I1523" i="29"/>
  <c r="H1523" i="29"/>
  <c r="I1522" i="29"/>
  <c r="H1522" i="29"/>
  <c r="I1521" i="29"/>
  <c r="H1521" i="29"/>
  <c r="I1520" i="29"/>
  <c r="H1520" i="29"/>
  <c r="I1519" i="29"/>
  <c r="H1519" i="29"/>
  <c r="I1518" i="29"/>
  <c r="H1518" i="29"/>
  <c r="I1517" i="29"/>
  <c r="H1517" i="29"/>
  <c r="I1516" i="29"/>
  <c r="H1516" i="29"/>
  <c r="I1515" i="29"/>
  <c r="H1515" i="29"/>
  <c r="I1514" i="29"/>
  <c r="H1514" i="29"/>
  <c r="I1513" i="29"/>
  <c r="H1513" i="29"/>
  <c r="I1512" i="29"/>
  <c r="H1512" i="29"/>
  <c r="I1511" i="29"/>
  <c r="H1511" i="29"/>
  <c r="I1510" i="29"/>
  <c r="H1510" i="29"/>
  <c r="I1509" i="29"/>
  <c r="H1509" i="29"/>
  <c r="I1508" i="29"/>
  <c r="H1508" i="29"/>
  <c r="I1507" i="29"/>
  <c r="H1507" i="29"/>
  <c r="I1506" i="29"/>
  <c r="H1506" i="29"/>
  <c r="I1505" i="29"/>
  <c r="H1505" i="29"/>
  <c r="I1504" i="29"/>
  <c r="H1504" i="29"/>
  <c r="I1503" i="29"/>
  <c r="H1503" i="29"/>
  <c r="I1502" i="29"/>
  <c r="H1502" i="29"/>
  <c r="I1501" i="29"/>
  <c r="H1501" i="29"/>
  <c r="I1500" i="29"/>
  <c r="H1500" i="29"/>
  <c r="I1499" i="29"/>
  <c r="H1499" i="29"/>
  <c r="I1498" i="29"/>
  <c r="H1498" i="29"/>
  <c r="I1497" i="29"/>
  <c r="H1497" i="29"/>
  <c r="I1496" i="29"/>
  <c r="H1496" i="29"/>
  <c r="I1495" i="29"/>
  <c r="H1495" i="29"/>
  <c r="I1494" i="29"/>
  <c r="H1494" i="29"/>
  <c r="I1493" i="29"/>
  <c r="H1493" i="29"/>
  <c r="I1492" i="29"/>
  <c r="H1492" i="29"/>
  <c r="I1491" i="29"/>
  <c r="H1491" i="29"/>
  <c r="I1490" i="29"/>
  <c r="H1490" i="29"/>
  <c r="I1489" i="29"/>
  <c r="H1489" i="29"/>
  <c r="I1488" i="29"/>
  <c r="H1488" i="29"/>
  <c r="I1487" i="29"/>
  <c r="H1487" i="29"/>
  <c r="I1486" i="29"/>
  <c r="H1486" i="29"/>
  <c r="I1485" i="29"/>
  <c r="H1485" i="29"/>
  <c r="I1484" i="29"/>
  <c r="H1484" i="29"/>
  <c r="I1483" i="29"/>
  <c r="H1483" i="29"/>
  <c r="I1482" i="29"/>
  <c r="H1482" i="29"/>
  <c r="I1481" i="29"/>
  <c r="H1481" i="29"/>
  <c r="I1480" i="29"/>
  <c r="H1480" i="29"/>
  <c r="I1479" i="29"/>
  <c r="H1479" i="29"/>
  <c r="I1478" i="29"/>
  <c r="H1478" i="29"/>
  <c r="I1477" i="29"/>
  <c r="H1477" i="29"/>
  <c r="I1476" i="29"/>
  <c r="H1476" i="29"/>
  <c r="I1475" i="29"/>
  <c r="H1475" i="29"/>
  <c r="I1474" i="29"/>
  <c r="H1474" i="29"/>
  <c r="I1473" i="29"/>
  <c r="H1473" i="29"/>
  <c r="I1472" i="29"/>
  <c r="H1472" i="29"/>
  <c r="I1471" i="29"/>
  <c r="H1471" i="29"/>
  <c r="I1470" i="29"/>
  <c r="H1470" i="29"/>
  <c r="I1469" i="29"/>
  <c r="H1469" i="29"/>
  <c r="I1468" i="29"/>
  <c r="H1468" i="29"/>
  <c r="I1467" i="29"/>
  <c r="H1467" i="29"/>
  <c r="I1466" i="29"/>
  <c r="H1466" i="29"/>
  <c r="I1465" i="29"/>
  <c r="H1465" i="29"/>
  <c r="I1464" i="29"/>
  <c r="H1464" i="29"/>
  <c r="I1463" i="29"/>
  <c r="H1463" i="29"/>
  <c r="I1462" i="29"/>
  <c r="H1462" i="29"/>
  <c r="I1461" i="29"/>
  <c r="H1461" i="29"/>
  <c r="I1460" i="29"/>
  <c r="H1460" i="29"/>
  <c r="I1459" i="29"/>
  <c r="H1459" i="29"/>
  <c r="I1458" i="29"/>
  <c r="H1458" i="29"/>
  <c r="I1457" i="29"/>
  <c r="H1457" i="29"/>
  <c r="I1456" i="29"/>
  <c r="H1456" i="29"/>
  <c r="I1455" i="29"/>
  <c r="H1455" i="29"/>
  <c r="I1454" i="29"/>
  <c r="H1454" i="29"/>
  <c r="I1453" i="29"/>
  <c r="H1453" i="29"/>
  <c r="I1452" i="29"/>
  <c r="H1452" i="29"/>
  <c r="I1451" i="29"/>
  <c r="H1451" i="29"/>
  <c r="I1450" i="29"/>
  <c r="H1450" i="29"/>
  <c r="I1449" i="29"/>
  <c r="H1449" i="29"/>
  <c r="I1448" i="29"/>
  <c r="H1448" i="29"/>
  <c r="I1447" i="29"/>
  <c r="H1447" i="29"/>
  <c r="I1446" i="29"/>
  <c r="H1446" i="29"/>
  <c r="I1445" i="29"/>
  <c r="H1445" i="29"/>
  <c r="I1444" i="29"/>
  <c r="H1444" i="29"/>
  <c r="I1443" i="29"/>
  <c r="H1443" i="29"/>
  <c r="I1442" i="29"/>
  <c r="H1442" i="29"/>
  <c r="I1441" i="29"/>
  <c r="H1441" i="29"/>
  <c r="I1440" i="29"/>
  <c r="H1440" i="29"/>
  <c r="I1439" i="29"/>
  <c r="H1439" i="29"/>
  <c r="I1438" i="29"/>
  <c r="H1438" i="29"/>
  <c r="I1437" i="29"/>
  <c r="H1437" i="29"/>
  <c r="I1436" i="29"/>
  <c r="H1436" i="29"/>
  <c r="I1435" i="29"/>
  <c r="H1435" i="29"/>
  <c r="I1434" i="29"/>
  <c r="H1434" i="29"/>
  <c r="I1433" i="29"/>
  <c r="H1433" i="29"/>
  <c r="I1432" i="29"/>
  <c r="H1432" i="29"/>
  <c r="I1431" i="29"/>
  <c r="H1431" i="29"/>
  <c r="I1430" i="29"/>
  <c r="H1430" i="29"/>
  <c r="I1429" i="29"/>
  <c r="H1429" i="29"/>
  <c r="I1428" i="29"/>
  <c r="H1428" i="29"/>
  <c r="I1427" i="29"/>
  <c r="H1427" i="29"/>
  <c r="I1426" i="29"/>
  <c r="H1426" i="29"/>
  <c r="I1425" i="29"/>
  <c r="H1425" i="29"/>
  <c r="I1424" i="29"/>
  <c r="H1424" i="29"/>
  <c r="I1423" i="29"/>
  <c r="H1423" i="29"/>
  <c r="I1422" i="29"/>
  <c r="H1422" i="29"/>
  <c r="I1421" i="29"/>
  <c r="H1421" i="29"/>
  <c r="I1420" i="29"/>
  <c r="H1420" i="29"/>
  <c r="I1419" i="29"/>
  <c r="H1419" i="29"/>
  <c r="I1418" i="29"/>
  <c r="H1418" i="29"/>
  <c r="I1417" i="29"/>
  <c r="H1417" i="29"/>
  <c r="I1416" i="29"/>
  <c r="H1416" i="29"/>
  <c r="I1415" i="29"/>
  <c r="H1415" i="29"/>
  <c r="I1414" i="29"/>
  <c r="H1414" i="29"/>
  <c r="I1413" i="29"/>
  <c r="H1413" i="29"/>
  <c r="I1412" i="29"/>
  <c r="H1412" i="29"/>
  <c r="I1411" i="29"/>
  <c r="H1411" i="29"/>
  <c r="I1410" i="29"/>
  <c r="H1410" i="29"/>
  <c r="I1409" i="29"/>
  <c r="H1409" i="29"/>
  <c r="I1408" i="29"/>
  <c r="H1408" i="29"/>
  <c r="I1407" i="29"/>
  <c r="H1407" i="29"/>
  <c r="I1406" i="29"/>
  <c r="H1406" i="29"/>
  <c r="I1405" i="29"/>
  <c r="H1405" i="29"/>
  <c r="I1404" i="29"/>
  <c r="H1404" i="29"/>
  <c r="I1403" i="29"/>
  <c r="H1403" i="29"/>
  <c r="I1402" i="29"/>
  <c r="H1402" i="29"/>
  <c r="I1401" i="29"/>
  <c r="H1401" i="29"/>
  <c r="I1400" i="29"/>
  <c r="H1400" i="29"/>
  <c r="I1399" i="29"/>
  <c r="H1399" i="29"/>
  <c r="I1398" i="29"/>
  <c r="H1398" i="29"/>
  <c r="I1397" i="29"/>
  <c r="H1397" i="29"/>
  <c r="I1396" i="29"/>
  <c r="H1396" i="29"/>
  <c r="I1395" i="29"/>
  <c r="H1395" i="29"/>
  <c r="I1394" i="29"/>
  <c r="H1394" i="29"/>
  <c r="I1393" i="29"/>
  <c r="H1393" i="29"/>
  <c r="I1392" i="29"/>
  <c r="H1392" i="29"/>
  <c r="I1391" i="29"/>
  <c r="H1391" i="29"/>
  <c r="I1390" i="29"/>
  <c r="H1390" i="29"/>
  <c r="I1389" i="29"/>
  <c r="H1389" i="29"/>
  <c r="I1388" i="29"/>
  <c r="H1388" i="29"/>
  <c r="I1387" i="29"/>
  <c r="H1387" i="29"/>
  <c r="I1386" i="29"/>
  <c r="H1386" i="29"/>
  <c r="I1385" i="29"/>
  <c r="H1385" i="29"/>
  <c r="I1384" i="29"/>
  <c r="H1384" i="29"/>
  <c r="I1383" i="29"/>
  <c r="H1383" i="29"/>
  <c r="I1382" i="29"/>
  <c r="H1382" i="29"/>
  <c r="I1381" i="29"/>
  <c r="H1381" i="29"/>
  <c r="I1380" i="29"/>
  <c r="H1380" i="29"/>
  <c r="I1379" i="29"/>
  <c r="H1379" i="29"/>
  <c r="I1378" i="29"/>
  <c r="H1378" i="29"/>
  <c r="I1377" i="29"/>
  <c r="H1377" i="29"/>
  <c r="I1376" i="29"/>
  <c r="H1376" i="29"/>
  <c r="I1375" i="29"/>
  <c r="H1375" i="29"/>
  <c r="I1374" i="29"/>
  <c r="H1374" i="29"/>
  <c r="I1373" i="29"/>
  <c r="H1373" i="29"/>
  <c r="I1372" i="29"/>
  <c r="H1372" i="29"/>
  <c r="I1371" i="29"/>
  <c r="H1371" i="29"/>
  <c r="I1370" i="29"/>
  <c r="H1370" i="29"/>
  <c r="I1369" i="29"/>
  <c r="H1369" i="29"/>
  <c r="I1368" i="29"/>
  <c r="H1368" i="29"/>
  <c r="I1367" i="29"/>
  <c r="H1367" i="29"/>
  <c r="I1366" i="29"/>
  <c r="H1366" i="29"/>
  <c r="I1365" i="29"/>
  <c r="H1365" i="29"/>
  <c r="I1364" i="29"/>
  <c r="H1364" i="29"/>
  <c r="I1363" i="29"/>
  <c r="H1363" i="29"/>
  <c r="I1362" i="29"/>
  <c r="H1362" i="29"/>
  <c r="I1361" i="29"/>
  <c r="H1361" i="29"/>
  <c r="I1360" i="29"/>
  <c r="H1360" i="29"/>
  <c r="I1359" i="29"/>
  <c r="H1359" i="29"/>
  <c r="I1358" i="29"/>
  <c r="H1358" i="29"/>
  <c r="I1357" i="29"/>
  <c r="H1357" i="29"/>
  <c r="I1356" i="29"/>
  <c r="H1356" i="29"/>
  <c r="I1355" i="29"/>
  <c r="H1355" i="29"/>
  <c r="I1354" i="29"/>
  <c r="H1354" i="29"/>
  <c r="I1353" i="29"/>
  <c r="H1353" i="29"/>
  <c r="I1352" i="29"/>
  <c r="H1352" i="29"/>
  <c r="I1351" i="29"/>
  <c r="H1351" i="29"/>
  <c r="I1350" i="29"/>
  <c r="H1350" i="29"/>
  <c r="I1349" i="29"/>
  <c r="H1349" i="29"/>
  <c r="I1348" i="29"/>
  <c r="H1348" i="29"/>
  <c r="I1347" i="29"/>
  <c r="H1347" i="29"/>
  <c r="I1346" i="29"/>
  <c r="H1346" i="29"/>
  <c r="I1345" i="29"/>
  <c r="H1345" i="29"/>
  <c r="I1344" i="29"/>
  <c r="H1344" i="29"/>
  <c r="I1343" i="29"/>
  <c r="H1343" i="29"/>
  <c r="I1342" i="29"/>
  <c r="H1342" i="29"/>
  <c r="I1341" i="29"/>
  <c r="H1341" i="29"/>
  <c r="I1340" i="29"/>
  <c r="H1340" i="29"/>
  <c r="I1339" i="29"/>
  <c r="H1339" i="29"/>
  <c r="I1338" i="29"/>
  <c r="H1338" i="29"/>
  <c r="I1337" i="29"/>
  <c r="H1337" i="29"/>
  <c r="I1336" i="29"/>
  <c r="H1336" i="29"/>
  <c r="I1335" i="29"/>
  <c r="H1335" i="29"/>
  <c r="I1334" i="29"/>
  <c r="H1334" i="29"/>
  <c r="I1333" i="29"/>
  <c r="H1333" i="29"/>
  <c r="I1332" i="29"/>
  <c r="H1332" i="29"/>
  <c r="I1331" i="29"/>
  <c r="H1331" i="29"/>
  <c r="I1330" i="29"/>
  <c r="H1330" i="29"/>
  <c r="I1329" i="29"/>
  <c r="H1329" i="29"/>
  <c r="I1328" i="29"/>
  <c r="H1328" i="29"/>
  <c r="I1327" i="29"/>
  <c r="H1327" i="29"/>
  <c r="I1326" i="29"/>
  <c r="H1326" i="29"/>
  <c r="I1325" i="29"/>
  <c r="H1325" i="29"/>
  <c r="I1324" i="29"/>
  <c r="H1324" i="29"/>
  <c r="I1323" i="29"/>
  <c r="H1323" i="29"/>
  <c r="I1322" i="29"/>
  <c r="H1322" i="29"/>
  <c r="I1321" i="29"/>
  <c r="H1321" i="29"/>
  <c r="I1320" i="29"/>
  <c r="H1320" i="29"/>
  <c r="I1319" i="29"/>
  <c r="H1319" i="29"/>
  <c r="I1318" i="29"/>
  <c r="H1318" i="29"/>
  <c r="I1317" i="29"/>
  <c r="H1317" i="29"/>
  <c r="I1316" i="29"/>
  <c r="H1316" i="29"/>
  <c r="I1315" i="29"/>
  <c r="H1315" i="29"/>
  <c r="I1314" i="29"/>
  <c r="H1314" i="29"/>
  <c r="I1313" i="29"/>
  <c r="H1313" i="29"/>
  <c r="I1312" i="29"/>
  <c r="H1312" i="29"/>
  <c r="I1311" i="29"/>
  <c r="H1311" i="29"/>
  <c r="I1310" i="29"/>
  <c r="H1310" i="29"/>
  <c r="I1309" i="29"/>
  <c r="H1309" i="29"/>
  <c r="I1308" i="29"/>
  <c r="H1308" i="29"/>
  <c r="I1307" i="29"/>
  <c r="H1307" i="29"/>
  <c r="I1306" i="29"/>
  <c r="H1306" i="29"/>
  <c r="I1305" i="29"/>
  <c r="H1305" i="29"/>
  <c r="I1304" i="29"/>
  <c r="H1304" i="29"/>
  <c r="I1303" i="29"/>
  <c r="H1303" i="29"/>
  <c r="I1302" i="29"/>
  <c r="H1302" i="29"/>
  <c r="I1301" i="29"/>
  <c r="H1301" i="29"/>
  <c r="I1300" i="29"/>
  <c r="H1300" i="29"/>
  <c r="I1299" i="29"/>
  <c r="H1299" i="29"/>
  <c r="I1298" i="29"/>
  <c r="H1298" i="29"/>
  <c r="I1297" i="29"/>
  <c r="H1297" i="29"/>
  <c r="I1296" i="29"/>
  <c r="H1296" i="29"/>
  <c r="I1295" i="29"/>
  <c r="H1295" i="29"/>
  <c r="I1294" i="29"/>
  <c r="H1294" i="29"/>
  <c r="I1293" i="29"/>
  <c r="H1293" i="29"/>
  <c r="I1292" i="29"/>
  <c r="H1292" i="29"/>
  <c r="I1291" i="29"/>
  <c r="H1291" i="29"/>
  <c r="I1290" i="29"/>
  <c r="H1290" i="29"/>
  <c r="I1289" i="29"/>
  <c r="H1289" i="29"/>
  <c r="I1288" i="29"/>
  <c r="H1288" i="29"/>
  <c r="I1287" i="29"/>
  <c r="H1287" i="29"/>
  <c r="I1286" i="29"/>
  <c r="H1286" i="29"/>
  <c r="I1285" i="29"/>
  <c r="H1285" i="29"/>
  <c r="I1284" i="29"/>
  <c r="H1284" i="29"/>
  <c r="I1283" i="29"/>
  <c r="H1283" i="29"/>
  <c r="I1282" i="29"/>
  <c r="H1282" i="29"/>
  <c r="I1281" i="29"/>
  <c r="H1281" i="29"/>
  <c r="I1280" i="29"/>
  <c r="H1280" i="29"/>
  <c r="I1279" i="29"/>
  <c r="H1279" i="29"/>
  <c r="I1278" i="29"/>
  <c r="H1278" i="29"/>
  <c r="I1277" i="29"/>
  <c r="H1277" i="29"/>
  <c r="I1276" i="29"/>
  <c r="H1276" i="29"/>
  <c r="I1275" i="29"/>
  <c r="H1275" i="29"/>
  <c r="I1274" i="29"/>
  <c r="H1274" i="29"/>
  <c r="I1273" i="29"/>
  <c r="H1273" i="29"/>
  <c r="I1272" i="29"/>
  <c r="H1272" i="29"/>
  <c r="I1271" i="29"/>
  <c r="H1271" i="29"/>
  <c r="I1270" i="29"/>
  <c r="H1270" i="29"/>
  <c r="I1269" i="29"/>
  <c r="H1269" i="29"/>
  <c r="I1268" i="29"/>
  <c r="H1268" i="29"/>
  <c r="I1267" i="29"/>
  <c r="H1267" i="29"/>
  <c r="I1266" i="29"/>
  <c r="H1266" i="29"/>
  <c r="I1265" i="29"/>
  <c r="H1265" i="29"/>
  <c r="I1264" i="29"/>
  <c r="H1264" i="29"/>
  <c r="I1263" i="29"/>
  <c r="H1263" i="29"/>
  <c r="I1262" i="29"/>
  <c r="H1262" i="29"/>
  <c r="I1261" i="29"/>
  <c r="H1261" i="29"/>
  <c r="I1260" i="29"/>
  <c r="H1260" i="29"/>
  <c r="I1259" i="29"/>
  <c r="H1259" i="29"/>
  <c r="I1258" i="29"/>
  <c r="H1258" i="29"/>
  <c r="I1257" i="29"/>
  <c r="H1257" i="29"/>
  <c r="I1256" i="29"/>
  <c r="H1256" i="29"/>
  <c r="I1255" i="29"/>
  <c r="H1255" i="29"/>
  <c r="I1254" i="29"/>
  <c r="H1254" i="29"/>
  <c r="I1253" i="29"/>
  <c r="H1253" i="29"/>
  <c r="I1252" i="29"/>
  <c r="H1252" i="29"/>
  <c r="I1251" i="29"/>
  <c r="H1251" i="29"/>
  <c r="I1250" i="29"/>
  <c r="H1250" i="29"/>
  <c r="I1249" i="29"/>
  <c r="H1249" i="29"/>
  <c r="I1248" i="29"/>
  <c r="H1248" i="29"/>
  <c r="I1247" i="29"/>
  <c r="H1247" i="29"/>
  <c r="I1246" i="29"/>
  <c r="H1246" i="29"/>
  <c r="I1245" i="29"/>
  <c r="H1245" i="29"/>
  <c r="I1244" i="29"/>
  <c r="H1244" i="29"/>
  <c r="I1243" i="29"/>
  <c r="H1243" i="29"/>
  <c r="I1242" i="29"/>
  <c r="H1242" i="29"/>
  <c r="I1241" i="29"/>
  <c r="H1241" i="29"/>
  <c r="I1240" i="29"/>
  <c r="H1240" i="29"/>
  <c r="I1239" i="29"/>
  <c r="H1239" i="29"/>
  <c r="I1238" i="29"/>
  <c r="H1238" i="29"/>
  <c r="I1237" i="29"/>
  <c r="H1237" i="29"/>
  <c r="I1236" i="29"/>
  <c r="H1236" i="29"/>
  <c r="I1235" i="29"/>
  <c r="H1235" i="29"/>
  <c r="I1234" i="29"/>
  <c r="H1234" i="29"/>
  <c r="I1233" i="29"/>
  <c r="H1233" i="29"/>
  <c r="I1232" i="29"/>
  <c r="H1232" i="29"/>
  <c r="I1231" i="29"/>
  <c r="H1231" i="29"/>
  <c r="I1230" i="29"/>
  <c r="H1230" i="29"/>
  <c r="I1229" i="29"/>
  <c r="H1229" i="29"/>
  <c r="I1228" i="29"/>
  <c r="H1228" i="29"/>
  <c r="I1227" i="29"/>
  <c r="H1227" i="29"/>
  <c r="I1226" i="29"/>
  <c r="H1226" i="29"/>
  <c r="I1225" i="29"/>
  <c r="H1225" i="29"/>
  <c r="I1224" i="29"/>
  <c r="H1224" i="29"/>
  <c r="I1223" i="29"/>
  <c r="H1223" i="29"/>
  <c r="I1222" i="29"/>
  <c r="H1222" i="29"/>
  <c r="I1221" i="29"/>
  <c r="H1221" i="29"/>
  <c r="I1220" i="29"/>
  <c r="H1220" i="29"/>
  <c r="I1219" i="29"/>
  <c r="H1219" i="29"/>
  <c r="I1218" i="29"/>
  <c r="H1218" i="29"/>
  <c r="I1217" i="29"/>
  <c r="H1217" i="29"/>
  <c r="I1216" i="29"/>
  <c r="H1216" i="29"/>
  <c r="I1215" i="29"/>
  <c r="H1215" i="29"/>
  <c r="I1214" i="29"/>
  <c r="H1214" i="29"/>
  <c r="I1213" i="29"/>
  <c r="H1213" i="29"/>
  <c r="I1212" i="29"/>
  <c r="H1212" i="29"/>
  <c r="I1211" i="29"/>
  <c r="H1211" i="29"/>
  <c r="I1210" i="29"/>
  <c r="H1210" i="29"/>
  <c r="I1209" i="29"/>
  <c r="H1209" i="29"/>
  <c r="I1208" i="29"/>
  <c r="H1208" i="29"/>
  <c r="I1207" i="29"/>
  <c r="H1207" i="29"/>
  <c r="I1206" i="29"/>
  <c r="H1206" i="29"/>
  <c r="I1205" i="29"/>
  <c r="H1205" i="29"/>
  <c r="I1204" i="29"/>
  <c r="H1204" i="29"/>
  <c r="I1203" i="29"/>
  <c r="H1203" i="29"/>
  <c r="I1202" i="29"/>
  <c r="H1202" i="29"/>
  <c r="I1201" i="29"/>
  <c r="H1201" i="29"/>
  <c r="I1200" i="29"/>
  <c r="H1200" i="29"/>
  <c r="I1199" i="29"/>
  <c r="H1199" i="29"/>
  <c r="I1198" i="29"/>
  <c r="H1198" i="29"/>
  <c r="I1197" i="29"/>
  <c r="H1197" i="29"/>
  <c r="I1196" i="29"/>
  <c r="H1196" i="29"/>
  <c r="I1195" i="29"/>
  <c r="H1195" i="29"/>
  <c r="I1194" i="29"/>
  <c r="H1194" i="29"/>
  <c r="I1193" i="29"/>
  <c r="H1193" i="29"/>
  <c r="I1192" i="29"/>
  <c r="H1192" i="29"/>
  <c r="I1191" i="29"/>
  <c r="H1191" i="29"/>
  <c r="I1190" i="29"/>
  <c r="H1190" i="29"/>
  <c r="I1189" i="29"/>
  <c r="H1189" i="29"/>
  <c r="I1188" i="29"/>
  <c r="H1188" i="29"/>
  <c r="I1187" i="29"/>
  <c r="H1187" i="29"/>
  <c r="I1186" i="29"/>
  <c r="H1186" i="29"/>
  <c r="I1185" i="29"/>
  <c r="H1185" i="29"/>
  <c r="I1184" i="29"/>
  <c r="H1184" i="29"/>
  <c r="I1183" i="29"/>
  <c r="H1183" i="29"/>
  <c r="I1182" i="29"/>
  <c r="H1182" i="29"/>
  <c r="I1181" i="29"/>
  <c r="H1181" i="29"/>
  <c r="I1180" i="29"/>
  <c r="H1180" i="29"/>
  <c r="I1179" i="29"/>
  <c r="H1179" i="29"/>
  <c r="I1178" i="29"/>
  <c r="H1178" i="29"/>
  <c r="I1177" i="29"/>
  <c r="H1177" i="29"/>
  <c r="I1176" i="29"/>
  <c r="H1176" i="29"/>
  <c r="I1175" i="29"/>
  <c r="H1175" i="29"/>
  <c r="I1174" i="29"/>
  <c r="H1174" i="29"/>
  <c r="I1173" i="29"/>
  <c r="H1173" i="29"/>
  <c r="I1172" i="29"/>
  <c r="H1172" i="29"/>
  <c r="I1171" i="29"/>
  <c r="H1171" i="29"/>
  <c r="I1170" i="29"/>
  <c r="H1170" i="29"/>
  <c r="I1169" i="29"/>
  <c r="H1169" i="29"/>
  <c r="I1168" i="29"/>
  <c r="H1168" i="29"/>
  <c r="I1167" i="29"/>
  <c r="H1167" i="29"/>
  <c r="I1166" i="29"/>
  <c r="H1166" i="29"/>
  <c r="I1165" i="29"/>
  <c r="H1165" i="29"/>
  <c r="I1164" i="29"/>
  <c r="H1164" i="29"/>
  <c r="I1163" i="29"/>
  <c r="H1163" i="29"/>
  <c r="I1162" i="29"/>
  <c r="H1162" i="29"/>
  <c r="I1161" i="29"/>
  <c r="H1161" i="29"/>
  <c r="I1160" i="29"/>
  <c r="H1160" i="29"/>
  <c r="I1159" i="29"/>
  <c r="H1159" i="29"/>
  <c r="I1158" i="29"/>
  <c r="H1158" i="29"/>
  <c r="I1157" i="29"/>
  <c r="H1157" i="29"/>
  <c r="I1156" i="29"/>
  <c r="H1156" i="29"/>
  <c r="I1155" i="29"/>
  <c r="H1155" i="29"/>
  <c r="I1154" i="29"/>
  <c r="H1154" i="29"/>
  <c r="I1153" i="29"/>
  <c r="H1153" i="29"/>
  <c r="I1152" i="29"/>
  <c r="H1152" i="29"/>
  <c r="I1151" i="29"/>
  <c r="H1151" i="29"/>
  <c r="I1150" i="29"/>
  <c r="H1150" i="29"/>
  <c r="I1149" i="29"/>
  <c r="H1149" i="29"/>
  <c r="I1148" i="29"/>
  <c r="H1148" i="29"/>
  <c r="I1147" i="29"/>
  <c r="H1147" i="29"/>
  <c r="I1146" i="29"/>
  <c r="H1146" i="29"/>
  <c r="I1145" i="29"/>
  <c r="H1145" i="29"/>
  <c r="I1144" i="29"/>
  <c r="H1144" i="29"/>
  <c r="I1143" i="29"/>
  <c r="H1143" i="29"/>
  <c r="I1142" i="29"/>
  <c r="H1142" i="29"/>
  <c r="I1141" i="29"/>
  <c r="H1141" i="29"/>
  <c r="I1140" i="29"/>
  <c r="H1140" i="29"/>
  <c r="I1139" i="29"/>
  <c r="H1139" i="29"/>
  <c r="I1138" i="29"/>
  <c r="H1138" i="29"/>
  <c r="I1137" i="29"/>
  <c r="H1137" i="29"/>
  <c r="I1136" i="29"/>
  <c r="H1136" i="29"/>
  <c r="I1135" i="29"/>
  <c r="H1135" i="29"/>
  <c r="I1134" i="29"/>
  <c r="H1134" i="29"/>
  <c r="I1133" i="29"/>
  <c r="H1133" i="29"/>
  <c r="I1132" i="29"/>
  <c r="H1132" i="29"/>
  <c r="I1131" i="29"/>
  <c r="H1131" i="29"/>
  <c r="I1130" i="29"/>
  <c r="H1130" i="29"/>
  <c r="I1129" i="29"/>
  <c r="H1129" i="29"/>
  <c r="I1128" i="29"/>
  <c r="H1128" i="29"/>
  <c r="I1127" i="29"/>
  <c r="H1127" i="29"/>
  <c r="I1126" i="29"/>
  <c r="H1126" i="29"/>
  <c r="I1125" i="29"/>
  <c r="H1125" i="29"/>
  <c r="I1124" i="29"/>
  <c r="H1124" i="29"/>
  <c r="I1123" i="29"/>
  <c r="H1123" i="29"/>
  <c r="I1122" i="29"/>
  <c r="H1122" i="29"/>
  <c r="I1121" i="29"/>
  <c r="H1121" i="29"/>
  <c r="I1120" i="29"/>
  <c r="H1120" i="29"/>
  <c r="I1119" i="29"/>
  <c r="H1119" i="29"/>
  <c r="I1118" i="29"/>
  <c r="H1118" i="29"/>
  <c r="I1117" i="29"/>
  <c r="H1117" i="29"/>
  <c r="I1116" i="29"/>
  <c r="H1116" i="29"/>
  <c r="I1115" i="29"/>
  <c r="H1115" i="29"/>
  <c r="I1114" i="29"/>
  <c r="H1114" i="29"/>
  <c r="I1113" i="29"/>
  <c r="H1113" i="29"/>
  <c r="I1112" i="29"/>
  <c r="H1112" i="29"/>
  <c r="I1111" i="29"/>
  <c r="H1111" i="29"/>
  <c r="I1110" i="29"/>
  <c r="H1110" i="29"/>
  <c r="I1109" i="29"/>
  <c r="H1109" i="29"/>
  <c r="I1108" i="29"/>
  <c r="H1108" i="29"/>
  <c r="I1107" i="29"/>
  <c r="H1107" i="29"/>
  <c r="I1106" i="29"/>
  <c r="H1106" i="29"/>
  <c r="I1105" i="29"/>
  <c r="H1105" i="29"/>
  <c r="I1104" i="29"/>
  <c r="H1104" i="29"/>
  <c r="I1103" i="29"/>
  <c r="H1103" i="29"/>
  <c r="I1102" i="29"/>
  <c r="H1102" i="29"/>
  <c r="I1101" i="29"/>
  <c r="H1101" i="29"/>
  <c r="I1100" i="29"/>
  <c r="H1100" i="29"/>
  <c r="I1099" i="29"/>
  <c r="H1099" i="29"/>
  <c r="I1098" i="29"/>
  <c r="H1098" i="29"/>
  <c r="I1097" i="29"/>
  <c r="H1097" i="29"/>
  <c r="I1096" i="29"/>
  <c r="H1096" i="29"/>
  <c r="I1095" i="29"/>
  <c r="H1095" i="29"/>
  <c r="I1094" i="29"/>
  <c r="H1094" i="29"/>
  <c r="I1093" i="29"/>
  <c r="H1093" i="29"/>
  <c r="I1092" i="29"/>
  <c r="H1092" i="29"/>
  <c r="I1091" i="29"/>
  <c r="H1091" i="29"/>
  <c r="I1090" i="29"/>
  <c r="H1090" i="29"/>
  <c r="I1089" i="29"/>
  <c r="H1089" i="29"/>
  <c r="I1088" i="29"/>
  <c r="H1088" i="29"/>
  <c r="I1087" i="29"/>
  <c r="H1087" i="29"/>
  <c r="I1086" i="29"/>
  <c r="H1086" i="29"/>
  <c r="I1085" i="29"/>
  <c r="H1085" i="29"/>
  <c r="I1084" i="29"/>
  <c r="H1084" i="29"/>
  <c r="I1083" i="29"/>
  <c r="H1083" i="29"/>
  <c r="I1082" i="29"/>
  <c r="H1082" i="29"/>
  <c r="I1081" i="29"/>
  <c r="H1081" i="29"/>
  <c r="I1080" i="29"/>
  <c r="H1080" i="29"/>
  <c r="I1079" i="29"/>
  <c r="H1079" i="29"/>
  <c r="I1078" i="29"/>
  <c r="H1078" i="29"/>
  <c r="I1077" i="29"/>
  <c r="H1077" i="29"/>
  <c r="I1076" i="29"/>
  <c r="H1076" i="29"/>
  <c r="I1075" i="29"/>
  <c r="H1075" i="29"/>
  <c r="I1074" i="29"/>
  <c r="H1074" i="29"/>
  <c r="I1073" i="29"/>
  <c r="H1073" i="29"/>
  <c r="I1072" i="29"/>
  <c r="H1072" i="29"/>
  <c r="I1071" i="29"/>
  <c r="H1071" i="29"/>
  <c r="I1070" i="29"/>
  <c r="H1070" i="29"/>
  <c r="I1069" i="29"/>
  <c r="H1069" i="29"/>
  <c r="I1068" i="29"/>
  <c r="H1068" i="29"/>
  <c r="I1067" i="29"/>
  <c r="H1067" i="29"/>
  <c r="I1066" i="29"/>
  <c r="H1066" i="29"/>
  <c r="I1065" i="29"/>
  <c r="H1065" i="29"/>
  <c r="I1064" i="29"/>
  <c r="H1064" i="29"/>
  <c r="I1063" i="29"/>
  <c r="H1063" i="29"/>
  <c r="I1062" i="29"/>
  <c r="H1062" i="29"/>
  <c r="I1061" i="29"/>
  <c r="H1061" i="29"/>
  <c r="I1060" i="29"/>
  <c r="H1060" i="29"/>
  <c r="I1059" i="29"/>
  <c r="H1059" i="29"/>
  <c r="I1058" i="29"/>
  <c r="H1058" i="29"/>
  <c r="I1057" i="29"/>
  <c r="H1057" i="29"/>
  <c r="I1056" i="29"/>
  <c r="H1056" i="29"/>
  <c r="I1055" i="29"/>
  <c r="H1055" i="29"/>
  <c r="I1054" i="29"/>
  <c r="H1054" i="29"/>
  <c r="I1053" i="29"/>
  <c r="H1053" i="29"/>
  <c r="I1052" i="29"/>
  <c r="H1052" i="29"/>
  <c r="I1051" i="29"/>
  <c r="H1051" i="29"/>
  <c r="I1050" i="29"/>
  <c r="H1050" i="29"/>
  <c r="I1049" i="29"/>
  <c r="H1049" i="29"/>
  <c r="I1048" i="29"/>
  <c r="H1048" i="29"/>
  <c r="I1047" i="29"/>
  <c r="H1047" i="29"/>
  <c r="I1046" i="29"/>
  <c r="H1046" i="29"/>
  <c r="I1045" i="29"/>
  <c r="H1045" i="29"/>
  <c r="I1044" i="29"/>
  <c r="H1044" i="29"/>
  <c r="I1043" i="29"/>
  <c r="H1043" i="29"/>
  <c r="I1042" i="29"/>
  <c r="H1042" i="29"/>
  <c r="I1041" i="29"/>
  <c r="H1041" i="29"/>
  <c r="I1040" i="29"/>
  <c r="H1040" i="29"/>
  <c r="I1039" i="29"/>
  <c r="H1039" i="29"/>
  <c r="I1038" i="29"/>
  <c r="H1038" i="29"/>
  <c r="I1037" i="29"/>
  <c r="H1037" i="29"/>
  <c r="I1036" i="29"/>
  <c r="H1036" i="29"/>
  <c r="I1035" i="29"/>
  <c r="H1035" i="29"/>
  <c r="I1034" i="29"/>
  <c r="H1034" i="29"/>
  <c r="I1033" i="29"/>
  <c r="H1033" i="29"/>
  <c r="I1032" i="29"/>
  <c r="H1032" i="29"/>
  <c r="I1031" i="29"/>
  <c r="H1031" i="29"/>
  <c r="I1030" i="29"/>
  <c r="H1030" i="29"/>
  <c r="I1029" i="29"/>
  <c r="H1029" i="29"/>
  <c r="I1028" i="29"/>
  <c r="H1028" i="29"/>
  <c r="I1027" i="29"/>
  <c r="H1027" i="29"/>
  <c r="I1026" i="29"/>
  <c r="H1026" i="29"/>
  <c r="I1025" i="29"/>
  <c r="H1025" i="29"/>
  <c r="I1024" i="29"/>
  <c r="H1024" i="29"/>
  <c r="I1023" i="29"/>
  <c r="H1023" i="29"/>
  <c r="I1022" i="29"/>
  <c r="H1022" i="29"/>
  <c r="I1021" i="29"/>
  <c r="H1021" i="29"/>
  <c r="I1020" i="29"/>
  <c r="H1020" i="29"/>
  <c r="I1019" i="29"/>
  <c r="H1019" i="29"/>
  <c r="I1018" i="29"/>
  <c r="H1018" i="29"/>
  <c r="I1017" i="29"/>
  <c r="H1017" i="29"/>
  <c r="I1016" i="29"/>
  <c r="H1016" i="29"/>
  <c r="I1015" i="29"/>
  <c r="H1015" i="29"/>
  <c r="I1014" i="29"/>
  <c r="H1014" i="29"/>
  <c r="I1013" i="29"/>
  <c r="H1013" i="29"/>
  <c r="I1012" i="29"/>
  <c r="H1012" i="29"/>
  <c r="I1011" i="29"/>
  <c r="H1011" i="29"/>
  <c r="I1010" i="29"/>
  <c r="H1010" i="29"/>
  <c r="I1009" i="29"/>
  <c r="H1009" i="29"/>
  <c r="I1008" i="29"/>
  <c r="H1008" i="29"/>
  <c r="I1007" i="29"/>
  <c r="H1007" i="29"/>
  <c r="I1006" i="29"/>
  <c r="H1006" i="29"/>
  <c r="I1005" i="29"/>
  <c r="H1005" i="29"/>
  <c r="I1004" i="29"/>
  <c r="H1004" i="29"/>
  <c r="I1003" i="29"/>
  <c r="H1003" i="29"/>
  <c r="I1002" i="29"/>
  <c r="H1002" i="29"/>
  <c r="I1001" i="29"/>
  <c r="H1001" i="29"/>
  <c r="I1000" i="29"/>
  <c r="H1000" i="29"/>
  <c r="I999" i="29"/>
  <c r="H999" i="29"/>
  <c r="I998" i="29"/>
  <c r="H998" i="29"/>
  <c r="I997" i="29"/>
  <c r="H997" i="29"/>
  <c r="I996" i="29"/>
  <c r="H996" i="29"/>
  <c r="I995" i="29"/>
  <c r="H995" i="29"/>
  <c r="I994" i="29"/>
  <c r="H994" i="29"/>
  <c r="I993" i="29"/>
  <c r="H993" i="29"/>
  <c r="I992" i="29"/>
  <c r="H992" i="29"/>
  <c r="I991" i="29"/>
  <c r="H991" i="29"/>
  <c r="I990" i="29"/>
  <c r="H990" i="29"/>
  <c r="I989" i="29"/>
  <c r="H989" i="29"/>
  <c r="I988" i="29"/>
  <c r="H988" i="29"/>
  <c r="I987" i="29"/>
  <c r="H987" i="29"/>
  <c r="I986" i="29"/>
  <c r="H986" i="29"/>
  <c r="I985" i="29"/>
  <c r="H985" i="29"/>
  <c r="I984" i="29"/>
  <c r="H984" i="29"/>
  <c r="I983" i="29"/>
  <c r="H983" i="29"/>
  <c r="I982" i="29"/>
  <c r="H982" i="29"/>
  <c r="I981" i="29"/>
  <c r="H981" i="29"/>
  <c r="I980" i="29"/>
  <c r="H980" i="29"/>
  <c r="I979" i="29"/>
  <c r="H979" i="29"/>
  <c r="I978" i="29"/>
  <c r="H978" i="29"/>
  <c r="I977" i="29"/>
  <c r="H977" i="29"/>
  <c r="I976" i="29"/>
  <c r="H976" i="29"/>
  <c r="I975" i="29"/>
  <c r="H975" i="29"/>
  <c r="I974" i="29"/>
  <c r="H974" i="29"/>
  <c r="I973" i="29"/>
  <c r="H973" i="29"/>
  <c r="I972" i="29"/>
  <c r="H972" i="29"/>
  <c r="I971" i="29"/>
  <c r="H971" i="29"/>
  <c r="I970" i="29"/>
  <c r="H970" i="29"/>
  <c r="I969" i="29"/>
  <c r="H969" i="29"/>
  <c r="I968" i="29"/>
  <c r="H968" i="29"/>
  <c r="I967" i="29"/>
  <c r="H967" i="29"/>
  <c r="I966" i="29"/>
  <c r="H966" i="29"/>
  <c r="I965" i="29"/>
  <c r="H965" i="29"/>
  <c r="I964" i="29"/>
  <c r="H964" i="29"/>
  <c r="I963" i="29"/>
  <c r="H963" i="29"/>
  <c r="I962" i="29"/>
  <c r="H962" i="29"/>
  <c r="I961" i="29"/>
  <c r="H961" i="29"/>
  <c r="I960" i="29"/>
  <c r="H960" i="29"/>
  <c r="I959" i="29"/>
  <c r="H959" i="29"/>
  <c r="I958" i="29"/>
  <c r="H958" i="29"/>
  <c r="I957" i="29"/>
  <c r="H957" i="29"/>
  <c r="I956" i="29"/>
  <c r="H956" i="29"/>
  <c r="I955" i="29"/>
  <c r="H955" i="29"/>
  <c r="I954" i="29"/>
  <c r="H954" i="29"/>
  <c r="I953" i="29"/>
  <c r="H953" i="29"/>
  <c r="I952" i="29"/>
  <c r="H952" i="29"/>
  <c r="I951" i="29"/>
  <c r="H951" i="29"/>
  <c r="I950" i="29"/>
  <c r="H950" i="29"/>
  <c r="I949" i="29"/>
  <c r="H949" i="29"/>
  <c r="I948" i="29"/>
  <c r="H948" i="29"/>
  <c r="I947" i="29"/>
  <c r="H947" i="29"/>
  <c r="I946" i="29"/>
  <c r="H946" i="29"/>
  <c r="I945" i="29"/>
  <c r="H945" i="29"/>
  <c r="I944" i="29"/>
  <c r="H944" i="29"/>
  <c r="I943" i="29"/>
  <c r="H943" i="29"/>
  <c r="I942" i="29"/>
  <c r="H942" i="29"/>
  <c r="I941" i="29"/>
  <c r="H941" i="29"/>
  <c r="I940" i="29"/>
  <c r="H940" i="29"/>
  <c r="I939" i="29"/>
  <c r="H939" i="29"/>
  <c r="I938" i="29"/>
  <c r="H938" i="29"/>
  <c r="I937" i="29"/>
  <c r="H937" i="29"/>
  <c r="I936" i="29"/>
  <c r="H936" i="29"/>
  <c r="I935" i="29"/>
  <c r="H935" i="29"/>
  <c r="I934" i="29"/>
  <c r="H934" i="29"/>
  <c r="I933" i="29"/>
  <c r="H933" i="29"/>
  <c r="I932" i="29"/>
  <c r="H932" i="29"/>
  <c r="I931" i="29"/>
  <c r="H931" i="29"/>
  <c r="I930" i="29"/>
  <c r="H930" i="29"/>
  <c r="I929" i="29"/>
  <c r="H929" i="29"/>
  <c r="I928" i="29"/>
  <c r="H928" i="29"/>
  <c r="I927" i="29"/>
  <c r="H927" i="29"/>
  <c r="I926" i="29"/>
  <c r="H926" i="29"/>
  <c r="I925" i="29"/>
  <c r="H925" i="29"/>
  <c r="I924" i="29"/>
  <c r="H924" i="29"/>
  <c r="I923" i="29"/>
  <c r="H923" i="29"/>
  <c r="I922" i="29"/>
  <c r="H922" i="29"/>
  <c r="I921" i="29"/>
  <c r="H921" i="29"/>
  <c r="I920" i="29"/>
  <c r="H920" i="29"/>
  <c r="I919" i="29"/>
  <c r="H919" i="29"/>
  <c r="I918" i="29"/>
  <c r="H918" i="29"/>
  <c r="I917" i="29"/>
  <c r="H917" i="29"/>
  <c r="I916" i="29"/>
  <c r="H916" i="29"/>
  <c r="I915" i="29"/>
  <c r="H915" i="29"/>
  <c r="I914" i="29"/>
  <c r="H914" i="29"/>
  <c r="I913" i="29"/>
  <c r="H913" i="29"/>
  <c r="I912" i="29"/>
  <c r="H912" i="29"/>
  <c r="I911" i="29"/>
  <c r="H911" i="29"/>
  <c r="I910" i="29"/>
  <c r="H910" i="29"/>
  <c r="I909" i="29"/>
  <c r="H909" i="29"/>
  <c r="I908" i="29"/>
  <c r="H908" i="29"/>
  <c r="I907" i="29"/>
  <c r="H907" i="29"/>
  <c r="I906" i="29"/>
  <c r="H906" i="29"/>
  <c r="I905" i="29"/>
  <c r="H905" i="29"/>
  <c r="I904" i="29"/>
  <c r="H904" i="29"/>
  <c r="I903" i="29"/>
  <c r="H903" i="29"/>
  <c r="I902" i="29"/>
  <c r="H902" i="29"/>
  <c r="I901" i="29"/>
  <c r="H901" i="29"/>
  <c r="I900" i="29"/>
  <c r="H900" i="29"/>
  <c r="I899" i="29"/>
  <c r="H899" i="29"/>
  <c r="I898" i="29"/>
  <c r="H898" i="29"/>
  <c r="I897" i="29"/>
  <c r="H897" i="29"/>
  <c r="I896" i="29"/>
  <c r="H896" i="29"/>
  <c r="I895" i="29"/>
  <c r="H895" i="29"/>
  <c r="I894" i="29"/>
  <c r="H894" i="29"/>
  <c r="I893" i="29"/>
  <c r="H893" i="29"/>
  <c r="I892" i="29"/>
  <c r="H892" i="29"/>
  <c r="I891" i="29"/>
  <c r="H891" i="29"/>
  <c r="I890" i="29"/>
  <c r="H890" i="29"/>
  <c r="I889" i="29"/>
  <c r="H889" i="29"/>
  <c r="I888" i="29"/>
  <c r="H888" i="29"/>
  <c r="I887" i="29"/>
  <c r="H887" i="29"/>
  <c r="I886" i="29"/>
  <c r="H886" i="29"/>
  <c r="I885" i="29"/>
  <c r="H885" i="29"/>
  <c r="I884" i="29"/>
  <c r="H884" i="29"/>
  <c r="I883" i="29"/>
  <c r="H883" i="29"/>
  <c r="I882" i="29"/>
  <c r="H882" i="29"/>
  <c r="I881" i="29"/>
  <c r="H881" i="29"/>
  <c r="I880" i="29"/>
  <c r="H880" i="29"/>
  <c r="I879" i="29"/>
  <c r="H879" i="29"/>
  <c r="I878" i="29"/>
  <c r="H878" i="29"/>
  <c r="I877" i="29"/>
  <c r="H877" i="29"/>
  <c r="I876" i="29"/>
  <c r="H876" i="29"/>
  <c r="I875" i="29"/>
  <c r="H875" i="29"/>
  <c r="I874" i="29"/>
  <c r="H874" i="29"/>
  <c r="I873" i="29"/>
  <c r="H873" i="29"/>
  <c r="I872" i="29"/>
  <c r="H872" i="29"/>
  <c r="I871" i="29"/>
  <c r="H871" i="29"/>
  <c r="I870" i="29"/>
  <c r="H870" i="29"/>
  <c r="I869" i="29"/>
  <c r="H869" i="29"/>
  <c r="I868" i="29"/>
  <c r="H868" i="29"/>
  <c r="I867" i="29"/>
  <c r="H867" i="29"/>
  <c r="I866" i="29"/>
  <c r="H866" i="29"/>
  <c r="I865" i="29"/>
  <c r="H865" i="29"/>
  <c r="I864" i="29"/>
  <c r="H864" i="29"/>
  <c r="I863" i="29"/>
  <c r="H863" i="29"/>
  <c r="I862" i="29"/>
  <c r="H862" i="29"/>
  <c r="I861" i="29"/>
  <c r="H861" i="29"/>
  <c r="I860" i="29"/>
  <c r="H860" i="29"/>
  <c r="I859" i="29"/>
  <c r="H859" i="29"/>
  <c r="I858" i="29"/>
  <c r="H858" i="29"/>
  <c r="I857" i="29"/>
  <c r="H857" i="29"/>
  <c r="I856" i="29"/>
  <c r="H856" i="29"/>
  <c r="I855" i="29"/>
  <c r="H855" i="29"/>
  <c r="I854" i="29"/>
  <c r="H854" i="29"/>
  <c r="I853" i="29"/>
  <c r="H853" i="29"/>
  <c r="I852" i="29"/>
  <c r="H852" i="29"/>
  <c r="I851" i="29"/>
  <c r="H851" i="29"/>
  <c r="I850" i="29"/>
  <c r="H850" i="29"/>
  <c r="I849" i="29"/>
  <c r="H849" i="29"/>
  <c r="I848" i="29"/>
  <c r="H848" i="29"/>
  <c r="I847" i="29"/>
  <c r="H847" i="29"/>
  <c r="I846" i="29"/>
  <c r="H846" i="29"/>
  <c r="I845" i="29"/>
  <c r="H845" i="29"/>
  <c r="I844" i="29"/>
  <c r="H844" i="29"/>
  <c r="I843" i="29"/>
  <c r="H843" i="29"/>
  <c r="I842" i="29"/>
  <c r="H842" i="29"/>
  <c r="I841" i="29"/>
  <c r="H841" i="29"/>
  <c r="I840" i="29"/>
  <c r="H840" i="29"/>
  <c r="I839" i="29"/>
  <c r="H839" i="29"/>
  <c r="I838" i="29"/>
  <c r="H838" i="29"/>
  <c r="I837" i="29"/>
  <c r="H837" i="29"/>
  <c r="I836" i="29"/>
  <c r="H836" i="29"/>
  <c r="I835" i="29"/>
  <c r="H835" i="29"/>
  <c r="I834" i="29"/>
  <c r="H834" i="29"/>
  <c r="I833" i="29"/>
  <c r="H833" i="29"/>
  <c r="I832" i="29"/>
  <c r="H832" i="29"/>
  <c r="I831" i="29"/>
  <c r="H831" i="29"/>
  <c r="I830" i="29"/>
  <c r="H830" i="29"/>
  <c r="I829" i="29"/>
  <c r="H829" i="29"/>
  <c r="I828" i="29"/>
  <c r="H828" i="29"/>
  <c r="I827" i="29"/>
  <c r="H827" i="29"/>
  <c r="I826" i="29"/>
  <c r="H826" i="29"/>
  <c r="I825" i="29"/>
  <c r="H825" i="29"/>
  <c r="I824" i="29"/>
  <c r="H824" i="29"/>
  <c r="I823" i="29"/>
  <c r="H823" i="29"/>
  <c r="I822" i="29"/>
  <c r="H822" i="29"/>
  <c r="I821" i="29"/>
  <c r="H821" i="29"/>
  <c r="I820" i="29"/>
  <c r="H820" i="29"/>
  <c r="I819" i="29"/>
  <c r="H819" i="29"/>
  <c r="I818" i="29"/>
  <c r="H818" i="29"/>
  <c r="I817" i="29"/>
  <c r="H817" i="29"/>
  <c r="I816" i="29"/>
  <c r="H816" i="29"/>
  <c r="I815" i="29"/>
  <c r="H815" i="29"/>
  <c r="I814" i="29"/>
  <c r="H814" i="29"/>
  <c r="I813" i="29"/>
  <c r="H813" i="29"/>
  <c r="I812" i="29"/>
  <c r="H812" i="29"/>
  <c r="I811" i="29"/>
  <c r="H811" i="29"/>
  <c r="I810" i="29"/>
  <c r="H810" i="29"/>
  <c r="I809" i="29"/>
  <c r="H809" i="29"/>
  <c r="I808" i="29"/>
  <c r="H808" i="29"/>
  <c r="I807" i="29"/>
  <c r="H807" i="29"/>
  <c r="I806" i="29"/>
  <c r="H806" i="29"/>
  <c r="I805" i="29"/>
  <c r="H805" i="29"/>
  <c r="I804" i="29"/>
  <c r="H804" i="29"/>
  <c r="I803" i="29"/>
  <c r="H803" i="29"/>
  <c r="I802" i="29"/>
  <c r="H802" i="29"/>
  <c r="I801" i="29"/>
  <c r="H801" i="29"/>
  <c r="I800" i="29"/>
  <c r="H800" i="29"/>
  <c r="I799" i="29"/>
  <c r="H799" i="29"/>
  <c r="I798" i="29"/>
  <c r="H798" i="29"/>
  <c r="I797" i="29"/>
  <c r="H797" i="29"/>
  <c r="I796" i="29"/>
  <c r="H796" i="29"/>
  <c r="I795" i="29"/>
  <c r="H795" i="29"/>
  <c r="I794" i="29"/>
  <c r="H794" i="29"/>
  <c r="I793" i="29"/>
  <c r="H793" i="29"/>
  <c r="I792" i="29"/>
  <c r="H792" i="29"/>
  <c r="I791" i="29"/>
  <c r="H791" i="29"/>
  <c r="I790" i="29"/>
  <c r="H790" i="29"/>
  <c r="I789" i="29"/>
  <c r="H789" i="29"/>
  <c r="I788" i="29"/>
  <c r="H788" i="29"/>
  <c r="I787" i="29"/>
  <c r="H787" i="29"/>
  <c r="I786" i="29"/>
  <c r="H786" i="29"/>
  <c r="I785" i="29"/>
  <c r="H785" i="29"/>
  <c r="I784" i="29"/>
  <c r="H784" i="29"/>
  <c r="I783" i="29"/>
  <c r="H783" i="29"/>
  <c r="I782" i="29"/>
  <c r="H782" i="29"/>
  <c r="I781" i="29"/>
  <c r="H781" i="29"/>
  <c r="I780" i="29"/>
  <c r="H780" i="29"/>
  <c r="I779" i="29"/>
  <c r="H779" i="29"/>
  <c r="I778" i="29"/>
  <c r="H778" i="29"/>
  <c r="I777" i="29"/>
  <c r="H777" i="29"/>
  <c r="I776" i="29"/>
  <c r="H776" i="29"/>
  <c r="I775" i="29"/>
  <c r="H775" i="29"/>
  <c r="I774" i="29"/>
  <c r="H774" i="29"/>
  <c r="I773" i="29"/>
  <c r="H773" i="29"/>
  <c r="I772" i="29"/>
  <c r="H772" i="29"/>
  <c r="I771" i="29"/>
  <c r="H771" i="29"/>
  <c r="I770" i="29"/>
  <c r="H770" i="29"/>
  <c r="I769" i="29"/>
  <c r="H769" i="29"/>
  <c r="I768" i="29"/>
  <c r="H768" i="29"/>
  <c r="I767" i="29"/>
  <c r="H767" i="29"/>
  <c r="I766" i="29"/>
  <c r="H766" i="29"/>
  <c r="I765" i="29"/>
  <c r="H765" i="29"/>
  <c r="I764" i="29"/>
  <c r="H764" i="29"/>
  <c r="I763" i="29"/>
  <c r="H763" i="29"/>
  <c r="I762" i="29"/>
  <c r="H762" i="29"/>
  <c r="I761" i="29"/>
  <c r="H761" i="29"/>
  <c r="I760" i="29"/>
  <c r="H760" i="29"/>
  <c r="I759" i="29"/>
  <c r="H759" i="29"/>
  <c r="I758" i="29"/>
  <c r="H758" i="29"/>
  <c r="I757" i="29"/>
  <c r="H757" i="29"/>
  <c r="I756" i="29"/>
  <c r="H756" i="29"/>
  <c r="I755" i="29"/>
  <c r="H755" i="29"/>
  <c r="I754" i="29"/>
  <c r="H754" i="29"/>
  <c r="I753" i="29"/>
  <c r="H753" i="29"/>
  <c r="I752" i="29"/>
  <c r="H752" i="29"/>
  <c r="I751" i="29"/>
  <c r="H751" i="29"/>
  <c r="I750" i="29"/>
  <c r="H750" i="29"/>
  <c r="I749" i="29"/>
  <c r="H749" i="29"/>
  <c r="I748" i="29"/>
  <c r="H748" i="29"/>
  <c r="I747" i="29"/>
  <c r="H747" i="29"/>
  <c r="I746" i="29"/>
  <c r="H746" i="29"/>
  <c r="I745" i="29"/>
  <c r="H745" i="29"/>
  <c r="I744" i="29"/>
  <c r="H744" i="29"/>
  <c r="I743" i="29"/>
  <c r="H743" i="29"/>
  <c r="I742" i="29"/>
  <c r="H742" i="29"/>
  <c r="I741" i="29"/>
  <c r="H741" i="29"/>
  <c r="I740" i="29"/>
  <c r="H740" i="29"/>
  <c r="I739" i="29"/>
  <c r="H739" i="29"/>
  <c r="I738" i="29"/>
  <c r="H738" i="29"/>
  <c r="I737" i="29"/>
  <c r="H737" i="29"/>
  <c r="I736" i="29"/>
  <c r="H736" i="29"/>
  <c r="I735" i="29"/>
  <c r="H735" i="29"/>
  <c r="I734" i="29"/>
  <c r="H734" i="29"/>
  <c r="I733" i="29"/>
  <c r="H733" i="29"/>
  <c r="I732" i="29"/>
  <c r="H732" i="29"/>
  <c r="I731" i="29"/>
  <c r="H731" i="29"/>
  <c r="I730" i="29"/>
  <c r="H730" i="29"/>
  <c r="I729" i="29"/>
  <c r="H729" i="29"/>
  <c r="I728" i="29"/>
  <c r="H728" i="29"/>
  <c r="I727" i="29"/>
  <c r="H727" i="29"/>
  <c r="I726" i="29"/>
  <c r="H726" i="29"/>
  <c r="I725" i="29"/>
  <c r="H725" i="29"/>
  <c r="I724" i="29"/>
  <c r="H724" i="29"/>
  <c r="I723" i="29"/>
  <c r="H723" i="29"/>
  <c r="I722" i="29"/>
  <c r="H722" i="29"/>
  <c r="I721" i="29"/>
  <c r="H721" i="29"/>
  <c r="I720" i="29"/>
  <c r="H720" i="29"/>
  <c r="I719" i="29"/>
  <c r="H719" i="29"/>
  <c r="I718" i="29"/>
  <c r="H718" i="29"/>
  <c r="I717" i="29"/>
  <c r="H717" i="29"/>
  <c r="I716" i="29"/>
  <c r="H716" i="29"/>
  <c r="I715" i="29"/>
  <c r="H715" i="29"/>
  <c r="I714" i="29"/>
  <c r="H714" i="29"/>
  <c r="I713" i="29"/>
  <c r="H713" i="29"/>
  <c r="I712" i="29"/>
  <c r="H712" i="29"/>
  <c r="I711" i="29"/>
  <c r="H711" i="29"/>
  <c r="I710" i="29"/>
  <c r="H710" i="29"/>
  <c r="I709" i="29"/>
  <c r="H709" i="29"/>
  <c r="I708" i="29"/>
  <c r="H708" i="29"/>
  <c r="I707" i="29"/>
  <c r="H707" i="29"/>
  <c r="I706" i="29"/>
  <c r="H706" i="29"/>
  <c r="I705" i="29"/>
  <c r="H705" i="29"/>
  <c r="I704" i="29"/>
  <c r="H704" i="29"/>
  <c r="I703" i="29"/>
  <c r="H703" i="29"/>
  <c r="I702" i="29"/>
  <c r="H702" i="29"/>
  <c r="I701" i="29"/>
  <c r="H701" i="29"/>
  <c r="I700" i="29"/>
  <c r="H700" i="29"/>
  <c r="I699" i="29"/>
  <c r="H699" i="29"/>
  <c r="I698" i="29"/>
  <c r="H698" i="29"/>
  <c r="I697" i="29"/>
  <c r="H697" i="29"/>
  <c r="I696" i="29"/>
  <c r="H696" i="29"/>
  <c r="I695" i="29"/>
  <c r="H695" i="29"/>
  <c r="I694" i="29"/>
  <c r="H694" i="29"/>
  <c r="I693" i="29"/>
  <c r="H693" i="29"/>
  <c r="I692" i="29"/>
  <c r="H692" i="29"/>
  <c r="I691" i="29"/>
  <c r="H691" i="29"/>
  <c r="I690" i="29"/>
  <c r="H690" i="29"/>
  <c r="I689" i="29"/>
  <c r="H689" i="29"/>
  <c r="I688" i="29"/>
  <c r="H688" i="29"/>
  <c r="I687" i="29"/>
  <c r="H687" i="29"/>
  <c r="I686" i="29"/>
  <c r="H686" i="29"/>
  <c r="I685" i="29"/>
  <c r="H685" i="29"/>
  <c r="I684" i="29"/>
  <c r="H684" i="29"/>
  <c r="I683" i="29"/>
  <c r="H683" i="29"/>
  <c r="I682" i="29"/>
  <c r="H682" i="29"/>
  <c r="I681" i="29"/>
  <c r="H681" i="29"/>
  <c r="I680" i="29"/>
  <c r="H680" i="29"/>
  <c r="I679" i="29"/>
  <c r="H679" i="29"/>
  <c r="I678" i="29"/>
  <c r="H678" i="29"/>
  <c r="I677" i="29"/>
  <c r="H677" i="29"/>
  <c r="I676" i="29"/>
  <c r="H676" i="29"/>
  <c r="I675" i="29"/>
  <c r="H675" i="29"/>
  <c r="I674" i="29"/>
  <c r="H674" i="29"/>
  <c r="I673" i="29"/>
  <c r="H673" i="29"/>
  <c r="I672" i="29"/>
  <c r="H672" i="29"/>
  <c r="I671" i="29"/>
  <c r="H671" i="29"/>
  <c r="I670" i="29"/>
  <c r="H670" i="29"/>
  <c r="I669" i="29"/>
  <c r="H669" i="29"/>
  <c r="I668" i="29"/>
  <c r="H668" i="29"/>
  <c r="I667" i="29"/>
  <c r="H667" i="29"/>
  <c r="I666" i="29"/>
  <c r="H666" i="29"/>
  <c r="I665" i="29"/>
  <c r="H665" i="29"/>
  <c r="I664" i="29"/>
  <c r="H664" i="29"/>
  <c r="I663" i="29"/>
  <c r="H663" i="29"/>
  <c r="I662" i="29"/>
  <c r="H662" i="29"/>
  <c r="I661" i="29"/>
  <c r="H661" i="29"/>
  <c r="I660" i="29"/>
  <c r="H660" i="29"/>
  <c r="I659" i="29"/>
  <c r="H659" i="29"/>
  <c r="I658" i="29"/>
  <c r="H658" i="29"/>
  <c r="I657" i="29"/>
  <c r="H657" i="29"/>
  <c r="I656" i="29"/>
  <c r="H656" i="29"/>
  <c r="I655" i="29"/>
  <c r="H655" i="29"/>
  <c r="I654" i="29"/>
  <c r="H654" i="29"/>
  <c r="I653" i="29"/>
  <c r="H653" i="29"/>
  <c r="I652" i="29"/>
  <c r="H652" i="29"/>
  <c r="I651" i="29"/>
  <c r="H651" i="29"/>
  <c r="I650" i="29"/>
  <c r="H650" i="29"/>
  <c r="I649" i="29"/>
  <c r="H649" i="29"/>
  <c r="I648" i="29"/>
  <c r="H648" i="29"/>
  <c r="I647" i="29"/>
  <c r="H647" i="29"/>
  <c r="I646" i="29"/>
  <c r="H646" i="29"/>
  <c r="I645" i="29"/>
  <c r="H645" i="29"/>
  <c r="I644" i="29"/>
  <c r="H644" i="29"/>
  <c r="I643" i="29"/>
  <c r="H643" i="29"/>
  <c r="I642" i="29"/>
  <c r="H642" i="29"/>
  <c r="I641" i="29"/>
  <c r="H641" i="29"/>
  <c r="I640" i="29"/>
  <c r="H640" i="29"/>
  <c r="I639" i="29"/>
  <c r="H639" i="29"/>
  <c r="I638" i="29"/>
  <c r="H638" i="29"/>
  <c r="I637" i="29"/>
  <c r="H637" i="29"/>
  <c r="I636" i="29"/>
  <c r="H636" i="29"/>
  <c r="I635" i="29"/>
  <c r="H635" i="29"/>
  <c r="I634" i="29"/>
  <c r="H634" i="29"/>
  <c r="I633" i="29"/>
  <c r="H633" i="29"/>
  <c r="I632" i="29"/>
  <c r="H632" i="29"/>
  <c r="I631" i="29"/>
  <c r="H631" i="29"/>
  <c r="I630" i="29"/>
  <c r="H630" i="29"/>
  <c r="I629" i="29"/>
  <c r="H629" i="29"/>
  <c r="I628" i="29"/>
  <c r="H628" i="29"/>
  <c r="I627" i="29"/>
  <c r="H627" i="29"/>
  <c r="I626" i="29"/>
  <c r="H626" i="29"/>
  <c r="I625" i="29"/>
  <c r="H625" i="29"/>
  <c r="I624" i="29"/>
  <c r="H624" i="29"/>
  <c r="I623" i="29"/>
  <c r="H623" i="29"/>
  <c r="I622" i="29"/>
  <c r="H622" i="29"/>
  <c r="I621" i="29"/>
  <c r="H621" i="29"/>
  <c r="I620" i="29"/>
  <c r="H620" i="29"/>
  <c r="I619" i="29"/>
  <c r="H619" i="29"/>
  <c r="I618" i="29"/>
  <c r="H618" i="29"/>
  <c r="I617" i="29"/>
  <c r="H617" i="29"/>
  <c r="I616" i="29"/>
  <c r="H616" i="29"/>
  <c r="I615" i="29"/>
  <c r="H615" i="29"/>
  <c r="I614" i="29"/>
  <c r="H614" i="29"/>
  <c r="I613" i="29"/>
  <c r="H613" i="29"/>
  <c r="I612" i="29"/>
  <c r="H612" i="29"/>
  <c r="I611" i="29"/>
  <c r="H611" i="29"/>
  <c r="I610" i="29"/>
  <c r="H610" i="29"/>
  <c r="I609" i="29"/>
  <c r="H609" i="29"/>
  <c r="I608" i="29"/>
  <c r="H608" i="29"/>
  <c r="I607" i="29"/>
  <c r="H607" i="29"/>
  <c r="I606" i="29"/>
  <c r="H606" i="29"/>
  <c r="I605" i="29"/>
  <c r="H605" i="29"/>
  <c r="I604" i="29"/>
  <c r="H604" i="29"/>
  <c r="I603" i="29"/>
  <c r="H603" i="29"/>
  <c r="I602" i="29"/>
  <c r="H602" i="29"/>
  <c r="I601" i="29"/>
  <c r="H601" i="29"/>
  <c r="I600" i="29"/>
  <c r="H600" i="29"/>
  <c r="I599" i="29"/>
  <c r="H599" i="29"/>
  <c r="I598" i="29"/>
  <c r="H598" i="29"/>
  <c r="I597" i="29"/>
  <c r="H597" i="29"/>
  <c r="I596" i="29"/>
  <c r="H596" i="29"/>
  <c r="I595" i="29"/>
  <c r="H595" i="29"/>
  <c r="I594" i="29"/>
  <c r="H594" i="29"/>
  <c r="I593" i="29"/>
  <c r="H593" i="29"/>
  <c r="I592" i="29"/>
  <c r="H592" i="29"/>
  <c r="I591" i="29"/>
  <c r="H591" i="29"/>
  <c r="I590" i="29"/>
  <c r="H590" i="29"/>
  <c r="I589" i="29"/>
  <c r="H589" i="29"/>
  <c r="I588" i="29"/>
  <c r="H588" i="29"/>
  <c r="I587" i="29"/>
  <c r="H587" i="29"/>
  <c r="I586" i="29"/>
  <c r="H586" i="29"/>
  <c r="I585" i="29"/>
  <c r="H585" i="29"/>
  <c r="I584" i="29"/>
  <c r="H584" i="29"/>
  <c r="I583" i="29"/>
  <c r="H583" i="29"/>
  <c r="I582" i="29"/>
  <c r="H582" i="29"/>
  <c r="I581" i="29"/>
  <c r="H581" i="29"/>
  <c r="I580" i="29"/>
  <c r="H580" i="29"/>
  <c r="I579" i="29"/>
  <c r="H579" i="29"/>
  <c r="I578" i="29"/>
  <c r="H578" i="29"/>
  <c r="I577" i="29"/>
  <c r="H577" i="29"/>
  <c r="I576" i="29"/>
  <c r="H576" i="29"/>
  <c r="I575" i="29"/>
  <c r="H575" i="29"/>
  <c r="I574" i="29"/>
  <c r="H574" i="29"/>
  <c r="I573" i="29"/>
  <c r="H573" i="29"/>
  <c r="I572" i="29"/>
  <c r="H572" i="29"/>
  <c r="I571" i="29"/>
  <c r="H571" i="29"/>
  <c r="I570" i="29"/>
  <c r="H570" i="29"/>
  <c r="I569" i="29"/>
  <c r="H569" i="29"/>
  <c r="I568" i="29"/>
  <c r="H568" i="29"/>
  <c r="I567" i="29"/>
  <c r="H567" i="29"/>
  <c r="I566" i="29"/>
  <c r="H566" i="29"/>
  <c r="I565" i="29"/>
  <c r="H565" i="29"/>
  <c r="I564" i="29"/>
  <c r="H564" i="29"/>
  <c r="I563" i="29"/>
  <c r="H563" i="29"/>
  <c r="I562" i="29"/>
  <c r="H562" i="29"/>
  <c r="I561" i="29"/>
  <c r="H561" i="29"/>
  <c r="I560" i="29"/>
  <c r="H560" i="29"/>
  <c r="I559" i="29"/>
  <c r="H559" i="29"/>
  <c r="I558" i="29"/>
  <c r="H558" i="29"/>
  <c r="I557" i="29"/>
  <c r="H557" i="29"/>
  <c r="I556" i="29"/>
  <c r="H556" i="29"/>
  <c r="I555" i="29"/>
  <c r="H555" i="29"/>
  <c r="I554" i="29"/>
  <c r="H554" i="29"/>
  <c r="I553" i="29"/>
  <c r="H553" i="29"/>
  <c r="I552" i="29"/>
  <c r="H552" i="29"/>
  <c r="I551" i="29"/>
  <c r="H551" i="29"/>
  <c r="I550" i="29"/>
  <c r="H550" i="29"/>
  <c r="I549" i="29"/>
  <c r="H549" i="29"/>
  <c r="I548" i="29"/>
  <c r="H548" i="29"/>
  <c r="I547" i="29"/>
  <c r="H547" i="29"/>
  <c r="I546" i="29"/>
  <c r="H546" i="29"/>
  <c r="I545" i="29"/>
  <c r="H545" i="29"/>
  <c r="I544" i="29"/>
  <c r="H544" i="29"/>
  <c r="I543" i="29"/>
  <c r="H543" i="29"/>
  <c r="I542" i="29"/>
  <c r="H542" i="29"/>
  <c r="I541" i="29"/>
  <c r="H541" i="29"/>
  <c r="I540" i="29"/>
  <c r="H540" i="29"/>
  <c r="I539" i="29"/>
  <c r="H539" i="29"/>
  <c r="I538" i="29"/>
  <c r="H538" i="29"/>
  <c r="I537" i="29"/>
  <c r="H537" i="29"/>
  <c r="I536" i="29"/>
  <c r="H536" i="29"/>
  <c r="I535" i="29"/>
  <c r="H535" i="29"/>
  <c r="I534" i="29"/>
  <c r="H534" i="29"/>
  <c r="I533" i="29"/>
  <c r="H533" i="29"/>
  <c r="I532" i="29"/>
  <c r="H532" i="29"/>
  <c r="I531" i="29"/>
  <c r="H531" i="29"/>
  <c r="I530" i="29"/>
  <c r="H530" i="29"/>
  <c r="I529" i="29"/>
  <c r="H529" i="29"/>
  <c r="I528" i="29"/>
  <c r="H528" i="29"/>
  <c r="I527" i="29"/>
  <c r="H527" i="29"/>
  <c r="I526" i="29"/>
  <c r="H526" i="29"/>
  <c r="I525" i="29"/>
  <c r="H525" i="29"/>
  <c r="I524" i="29"/>
  <c r="H524" i="29"/>
  <c r="I523" i="29"/>
  <c r="H523" i="29"/>
  <c r="I522" i="29"/>
  <c r="H522" i="29"/>
  <c r="I521" i="29"/>
  <c r="H521" i="29"/>
  <c r="I520" i="29"/>
  <c r="H520" i="29"/>
  <c r="I519" i="29"/>
  <c r="H519" i="29"/>
  <c r="I518" i="29"/>
  <c r="H518" i="29"/>
  <c r="I517" i="29"/>
  <c r="H517" i="29"/>
  <c r="I516" i="29"/>
  <c r="H516" i="29"/>
  <c r="I515" i="29"/>
  <c r="H515" i="29"/>
  <c r="I514" i="29"/>
  <c r="H514" i="29"/>
  <c r="I513" i="29"/>
  <c r="H513" i="29"/>
  <c r="I512" i="29"/>
  <c r="H512" i="29"/>
  <c r="I511" i="29"/>
  <c r="H511" i="29"/>
  <c r="I510" i="29"/>
  <c r="H510" i="29"/>
  <c r="I509" i="29"/>
  <c r="H509" i="29"/>
  <c r="I508" i="29"/>
  <c r="H508" i="29"/>
  <c r="I507" i="29"/>
  <c r="H507" i="29"/>
  <c r="I506" i="29"/>
  <c r="H506" i="29"/>
  <c r="I505" i="29"/>
  <c r="H505" i="29"/>
  <c r="I504" i="29"/>
  <c r="H504" i="29"/>
  <c r="I503" i="29"/>
  <c r="H503" i="29"/>
  <c r="I502" i="29"/>
  <c r="H502" i="29"/>
  <c r="I501" i="29"/>
  <c r="H501" i="29"/>
  <c r="I500" i="29"/>
  <c r="H500" i="29"/>
  <c r="I499" i="29"/>
  <c r="H499" i="29"/>
  <c r="I498" i="29"/>
  <c r="H498" i="29"/>
  <c r="I497" i="29"/>
  <c r="H497" i="29"/>
  <c r="I496" i="29"/>
  <c r="H496" i="29"/>
  <c r="I495" i="29"/>
  <c r="H495" i="29"/>
  <c r="I494" i="29"/>
  <c r="H494" i="29"/>
  <c r="I493" i="29"/>
  <c r="H493" i="29"/>
  <c r="I492" i="29"/>
  <c r="H492" i="29"/>
  <c r="I491" i="29"/>
  <c r="H491" i="29"/>
  <c r="I490" i="29"/>
  <c r="H490" i="29"/>
  <c r="I489" i="29"/>
  <c r="H489" i="29"/>
  <c r="I488" i="29"/>
  <c r="H488" i="29"/>
  <c r="I487" i="29"/>
  <c r="H487" i="29"/>
  <c r="I486" i="29"/>
  <c r="H486" i="29"/>
  <c r="I485" i="29"/>
  <c r="H485" i="29"/>
  <c r="I484" i="29"/>
  <c r="H484" i="29"/>
  <c r="I483" i="29"/>
  <c r="H483" i="29"/>
  <c r="I482" i="29"/>
  <c r="H482" i="29"/>
  <c r="I481" i="29"/>
  <c r="H481" i="29"/>
  <c r="I480" i="29"/>
  <c r="H480" i="29"/>
  <c r="I479" i="29"/>
  <c r="H479" i="29"/>
  <c r="I478" i="29"/>
  <c r="H478" i="29"/>
  <c r="I477" i="29"/>
  <c r="H477" i="29"/>
  <c r="I476" i="29"/>
  <c r="H476" i="29"/>
  <c r="I475" i="29"/>
  <c r="H475" i="29"/>
  <c r="I474" i="29"/>
  <c r="H474" i="29"/>
  <c r="I473" i="29"/>
  <c r="H473" i="29"/>
  <c r="I472" i="29"/>
  <c r="H472" i="29"/>
  <c r="I471" i="29"/>
  <c r="H471" i="29"/>
  <c r="I470" i="29"/>
  <c r="H470" i="29"/>
  <c r="I469" i="29"/>
  <c r="H469" i="29"/>
  <c r="I468" i="29"/>
  <c r="H468" i="29"/>
  <c r="I467" i="29"/>
  <c r="H467" i="29"/>
  <c r="I466" i="29"/>
  <c r="H466" i="29"/>
  <c r="I465" i="29"/>
  <c r="H465" i="29"/>
  <c r="I464" i="29"/>
  <c r="H464" i="29"/>
  <c r="I463" i="29"/>
  <c r="H463" i="29"/>
  <c r="I462" i="29"/>
  <c r="H462" i="29"/>
  <c r="I461" i="29"/>
  <c r="H461" i="29"/>
  <c r="I460" i="29"/>
  <c r="H460" i="29"/>
  <c r="I459" i="29"/>
  <c r="H459" i="29"/>
  <c r="I458" i="29"/>
  <c r="H458" i="29"/>
  <c r="I457" i="29"/>
  <c r="H457" i="29"/>
  <c r="I456" i="29"/>
  <c r="H456" i="29"/>
  <c r="I455" i="29"/>
  <c r="H455" i="29"/>
  <c r="I454" i="29"/>
  <c r="H454" i="29"/>
  <c r="I453" i="29"/>
  <c r="H453" i="29"/>
  <c r="I452" i="29"/>
  <c r="H452" i="29"/>
  <c r="I451" i="29"/>
  <c r="H451" i="29"/>
  <c r="I450" i="29"/>
  <c r="H450" i="29"/>
  <c r="I449" i="29"/>
  <c r="H449" i="29"/>
  <c r="I448" i="29"/>
  <c r="H448" i="29"/>
  <c r="I447" i="29"/>
  <c r="H447" i="29"/>
  <c r="I446" i="29"/>
  <c r="H446" i="29"/>
  <c r="I445" i="29"/>
  <c r="H445" i="29"/>
  <c r="I444" i="29"/>
  <c r="H444" i="29"/>
  <c r="I443" i="29"/>
  <c r="H443" i="29"/>
  <c r="I442" i="29"/>
  <c r="H442" i="29"/>
  <c r="I441" i="29"/>
  <c r="H441" i="29"/>
  <c r="I440" i="29"/>
  <c r="H440" i="29"/>
  <c r="I439" i="29"/>
  <c r="H439" i="29"/>
  <c r="I438" i="29"/>
  <c r="H438" i="29"/>
  <c r="I437" i="29"/>
  <c r="H437" i="29"/>
  <c r="I436" i="29"/>
  <c r="H436" i="29"/>
  <c r="I435" i="29"/>
  <c r="H435" i="29"/>
  <c r="I434" i="29"/>
  <c r="H434" i="29"/>
  <c r="I433" i="29"/>
  <c r="H433" i="29"/>
  <c r="I432" i="29"/>
  <c r="H432" i="29"/>
  <c r="I431" i="29"/>
  <c r="H431" i="29"/>
  <c r="I430" i="29"/>
  <c r="H430" i="29"/>
  <c r="I429" i="29"/>
  <c r="H429" i="29"/>
  <c r="I428" i="29"/>
  <c r="H428" i="29"/>
  <c r="I427" i="29"/>
  <c r="H427" i="29"/>
  <c r="I426" i="29"/>
  <c r="H426" i="29"/>
  <c r="I425" i="29"/>
  <c r="H425" i="29"/>
  <c r="I424" i="29"/>
  <c r="H424" i="29"/>
  <c r="I423" i="29"/>
  <c r="H423" i="29"/>
  <c r="I422" i="29"/>
  <c r="H422" i="29"/>
  <c r="I421" i="29"/>
  <c r="H421" i="29"/>
  <c r="I420" i="29"/>
  <c r="H420" i="29"/>
  <c r="I419" i="29"/>
  <c r="H419" i="29"/>
  <c r="I418" i="29"/>
  <c r="H418" i="29"/>
  <c r="I417" i="29"/>
  <c r="H417" i="29"/>
  <c r="I416" i="29"/>
  <c r="H416" i="29"/>
  <c r="I415" i="29"/>
  <c r="H415" i="29"/>
  <c r="I414" i="29"/>
  <c r="H414" i="29"/>
  <c r="I413" i="29"/>
  <c r="H413" i="29"/>
  <c r="I412" i="29"/>
  <c r="H412" i="29"/>
  <c r="I411" i="29"/>
  <c r="H411" i="29"/>
  <c r="I410" i="29"/>
  <c r="H410" i="29"/>
  <c r="I409" i="29"/>
  <c r="H409" i="29"/>
  <c r="I408" i="29"/>
  <c r="H408" i="29"/>
  <c r="I407" i="29"/>
  <c r="H407" i="29"/>
  <c r="I406" i="29"/>
  <c r="H406" i="29"/>
  <c r="I405" i="29"/>
  <c r="H405" i="29"/>
  <c r="I404" i="29"/>
  <c r="H404" i="29"/>
  <c r="I403" i="29"/>
  <c r="H403" i="29"/>
  <c r="I402" i="29"/>
  <c r="H402" i="29"/>
  <c r="I401" i="29"/>
  <c r="H401" i="29"/>
  <c r="I400" i="29"/>
  <c r="H400" i="29"/>
  <c r="I399" i="29"/>
  <c r="H399" i="29"/>
  <c r="I398" i="29"/>
  <c r="H398" i="29"/>
  <c r="I397" i="29"/>
  <c r="H397" i="29"/>
  <c r="I396" i="29"/>
  <c r="H396" i="29"/>
  <c r="I395" i="29"/>
  <c r="H395" i="29"/>
  <c r="I394" i="29"/>
  <c r="H394" i="29"/>
  <c r="I393" i="29"/>
  <c r="H393" i="29"/>
  <c r="I392" i="29"/>
  <c r="H392" i="29"/>
  <c r="I391" i="29"/>
  <c r="H391" i="29"/>
  <c r="I390" i="29"/>
  <c r="H390" i="29"/>
  <c r="I389" i="29"/>
  <c r="H389" i="29"/>
  <c r="I388" i="29"/>
  <c r="H388" i="29"/>
  <c r="I387" i="29"/>
  <c r="H387" i="29"/>
  <c r="I386" i="29"/>
  <c r="H386" i="29"/>
  <c r="I385" i="29"/>
  <c r="H385" i="29"/>
  <c r="I384" i="29"/>
  <c r="H384" i="29"/>
  <c r="I383" i="29"/>
  <c r="H383" i="29"/>
  <c r="I382" i="29"/>
  <c r="H382" i="29"/>
  <c r="I381" i="29"/>
  <c r="H381" i="29"/>
  <c r="I380" i="29"/>
  <c r="H380" i="29"/>
  <c r="I379" i="29"/>
  <c r="H379" i="29"/>
  <c r="I378" i="29"/>
  <c r="H378" i="29"/>
  <c r="I377" i="29"/>
  <c r="H377" i="29"/>
  <c r="I376" i="29"/>
  <c r="H376" i="29"/>
  <c r="I375" i="29"/>
  <c r="H375" i="29"/>
  <c r="I374" i="29"/>
  <c r="H374" i="29"/>
  <c r="I373" i="29"/>
  <c r="H373" i="29"/>
  <c r="I372" i="29"/>
  <c r="H372" i="29"/>
  <c r="I371" i="29"/>
  <c r="H371" i="29"/>
  <c r="I370" i="29"/>
  <c r="H370" i="29"/>
  <c r="I369" i="29"/>
  <c r="H369" i="29"/>
  <c r="I368" i="29"/>
  <c r="H368" i="29"/>
  <c r="I367" i="29"/>
  <c r="H367" i="29"/>
  <c r="I366" i="29"/>
  <c r="H366" i="29"/>
  <c r="I365" i="29"/>
  <c r="H365" i="29"/>
  <c r="I364" i="29"/>
  <c r="H364" i="29"/>
  <c r="I363" i="29"/>
  <c r="H363" i="29"/>
  <c r="I362" i="29"/>
  <c r="H362" i="29"/>
  <c r="I361" i="29"/>
  <c r="H361" i="29"/>
  <c r="I360" i="29"/>
  <c r="H360" i="29"/>
  <c r="I359" i="29"/>
  <c r="H359" i="29"/>
  <c r="I358" i="29"/>
  <c r="H358" i="29"/>
  <c r="I357" i="29"/>
  <c r="H357" i="29"/>
  <c r="I356" i="29"/>
  <c r="H356" i="29"/>
  <c r="I355" i="29"/>
  <c r="H355" i="29"/>
  <c r="I354" i="29"/>
  <c r="H354" i="29"/>
  <c r="I353" i="29"/>
  <c r="H353" i="29"/>
  <c r="I352" i="29"/>
  <c r="H352" i="29"/>
  <c r="I351" i="29"/>
  <c r="H351" i="29"/>
  <c r="I350" i="29"/>
  <c r="H350" i="29"/>
  <c r="I349" i="29"/>
  <c r="H349" i="29"/>
  <c r="I348" i="29"/>
  <c r="H348" i="29"/>
  <c r="I347" i="29"/>
  <c r="H347" i="29"/>
  <c r="I346" i="29"/>
  <c r="H346" i="29"/>
  <c r="I345" i="29"/>
  <c r="H345" i="29"/>
  <c r="H344" i="29"/>
  <c r="H343" i="29"/>
  <c r="H342" i="29"/>
  <c r="H341" i="29"/>
  <c r="H340" i="29"/>
  <c r="H339" i="29"/>
  <c r="I339" i="29" s="1"/>
  <c r="H338" i="29"/>
  <c r="H337" i="29"/>
  <c r="H336" i="29"/>
  <c r="H335" i="29"/>
  <c r="H334" i="29"/>
  <c r="I333" i="29"/>
  <c r="H333" i="29"/>
  <c r="H332" i="29"/>
  <c r="H331" i="29"/>
  <c r="H330" i="29"/>
  <c r="H329" i="29"/>
  <c r="I329" i="29" s="1"/>
  <c r="H328" i="29"/>
  <c r="I328" i="29" s="1"/>
  <c r="H327" i="29"/>
  <c r="I326" i="29"/>
  <c r="H326" i="29"/>
  <c r="I325" i="29"/>
  <c r="H325" i="29"/>
  <c r="I324" i="29"/>
  <c r="H324" i="29"/>
  <c r="I323" i="29"/>
  <c r="H323" i="29"/>
  <c r="I322" i="29"/>
  <c r="H322" i="29"/>
  <c r="I321" i="29"/>
  <c r="H321" i="29"/>
  <c r="I320" i="29"/>
  <c r="H320" i="29"/>
  <c r="I319" i="29"/>
  <c r="H319" i="29"/>
  <c r="I318" i="29"/>
  <c r="H318" i="29"/>
  <c r="I317" i="29"/>
  <c r="H317" i="29"/>
  <c r="I316" i="29"/>
  <c r="H316" i="29"/>
  <c r="I315" i="29"/>
  <c r="H315" i="29"/>
  <c r="I314" i="29"/>
  <c r="H314" i="29"/>
  <c r="I313" i="29"/>
  <c r="H313" i="29"/>
  <c r="I312" i="29"/>
  <c r="H312" i="29"/>
  <c r="I311" i="29"/>
  <c r="H311" i="29"/>
  <c r="I310" i="29"/>
  <c r="H310" i="29"/>
  <c r="I309" i="29"/>
  <c r="H309" i="29"/>
  <c r="I308" i="29"/>
  <c r="H308" i="29"/>
  <c r="I307" i="29"/>
  <c r="H307" i="29"/>
  <c r="I306" i="29"/>
  <c r="H306" i="29"/>
  <c r="I305" i="29"/>
  <c r="H305" i="29"/>
  <c r="I304" i="29"/>
  <c r="H304" i="29"/>
  <c r="I303" i="29"/>
  <c r="H303" i="29"/>
  <c r="I302" i="29"/>
  <c r="H302" i="29"/>
  <c r="I301" i="29"/>
  <c r="H301" i="29"/>
  <c r="I300" i="29"/>
  <c r="H300" i="29"/>
  <c r="I299" i="29"/>
  <c r="H299" i="29"/>
  <c r="I298" i="29"/>
  <c r="H298" i="29"/>
  <c r="I297" i="29"/>
  <c r="H297" i="29"/>
  <c r="I296" i="29"/>
  <c r="H296" i="29"/>
  <c r="I295" i="29"/>
  <c r="H295" i="29"/>
  <c r="I294" i="29"/>
  <c r="H294" i="29"/>
  <c r="I293" i="29"/>
  <c r="H293" i="29"/>
  <c r="I292" i="29"/>
  <c r="H292" i="29"/>
  <c r="I291" i="29"/>
  <c r="H291" i="29"/>
  <c r="I290" i="29"/>
  <c r="H290" i="29"/>
  <c r="I289" i="29"/>
  <c r="H289" i="29"/>
  <c r="I288" i="29"/>
  <c r="H288" i="29"/>
  <c r="I287" i="29"/>
  <c r="H287" i="29"/>
  <c r="I286" i="29"/>
  <c r="H286" i="29"/>
  <c r="I285" i="29"/>
  <c r="H285" i="29"/>
  <c r="I284" i="29"/>
  <c r="H284" i="29"/>
  <c r="I283" i="29"/>
  <c r="H283" i="29"/>
  <c r="I282" i="29"/>
  <c r="H282" i="29"/>
  <c r="I281" i="29"/>
  <c r="H281" i="29"/>
  <c r="I280" i="29"/>
  <c r="H280" i="29"/>
  <c r="I279" i="29"/>
  <c r="H279" i="29"/>
  <c r="I278" i="29"/>
  <c r="H278" i="29"/>
  <c r="I277" i="29"/>
  <c r="H277" i="29"/>
  <c r="I276" i="29"/>
  <c r="H276" i="29"/>
  <c r="I275" i="29"/>
  <c r="H275" i="29"/>
  <c r="I274" i="29"/>
  <c r="H274" i="29"/>
  <c r="I273" i="29"/>
  <c r="H273" i="29"/>
  <c r="I272" i="29"/>
  <c r="H272" i="29"/>
  <c r="I271" i="29"/>
  <c r="H271" i="29"/>
  <c r="I270" i="29"/>
  <c r="H270" i="29"/>
  <c r="I269" i="29"/>
  <c r="H269" i="29"/>
  <c r="I268" i="29"/>
  <c r="H268" i="29"/>
  <c r="I267" i="29"/>
  <c r="H267" i="29"/>
  <c r="I266" i="29"/>
  <c r="H266" i="29"/>
  <c r="I265" i="29"/>
  <c r="H265" i="29"/>
  <c r="I264" i="29"/>
  <c r="H264" i="29"/>
  <c r="I263" i="29"/>
  <c r="H263" i="29"/>
  <c r="I262" i="29"/>
  <c r="H262" i="29"/>
  <c r="I261" i="29"/>
  <c r="H261" i="29"/>
  <c r="I260" i="29"/>
  <c r="H260" i="29"/>
  <c r="I259" i="29"/>
  <c r="H259" i="29"/>
  <c r="I258" i="29"/>
  <c r="H258" i="29"/>
  <c r="I257" i="29"/>
  <c r="H257" i="29"/>
  <c r="I256" i="29"/>
  <c r="H256" i="29"/>
  <c r="I255" i="29"/>
  <c r="H255" i="29"/>
  <c r="I254" i="29"/>
  <c r="H254" i="29"/>
  <c r="I253" i="29"/>
  <c r="H253" i="29"/>
  <c r="H252" i="29"/>
  <c r="H251" i="29"/>
  <c r="H250" i="29"/>
  <c r="H249" i="29"/>
  <c r="I249" i="29" s="1"/>
  <c r="H248" i="29"/>
  <c r="I248" i="29" s="1"/>
  <c r="H247" i="29"/>
  <c r="I247" i="29" s="1"/>
  <c r="H246" i="29"/>
  <c r="I246" i="29" s="1"/>
  <c r="H245" i="29"/>
  <c r="I245" i="29" s="1"/>
  <c r="H244" i="29"/>
  <c r="I244" i="29" s="1"/>
  <c r="H243" i="29"/>
  <c r="I243" i="29" s="1"/>
  <c r="H242" i="29"/>
  <c r="I242" i="29" s="1"/>
  <c r="H241" i="29"/>
  <c r="I241" i="29" s="1"/>
  <c r="H240" i="29"/>
  <c r="I240" i="29" s="1"/>
  <c r="H239" i="29"/>
  <c r="I239" i="29" s="1"/>
  <c r="H238" i="29"/>
  <c r="I238" i="29" s="1"/>
  <c r="H237" i="29"/>
  <c r="I237" i="29" s="1"/>
  <c r="H236" i="29"/>
  <c r="I236" i="29" s="1"/>
  <c r="H235" i="29"/>
  <c r="I235" i="29" s="1"/>
  <c r="H234" i="29"/>
  <c r="I234" i="29" s="1"/>
  <c r="H233" i="29"/>
  <c r="I233" i="29" s="1"/>
  <c r="H232" i="29"/>
  <c r="I232" i="29" s="1"/>
  <c r="H231" i="29"/>
  <c r="I231" i="29" s="1"/>
  <c r="H230" i="29"/>
  <c r="I230" i="29" s="1"/>
  <c r="H229" i="29"/>
  <c r="I229" i="29" s="1"/>
  <c r="H228" i="29"/>
  <c r="I228" i="29" s="1"/>
  <c r="H227" i="29"/>
  <c r="I227" i="29" s="1"/>
  <c r="H226" i="29"/>
  <c r="I225" i="29"/>
  <c r="H225" i="29"/>
  <c r="I224" i="29"/>
  <c r="H224" i="29"/>
  <c r="I223" i="29"/>
  <c r="H223" i="29"/>
  <c r="I222" i="29"/>
  <c r="H222" i="29"/>
  <c r="H221" i="29"/>
  <c r="H220" i="29"/>
  <c r="I220" i="29" s="1"/>
  <c r="H219" i="29"/>
  <c r="I219" i="29" s="1"/>
  <c r="H218" i="29"/>
  <c r="I218" i="29" s="1"/>
  <c r="H217" i="29"/>
  <c r="I217" i="29" s="1"/>
  <c r="H216" i="29"/>
  <c r="I216" i="29" s="1"/>
  <c r="H215" i="29"/>
  <c r="I214" i="29"/>
  <c r="H214" i="29"/>
  <c r="I213" i="29"/>
  <c r="H213" i="29"/>
  <c r="I212" i="29"/>
  <c r="H212" i="29"/>
  <c r="I211" i="29"/>
  <c r="H211" i="29"/>
  <c r="I210" i="29"/>
  <c r="H210" i="29"/>
  <c r="I209" i="29"/>
  <c r="H209" i="29"/>
  <c r="I208" i="29"/>
  <c r="H208" i="29"/>
  <c r="I207" i="29"/>
  <c r="H207" i="29"/>
  <c r="I206" i="29"/>
  <c r="H206" i="29"/>
  <c r="I205" i="29"/>
  <c r="H205" i="29"/>
  <c r="I204" i="29"/>
  <c r="H204" i="29"/>
  <c r="I203" i="29"/>
  <c r="H203" i="29"/>
  <c r="I202" i="29"/>
  <c r="H202" i="29"/>
  <c r="I201" i="29"/>
  <c r="H201" i="29"/>
  <c r="I200" i="29"/>
  <c r="H200" i="29"/>
  <c r="I199" i="29"/>
  <c r="H199" i="29"/>
  <c r="I198" i="29"/>
  <c r="H198" i="29"/>
  <c r="I197" i="29"/>
  <c r="H197" i="29"/>
  <c r="I196" i="29"/>
  <c r="H196" i="29"/>
  <c r="I195" i="29"/>
  <c r="H195" i="29"/>
  <c r="I194" i="29"/>
  <c r="H194" i="29"/>
  <c r="I193" i="29"/>
  <c r="H193" i="29"/>
  <c r="I192" i="29"/>
  <c r="H192" i="29"/>
  <c r="I191" i="29"/>
  <c r="H191" i="29"/>
  <c r="I190" i="29"/>
  <c r="H190" i="29"/>
  <c r="I189" i="29"/>
  <c r="H189" i="29"/>
  <c r="I188" i="29"/>
  <c r="H188" i="29"/>
  <c r="I187" i="29"/>
  <c r="H187" i="29"/>
  <c r="I186" i="29"/>
  <c r="H186" i="29"/>
  <c r="I185" i="29"/>
  <c r="H185" i="29"/>
  <c r="I184" i="29"/>
  <c r="H184" i="29"/>
  <c r="I183" i="29"/>
  <c r="H183" i="29"/>
  <c r="I182" i="29"/>
  <c r="H182" i="29"/>
  <c r="I181" i="29"/>
  <c r="H181" i="29"/>
  <c r="I180" i="29"/>
  <c r="H180" i="29"/>
  <c r="I179" i="29"/>
  <c r="H179" i="29"/>
  <c r="I178" i="29"/>
  <c r="H178" i="29"/>
  <c r="I177" i="29"/>
  <c r="H177" i="29"/>
  <c r="I176" i="29"/>
  <c r="H176" i="29"/>
  <c r="I175" i="29"/>
  <c r="H175" i="29"/>
  <c r="I174" i="29"/>
  <c r="H174" i="29"/>
  <c r="I173" i="29"/>
  <c r="H173" i="29"/>
  <c r="I172" i="29"/>
  <c r="H172" i="29"/>
  <c r="I171" i="29"/>
  <c r="H171" i="29"/>
  <c r="I170" i="29"/>
  <c r="H170" i="29"/>
  <c r="I169" i="29"/>
  <c r="H169" i="29"/>
  <c r="I168" i="29"/>
  <c r="H168" i="29"/>
  <c r="I167" i="29"/>
  <c r="H167" i="29"/>
  <c r="I166" i="29"/>
  <c r="H166" i="29"/>
  <c r="I165" i="29"/>
  <c r="H165" i="29"/>
  <c r="I164" i="29"/>
  <c r="H164" i="29"/>
  <c r="I163" i="29"/>
  <c r="H163" i="29"/>
  <c r="I162" i="29"/>
  <c r="H162" i="29"/>
  <c r="I161" i="29"/>
  <c r="H161" i="29"/>
  <c r="I160" i="29"/>
  <c r="H160" i="29"/>
  <c r="I159" i="29"/>
  <c r="H159" i="29"/>
  <c r="I158" i="29"/>
  <c r="H158" i="29"/>
  <c r="I157" i="29"/>
  <c r="H157" i="29"/>
  <c r="I156" i="29"/>
  <c r="H156" i="29"/>
  <c r="I155" i="29"/>
  <c r="H155" i="29"/>
  <c r="I154" i="29"/>
  <c r="H154" i="29"/>
  <c r="I153" i="29"/>
  <c r="H153" i="29"/>
  <c r="I152" i="29"/>
  <c r="H152" i="29"/>
  <c r="I151" i="29"/>
  <c r="H151" i="29"/>
  <c r="I150" i="29"/>
  <c r="H150" i="29"/>
  <c r="I149" i="29"/>
  <c r="H149" i="29"/>
  <c r="I148" i="29"/>
  <c r="H148" i="29"/>
  <c r="I147" i="29"/>
  <c r="H147" i="29"/>
  <c r="I146" i="29"/>
  <c r="H146" i="29"/>
  <c r="I145" i="29"/>
  <c r="H145" i="29"/>
  <c r="I144" i="29"/>
  <c r="H144" i="29"/>
  <c r="I143" i="29"/>
  <c r="H143" i="29"/>
  <c r="I142" i="29"/>
  <c r="H142" i="29"/>
  <c r="I141" i="29"/>
  <c r="H141" i="29"/>
  <c r="I140" i="29"/>
  <c r="H140" i="29"/>
  <c r="I139" i="29"/>
  <c r="H139" i="29"/>
  <c r="I138" i="29"/>
  <c r="H138" i="29"/>
  <c r="I137" i="29"/>
  <c r="H137" i="29"/>
  <c r="I136" i="29"/>
  <c r="H136" i="29"/>
  <c r="I135" i="29"/>
  <c r="H135" i="29"/>
  <c r="I134" i="29"/>
  <c r="H134" i="29"/>
  <c r="I133" i="29"/>
  <c r="H133" i="29"/>
  <c r="I132" i="29"/>
  <c r="H132" i="29"/>
  <c r="I131" i="29"/>
  <c r="H131" i="29"/>
  <c r="I130" i="29"/>
  <c r="H130" i="29"/>
  <c r="I129" i="29"/>
  <c r="H129" i="29"/>
  <c r="I128" i="29"/>
  <c r="H128" i="29"/>
  <c r="I127" i="29"/>
  <c r="H127" i="29"/>
  <c r="I126" i="29"/>
  <c r="H126" i="29"/>
  <c r="I125" i="29"/>
  <c r="H125" i="29"/>
  <c r="I124" i="29"/>
  <c r="H124" i="29"/>
  <c r="I123" i="29"/>
  <c r="H123" i="29"/>
  <c r="I122" i="29"/>
  <c r="H122" i="29"/>
  <c r="I121" i="29"/>
  <c r="H121" i="29"/>
  <c r="I120" i="29"/>
  <c r="H120" i="29"/>
  <c r="I119" i="29"/>
  <c r="H119" i="29"/>
  <c r="I118" i="29"/>
  <c r="H118" i="29"/>
  <c r="I117" i="29"/>
  <c r="H117" i="29"/>
  <c r="I116" i="29"/>
  <c r="H116" i="29"/>
  <c r="I115" i="29"/>
  <c r="H115" i="29"/>
  <c r="I114" i="29"/>
  <c r="H114" i="29"/>
  <c r="I113" i="29"/>
  <c r="H113" i="29"/>
  <c r="I112" i="29"/>
  <c r="H112" i="29"/>
  <c r="I111" i="29"/>
  <c r="H111" i="29"/>
  <c r="I110" i="29"/>
  <c r="H110" i="29"/>
  <c r="I109" i="29"/>
  <c r="H109" i="29"/>
  <c r="I108" i="29"/>
  <c r="H108" i="29"/>
  <c r="I107" i="29"/>
  <c r="H107" i="29"/>
  <c r="I106" i="29"/>
  <c r="H106" i="29"/>
  <c r="I105" i="29"/>
  <c r="H105" i="29"/>
  <c r="I104" i="29"/>
  <c r="H104" i="29"/>
  <c r="I103" i="29"/>
  <c r="H103" i="29"/>
  <c r="I102" i="29"/>
  <c r="H102" i="29"/>
  <c r="I101" i="29"/>
  <c r="H101" i="29"/>
  <c r="I100" i="29"/>
  <c r="H100" i="29"/>
  <c r="I99" i="29"/>
  <c r="H99" i="29"/>
  <c r="I98" i="29"/>
  <c r="H98" i="29"/>
  <c r="I97" i="29"/>
  <c r="H97" i="29"/>
  <c r="I96" i="29"/>
  <c r="H96" i="29"/>
  <c r="I95" i="29"/>
  <c r="H95" i="29"/>
  <c r="I94" i="29"/>
  <c r="H94" i="29"/>
  <c r="I93" i="29"/>
  <c r="H93" i="29"/>
  <c r="I92" i="29"/>
  <c r="H92" i="29"/>
  <c r="I91" i="29"/>
  <c r="H91" i="29"/>
  <c r="I90" i="29"/>
  <c r="H90" i="29"/>
  <c r="I89" i="29"/>
  <c r="H89" i="29"/>
  <c r="I88" i="29"/>
  <c r="H88" i="29"/>
  <c r="I87" i="29"/>
  <c r="H87" i="29"/>
  <c r="I86" i="29"/>
  <c r="H86" i="29"/>
  <c r="I85" i="29"/>
  <c r="H85" i="29"/>
  <c r="I84" i="29"/>
  <c r="H84" i="29"/>
  <c r="I83" i="29"/>
  <c r="H83" i="29"/>
  <c r="I82" i="29"/>
  <c r="H82" i="29"/>
  <c r="I81" i="29"/>
  <c r="H81" i="29"/>
  <c r="I80" i="29"/>
  <c r="H80" i="29"/>
  <c r="I79" i="29"/>
  <c r="H79" i="29"/>
  <c r="I78" i="29"/>
  <c r="H78" i="29"/>
  <c r="I77" i="29"/>
  <c r="H77" i="29"/>
  <c r="I76" i="29"/>
  <c r="H76" i="29"/>
  <c r="I75" i="29"/>
  <c r="H75" i="29"/>
  <c r="I74" i="29"/>
  <c r="H74" i="29"/>
  <c r="I73" i="29"/>
  <c r="H73" i="29"/>
  <c r="I72" i="29"/>
  <c r="H72" i="29"/>
  <c r="I71" i="29"/>
  <c r="H71" i="29"/>
  <c r="I70" i="29"/>
  <c r="H70" i="29"/>
  <c r="I69" i="29"/>
  <c r="H69" i="29"/>
  <c r="I68" i="29"/>
  <c r="H68" i="29"/>
  <c r="I67" i="29"/>
  <c r="H67" i="29"/>
  <c r="I66" i="29"/>
  <c r="H66" i="29"/>
  <c r="I65" i="29"/>
  <c r="H65" i="29"/>
  <c r="I64" i="29"/>
  <c r="H64" i="29"/>
  <c r="I63" i="29"/>
  <c r="H63" i="29"/>
  <c r="I62" i="29"/>
  <c r="H62" i="29"/>
  <c r="I61" i="29"/>
  <c r="H61" i="29"/>
  <c r="I60" i="29"/>
  <c r="H60" i="29"/>
  <c r="I59" i="29"/>
  <c r="H59" i="29"/>
  <c r="I58" i="29"/>
  <c r="H58" i="29"/>
  <c r="I57" i="29"/>
  <c r="H57" i="29"/>
  <c r="I56" i="29"/>
  <c r="H56" i="29"/>
  <c r="I55" i="29"/>
  <c r="H55" i="29"/>
  <c r="I54" i="29"/>
  <c r="H54" i="29"/>
  <c r="I53" i="29"/>
  <c r="H53" i="29"/>
  <c r="I52" i="29"/>
  <c r="H52" i="29"/>
  <c r="I51" i="29"/>
  <c r="H51" i="29"/>
  <c r="I50" i="29"/>
  <c r="H50" i="29"/>
  <c r="I49" i="29"/>
  <c r="H49" i="29"/>
  <c r="I48" i="29"/>
  <c r="H48" i="29"/>
  <c r="I47" i="29"/>
  <c r="H47" i="29"/>
  <c r="I46" i="29"/>
  <c r="H46" i="29"/>
  <c r="I45" i="29"/>
  <c r="H45" i="29"/>
  <c r="I44" i="29"/>
  <c r="H44" i="29"/>
  <c r="I43" i="29"/>
  <c r="H43" i="29"/>
  <c r="I42" i="29"/>
  <c r="H42" i="29"/>
  <c r="I41" i="29"/>
  <c r="H41" i="29"/>
  <c r="I40" i="29"/>
  <c r="H40" i="29"/>
  <c r="I39" i="29"/>
  <c r="H39" i="29"/>
  <c r="I38" i="29"/>
  <c r="H38" i="29"/>
  <c r="I37" i="29"/>
  <c r="H37" i="29"/>
  <c r="I36" i="29"/>
  <c r="H36" i="29"/>
  <c r="I35" i="29"/>
  <c r="H35" i="29"/>
  <c r="I34" i="29"/>
  <c r="H34" i="29"/>
  <c r="I33" i="29"/>
  <c r="H33" i="29"/>
  <c r="I32" i="29"/>
  <c r="H32" i="29"/>
  <c r="I31" i="29"/>
  <c r="H31" i="29"/>
  <c r="I30" i="29"/>
  <c r="H30" i="29"/>
  <c r="I29" i="29"/>
  <c r="H29" i="29"/>
  <c r="I28" i="29"/>
  <c r="H28" i="29"/>
  <c r="I27" i="29"/>
  <c r="H27" i="29"/>
  <c r="I26" i="29"/>
  <c r="H26" i="29"/>
  <c r="I25" i="29"/>
  <c r="H25" i="29"/>
  <c r="I24" i="29"/>
  <c r="H24" i="29"/>
  <c r="I23" i="29"/>
  <c r="H23" i="29"/>
  <c r="I22" i="29"/>
  <c r="H22" i="29"/>
  <c r="I21" i="29"/>
  <c r="H21" i="29"/>
  <c r="I20" i="29"/>
  <c r="H20" i="29"/>
  <c r="I19" i="29"/>
  <c r="H19" i="29"/>
  <c r="I18" i="29"/>
  <c r="H18" i="29"/>
  <c r="I17" i="29"/>
  <c r="H17" i="29"/>
  <c r="I16" i="29"/>
  <c r="H16" i="29"/>
  <c r="I15" i="29"/>
  <c r="H15" i="29"/>
  <c r="I14" i="29"/>
  <c r="H14" i="29"/>
  <c r="I13" i="29"/>
  <c r="H13" i="29"/>
  <c r="I12" i="29"/>
  <c r="H12" i="29"/>
  <c r="I11" i="29"/>
  <c r="H11" i="29"/>
  <c r="I10" i="29"/>
  <c r="H10" i="29"/>
  <c r="I9" i="29"/>
  <c r="H9" i="29"/>
  <c r="A5" i="29"/>
  <c r="A4" i="29"/>
  <c r="I2" i="29"/>
  <c r="I3862" i="29" l="1"/>
  <c r="H3862" i="29"/>
  <c r="C24" i="59" l="1"/>
  <c r="D17" i="40" l="1"/>
  <c r="D12" i="3"/>
  <c r="C12" i="3"/>
  <c r="C50" i="40" l="1"/>
  <c r="D10" i="47" l="1"/>
  <c r="J19" i="10" l="1"/>
  <c r="J17" i="10" s="1"/>
  <c r="I19" i="10"/>
  <c r="H19" i="10"/>
  <c r="H17" i="10" s="1"/>
  <c r="G19" i="10"/>
  <c r="G17" i="10" s="1"/>
  <c r="F19" i="10"/>
  <c r="F17" i="10" s="1"/>
  <c r="E19" i="10"/>
  <c r="D19" i="10"/>
  <c r="D17" i="10" s="1"/>
  <c r="C19" i="10"/>
  <c r="B19" i="10"/>
  <c r="B17" i="10" s="1"/>
  <c r="I17" i="10"/>
  <c r="J14" i="10"/>
  <c r="I14" i="10"/>
  <c r="H14" i="10"/>
  <c r="G14" i="10"/>
  <c r="F14" i="10"/>
  <c r="E14" i="10"/>
  <c r="D14" i="10"/>
  <c r="C14" i="10"/>
  <c r="B14" i="10"/>
  <c r="E17" i="10" l="1"/>
  <c r="D76" i="26" l="1"/>
  <c r="C65" i="47" l="1"/>
  <c r="C12" i="7" l="1"/>
  <c r="D12" i="7"/>
  <c r="D16" i="7"/>
  <c r="E9" i="7" l="1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C2" i="26"/>
  <c r="C2" i="40"/>
  <c r="C2" i="7"/>
  <c r="C2" i="3"/>
  <c r="C2" i="59"/>
  <c r="A5" i="57"/>
  <c r="A5" i="56"/>
  <c r="A6" i="59"/>
  <c r="C10" i="47" l="1"/>
  <c r="D12" i="40"/>
  <c r="C12" i="40"/>
  <c r="C13" i="59" l="1"/>
  <c r="I38" i="35"/>
  <c r="A5" i="9"/>
  <c r="L20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6" i="26"/>
  <c r="A7" i="40"/>
  <c r="A5" i="7"/>
  <c r="A5" i="3"/>
  <c r="I34" i="44" l="1"/>
  <c r="H34" i="44"/>
  <c r="D31" i="7" l="1"/>
  <c r="C31" i="7"/>
  <c r="D26" i="7"/>
  <c r="C27" i="7"/>
  <c r="C22" i="59" s="1"/>
  <c r="D19" i="7"/>
  <c r="C19" i="7"/>
  <c r="C16" i="7"/>
  <c r="D31" i="3"/>
  <c r="C31" i="3"/>
  <c r="C26" i="7" l="1"/>
  <c r="C10" i="7"/>
  <c r="D10" i="7"/>
  <c r="D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9" i="7" l="1"/>
  <c r="C14" i="47"/>
  <c r="C9" i="47" s="1"/>
  <c r="D14" i="47"/>
  <c r="D9" i="47" s="1"/>
  <c r="L48" i="46"/>
  <c r="H34" i="45"/>
  <c r="G34" i="45"/>
  <c r="I35" i="43"/>
  <c r="H35" i="43"/>
  <c r="G35" i="43"/>
  <c r="D27" i="3" l="1"/>
  <c r="C20" i="59" l="1"/>
  <c r="D17" i="28"/>
  <c r="C17" i="28"/>
  <c r="D76" i="40" l="1"/>
  <c r="D67" i="40"/>
  <c r="D61" i="40"/>
  <c r="C61" i="40"/>
  <c r="D56" i="40"/>
  <c r="C56" i="40"/>
  <c r="D50" i="40"/>
  <c r="D39" i="40"/>
  <c r="C11" i="59" s="1"/>
  <c r="C39" i="40"/>
  <c r="D35" i="40"/>
  <c r="C35" i="40"/>
  <c r="D26" i="40"/>
  <c r="D20" i="40" s="1"/>
  <c r="C20" i="40"/>
  <c r="C17" i="40"/>
  <c r="A6" i="40"/>
  <c r="C16" i="40" l="1"/>
  <c r="C11" i="40" s="1"/>
  <c r="D16" i="40"/>
  <c r="D11" i="40" s="1"/>
  <c r="H39" i="10" l="1"/>
  <c r="H36" i="10" s="1"/>
  <c r="H32" i="10"/>
  <c r="H24" i="10"/>
  <c r="A4" i="39" l="1"/>
  <c r="A4" i="35" l="1"/>
  <c r="H34" i="34" l="1"/>
  <c r="G34" i="34"/>
  <c r="A4" i="34"/>
  <c r="I34" i="30" l="1"/>
  <c r="H34" i="30"/>
  <c r="A4" i="30"/>
  <c r="A5" i="28" l="1"/>
  <c r="D28" i="27"/>
  <c r="C28" i="27"/>
  <c r="A5" i="27"/>
  <c r="C76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0" i="10"/>
  <c r="G39" i="10"/>
  <c r="G36" i="10" s="1"/>
  <c r="G32" i="10"/>
  <c r="G10" i="10"/>
  <c r="E39" i="10"/>
  <c r="E36" i="10" s="1"/>
  <c r="E32" i="10"/>
  <c r="E10" i="10"/>
  <c r="C39" i="10"/>
  <c r="C36" i="10" s="1"/>
  <c r="C32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D10" i="3" s="1"/>
  <c r="C16" i="3"/>
  <c r="D10" i="5" l="1"/>
  <c r="C10" i="59" s="1"/>
  <c r="C10" i="3"/>
  <c r="C10" i="5"/>
  <c r="C26" i="3"/>
  <c r="B9" i="10"/>
  <c r="D10" i="12"/>
  <c r="D66" i="12" s="1"/>
  <c r="D64" i="12" s="1"/>
  <c r="D44" i="12" s="1"/>
  <c r="J9" i="10"/>
  <c r="D26" i="3"/>
  <c r="C10" i="12"/>
  <c r="C44" i="12"/>
  <c r="D9" i="10"/>
  <c r="F9" i="10"/>
  <c r="D9" i="3" l="1"/>
  <c r="C17" i="59" s="1"/>
  <c r="C9" i="3"/>
</calcChain>
</file>

<file path=xl/sharedStrings.xml><?xml version="1.0" encoding="utf-8"?>
<sst xmlns="http://schemas.openxmlformats.org/spreadsheetml/2006/main" count="22217" uniqueCount="7973">
  <si>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</si>
  <si>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</si>
  <si>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</si>
  <si>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</si>
  <si>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</si>
  <si>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</si>
  <si>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</si>
  <si>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</si>
  <si>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</si>
  <si>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</si>
  <si>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</si>
  <si>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</si>
  <si>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</si>
  <si>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</si>
  <si>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</si>
  <si>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</si>
  <si>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</si>
  <si>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</si>
  <si>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</si>
  <si>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</si>
  <si>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</si>
  <si>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</si>
  <si>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</si>
  <si>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</si>
  <si>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</si>
  <si>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</si>
  <si>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</si>
  <si>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</si>
  <si>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</si>
  <si>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</si>
  <si>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</si>
  <si>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</si>
  <si>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</si>
  <si>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</si>
  <si>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</si>
  <si>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</si>
  <si>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</si>
  <si>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</si>
  <si>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</si>
  <si>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</si>
  <si>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</si>
  <si>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</si>
  <si>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</si>
  <si>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</si>
  <si>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</si>
  <si>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</si>
  <si>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</si>
  <si>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</si>
  <si>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</si>
  <si>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</si>
  <si>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</si>
  <si>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</si>
  <si>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</si>
  <si>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</si>
  <si>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</si>
  <si>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</si>
  <si>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</si>
  <si>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</si>
  <si>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</si>
  <si>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</si>
  <si>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</si>
  <si>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</si>
  <si>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</si>
  <si>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</si>
  <si>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</si>
  <si>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</si>
  <si>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</si>
  <si>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</si>
  <si>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</si>
  <si>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</si>
  <si>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</si>
  <si>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</si>
  <si>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</si>
  <si>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</si>
  <si>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</si>
  <si>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</si>
  <si>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</si>
  <si>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</si>
  <si>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</si>
  <si>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</si>
  <si>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</si>
  <si>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</si>
  <si>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</si>
  <si>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</si>
  <si>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</si>
  <si>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</si>
  <si>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</si>
  <si>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</si>
  <si>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</si>
  <si>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</si>
  <si>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</si>
  <si>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</si>
  <si>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</si>
  <si>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</si>
  <si>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</si>
  <si>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</si>
  <si>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</si>
  <si>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</si>
  <si>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</si>
  <si>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</si>
  <si>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</si>
  <si>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</si>
  <si>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</si>
  <si>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</si>
  <si>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</si>
  <si>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</si>
  <si>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</si>
  <si>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</si>
  <si>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</si>
  <si>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</si>
  <si>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</si>
  <si>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</si>
  <si>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</si>
  <si>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</si>
  <si>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</si>
  <si>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</si>
  <si>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</si>
  <si>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</si>
  <si>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</si>
  <si>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</si>
  <si>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</si>
  <si>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</si>
  <si>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</si>
  <si>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</si>
  <si>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</si>
  <si>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</si>
  <si>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</si>
  <si>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</si>
  <si>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</si>
  <si>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</si>
  <si>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</si>
  <si>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</si>
  <si>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</si>
  <si>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</si>
  <si>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</si>
  <si>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</si>
  <si>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</si>
  <si>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</si>
  <si>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</si>
  <si>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</si>
  <si>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</si>
  <si>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</si>
  <si>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</si>
  <si>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</si>
  <si>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</si>
  <si>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</si>
  <si>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</si>
  <si>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</si>
  <si>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</si>
  <si>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</si>
  <si>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</si>
  <si>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</si>
  <si>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</si>
  <si>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</si>
  <si>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</si>
  <si>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</si>
  <si>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</si>
  <si>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</si>
  <si>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</si>
  <si>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</si>
  <si>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</si>
  <si>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</si>
  <si>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</si>
  <si>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</si>
  <si>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</si>
  <si>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</si>
  <si>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</si>
  <si>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</si>
  <si>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</si>
  <si>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</si>
  <si>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</si>
  <si>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</si>
  <si>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</si>
  <si>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</si>
  <si>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</si>
  <si>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</si>
  <si>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</si>
  <si>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</si>
  <si>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</si>
  <si>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</si>
  <si>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</si>
  <si>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</si>
  <si>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</si>
  <si>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</si>
  <si>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</si>
  <si>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</si>
  <si>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</si>
  <si>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</si>
  <si>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</si>
  <si>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</si>
  <si>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</si>
  <si>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</si>
  <si>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</si>
  <si>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</si>
  <si>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</si>
  <si>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</si>
  <si>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</si>
  <si>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</si>
  <si>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</si>
  <si>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</si>
  <si>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</si>
  <si>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</si>
  <si>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</si>
  <si>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</si>
  <si>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</si>
  <si>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</si>
  <si>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</si>
  <si>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</si>
  <si>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</si>
  <si>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</si>
  <si>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</si>
  <si>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</si>
  <si>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</si>
  <si>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</si>
  <si>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</si>
  <si>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</si>
  <si>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</si>
  <si>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</si>
  <si>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</si>
  <si>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</si>
  <si>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</si>
  <si>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</si>
  <si>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</si>
  <si>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</si>
  <si>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</si>
  <si>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</si>
  <si>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</si>
  <si>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</si>
  <si>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</si>
  <si>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</si>
  <si>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</si>
  <si>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</si>
  <si>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</si>
  <si>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</si>
  <si>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</si>
  <si>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</si>
  <si>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</si>
  <si>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</si>
  <si>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</si>
  <si>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</si>
  <si>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</si>
  <si>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</si>
  <si>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</si>
  <si>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</si>
  <si>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</si>
  <si>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</si>
  <si>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</si>
  <si>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</si>
  <si>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</si>
  <si>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</si>
  <si>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</si>
  <si>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</si>
  <si>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</si>
  <si>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</si>
  <si>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</si>
  <si>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</si>
  <si>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</si>
  <si>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</si>
  <si>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</si>
  <si>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</si>
  <si>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</si>
  <si>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</si>
  <si>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</si>
  <si>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</si>
  <si>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</si>
  <si>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</si>
  <si>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</si>
  <si>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</si>
  <si>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</si>
  <si>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</si>
  <si>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</si>
  <si>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</si>
  <si>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</si>
  <si>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</si>
  <si>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</si>
  <si>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</si>
  <si>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</si>
  <si>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</si>
  <si>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</si>
  <si>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</si>
  <si>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</si>
  <si>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</si>
  <si>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</si>
  <si>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</si>
  <si>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</si>
  <si>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</si>
  <si>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</si>
  <si>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</si>
  <si>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</si>
  <si>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</si>
  <si>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</si>
  <si>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</si>
  <si>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</si>
  <si>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</si>
  <si>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</si>
  <si>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</si>
  <si>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</si>
  <si>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</si>
  <si>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</si>
  <si>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</si>
  <si>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</si>
  <si>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</si>
  <si>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</si>
  <si>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</si>
  <si>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</si>
  <si>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</si>
  <si>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</si>
  <si>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</si>
  <si>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</si>
  <si>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</si>
  <si>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</si>
  <si>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</si>
  <si>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</si>
  <si>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</si>
  <si>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</si>
  <si>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</si>
  <si>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</si>
  <si>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</si>
  <si>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</si>
  <si>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</si>
  <si>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</si>
  <si>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</si>
  <si>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</si>
  <si>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</si>
  <si>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</si>
  <si>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</si>
  <si>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</si>
  <si>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</si>
  <si>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</si>
  <si>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</si>
  <si>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</si>
  <si>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</si>
  <si>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</si>
  <si>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</si>
  <si>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</si>
  <si>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</si>
  <si>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</si>
  <si>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</si>
  <si>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</si>
  <si>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</si>
  <si>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</si>
  <si>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</si>
  <si>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</si>
  <si>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</si>
  <si>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</si>
  <si>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</si>
  <si>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</si>
  <si>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</si>
  <si>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</si>
  <si>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</si>
  <si>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</si>
  <si>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</si>
  <si>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</si>
  <si>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</si>
  <si>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</si>
  <si>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</si>
  <si>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</si>
  <si>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</si>
  <si>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</si>
  <si>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</si>
  <si>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</si>
  <si>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</si>
  <si>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</si>
  <si>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</si>
  <si>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</si>
  <si>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</si>
  <si>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</si>
  <si>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</si>
  <si>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</si>
  <si>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</si>
  <si>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</si>
  <si>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</si>
  <si>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</si>
  <si>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</si>
  <si>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</si>
  <si>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</si>
  <si>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</si>
  <si>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</si>
  <si>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</si>
  <si>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</si>
  <si>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</si>
  <si>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</si>
  <si>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</si>
  <si>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</si>
  <si>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</si>
  <si>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</si>
  <si>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</si>
  <si>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</si>
  <si>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</si>
  <si>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</si>
  <si>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</si>
  <si>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</si>
  <si>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</si>
  <si>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</si>
  <si>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</si>
  <si>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</si>
  <si>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</si>
  <si>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</si>
  <si>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</si>
  <si>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</si>
  <si>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</si>
  <si>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</si>
  <si>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</si>
  <si>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</si>
  <si>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</si>
  <si>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</si>
  <si>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</si>
  <si>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</si>
  <si>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</si>
  <si>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</si>
  <si>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</si>
  <si>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</si>
  <si>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</si>
  <si>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</si>
  <si>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</si>
  <si>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</si>
  <si>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</si>
  <si>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</si>
  <si>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</si>
  <si>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</si>
  <si>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</si>
  <si>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</si>
  <si>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</si>
  <si>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</si>
  <si>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</si>
  <si>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</si>
  <si>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</si>
  <si>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</si>
  <si>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</si>
  <si>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</si>
  <si>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</si>
  <si>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</si>
  <si>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</si>
  <si>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</si>
  <si>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</si>
  <si>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</si>
  <si>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</si>
  <si>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</si>
  <si>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</si>
  <si>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</si>
  <si>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</si>
  <si>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</si>
  <si>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</si>
  <si>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</si>
  <si>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</si>
  <si>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</si>
  <si>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</si>
  <si>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</si>
  <si>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</si>
  <si>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</si>
  <si>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</si>
  <si>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</si>
  <si>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</si>
  <si>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</si>
  <si>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</si>
  <si>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</si>
  <si>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</si>
  <si>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</si>
  <si>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</si>
  <si>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</si>
  <si>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</si>
  <si>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</si>
  <si>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</si>
  <si>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</si>
  <si>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</si>
  <si>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</si>
  <si>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</si>
  <si>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</si>
  <si>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</si>
  <si>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</si>
  <si>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</si>
  <si>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</si>
  <si>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</si>
  <si>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</si>
  <si>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</si>
  <si>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</si>
  <si>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</si>
  <si>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</si>
  <si>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</si>
  <si>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</si>
  <si>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</si>
  <si>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</si>
  <si>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</si>
  <si>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</si>
  <si>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</si>
  <si>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</si>
  <si>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</si>
  <si>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</si>
  <si>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</si>
  <si>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</si>
  <si>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</si>
  <si>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</si>
  <si>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</si>
  <si>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</si>
  <si>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</si>
  <si>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</si>
  <si>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</si>
  <si>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</si>
  <si>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</si>
  <si>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</si>
  <si>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</si>
  <si>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</si>
  <si>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</si>
  <si>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</si>
  <si>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</si>
  <si>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</si>
  <si>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</si>
  <si>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</si>
  <si>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</si>
  <si>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02/24/2017</t>
  </si>
  <si>
    <t>02/25/2017</t>
  </si>
  <si>
    <t>02/27/2017</t>
  </si>
  <si>
    <t>03/01/2017</t>
  </si>
  <si>
    <t>03/02/2017</t>
  </si>
  <si>
    <t>03/28/2017</t>
  </si>
  <si>
    <t>04/22/2017</t>
  </si>
  <si>
    <t>05/02/2017</t>
  </si>
  <si>
    <t>05/10/2017</t>
  </si>
  <si>
    <t>05/11/2017</t>
  </si>
  <si>
    <t>05/16/2017</t>
  </si>
  <si>
    <t>05/17/2017</t>
  </si>
  <si>
    <t>05/18/2017</t>
  </si>
  <si>
    <t>05/19/2017</t>
  </si>
  <si>
    <t>05/22/2017</t>
  </si>
  <si>
    <t>07/05/2017</t>
  </si>
  <si>
    <t>07/06/2017</t>
  </si>
  <si>
    <t>07/25/2017</t>
  </si>
  <si>
    <t>08/07/2017</t>
  </si>
  <si>
    <t>08/08/2017</t>
  </si>
  <si>
    <t>08/09/2017</t>
  </si>
  <si>
    <t>08/23/2017</t>
  </si>
  <si>
    <t>08/24/2017</t>
  </si>
  <si>
    <t>08/25/2017</t>
  </si>
  <si>
    <t>08/26/2017</t>
  </si>
  <si>
    <t>08/29/2017</t>
  </si>
  <si>
    <t>08/30/2017</t>
  </si>
  <si>
    <t>08/31/2017</t>
  </si>
  <si>
    <t>09/08/2017</t>
  </si>
  <si>
    <t>09/14/2017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</si>
  <si>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</si>
  <si>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</si>
  <si>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</si>
  <si>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</si>
  <si>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</si>
  <si>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</si>
  <si>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</si>
  <si>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</si>
  <si>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</si>
  <si>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</si>
  <si>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09/30/2017</t>
  </si>
  <si>
    <t>10/02/2017</t>
  </si>
  <si>
    <t>10/03/2017</t>
  </si>
  <si>
    <t>10/04/2017</t>
  </si>
  <si>
    <t>10/05/2017</t>
  </si>
  <si>
    <t>10/06/2017</t>
  </si>
  <si>
    <t>10/07/2017</t>
  </si>
  <si>
    <t>10/09/2017</t>
  </si>
  <si>
    <t>10/10/2017</t>
  </si>
  <si>
    <t>10/11/2017</t>
  </si>
  <si>
    <t>10/12/2017</t>
  </si>
  <si>
    <t>10/13/2017</t>
  </si>
  <si>
    <t>10/16/2017</t>
  </si>
  <si>
    <t>10/20/2017</t>
  </si>
  <si>
    <t>10/25/2017</t>
  </si>
  <si>
    <t>10/26/2018</t>
  </si>
  <si>
    <t>11/06/2017</t>
  </si>
  <si>
    <t>11/20/2017</t>
  </si>
  <si>
    <t>ფულადი შემოწირულობა</t>
  </si>
  <si>
    <t>ვახტანგ დარცმელიძე</t>
  </si>
  <si>
    <t>გიორგი შალიკაშვილი</t>
  </si>
  <si>
    <t>ომარ ცეცხლაძე</t>
  </si>
  <si>
    <t>გელა დემეტრაძე</t>
  </si>
  <si>
    <t>ბესიკ კვიციანი</t>
  </si>
  <si>
    <t>გოჩა სიბაშვილი</t>
  </si>
  <si>
    <t>გიორგი თევდორაძე</t>
  </si>
  <si>
    <t>ავთანდილ სტურუა</t>
  </si>
  <si>
    <t>თეონა კუტალაძე</t>
  </si>
  <si>
    <t>შორენა გარდაფხაძე</t>
  </si>
  <si>
    <t>ნინო კობახიძე</t>
  </si>
  <si>
    <t>თინათინ ასათიანი</t>
  </si>
  <si>
    <t>ლალი რამინაშვილი</t>
  </si>
  <si>
    <t>გიორგი ხახნელიძე</t>
  </si>
  <si>
    <t>ირინე ცხადაძე</t>
  </si>
  <si>
    <t>ანა ხურციძე</t>
  </si>
  <si>
    <t>კონსტანტინე შუბითიძე</t>
  </si>
  <si>
    <t>ბობოხიძე აკაკი</t>
  </si>
  <si>
    <t>უგულავა არჩილ</t>
  </si>
  <si>
    <t>კედელავილი ზაზა</t>
  </si>
  <si>
    <t>რატიანი სერგო</t>
  </si>
  <si>
    <t>გვინჩიძე გივი</t>
  </si>
  <si>
    <t>გოგიძე დალი</t>
  </si>
  <si>
    <t>ჩაჩუა ნინო</t>
  </si>
  <si>
    <t>ღვინიაშვილი გიორგი</t>
  </si>
  <si>
    <t>კახიძე ოთარ</t>
  </si>
  <si>
    <t>ჭიაბერაშვილი ზურაბ</t>
  </si>
  <si>
    <t>აბესაძე ირაკლი</t>
  </si>
  <si>
    <t>ბაქრაძე დავით</t>
  </si>
  <si>
    <t>ხოშტარია ელენე</t>
  </si>
  <si>
    <t>ახვლედიანი მამუკა</t>
  </si>
  <si>
    <t>იმამკულიევი აკმამედ</t>
  </si>
  <si>
    <t>სტეფნაძე-იაშვილი ირმა</t>
  </si>
  <si>
    <t>ავალიანი დავით</t>
  </si>
  <si>
    <t>ქებურია ლელა</t>
  </si>
  <si>
    <t>მჭედლიძე ქეთევან</t>
  </si>
  <si>
    <t>წერეთელი გიორგი</t>
  </si>
  <si>
    <t>ჩიქოვანი მამუკა</t>
  </si>
  <si>
    <t>კანდელაკი გიორგი</t>
  </si>
  <si>
    <t>კაპანაძე სერგი</t>
  </si>
  <si>
    <t>თარხნიშვილი ლევან</t>
  </si>
  <si>
    <t>დონაძე ბესიკ</t>
  </si>
  <si>
    <t>ლომსაძე ვლადიმერ</t>
  </si>
  <si>
    <t>იოსელიანი მზია</t>
  </si>
  <si>
    <t>კილასონია აკაკი</t>
  </si>
  <si>
    <t>აკაკი კილასონია</t>
  </si>
  <si>
    <t>ზვიად ხორგუაშვილი</t>
  </si>
  <si>
    <t>ბესიკ დონაძე</t>
  </si>
  <si>
    <t>ავთანდილ იაკობიძე</t>
  </si>
  <si>
    <t>კახაბერ ზაქრაძე</t>
  </si>
  <si>
    <t>ჯარჯი დოლიძე</t>
  </si>
  <si>
    <t>ლერი გორგოძე</t>
  </si>
  <si>
    <t>დავით ავალიანი</t>
  </si>
  <si>
    <t>გიორგი ქორქაშვილი</t>
  </si>
  <si>
    <t>გიორგი ეგრისელაშვილი</t>
  </si>
  <si>
    <t>გიორგი მაკასარაშვილი</t>
  </si>
  <si>
    <t>თამარ კაკაბაძე</t>
  </si>
  <si>
    <t>ლევან თარხნიშვილი</t>
  </si>
  <si>
    <t>ნინო ჩაჩუა</t>
  </si>
  <si>
    <t>ზაური სესიტაშვილი</t>
  </si>
  <si>
    <t xml:space="preserve">ლევან სარაჯევი </t>
  </si>
  <si>
    <t>კონსტანტინე გაბაშვილი</t>
  </si>
  <si>
    <t>იოსები ტოროშელიძე</t>
  </si>
  <si>
    <t>ლომსაძე ვლადიმერი</t>
  </si>
  <si>
    <t>მამუკა ახვლედიანი</t>
  </si>
  <si>
    <t>ქოიავა ხათუნა</t>
  </si>
  <si>
    <t>ოთარ კახიძე</t>
  </si>
  <si>
    <t>აკმამედ იმამკულიევი</t>
  </si>
  <si>
    <t>თამაზ შოშიაშვილი</t>
  </si>
  <si>
    <t>სერგი კაპანაძე</t>
  </si>
  <si>
    <t>დათო ჟღენტი</t>
  </si>
  <si>
    <t xml:space="preserve">თამარ ყაჯრიშვილი </t>
  </si>
  <si>
    <t>ირაკლი აბესაძე</t>
  </si>
  <si>
    <t>ირმა ნადირაშვილი</t>
  </si>
  <si>
    <t xml:space="preserve">მარიამ ჯავახაძე </t>
  </si>
  <si>
    <t xml:space="preserve">ხათუნა გოგორიშვილი </t>
  </si>
  <si>
    <t>თამთა გოგოლაძე</t>
  </si>
  <si>
    <t>გიორგი ღვინიაშვილი</t>
  </si>
  <si>
    <t>მამუკა ჩიქოვანი</t>
  </si>
  <si>
    <t>დავით ჯინჯოლავა</t>
  </si>
  <si>
    <t>ირაკლი უგულავა</t>
  </si>
  <si>
    <t xml:space="preserve">ზაზა კედელაშვილი </t>
  </si>
  <si>
    <t xml:space="preserve">სოფიო გვალია </t>
  </si>
  <si>
    <t>ზურაბ ჭიაბერაშვილი</t>
  </si>
  <si>
    <t>ნატო სხილაძე-ზარდიაშვილი</t>
  </si>
  <si>
    <t>ნანა სამხარაძე</t>
  </si>
  <si>
    <t>გიორგი გაბაშვილი</t>
  </si>
  <si>
    <t>ლია მეღვინიშვილი</t>
  </si>
  <si>
    <t>სალომე დვალი</t>
  </si>
  <si>
    <t>ვიქტორ გოგუაძე</t>
  </si>
  <si>
    <t xml:space="preserve">ზვიად ბოლოკაძე </t>
  </si>
  <si>
    <t>ბესარიონ არველაძე</t>
  </si>
  <si>
    <t>მარინე გძელიშვილი</t>
  </si>
  <si>
    <t>სერგო რატიანი</t>
  </si>
  <si>
    <t>ზურაბ მამასახლისი</t>
  </si>
  <si>
    <t>ნიკოლოზ თანიაშვილი</t>
  </si>
  <si>
    <t>ლალი გეთიაშვილი</t>
  </si>
  <si>
    <t>ხატია ქურციკიძე</t>
  </si>
  <si>
    <t>გიორგი წასიძე</t>
  </si>
  <si>
    <t xml:space="preserve">გვანცა გულუაშვილი </t>
  </si>
  <si>
    <t xml:space="preserve">ირინა ქამუშაძე </t>
  </si>
  <si>
    <t xml:space="preserve">სალომე ფუტკარაძე </t>
  </si>
  <si>
    <t>ირმა კილასონია</t>
  </si>
  <si>
    <t>მარინე გოგლიძე</t>
  </si>
  <si>
    <t xml:space="preserve">იმედა ციმინტია </t>
  </si>
  <si>
    <t xml:space="preserve">მზია ორმოცაძე </t>
  </si>
  <si>
    <t xml:space="preserve">მარინა ტალიკაძე </t>
  </si>
  <si>
    <t>გივი გვინჩიძე</t>
  </si>
  <si>
    <t>ლევანი ლელაშვილი</t>
  </si>
  <si>
    <t>გიორგი წერეთელი</t>
  </si>
  <si>
    <t xml:space="preserve">ქეთევანი ბეჟანიშვილი </t>
  </si>
  <si>
    <t>ჰენრი დოლიძე</t>
  </si>
  <si>
    <t>გიორგი ტუღუში</t>
  </si>
  <si>
    <t>ლაშა დამენია</t>
  </si>
  <si>
    <t>მარიამ დალალიშვილი</t>
  </si>
  <si>
    <t>ირაკლი ამანათაშვილი</t>
  </si>
  <si>
    <t>ირაკლი სამხარაძე</t>
  </si>
  <si>
    <t>ნანა მიქაძე</t>
  </si>
  <si>
    <t>ინგა თუთბერიძე</t>
  </si>
  <si>
    <t>ბესარიონ ლაკვეხელიანი</t>
  </si>
  <si>
    <t>თამარ ბაღაშვილი</t>
  </si>
  <si>
    <t>გიორგი ბოკერია</t>
  </si>
  <si>
    <t>თამარ ჩერგოლეიშვილი</t>
  </si>
  <si>
    <t>მზია იოსელიანი</t>
  </si>
  <si>
    <t>აკაკი ბობოხიძე</t>
  </si>
  <si>
    <t>ლელა ქებურია</t>
  </si>
  <si>
    <t>ქეთევან მჭედლიძე</t>
  </si>
  <si>
    <t>მიხეილ მაჭავარიანი</t>
  </si>
  <si>
    <t>ხათუნა გოგორიშვილი</t>
  </si>
  <si>
    <t>მერაბი მეშველიანი</t>
  </si>
  <si>
    <t>სოფიო ჟღენტი</t>
  </si>
  <si>
    <t>სოფიო სამუშია</t>
  </si>
  <si>
    <t>გიორგი ძიძიგური</t>
  </si>
  <si>
    <t>ვლადიმერ ჩაჩუა</t>
  </si>
  <si>
    <t>ლაშა დვალიშვილი</t>
  </si>
  <si>
    <t>იუზა თევდორაძე</t>
  </si>
  <si>
    <t>ვახტანგი ხეცურიანი</t>
  </si>
  <si>
    <t>ლუკა მოდებაძე</t>
  </si>
  <si>
    <t>ალექსანდრე ზირაქაშვილი</t>
  </si>
  <si>
    <t>მიხეილი ბეჟანიშვილი</t>
  </si>
  <si>
    <t>მამუკა აბულაძე</t>
  </si>
  <si>
    <t>კობა ლომიძე</t>
  </si>
  <si>
    <t>ნინო პეტრუზაშვილი</t>
  </si>
  <si>
    <t>ვალერი ირომაშვილი</t>
  </si>
  <si>
    <t>დავითი მაჩიტიძე</t>
  </si>
  <si>
    <t>ლია კენჭიაშვილი</t>
  </si>
  <si>
    <t>მარიამი ჭიტაძე</t>
  </si>
  <si>
    <t>ანდრო მაღლაკელიძე</t>
  </si>
  <si>
    <t>გოგიტა წიწრიაშვილი</t>
  </si>
  <si>
    <t>ალექსი ხვედაძე</t>
  </si>
  <si>
    <t>დიანა ბალახაძე</t>
  </si>
  <si>
    <t>ლაშა ბრეგვაძე</t>
  </si>
  <si>
    <t>ტარიელი გულიაშვილი</t>
  </si>
  <si>
    <t>ნინო კურტანიძე</t>
  </si>
  <si>
    <t>ოთარი გულიაშვილი</t>
  </si>
  <si>
    <t>სიმონ  სივსივაძე</t>
  </si>
  <si>
    <t>ეკატირინე ფეიქრიშვილი</t>
  </si>
  <si>
    <t>სიმონ პარუნაშვილი</t>
  </si>
  <si>
    <t>სოსო ბეჟანიშვილი</t>
  </si>
  <si>
    <t>თენგიზ ქომოშვილი</t>
  </si>
  <si>
    <t>სტეფანე ბალახაშვილი</t>
  </si>
  <si>
    <t>ზურაბ შაინიძე</t>
  </si>
  <si>
    <t>ვეფხვია ტატალაშვილი</t>
  </si>
  <si>
    <t>ზვიადი სარდანაძე</t>
  </si>
  <si>
    <t>მირიან ღამბაშიძე</t>
  </si>
  <si>
    <t>დავით იმედაშვილი</t>
  </si>
  <si>
    <t>გელა სარაშვილი</t>
  </si>
  <si>
    <t>თორნიკე გრძელიძე</t>
  </si>
  <si>
    <t>მზევინარი ბუზალაძე</t>
  </si>
  <si>
    <t>ვლადიმერი ნიქაცაძე</t>
  </si>
  <si>
    <t>ელზა ეჟიშვილი</t>
  </si>
  <si>
    <t>შოთა ჩოხელი</t>
  </si>
  <si>
    <t>გიორგი ბოკუჩავა</t>
  </si>
  <si>
    <t xml:space="preserve">სალომე რიგვავა </t>
  </si>
  <si>
    <t>კობა ძაგნიძე</t>
  </si>
  <si>
    <t>შალვა დათუაძე</t>
  </si>
  <si>
    <t>კირილე წიქორიძე</t>
  </si>
  <si>
    <t>თედო ვაშაყმაძე</t>
  </si>
  <si>
    <t>რამაზ ხურციძე</t>
  </si>
  <si>
    <t>ლარისა გურგენიძე</t>
  </si>
  <si>
    <t>სევერიან ლორია</t>
  </si>
  <si>
    <t>იმ გოჩა მაკარიძე</t>
  </si>
  <si>
    <t>თეონა ქავთარაძე</t>
  </si>
  <si>
    <t>გაგა აბულაძე</t>
  </si>
  <si>
    <t>აპოლონ რამიშვილი</t>
  </si>
  <si>
    <t>ირინე დვალიშვილი</t>
  </si>
  <si>
    <t>მამუკა ორმოცაძე</t>
  </si>
  <si>
    <t>გია ოჩხიკიძე</t>
  </si>
  <si>
    <t>დავით ბეგაძე</t>
  </si>
  <si>
    <t>ლია ხურცილავა</t>
  </si>
  <si>
    <t>ვახტანგი გეწაძე</t>
  </si>
  <si>
    <t>თეიმურაზ ფურცხვანიძე</t>
  </si>
  <si>
    <t>ვალერი ყურაშვილი</t>
  </si>
  <si>
    <t>გოჩა ადეიშვილი</t>
  </si>
  <si>
    <t>ვანო ბურჯანაძე</t>
  </si>
  <si>
    <t>გელა სხილაძე</t>
  </si>
  <si>
    <t>გოჩა ბედიაშვილი</t>
  </si>
  <si>
    <t>ვლადიმერ ნუცუბიძე</t>
  </si>
  <si>
    <t>ზურაბ სადათიერაშვილი</t>
  </si>
  <si>
    <t>ჯემალი ლაბაძე</t>
  </si>
  <si>
    <t>ალექსანდრე ჯვარშეიშვილი</t>
  </si>
  <si>
    <t>მამუკა დათუაძე</t>
  </si>
  <si>
    <t>სევერიან გორდულაძე</t>
  </si>
  <si>
    <t xml:space="preserve">ვასილი ენუქიძე </t>
  </si>
  <si>
    <t>ზაზა ჭეიშვილი</t>
  </si>
  <si>
    <t>ემზარ ჯიქიძე</t>
  </si>
  <si>
    <t>ზაურ ქაშიბაძე</t>
  </si>
  <si>
    <t>თამარი გედევანიშვილი</t>
  </si>
  <si>
    <t>კონსტანტინე ჩერქეზია</t>
  </si>
  <si>
    <t>სერგო ჯალაღანია</t>
  </si>
  <si>
    <t>ბეჟან ბაკურაძე</t>
  </si>
  <si>
    <t>არსენ კარაპეტიანი</t>
  </si>
  <si>
    <t>გიორგი რუხაია</t>
  </si>
  <si>
    <t>კობა თვალავაძე</t>
  </si>
  <si>
    <t>ნინო ფეიქრიშვილი</t>
  </si>
  <si>
    <t>ბესიკი ეძგვერაძე</t>
  </si>
  <si>
    <t>ლევან ძაგნიძე</t>
  </si>
  <si>
    <t>ავთანდილი მოწონელიძე</t>
  </si>
  <si>
    <t>გიორგი დათუაძე</t>
  </si>
  <si>
    <t>რევაზ გაბრიაძე</t>
  </si>
  <si>
    <t>კორნელი გედენიძე</t>
  </si>
  <si>
    <t>ვალერი ბარნაბიშვილი</t>
  </si>
  <si>
    <t>ელისო დათუსანი</t>
  </si>
  <si>
    <t>ხათუნა დურგლიშვილი</t>
  </si>
  <si>
    <t>დავით ჭავჭანიძე</t>
  </si>
  <si>
    <t>კობა არაბიძე</t>
  </si>
  <si>
    <t>ტარიელი ფანჩულიძე</t>
  </si>
  <si>
    <t>მახმუდ ახმედოვი</t>
  </si>
  <si>
    <t>ტარიელი სახელაშვილი</t>
  </si>
  <si>
    <t>კახა ენდელაძე</t>
  </si>
  <si>
    <t>კახაბერი მაისურაძე</t>
  </si>
  <si>
    <t>არამ ტერ-კაზაროვი</t>
  </si>
  <si>
    <t xml:space="preserve">ზაურ სოლომონიძე </t>
  </si>
  <si>
    <t xml:space="preserve">თამილა ვერძაძე </t>
  </si>
  <si>
    <t xml:space="preserve">მერაბ ასამბაძე </t>
  </si>
  <si>
    <t>თამაზი ქვაჩაკიძე</t>
  </si>
  <si>
    <t>ზვიადი გიორგაძე</t>
  </si>
  <si>
    <t>მირიან ბუცხრიკიძე</t>
  </si>
  <si>
    <t>გივი ჯულაყიძე</t>
  </si>
  <si>
    <t>მადლენა მამულაძე</t>
  </si>
  <si>
    <t>ემზარი დოლაკიძე</t>
  </si>
  <si>
    <t>დავით ლანჩავა</t>
  </si>
  <si>
    <t>ავთანდილ კირკიტაძე</t>
  </si>
  <si>
    <t>ზურაბი რიჟამაძე</t>
  </si>
  <si>
    <t>მირიან რობაქიძე</t>
  </si>
  <si>
    <t>ზაზა ჭელიძე</t>
  </si>
  <si>
    <t>ჯემალ კიკნაძე</t>
  </si>
  <si>
    <t>მიხეილი კვატაია</t>
  </si>
  <si>
    <t>სულხან გორგაძე</t>
  </si>
  <si>
    <t>მანანა მაღრაძე</t>
  </si>
  <si>
    <t>ვარაზდატ არზუმანიან</t>
  </si>
  <si>
    <t>არმენ პოდოღლიან</t>
  </si>
  <si>
    <t>ლევან კვიჟაშვილი</t>
  </si>
  <si>
    <t>კახაბერ ეჯიბაძე</t>
  </si>
  <si>
    <t>ირაკლი ივანიაძე</t>
  </si>
  <si>
    <t>ვანო მაღლაკელიძე</t>
  </si>
  <si>
    <t>ზურაბ ხიჯაკაძე</t>
  </si>
  <si>
    <t>ცოტნე ტაბატაძე</t>
  </si>
  <si>
    <t>ლევან ცეცხლაძე</t>
  </si>
  <si>
    <t>ვალენტინა გუნთაიშვილი</t>
  </si>
  <si>
    <t>ამირან სხილაძე</t>
  </si>
  <si>
    <t>ზაირა დავითაძე</t>
  </si>
  <si>
    <t>მალხაზ ჭანკოტაძე</t>
  </si>
  <si>
    <t>შოთა ქამადაძე</t>
  </si>
  <si>
    <t>ჟუჟუნა ფოფხაძე</t>
  </si>
  <si>
    <t>ანა კაკალაძე</t>
  </si>
  <si>
    <t>ჯემალ გოლიაძე</t>
  </si>
  <si>
    <t>თამილა ჩავლეიშვილი</t>
  </si>
  <si>
    <t>რევაზ ჯალაღანია</t>
  </si>
  <si>
    <t>მერაბ ბერიძე</t>
  </si>
  <si>
    <t>მირზა თურმანიძე</t>
  </si>
  <si>
    <t>რაულ თავართქილაძე</t>
  </si>
  <si>
    <t>ამირან ტაკიძე</t>
  </si>
  <si>
    <t>ბადრი გორგაძე</t>
  </si>
  <si>
    <t>მარიამ ჩადუნელი</t>
  </si>
  <si>
    <t>პაატა ცინარიძე</t>
  </si>
  <si>
    <t>სოსო აბაშიძე</t>
  </si>
  <si>
    <t xml:space="preserve">ალექსანდრე მილორავა </t>
  </si>
  <si>
    <t>ნანა გვეხიძე</t>
  </si>
  <si>
    <t>ვარლამ ბოჭორიშვილი</t>
  </si>
  <si>
    <t>სოფიკო სიუკაევა</t>
  </si>
  <si>
    <t>ელიზბარ ვერულიძე</t>
  </si>
  <si>
    <t>რუსლან გუნთაიშვილი</t>
  </si>
  <si>
    <t>გიორგი შოთაძე</t>
  </si>
  <si>
    <t>ჯემალ დავითაძე</t>
  </si>
  <si>
    <t>ავთანდილ დავითაძე</t>
  </si>
  <si>
    <t>სოფიო დევიძე</t>
  </si>
  <si>
    <t>თორნიკე ხვადაგიანი</t>
  </si>
  <si>
    <t>კახა გვილავა</t>
  </si>
  <si>
    <t>ეკა პაპიძე</t>
  </si>
  <si>
    <t>ამირან სოლომონიძე</t>
  </si>
  <si>
    <t>დავით გელაშვილი</t>
  </si>
  <si>
    <t>კობა ფანცხავა</t>
  </si>
  <si>
    <t>ნუგზარ დანგაძე</t>
  </si>
  <si>
    <t>ნინო ჭრელაშვილი</t>
  </si>
  <si>
    <t>მედეა გოგრაჭაძე</t>
  </si>
  <si>
    <t>გიგა გვასალია</t>
  </si>
  <si>
    <t>ეკატერინე შარტავა</t>
  </si>
  <si>
    <t>გოჩა ფირცხალავა</t>
  </si>
  <si>
    <t>მაკა ცინარიძე</t>
  </si>
  <si>
    <t>გელა მჟავანაძე</t>
  </si>
  <si>
    <t>სალომე ჯანელიძე</t>
  </si>
  <si>
    <t>ანა ჯანაშვილი</t>
  </si>
  <si>
    <t>ნინო შავშიშვილი</t>
  </si>
  <si>
    <t>თემურ ავალიანი</t>
  </si>
  <si>
    <t>როსტომ მიქელაძე</t>
  </si>
  <si>
    <t>მამუკა მელაძე</t>
  </si>
  <si>
    <t>თენგიზ ქედელიძე</t>
  </si>
  <si>
    <t>ნუგზარ სოლომონიძე</t>
  </si>
  <si>
    <t>ამირან გაბაიძე</t>
  </si>
  <si>
    <t>გიორგი ნოზაძე</t>
  </si>
  <si>
    <t>ნინო ხოზრევანიძე</t>
  </si>
  <si>
    <t>ჟანა ჭიტაძე</t>
  </si>
  <si>
    <t>შამუგია გიორგი</t>
  </si>
  <si>
    <t xml:space="preserve">ავთანდილი დალაქიშვილი </t>
  </si>
  <si>
    <t>ნინო გოგიშვილი</t>
  </si>
  <si>
    <t>ნინო კვიციანი</t>
  </si>
  <si>
    <t>ნათია მილდიანი</t>
  </si>
  <si>
    <t>ლაშა შაინიძე</t>
  </si>
  <si>
    <t>ირაკლი ქავჯარაძე</t>
  </si>
  <si>
    <t>თამარ გოგიშვილი</t>
  </si>
  <si>
    <t>მეგი კაჭკაჭიშვილი</t>
  </si>
  <si>
    <t>მერაბი ქოჩიაშვილი</t>
  </si>
  <si>
    <t>გიორგი მამასახლისი</t>
  </si>
  <si>
    <t>ნანი გოგიაშვილი</t>
  </si>
  <si>
    <t>არჩილ გოგიტიძე</t>
  </si>
  <si>
    <t>გოჩა მიქელაძე</t>
  </si>
  <si>
    <t>მალხაზ ფეიქრიშვილი</t>
  </si>
  <si>
    <t xml:space="preserve">არაიკ ბდოიან </t>
  </si>
  <si>
    <t xml:space="preserve"> ნინო სამაკაშვილი</t>
  </si>
  <si>
    <t xml:space="preserve">ლელა ზარქუა </t>
  </si>
  <si>
    <t>მანუჩარ მილაძე</t>
  </si>
  <si>
    <t>ლიანა ავალიშვილი</t>
  </si>
  <si>
    <t>ლია დარახველიძე</t>
  </si>
  <si>
    <t>რომან იაკობაძე</t>
  </si>
  <si>
    <t>ვაჟა ფასანიძე</t>
  </si>
  <si>
    <t>გია დეკანაძე</t>
  </si>
  <si>
    <t xml:space="preserve">ელნურ მამედოვი </t>
  </si>
  <si>
    <t>ადილ გურბანოვი</t>
  </si>
  <si>
    <t>სახილ აგაევი</t>
  </si>
  <si>
    <t>ვაკილ მამედოვი</t>
  </si>
  <si>
    <t>ჯეიხუნ კარაევი</t>
  </si>
  <si>
    <t>გია თაფლაძე</t>
  </si>
  <si>
    <t>თამარ მიქელაძე</t>
  </si>
  <si>
    <t>გიორგი ენუქიძე</t>
  </si>
  <si>
    <t>ხათუნა გოგიშვილი</t>
  </si>
  <si>
    <t>დავით მახნიაშვილი</t>
  </si>
  <si>
    <t>ნანი მელანაშვილი</t>
  </si>
  <si>
    <t>ნონა რაჟამაშვილი</t>
  </si>
  <si>
    <t>დავით მურადაშვილი</t>
  </si>
  <si>
    <t>ილია ესიაშვილი</t>
  </si>
  <si>
    <t>გივი წვერავა</t>
  </si>
  <si>
    <t>შალვა პაპუნიძე</t>
  </si>
  <si>
    <t>ნუგზარ ბერიძე</t>
  </si>
  <si>
    <t>ელისო ბესიაშვილი</t>
  </si>
  <si>
    <t>ნათელა გიგუაშვილი</t>
  </si>
  <si>
    <t>ბადრი ხალვაში</t>
  </si>
  <si>
    <t xml:space="preserve">ინგა თიბილოვი </t>
  </si>
  <si>
    <t>ლევან ბაგრი</t>
  </si>
  <si>
    <t>ნოშრევან ნატროშვილი</t>
  </si>
  <si>
    <t xml:space="preserve">გიგა მარშანიშვილი </t>
  </si>
  <si>
    <t>ეკა აკობია</t>
  </si>
  <si>
    <t>ნიკა წილოსანი</t>
  </si>
  <si>
    <t>ნოზაძე ჯამბული</t>
  </si>
  <si>
    <t>ნინო წურწუმია</t>
  </si>
  <si>
    <t>პირიმზე ტაბატაძე</t>
  </si>
  <si>
    <t xml:space="preserve">ზაურ მაკასარაშვილი </t>
  </si>
  <si>
    <t>ბადრი მგელაძე</t>
  </si>
  <si>
    <t>გია ჩხუბაძე</t>
  </si>
  <si>
    <t xml:space="preserve">არმენ პოდოღლიან </t>
  </si>
  <si>
    <t>ი/მ ნანა ბზეკალავა</t>
  </si>
  <si>
    <t>გიორგი რობიტაშვილი</t>
  </si>
  <si>
    <t>ხათუნა რიკაძე</t>
  </si>
  <si>
    <t>ავთანდილი დალაქიშვილი</t>
  </si>
  <si>
    <t>ივანე შანშიაშვილი</t>
  </si>
  <si>
    <t>ვიტალი ტალახაძე</t>
  </si>
  <si>
    <t>ხაზეინ ტაგიევი</t>
  </si>
  <si>
    <t>თენგიზ სამხარაძე</t>
  </si>
  <si>
    <t>ალექსანდრე დემეტრაშვილი</t>
  </si>
  <si>
    <t>ტარიელი ლონდარიძე</t>
  </si>
  <si>
    <t>ლევანი კობიაშვილი</t>
  </si>
  <si>
    <t>ანარ კალაევი</t>
  </si>
  <si>
    <t>ნოდარ გურგენიძე</t>
  </si>
  <si>
    <t>ბესიკი პავლიაშვილი</t>
  </si>
  <si>
    <t>მარიამ მურღული</t>
  </si>
  <si>
    <t>მაკა გიგაური</t>
  </si>
  <si>
    <t>ნანა ალექსანდრია</t>
  </si>
  <si>
    <t>ლევან ბოკერია</t>
  </si>
  <si>
    <t>ოთარ მეკეიძე</t>
  </si>
  <si>
    <t xml:space="preserve">ნათია სამუშია </t>
  </si>
  <si>
    <t xml:space="preserve">ვახტანგ ლეჟავა </t>
  </si>
  <si>
    <t xml:space="preserve"> ოთარი ბოლქვაძე</t>
  </si>
  <si>
    <t>42031001437</t>
  </si>
  <si>
    <t>01001064632</t>
  </si>
  <si>
    <t>61009001747</t>
  </si>
  <si>
    <t>47001003304</t>
  </si>
  <si>
    <t>62001032918</t>
  </si>
  <si>
    <t>13001002374</t>
  </si>
  <si>
    <t>60001028842</t>
  </si>
  <si>
    <t>37001007701</t>
  </si>
  <si>
    <t>60001113832</t>
  </si>
  <si>
    <t>01008019719</t>
  </si>
  <si>
    <t>62003015939</t>
  </si>
  <si>
    <t>01008011313</t>
  </si>
  <si>
    <t>41001004171</t>
  </si>
  <si>
    <t>01013017028</t>
  </si>
  <si>
    <t>01009018351</t>
  </si>
  <si>
    <t>60001126181</t>
  </si>
  <si>
    <t>35001107419</t>
  </si>
  <si>
    <t>01006005497</t>
  </si>
  <si>
    <t>01020002646</t>
  </si>
  <si>
    <t>14001005108</t>
  </si>
  <si>
    <t>01005003737</t>
  </si>
  <si>
    <t>01024049048</t>
  </si>
  <si>
    <t>01009016410</t>
  </si>
  <si>
    <t>01026002154</t>
  </si>
  <si>
    <t>01024034867</t>
  </si>
  <si>
    <t>01017017029</t>
  </si>
  <si>
    <t>01011012173</t>
  </si>
  <si>
    <t>01024024430</t>
  </si>
  <si>
    <t>01005004806</t>
  </si>
  <si>
    <t>01008011892</t>
  </si>
  <si>
    <t>01017007577</t>
  </si>
  <si>
    <t>28001005839</t>
  </si>
  <si>
    <t>01005009075</t>
  </si>
  <si>
    <t>01006011963</t>
  </si>
  <si>
    <t>19001015382</t>
  </si>
  <si>
    <t>59001014657</t>
  </si>
  <si>
    <t>01017006097</t>
  </si>
  <si>
    <t>35001020567</t>
  </si>
  <si>
    <t>01006010491</t>
  </si>
  <si>
    <t>54031003552</t>
  </si>
  <si>
    <t>01024010940</t>
  </si>
  <si>
    <t>01012002753</t>
  </si>
  <si>
    <t>01020005831</t>
  </si>
  <si>
    <t>01027009125</t>
  </si>
  <si>
    <t>01001023375</t>
  </si>
  <si>
    <t>59001085359</t>
  </si>
  <si>
    <t>01027022859</t>
  </si>
  <si>
    <t>01007001298</t>
  </si>
  <si>
    <t>01010016572</t>
  </si>
  <si>
    <t>01017008287</t>
  </si>
  <si>
    <t>01017006186</t>
  </si>
  <si>
    <t>01022008261</t>
  </si>
  <si>
    <t>01030002227</t>
  </si>
  <si>
    <t>01030052243</t>
  </si>
  <si>
    <t>40001001847</t>
  </si>
  <si>
    <t>01015008215</t>
  </si>
  <si>
    <t>65001000761</t>
  </si>
  <si>
    <t>01017016970</t>
  </si>
  <si>
    <t>01024019598</t>
  </si>
  <si>
    <t>01009003498</t>
  </si>
  <si>
    <t>01029009838</t>
  </si>
  <si>
    <t>01015001535</t>
  </si>
  <si>
    <t>35001025694</t>
  </si>
  <si>
    <t>01031005850</t>
  </si>
  <si>
    <t>01009003358</t>
  </si>
  <si>
    <t>01036001615</t>
  </si>
  <si>
    <t>01008012003</t>
  </si>
  <si>
    <t>01020002644</t>
  </si>
  <si>
    <t>01024012490</t>
  </si>
  <si>
    <t>56001000387</t>
  </si>
  <si>
    <t>01017026123</t>
  </si>
  <si>
    <t>01008013222</t>
  </si>
  <si>
    <t>01006001124</t>
  </si>
  <si>
    <t>01005018912</t>
  </si>
  <si>
    <t>01002015422</t>
  </si>
  <si>
    <t>01003009697</t>
  </si>
  <si>
    <t>01019003954</t>
  </si>
  <si>
    <t>01018002806</t>
  </si>
  <si>
    <t>01001073589</t>
  </si>
  <si>
    <t>01011095545</t>
  </si>
  <si>
    <t>13001006185</t>
  </si>
  <si>
    <t>01029015366</t>
  </si>
  <si>
    <t>01004003908</t>
  </si>
  <si>
    <t>01007017287</t>
  </si>
  <si>
    <t>01024074862</t>
  </si>
  <si>
    <t>19001109020</t>
  </si>
  <si>
    <t>01026012736</t>
  </si>
  <si>
    <t>01013010878</t>
  </si>
  <si>
    <t>01025018867</t>
  </si>
  <si>
    <t>01025016895</t>
  </si>
  <si>
    <t>01025016896</t>
  </si>
  <si>
    <t>01019024663</t>
  </si>
  <si>
    <t>13001044537</t>
  </si>
  <si>
    <t>01017011209</t>
  </si>
  <si>
    <t>01018001686</t>
  </si>
  <si>
    <t>01011023474</t>
  </si>
  <si>
    <t>04001008257</t>
  </si>
  <si>
    <t>11001011439</t>
  </si>
  <si>
    <t>01017032298</t>
  </si>
  <si>
    <t>01011039651</t>
  </si>
  <si>
    <t>01011030441</t>
  </si>
  <si>
    <t>01027014284</t>
  </si>
  <si>
    <t>01026000697</t>
  </si>
  <si>
    <t>01022000739</t>
  </si>
  <si>
    <t>01017001871</t>
  </si>
  <si>
    <t>60003000216</t>
  </si>
  <si>
    <t>01024013999</t>
  </si>
  <si>
    <t>62001005880</t>
  </si>
  <si>
    <t>01010002086</t>
  </si>
  <si>
    <t>01017007511</t>
  </si>
  <si>
    <t>17001002534</t>
  </si>
  <si>
    <t>60001011681</t>
  </si>
  <si>
    <t>60001014299</t>
  </si>
  <si>
    <t>38001048845</t>
  </si>
  <si>
    <t>13001035080</t>
  </si>
  <si>
    <t>13001001274</t>
  </si>
  <si>
    <t>35001037234</t>
  </si>
  <si>
    <t>35001005219</t>
  </si>
  <si>
    <t>13650000585</t>
  </si>
  <si>
    <t>13001005127</t>
  </si>
  <si>
    <t>60001060000</t>
  </si>
  <si>
    <t>13901070459</t>
  </si>
  <si>
    <t>35001127371</t>
  </si>
  <si>
    <t>60002017762</t>
  </si>
  <si>
    <t>45001003369</t>
  </si>
  <si>
    <t>62001018666</t>
  </si>
  <si>
    <t>01011010085</t>
  </si>
  <si>
    <t>01017006098</t>
  </si>
  <si>
    <t>38001006769</t>
  </si>
  <si>
    <t>01025014811</t>
  </si>
  <si>
    <t>38001022112</t>
  </si>
  <si>
    <t>38001046594</t>
  </si>
  <si>
    <t>01003015183</t>
  </si>
  <si>
    <t>03001000520</t>
  </si>
  <si>
    <t>45001030550</t>
  </si>
  <si>
    <t>03001001885</t>
  </si>
  <si>
    <t>03001006728</t>
  </si>
  <si>
    <t>03001003473</t>
  </si>
  <si>
    <t>47001015278</t>
  </si>
  <si>
    <t>18101077210</t>
  </si>
  <si>
    <t>18001007573</t>
  </si>
  <si>
    <t>35001040200</t>
  </si>
  <si>
    <t>47001001316</t>
  </si>
  <si>
    <t>18001021519</t>
  </si>
  <si>
    <t>25001017619</t>
  </si>
  <si>
    <t>35001033617</t>
  </si>
  <si>
    <t>20001047817</t>
  </si>
  <si>
    <t>20001063325</t>
  </si>
  <si>
    <t>01010005475</t>
  </si>
  <si>
    <t>62007014739</t>
  </si>
  <si>
    <t>17001021695</t>
  </si>
  <si>
    <t>09001009082</t>
  </si>
  <si>
    <t>09001008180</t>
  </si>
  <si>
    <t>17001008279</t>
  </si>
  <si>
    <t>17001003766</t>
  </si>
  <si>
    <t>18001022228</t>
  </si>
  <si>
    <t>61001052399</t>
  </si>
  <si>
    <t>18001003861</t>
  </si>
  <si>
    <t>60001154086</t>
  </si>
  <si>
    <t>41001006596</t>
  </si>
  <si>
    <t>17001003486</t>
  </si>
  <si>
    <t>17001001286</t>
  </si>
  <si>
    <t>17001005653</t>
  </si>
  <si>
    <t>17001005533</t>
  </si>
  <si>
    <t>18001012229</t>
  </si>
  <si>
    <t>55001005550</t>
  </si>
  <si>
    <t>47001015262</t>
  </si>
  <si>
    <t>53001019601</t>
  </si>
  <si>
    <t>55001005144</t>
  </si>
  <si>
    <t>37001043205</t>
  </si>
  <si>
    <t>09001028539</t>
  </si>
  <si>
    <t>18001023639</t>
  </si>
  <si>
    <t>18001014308</t>
  </si>
  <si>
    <t>55001003882</t>
  </si>
  <si>
    <t>47001014981</t>
  </si>
  <si>
    <t>38001038592</t>
  </si>
  <si>
    <t>37001011721</t>
  </si>
  <si>
    <t>09001016501</t>
  </si>
  <si>
    <t>53001012047</t>
  </si>
  <si>
    <t>53001007271</t>
  </si>
  <si>
    <t>60003009792</t>
  </si>
  <si>
    <t>53001010537</t>
  </si>
  <si>
    <t>53001050306</t>
  </si>
  <si>
    <t>35001105143</t>
  </si>
  <si>
    <t>55001005403</t>
  </si>
  <si>
    <t>55001002649</t>
  </si>
  <si>
    <t>37001037359</t>
  </si>
  <si>
    <t>07001009688</t>
  </si>
  <si>
    <t>31001014059</t>
  </si>
  <si>
    <t>37001006295</t>
  </si>
  <si>
    <t>20001062781</t>
  </si>
  <si>
    <t>55001006077</t>
  </si>
  <si>
    <t>17001029178</t>
  </si>
  <si>
    <t>60001038560</t>
  </si>
  <si>
    <t>09301029371</t>
  </si>
  <si>
    <t>21001004206</t>
  </si>
  <si>
    <t>55001026753</t>
  </si>
  <si>
    <t>13001038969</t>
  </si>
  <si>
    <t>60001097852</t>
  </si>
  <si>
    <t>20001019331</t>
  </si>
  <si>
    <t>60002002647</t>
  </si>
  <si>
    <t>21001001874</t>
  </si>
  <si>
    <t>21001008119</t>
  </si>
  <si>
    <t>28001055735</t>
  </si>
  <si>
    <t>21001029051</t>
  </si>
  <si>
    <t>09001000421</t>
  </si>
  <si>
    <t>01019059983</t>
  </si>
  <si>
    <t>01024050367</t>
  </si>
  <si>
    <t>61009023237</t>
  </si>
  <si>
    <t>61001082778</t>
  </si>
  <si>
    <t>61006060596</t>
  </si>
  <si>
    <t>60001019544</t>
  </si>
  <si>
    <t>21001002515</t>
  </si>
  <si>
    <t>21001001829</t>
  </si>
  <si>
    <t>37001054453</t>
  </si>
  <si>
    <t>61009021864</t>
  </si>
  <si>
    <t>21001006936</t>
  </si>
  <si>
    <t>21001007441</t>
  </si>
  <si>
    <t>21001010752</t>
  </si>
  <si>
    <t>21001021774</t>
  </si>
  <si>
    <t>21001007407</t>
  </si>
  <si>
    <t>21001016780</t>
  </si>
  <si>
    <t>56001006400</t>
  </si>
  <si>
    <t>21001000991</t>
  </si>
  <si>
    <t>61009025018</t>
  </si>
  <si>
    <t>56001005754</t>
  </si>
  <si>
    <t>32001005717</t>
  </si>
  <si>
    <t>32001025945</t>
  </si>
  <si>
    <t>18001013967</t>
  </si>
  <si>
    <t>56001000992</t>
  </si>
  <si>
    <t>17001028858</t>
  </si>
  <si>
    <t>18001070935</t>
  </si>
  <si>
    <t>56001001699</t>
  </si>
  <si>
    <t>56001024478</t>
  </si>
  <si>
    <t>61004051849</t>
  </si>
  <si>
    <t>56001016751</t>
  </si>
  <si>
    <t>56001018346</t>
  </si>
  <si>
    <t>61010006040</t>
  </si>
  <si>
    <t>01012015689</t>
  </si>
  <si>
    <t>61010001880</t>
  </si>
  <si>
    <t>37001049211</t>
  </si>
  <si>
    <t>61004063844</t>
  </si>
  <si>
    <t>61004029828</t>
  </si>
  <si>
    <t>61004061926</t>
  </si>
  <si>
    <t>61004014206</t>
  </si>
  <si>
    <t>61010007312</t>
  </si>
  <si>
    <t>61010000902</t>
  </si>
  <si>
    <t>01028001553</t>
  </si>
  <si>
    <t>61010004363</t>
  </si>
  <si>
    <t>61009006065</t>
  </si>
  <si>
    <t>11001020316</t>
  </si>
  <si>
    <t>61005004007</t>
  </si>
  <si>
    <t>56001014847</t>
  </si>
  <si>
    <t>61001068642</t>
  </si>
  <si>
    <t>38001047594</t>
  </si>
  <si>
    <t>21001005161</t>
  </si>
  <si>
    <t>21001007003</t>
  </si>
  <si>
    <t>61004038090</t>
  </si>
  <si>
    <t>61004021499</t>
  </si>
  <si>
    <t>61006076545</t>
  </si>
  <si>
    <t>61010004421</t>
  </si>
  <si>
    <t>48001002455</t>
  </si>
  <si>
    <t>09001025852</t>
  </si>
  <si>
    <t>60001127439</t>
  </si>
  <si>
    <t>29001026583</t>
  </si>
  <si>
    <t>61009015090</t>
  </si>
  <si>
    <t>61009001310</t>
  </si>
  <si>
    <t>01012024592</t>
  </si>
  <si>
    <t>53001013695</t>
  </si>
  <si>
    <t>53001042998</t>
  </si>
  <si>
    <t>09001026219</t>
  </si>
  <si>
    <t>61006011297</t>
  </si>
  <si>
    <t>42001034959</t>
  </si>
  <si>
    <t>42001012853</t>
  </si>
  <si>
    <t>42001034801</t>
  </si>
  <si>
    <t>61004052174</t>
  </si>
  <si>
    <t>61010012089</t>
  </si>
  <si>
    <t>01001101345</t>
  </si>
  <si>
    <t>24001041503</t>
  </si>
  <si>
    <t>01025015918</t>
  </si>
  <si>
    <t>61001039685</t>
  </si>
  <si>
    <t>61009030231</t>
  </si>
  <si>
    <t>61009001594</t>
  </si>
  <si>
    <t>61009014677</t>
  </si>
  <si>
    <t>61009012614</t>
  </si>
  <si>
    <t>12001010705</t>
  </si>
  <si>
    <t>31001025033</t>
  </si>
  <si>
    <t>03001000900</t>
  </si>
  <si>
    <t>56001021543</t>
  </si>
  <si>
    <t>42001006482</t>
  </si>
  <si>
    <t>20001006382</t>
  </si>
  <si>
    <t>31001016897</t>
  </si>
  <si>
    <t>28001011615</t>
  </si>
  <si>
    <t>35001063080</t>
  </si>
  <si>
    <t>61001075299</t>
  </si>
  <si>
    <t>61005003109</t>
  </si>
  <si>
    <t>37001000004</t>
  </si>
  <si>
    <t>03001003744</t>
  </si>
  <si>
    <t>56001010038</t>
  </si>
  <si>
    <t>01001089733</t>
  </si>
  <si>
    <t>01013022438</t>
  </si>
  <si>
    <t>61010002576</t>
  </si>
  <si>
    <t>61010008672</t>
  </si>
  <si>
    <t>01003003431</t>
  </si>
  <si>
    <t>32001006705</t>
  </si>
  <si>
    <t>41001030279</t>
  </si>
  <si>
    <t>51001023619</t>
  </si>
  <si>
    <t>01003017791</t>
  </si>
  <si>
    <t>01001067923</t>
  </si>
  <si>
    <t>01007009639</t>
  </si>
  <si>
    <t>61009006121</t>
  </si>
  <si>
    <t>61009001016</t>
  </si>
  <si>
    <t>09001001023</t>
  </si>
  <si>
    <t>28001028621</t>
  </si>
  <si>
    <t>28001029429</t>
  </si>
  <si>
    <t>28001031350</t>
  </si>
  <si>
    <t>28001067996</t>
  </si>
  <si>
    <t>28001093122</t>
  </si>
  <si>
    <t>61009032249</t>
  </si>
  <si>
    <t>01025008199</t>
  </si>
  <si>
    <t>25001013755</t>
  </si>
  <si>
    <t>02001015776</t>
  </si>
  <si>
    <t>59001025067</t>
  </si>
  <si>
    <t>59001078795</t>
  </si>
  <si>
    <t>59001060263</t>
  </si>
  <si>
    <t>01027022855</t>
  </si>
  <si>
    <t>59001022575</t>
  </si>
  <si>
    <t>01005029571</t>
  </si>
  <si>
    <t>61008010501</t>
  </si>
  <si>
    <t>61008001307</t>
  </si>
  <si>
    <t>59001002423</t>
  </si>
  <si>
    <t>59001013973</t>
  </si>
  <si>
    <t>61008000365</t>
  </si>
  <si>
    <t>35001022887</t>
  </si>
  <si>
    <t>59001120905</t>
  </si>
  <si>
    <t>14001007252</t>
  </si>
  <si>
    <t>26001032094</t>
  </si>
  <si>
    <t>01025008542</t>
  </si>
  <si>
    <t>01019080406</t>
  </si>
  <si>
    <t>54001013490</t>
  </si>
  <si>
    <t>35001120389</t>
  </si>
  <si>
    <t>35001043208</t>
  </si>
  <si>
    <t>01030009747</t>
  </si>
  <si>
    <t>61009009550</t>
  </si>
  <si>
    <t>61008017003</t>
  </si>
  <si>
    <t>33001013469</t>
  </si>
  <si>
    <t>14001000737</t>
  </si>
  <si>
    <t>12001039327</t>
  </si>
  <si>
    <t>14001005558</t>
  </si>
  <si>
    <t>38001009935</t>
  </si>
  <si>
    <t>28001021623</t>
  </si>
  <si>
    <t>54001012507</t>
  </si>
  <si>
    <t>33001040245</t>
  </si>
  <si>
    <t>05001001251</t>
  </si>
  <si>
    <t>20001061726</t>
  </si>
  <si>
    <t>28001004195</t>
  </si>
  <si>
    <t>05001000387</t>
  </si>
  <si>
    <t>24001015807</t>
  </si>
  <si>
    <t>24001045636</t>
  </si>
  <si>
    <t>24001047485</t>
  </si>
  <si>
    <t>01008000278</t>
  </si>
  <si>
    <t>01008002182</t>
  </si>
  <si>
    <t>61009001030</t>
  </si>
  <si>
    <t>01006014504</t>
  </si>
  <si>
    <t>01024019706</t>
  </si>
  <si>
    <t>61009002610</t>
  </si>
  <si>
    <t>GE20TB7926845061600002</t>
  </si>
  <si>
    <t>GE82LB0711142944799001</t>
  </si>
  <si>
    <t>GE61LB0043004501550090</t>
  </si>
  <si>
    <t>GE08BG0000000691729200</t>
  </si>
  <si>
    <t>GE31BG0000000601233800</t>
  </si>
  <si>
    <t>GE11BG0000000621053200</t>
  </si>
  <si>
    <t>GE62VT1000001345854506</t>
  </si>
  <si>
    <t>GE08LB0711165715144000</t>
  </si>
  <si>
    <t>GE48TB7604445063600044</t>
  </si>
  <si>
    <t>GE31TB0600000808718294</t>
  </si>
  <si>
    <t>GE66TB7136845063600014</t>
  </si>
  <si>
    <t>GE79TB0600000707718120</t>
  </si>
  <si>
    <t>GE86TB0682645063622343</t>
  </si>
  <si>
    <t>GE97BG0000000729137200</t>
  </si>
  <si>
    <t>GE54TB7349145063700001</t>
  </si>
  <si>
    <t>GE16BG0000000996624500</t>
  </si>
  <si>
    <t>GE22BR0000010709415391</t>
  </si>
  <si>
    <t>GE35TB1710845064322340</t>
  </si>
  <si>
    <t>GE12LB0711172149462000</t>
  </si>
  <si>
    <t>GE98BG0000000996691700</t>
  </si>
  <si>
    <t>GE51BS0000000013636863</t>
  </si>
  <si>
    <t>GE42TB7523945066300001</t>
  </si>
  <si>
    <t>GE88BS0000000058336610</t>
  </si>
  <si>
    <t>GE56BS0000000064236241</t>
  </si>
  <si>
    <t>GE95BG0000000689931000</t>
  </si>
  <si>
    <t>GE35TB7283145063600047</t>
  </si>
  <si>
    <t>GE95LB0711188570775000</t>
  </si>
  <si>
    <t>GE80TB7179245069600002</t>
  </si>
  <si>
    <t>GE39BG0000000919660600</t>
  </si>
  <si>
    <t>GE57BG0000000611703900</t>
  </si>
  <si>
    <t>GE06LB0711126813334000</t>
  </si>
  <si>
    <t>GE86LB0711146411360000</t>
  </si>
  <si>
    <t>GE71BG0000000254163200</t>
  </si>
  <si>
    <t>GE96BG0000000357036100</t>
  </si>
  <si>
    <t>GE79TB7313245165100005</t>
  </si>
  <si>
    <t>GE10TB0600000131718521</t>
  </si>
  <si>
    <t>GE95TB1792645064300001</t>
  </si>
  <si>
    <t>GE22BG0000000547229600</t>
  </si>
  <si>
    <t>GE90BG0000000344216300</t>
  </si>
  <si>
    <t>GE86TB7935845064200001</t>
  </si>
  <si>
    <t>GE09TB7792645069600001</t>
  </si>
  <si>
    <t>GE80TB0600000032701019</t>
  </si>
  <si>
    <t>GE59TB7971245063600033</t>
  </si>
  <si>
    <t>GE67BG0000000185159800</t>
  </si>
  <si>
    <t>GE16BG0000000203659200</t>
  </si>
  <si>
    <t>GE07TB7407745061600001</t>
  </si>
  <si>
    <t>GE27LB0711143610113000</t>
  </si>
  <si>
    <t>GE38TB7208645161600005</t>
  </si>
  <si>
    <t>GE23TB7516945063600019</t>
  </si>
  <si>
    <t>GE45LB0711168564361000</t>
  </si>
  <si>
    <t>GE40LB0006004501870090</t>
  </si>
  <si>
    <t>GE26TB7869145066300004</t>
  </si>
  <si>
    <t>GE81TB7822345061100020</t>
  </si>
  <si>
    <t>GE63TB7358045069600001</t>
  </si>
  <si>
    <t>GE08BG0000000290372300</t>
  </si>
  <si>
    <t>GE11TB7701345061100055</t>
  </si>
  <si>
    <t>GE64LB0711152871266001</t>
  </si>
  <si>
    <t>GE80BG0000000500925800</t>
  </si>
  <si>
    <t>GE85TB1100000107179301</t>
  </si>
  <si>
    <t>GE54TB7434245066300002</t>
  </si>
  <si>
    <t>GE43TB1100000373200811</t>
  </si>
  <si>
    <t>GE61TB7136845066300002</t>
  </si>
  <si>
    <t>GE44LB0020004501120090</t>
  </si>
  <si>
    <t>GE60BS0000000009736719</t>
  </si>
  <si>
    <t>GE20TB7320945068100003</t>
  </si>
  <si>
    <t>GE78TB7935845066300001</t>
  </si>
  <si>
    <t>GE73LB0711194666155001</t>
  </si>
  <si>
    <t>GE43BG0000000990885300</t>
  </si>
  <si>
    <t>GE96LB0711133214989000</t>
  </si>
  <si>
    <t>GE38BS0000000109945196</t>
  </si>
  <si>
    <t>GE10BS0000000001545775</t>
  </si>
  <si>
    <t>GE67LB0711176997101000</t>
  </si>
  <si>
    <t>GE34LB0711191351821000</t>
  </si>
  <si>
    <t>GE12LB0711105949864240</t>
  </si>
  <si>
    <t>GE44TB7058645061600009</t>
  </si>
  <si>
    <t>GE48TB7056745068100002</t>
  </si>
  <si>
    <t>GE31BG0000000652692300</t>
  </si>
  <si>
    <t>GE51LB0711165842615000</t>
  </si>
  <si>
    <t>GE76LB0711154082071001</t>
  </si>
  <si>
    <t>GE31TB1100000300070496</t>
  </si>
  <si>
    <t>GE08TB7736145061100018</t>
  </si>
  <si>
    <t>GE67TB7985445061600009</t>
  </si>
  <si>
    <t>GE28LB0711164611951000</t>
  </si>
  <si>
    <t>GE95BG0000000835382500</t>
  </si>
  <si>
    <t>GE10LB0711193910482000</t>
  </si>
  <si>
    <t>GE32LB0711140329266002</t>
  </si>
  <si>
    <t>GE79TB7542645061600011</t>
  </si>
  <si>
    <t>GE39TB7604945061100006</t>
  </si>
  <si>
    <t>GE40TB7038745063600052</t>
  </si>
  <si>
    <t>GE95LB0711175840883000</t>
  </si>
  <si>
    <t>GE12LB0711162235716001</t>
  </si>
  <si>
    <t>GE68TB7338045066300001</t>
  </si>
  <si>
    <t>GE36BG0000000110876400</t>
  </si>
  <si>
    <t>GE02BG0000000264564200</t>
  </si>
  <si>
    <t>GE38BG0000000865438200</t>
  </si>
  <si>
    <t>GE18TB7137145166300001</t>
  </si>
  <si>
    <t>GE72TB1931745063600007</t>
  </si>
  <si>
    <t>GE72BG0000000786246400</t>
  </si>
  <si>
    <t>GE80BG0000000265206100</t>
  </si>
  <si>
    <t>GE74BG0000000265209700</t>
  </si>
  <si>
    <t>GE21LB0711173680414002</t>
  </si>
  <si>
    <t>GE16LB0711167945208000</t>
  </si>
  <si>
    <t>GE19TB7650045061100051</t>
  </si>
  <si>
    <t>GE21TB7582645069600003</t>
  </si>
  <si>
    <t>GE72BG0000000767428400</t>
  </si>
  <si>
    <t>GE38LB0288870150287136</t>
  </si>
  <si>
    <t>GE95LB0288870270220790</t>
  </si>
  <si>
    <t>GE79BG0000000943537400</t>
  </si>
  <si>
    <t>GE23BG0000000292361500</t>
  </si>
  <si>
    <t>GE44TB7400145061600006</t>
  </si>
  <si>
    <t>GE89BG0000000616234000</t>
  </si>
  <si>
    <t>GE46BG0000000694800700</t>
  </si>
  <si>
    <t>GE95TB1100000085179230</t>
  </si>
  <si>
    <t>GE89LB0711130508386001</t>
  </si>
  <si>
    <t>GE31BG0000000247872500</t>
  </si>
  <si>
    <t>GE53TB7686645066300010</t>
  </si>
  <si>
    <t>GE27TB1100000088179888</t>
  </si>
  <si>
    <t>GE43LB0020004501140090</t>
  </si>
  <si>
    <t>GE18TB1793445064822334</t>
  </si>
  <si>
    <t>GE73TB7478645061600021</t>
  </si>
  <si>
    <t>GE89TB7612745061600012</t>
  </si>
  <si>
    <t>GE50TB7045245161600005</t>
  </si>
  <si>
    <t>GE62LB0288870270230114</t>
  </si>
  <si>
    <t>GE47LB0020004501060090</t>
  </si>
  <si>
    <t>GE69LB0288870250695546</t>
  </si>
  <si>
    <t>GE87LB0711126969436000</t>
  </si>
  <si>
    <t>GE28LB0711107826145040</t>
  </si>
  <si>
    <t>GE68LB0711151936203001</t>
  </si>
  <si>
    <t>GE69TB7190245066300001</t>
  </si>
  <si>
    <t>GE41TB7338645068100001</t>
  </si>
  <si>
    <t>GE77BG0000000361587100</t>
  </si>
  <si>
    <t>GE73TB7594845165100001</t>
  </si>
  <si>
    <t>GE08LB0288870270230116</t>
  </si>
  <si>
    <t>GE75LB0711128758938000</t>
  </si>
  <si>
    <t>GE89LB0288870250686165</t>
  </si>
  <si>
    <t>GE40TB7538245061100025</t>
  </si>
  <si>
    <t>GE38BG0000000211085900</t>
  </si>
  <si>
    <t>GE32BG0000000603764900</t>
  </si>
  <si>
    <t>GE75TB7406645063600039</t>
  </si>
  <si>
    <t>GE63BG0000000779461800</t>
  </si>
  <si>
    <t>GE12LB0080001005880000</t>
  </si>
  <si>
    <t>GE68LB0711187610433000</t>
  </si>
  <si>
    <t>GE30LB0711119437071000</t>
  </si>
  <si>
    <t>GE42LB0711176499312000</t>
  </si>
  <si>
    <t>GE24BG0000000174166400</t>
  </si>
  <si>
    <t>GE44LB0711160153705000</t>
  </si>
  <si>
    <t>GE52VT1000000222794506</t>
  </si>
  <si>
    <t>GE32LB0711144314039000</t>
  </si>
  <si>
    <t>GE16LB0040004501000090</t>
  </si>
  <si>
    <t>GE12LB0711102211406640</t>
  </si>
  <si>
    <t>GE10LB0711160194766003</t>
  </si>
  <si>
    <t>GE62LB0711104193561940</t>
  </si>
  <si>
    <t>GE24TB7968845061100026</t>
  </si>
  <si>
    <t>GE97LB0288870240016506</t>
  </si>
  <si>
    <t>GE38LB0711185113186000</t>
  </si>
  <si>
    <t>GE92LB0711188248601000</t>
  </si>
  <si>
    <t>GE66BG0000000859776000</t>
  </si>
  <si>
    <t>GE57TB7185845061600011</t>
  </si>
  <si>
    <t>GE21LB0288870270218727</t>
  </si>
  <si>
    <t>GE57TB7097645061100021</t>
  </si>
  <si>
    <t>GE60TB7242245061100012</t>
  </si>
  <si>
    <t>GE55TB7996145061100043</t>
  </si>
  <si>
    <t>GE68TB7216745061600014</t>
  </si>
  <si>
    <t>GE64BG0000000148689600</t>
  </si>
  <si>
    <t>GE74LB0711135355152000</t>
  </si>
  <si>
    <t>GE45TB1105945064322335</t>
  </si>
  <si>
    <t>GE80TB7166845065100016</t>
  </si>
  <si>
    <t>GE66LB0711138948192000</t>
  </si>
  <si>
    <t>GE42LB0288870250643555</t>
  </si>
  <si>
    <t>GE65VT1000001396234506</t>
  </si>
  <si>
    <t>GE50LB0711129526029000</t>
  </si>
  <si>
    <t>GE22BG0000000620096000</t>
  </si>
  <si>
    <t>GE26LB0711168948473000</t>
  </si>
  <si>
    <t>GE15LB0711123891029000</t>
  </si>
  <si>
    <t>GE21LB0711159941444000</t>
  </si>
  <si>
    <t>GE33LB0711157740856000</t>
  </si>
  <si>
    <t>GE80LB0288870150751107</t>
  </si>
  <si>
    <t>GE89LB0711105783550340</t>
  </si>
  <si>
    <t>GE96LB0711160547552000</t>
  </si>
  <si>
    <t>GE62LB0070004501000090</t>
  </si>
  <si>
    <t>GE93LB0711194506059827</t>
  </si>
  <si>
    <t>GE03LB0711148138456000</t>
  </si>
  <si>
    <t>GE21LB0211195978036000</t>
  </si>
  <si>
    <t>GE13LB0288870150698284</t>
  </si>
  <si>
    <t>GE66TB7675345061600012</t>
  </si>
  <si>
    <t>GE41LB0711191481176000</t>
  </si>
  <si>
    <t>GE73LB0711187337569000</t>
  </si>
  <si>
    <t>GE28LB0711199629145000</t>
  </si>
  <si>
    <t>GE91TB7316445065100001</t>
  </si>
  <si>
    <t>GE19LB0711156851258000</t>
  </si>
  <si>
    <t>GE06LB0288870150455037</t>
  </si>
  <si>
    <t>GE26BG0000000603118600</t>
  </si>
  <si>
    <t>GE37BG0000000648284900</t>
  </si>
  <si>
    <t>GE12BG0000000635078800</t>
  </si>
  <si>
    <t>GE37BG0000000263146400</t>
  </si>
  <si>
    <t>GE87BG0000000810671700</t>
  </si>
  <si>
    <t>GE46BG0000000304172000</t>
  </si>
  <si>
    <t>GE04LB0711161291442000</t>
  </si>
  <si>
    <t>GE27LB0711198237257001</t>
  </si>
  <si>
    <t>GE41LB0711133996260000</t>
  </si>
  <si>
    <t>GE76LB0288870150444271</t>
  </si>
  <si>
    <t>GE19BG0000000727253700</t>
  </si>
  <si>
    <t>GE07BG0000000100990100</t>
  </si>
  <si>
    <t>GE41LB0711182669308000</t>
  </si>
  <si>
    <t>GE46LB0711158609425000</t>
  </si>
  <si>
    <t>GE97LB0711129515001000</t>
  </si>
  <si>
    <t>GE52LB0288870270194404</t>
  </si>
  <si>
    <t>GE62BG0000000612467200</t>
  </si>
  <si>
    <t>GE61BG0000000836634800</t>
  </si>
  <si>
    <t>GE44TB7300245061100019</t>
  </si>
  <si>
    <t>GE24LB0711136543917000</t>
  </si>
  <si>
    <t>GE11LB0711103325801440</t>
  </si>
  <si>
    <t>GE22LB0288870270230155</t>
  </si>
  <si>
    <t>GE12TB0900000301718392</t>
  </si>
  <si>
    <t>GE68LB0288870250648616</t>
  </si>
  <si>
    <t>GE38LB0711125240227000</t>
  </si>
  <si>
    <t>GE63LB0711157063972000</t>
  </si>
  <si>
    <t>GE47LB0711157859692000</t>
  </si>
  <si>
    <t>GE57LB0711193261097000</t>
  </si>
  <si>
    <t>GE23TB7429845061100028</t>
  </si>
  <si>
    <t>GE42TB7892745061100015</t>
  </si>
  <si>
    <t>GE61TB7309845061100009</t>
  </si>
  <si>
    <t>GE70BG0000000553253600</t>
  </si>
  <si>
    <t>GE59BG0000000213556500</t>
  </si>
  <si>
    <t>GE08BG0000000811844300</t>
  </si>
  <si>
    <t>GE52TB7478536010300029</t>
  </si>
  <si>
    <t>GE51LB0711137227809000</t>
  </si>
  <si>
    <t>GE76LB0711107695040140</t>
  </si>
  <si>
    <t>GE34LB0711161541684000</t>
  </si>
  <si>
    <t>GE35LB0711116144403000</t>
  </si>
  <si>
    <t>GE93LB0711104058238040</t>
  </si>
  <si>
    <t>GE29LB0711105138992240</t>
  </si>
  <si>
    <t>GE66LB0711109064433940</t>
  </si>
  <si>
    <t>GE76LB0711106021935640</t>
  </si>
  <si>
    <t>GE86LB0711104166397240</t>
  </si>
  <si>
    <t>GE57LB0711106537327440</t>
  </si>
  <si>
    <t>GE65LB0034004501000090</t>
  </si>
  <si>
    <t>GE41LB0711195053686000</t>
  </si>
  <si>
    <t>GE08LB0711155644701000</t>
  </si>
  <si>
    <t>GE24LB0711103809290140</t>
  </si>
  <si>
    <t>GE71BG0000000663289800</t>
  </si>
  <si>
    <t>GE33BG0000000761738500</t>
  </si>
  <si>
    <t>GE51TB7180945061100038</t>
  </si>
  <si>
    <t>GE61LB0288870250641758</t>
  </si>
  <si>
    <t>GE11LB0711169003966000</t>
  </si>
  <si>
    <t>GE80LB0711110905794000</t>
  </si>
  <si>
    <t>GE64LB0711115973006000</t>
  </si>
  <si>
    <t>GE21LB0711177866365000</t>
  </si>
  <si>
    <t>GE40LB0068004501120090</t>
  </si>
  <si>
    <t>GE68LB0711145505352000</t>
  </si>
  <si>
    <t>GE21LB0711141283827001</t>
  </si>
  <si>
    <t>GE47TB7946345063600039</t>
  </si>
  <si>
    <t>GE75TB7191445061100051</t>
  </si>
  <si>
    <t>GE23LB0711105006057340</t>
  </si>
  <si>
    <t>GE05LB0288870040789474</t>
  </si>
  <si>
    <t>GE77LB0711188226882000</t>
  </si>
  <si>
    <t>GE55LB0711125323792000</t>
  </si>
  <si>
    <t>GE60LB0711168755927000</t>
  </si>
  <si>
    <t>GE65LB0288870250449432</t>
  </si>
  <si>
    <t>GE62LB0711156985907000</t>
  </si>
  <si>
    <t>GE59LB0111163949821000</t>
  </si>
  <si>
    <t>GE26LB0288870210060983</t>
  </si>
  <si>
    <t>GE36LB0288870250629792</t>
  </si>
  <si>
    <t>GE21LB0711131720070000</t>
  </si>
  <si>
    <t>GE07TB7662645061100025</t>
  </si>
  <si>
    <t>GE30LB0711131819412000</t>
  </si>
  <si>
    <t>GE38LB0288870150229421</t>
  </si>
  <si>
    <t>GE39LB0043004501020090</t>
  </si>
  <si>
    <t>GE86LB0711149321360000</t>
  </si>
  <si>
    <t>GE62LB0711147113926000</t>
  </si>
  <si>
    <t>GE46LB0711109582202840</t>
  </si>
  <si>
    <t>GE81LB0288870250624229</t>
  </si>
  <si>
    <t>GE09LB0711147257479000</t>
  </si>
  <si>
    <t>GE65LB0288870250662153</t>
  </si>
  <si>
    <t>GE22LB0711104415822640</t>
  </si>
  <si>
    <t>GE62LB0711139635905000</t>
  </si>
  <si>
    <t>GE34TB7276045061100051</t>
  </si>
  <si>
    <t>GE94LB0711146606849000</t>
  </si>
  <si>
    <t>GE85LB0711196014118001</t>
  </si>
  <si>
    <t>GE10LB0711166015222000</t>
  </si>
  <si>
    <t>GE53LB0711127318443000</t>
  </si>
  <si>
    <t>GE68BG0000000324111700</t>
  </si>
  <si>
    <t>GE94BG0000000362362600</t>
  </si>
  <si>
    <t>GE21BG0000000569811800</t>
  </si>
  <si>
    <t>GE59FG3150600347702001</t>
  </si>
  <si>
    <t>GE73TB7916245061100028</t>
  </si>
  <si>
    <t>GE05LB0288870270221925</t>
  </si>
  <si>
    <t>GE62LB0711151428389000</t>
  </si>
  <si>
    <t>GE61LB0288870270224312</t>
  </si>
  <si>
    <t>GE52LB0711166395786000</t>
  </si>
  <si>
    <t>GE14LB0711114111315000</t>
  </si>
  <si>
    <t>GE23LB0711110810516000</t>
  </si>
  <si>
    <t>GE67LB0288870250370341</t>
  </si>
  <si>
    <t>GE46LB0711183684119000</t>
  </si>
  <si>
    <t>GE51LB0711127749454000</t>
  </si>
  <si>
    <t>GE52LB0711130157362000</t>
  </si>
  <si>
    <t>GE47LB0288870150168440</t>
  </si>
  <si>
    <t>GE38LB0288870150590843</t>
  </si>
  <si>
    <t>GE81LB0711125323660000</t>
  </si>
  <si>
    <t>GE55LB0711145506000000</t>
  </si>
  <si>
    <t>GE20LB0711194506060753</t>
  </si>
  <si>
    <t>GE14LB0288870270217883</t>
  </si>
  <si>
    <t>GE25LB0711117735791000</t>
  </si>
  <si>
    <t>GE90BG0000000908960000</t>
  </si>
  <si>
    <t>GE12BG0000000352120100</t>
  </si>
  <si>
    <t>GE78BG0000000879498600</t>
  </si>
  <si>
    <t>GE97TB7383045061600004</t>
  </si>
  <si>
    <t>GE15BG0000000303337000</t>
  </si>
  <si>
    <t>GE95PC0653600100001716</t>
  </si>
  <si>
    <t>GE65LB0711114117861000</t>
  </si>
  <si>
    <t>GE17LB0711144802249000</t>
  </si>
  <si>
    <t>GE41BG0000000768106600</t>
  </si>
  <si>
    <t>GE17LB0711149627708000</t>
  </si>
  <si>
    <t>GE26LB0288870270227658</t>
  </si>
  <si>
    <t>GE37LB0288870270227654</t>
  </si>
  <si>
    <t>GE35LB0711132392818001</t>
  </si>
  <si>
    <t>GE79LB0711177902162000</t>
  </si>
  <si>
    <t>GE86TB7047545061100064</t>
  </si>
  <si>
    <t>GE26BG0000000820447100</t>
  </si>
  <si>
    <t>GE43BG0000000756058000</t>
  </si>
  <si>
    <t>GE93BG0000000757628500</t>
  </si>
  <si>
    <t>GE98LB0288870270203664</t>
  </si>
  <si>
    <t>GE70TB7735445061100004</t>
  </si>
  <si>
    <t>GE73LB0711176755936000</t>
  </si>
  <si>
    <t>GE08LB0711102009416240</t>
  </si>
  <si>
    <t>GE98LB0288870150719937</t>
  </si>
  <si>
    <t>GE86LB0711137982642000</t>
  </si>
  <si>
    <t>GE51LB0008004501000090</t>
  </si>
  <si>
    <t>GE39LB0711118636641000</t>
  </si>
  <si>
    <t>GE86LB0711114240825000</t>
  </si>
  <si>
    <t>GE06LB0288870150477929</t>
  </si>
  <si>
    <t>GE28LB0711188341352000</t>
  </si>
  <si>
    <t>GE66LB0711163206631000</t>
  </si>
  <si>
    <t>GE27LB0711193929057000</t>
  </si>
  <si>
    <t>GE39LB0211129567887000</t>
  </si>
  <si>
    <t>GE77LB0288870250683762</t>
  </si>
  <si>
    <t>GE68LB0711159058331001</t>
  </si>
  <si>
    <t>GE74LB0711181545485000</t>
  </si>
  <si>
    <t>GE83LB0288870250688116</t>
  </si>
  <si>
    <t>GE61LB0711127270947000</t>
  </si>
  <si>
    <t>GE80LB0288870150058042</t>
  </si>
  <si>
    <t>GE10LB0711159793933000</t>
  </si>
  <si>
    <t>GE10LB0288870250702331</t>
  </si>
  <si>
    <t>GE71LB0288870040090468</t>
  </si>
  <si>
    <t>GE95LB0711181378807000</t>
  </si>
  <si>
    <t>GE82LB0711144966043000</t>
  </si>
  <si>
    <t>GE65LB0711163570595000</t>
  </si>
  <si>
    <t>GE13BG0000000273956900</t>
  </si>
  <si>
    <t>GE51LB0711139227367000</t>
  </si>
  <si>
    <t>GE36TB7566945065100009</t>
  </si>
  <si>
    <t>GE50BG0000000498838900</t>
  </si>
  <si>
    <t>GE81TB7935845061600006</t>
  </si>
  <si>
    <t>GE30TB7276645068100001</t>
  </si>
  <si>
    <t>GE13TB7604345061100019</t>
  </si>
  <si>
    <t>GE34BG0000000578728000</t>
  </si>
  <si>
    <t>GE15TB7610845061100046</t>
  </si>
  <si>
    <t>GE05TB7993545061100006</t>
  </si>
  <si>
    <t>GE30BG0000000575471200</t>
  </si>
  <si>
    <t>GE13LB0711135309369001</t>
  </si>
  <si>
    <t>GE32LB0711145372600000</t>
  </si>
  <si>
    <t>GE60LB0094004501000090</t>
  </si>
  <si>
    <t>GE89TB7135336010100019</t>
  </si>
  <si>
    <t>GE31TB7807845165100001</t>
  </si>
  <si>
    <t>GE97TB7864545061100047</t>
  </si>
  <si>
    <t>GE90BG0000000906088800</t>
  </si>
  <si>
    <t>GE96LB0711191054052000</t>
  </si>
  <si>
    <t>GE86LB0288870011062075</t>
  </si>
  <si>
    <t>GE58TB7739645061100010</t>
  </si>
  <si>
    <t>GE97TB7007036010100082</t>
  </si>
  <si>
    <t>GE78BG0000000793023100</t>
  </si>
  <si>
    <t>GE50BG0000000669539500</t>
  </si>
  <si>
    <t>GE42LB0711164766774000</t>
  </si>
  <si>
    <t>GE57TB7593345061600006</t>
  </si>
  <si>
    <t>GE66TB7474045061100051</t>
  </si>
  <si>
    <t>GE91TB7488245061100055</t>
  </si>
  <si>
    <t>GE51TB7980145061100042</t>
  </si>
  <si>
    <t>GE67LB0711137555252000</t>
  </si>
  <si>
    <t>GE47BG0000000891671300</t>
  </si>
  <si>
    <t>GE79LB0711196091935001</t>
  </si>
  <si>
    <t>GE11LB0711160337543001</t>
  </si>
  <si>
    <t>GE93BG0000000770160900</t>
  </si>
  <si>
    <t>GE98BG0000000942332900</t>
  </si>
  <si>
    <t>GE65BG0000000498791100</t>
  </si>
  <si>
    <t>თიბისი</t>
  </si>
  <si>
    <t>ლიბერთი</t>
  </si>
  <si>
    <t>საქართველოს ბანკი</t>
  </si>
  <si>
    <t>ვითიბი</t>
  </si>
  <si>
    <t>ბანკი რესპუბლიკა</t>
  </si>
  <si>
    <t>ბაზის ბანკი</t>
  </si>
  <si>
    <t>ფინკა ბანკი</t>
  </si>
  <si>
    <t>პროკრედიტ ბანკი</t>
  </si>
  <si>
    <t>არაფულადი შემოწირულობა</t>
  </si>
  <si>
    <t>თხოვება - მოდელი:ტოიოტა,გამოშვების წელი 2014,ფერი ყავისფერი, ტიპი: სედანი, ძრავის მოცულობა 2494</t>
  </si>
  <si>
    <t>7/5/2017</t>
  </si>
  <si>
    <t>კახაბერ კბილაშვილი</t>
  </si>
  <si>
    <t>31001003747</t>
  </si>
  <si>
    <t>თხოვება,უძრავი ქონება, მის:მცხეთა, სოფელი მუხრანი,მიწის საკად.კოდი #72.09.18.042.17.09.2017-დან-25.10.2017-მდე</t>
  </si>
  <si>
    <t>ნიკოლოზი ბაშარული</t>
  </si>
  <si>
    <t>06001005139</t>
  </si>
  <si>
    <t>თხოვება,უძრავი ქონება, მის:მცხეთა,წეროვანი,სახლი #1042.საკადასტრო კოდი 72.08.27.024, 25.09.2017-25.10.2017-მდე</t>
  </si>
  <si>
    <t>მიხეილი გოგბერაშვილი</t>
  </si>
  <si>
    <t>60001003034</t>
  </si>
  <si>
    <t>თხოვება,უძრავი ქონება, მის:ქ.ქუთაისი,ავტომშენებლის ქ.#32, 12.81კვ.მ არასაცხოვ.ფართი. საკად.კოდი: 03.01.01.034.01.511 26.09.2017-დან ერთი თვის ვადით</t>
  </si>
  <si>
    <t>დავით სილაგავა</t>
  </si>
  <si>
    <t>60001011403</t>
  </si>
  <si>
    <t>თხოვება,უძრავი ქონება, მის:ქ.ქუთაისი,არაყიშვილის ქ.#5, ბ-1, 81.47 კვ.მ საკად.კოდი: 03.04.01.104.01.001, 26.09.2017-დან ერთი თვის ვადით</t>
  </si>
  <si>
    <t>გულნარა ჩხაბერიძე</t>
  </si>
  <si>
    <t>60001058462</t>
  </si>
  <si>
    <t>თხოვება,უძრავი ქონება, მის:ქ.ქუთაისი,ბაგრატიონის ქ#12, სარეგ.ნომერი # 030602418. 26.09.2017-დან ერთი თვის ვადით</t>
  </si>
  <si>
    <t>შუქია დვალიშვილი</t>
  </si>
  <si>
    <t>60001028169</t>
  </si>
  <si>
    <t>თხოვება,უძრავი ქონება, მის:ქ.ქუთაისი,თაბუკაშვილის ქ.#22, 94.25 კვ.მ, საკად.კოდი: 03.05.25.136.01.500, 26.09.2017-დან ერთი თვის ვადით</t>
  </si>
  <si>
    <t>ემზარი გოზალიშვილი</t>
  </si>
  <si>
    <t>47001001793</t>
  </si>
  <si>
    <t>თხოვება,უძრავი ქონება, მის:ახალციხის რ-ნი,ვალე,ვაჟა-ფშაველას #3, ფართი 50,40 კვ.მ, საკად.კოდი: 62.15.15.014.01.503, 02.10.2017-დან 22.10.2017-მდე</t>
  </si>
  <si>
    <t>შპს "სუპერმარკეტი"</t>
  </si>
  <si>
    <t>მომსახურება,უძრავი ქონება,ქ.სენაკი, ი.ჭავჭავაძის ქ.#88.საკად.კოდი : 44.01.31.096</t>
  </si>
  <si>
    <t>არშალუის თოროსიან</t>
  </si>
  <si>
    <t>თხოვება,ახალციხის მუნიციპალიტეტი,სოფ:დიდი პამაჯი,მიწის ნაკვეთში კონსტრუქციაზე სარეკლამო ზედაპირი.13.10.2017-დან 2017 წ.თვითმმ.არჩევნების დასრულებამდე</t>
  </si>
  <si>
    <t>ზამან მამედოვი</t>
  </si>
  <si>
    <t>თხოვება,სატრანსპორტო საშუალება,Ford.Van Transit 100 LTD.ს/ნ WFOLXXGBVFPE23892, 16.10.2017 -დან 22.10.2017 მდე</t>
  </si>
  <si>
    <t>შახალი მასიმოვი</t>
  </si>
  <si>
    <t>თხოვება,სატრანსპორტო საშუალება,Ford.Van Transit 100 LD.ს/ნ WFOLXXGBVLMj33665.02.10.2017 -დან 22.10.2017 მდე</t>
  </si>
  <si>
    <t>კობრავა და კომპანია</t>
  </si>
  <si>
    <t>თხოვება,ფართი 204,75 ქ.რუსთავი,რჩეულიშვილის ქ.საკადასტრო კოდი:02,05,02,180. 04,10,2017-დან 23,10,2017 მდე</t>
  </si>
  <si>
    <t xml:space="preserve">
    01027009125
</t>
  </si>
  <si>
    <t>თხოვება,მარკა/მოდელი: ტოიოტა/პრიუსი, გამოშვების წელი: 2012, თხოვების ვადაა- 2018 წლის 1 იანვრამდე</t>
  </si>
  <si>
    <t>თეიმურაზ მაძღარაშვილი</t>
  </si>
  <si>
    <t>მიხეილ კვატაია</t>
  </si>
  <si>
    <t>ვარლამი ბოჭორიშვილი</t>
  </si>
  <si>
    <t>დავით ლაზვიაშვილი</t>
  </si>
  <si>
    <t>იაკობ ზაქარეიშვილი</t>
  </si>
  <si>
    <t xml:space="preserve">
    45001001152
</t>
  </si>
  <si>
    <t xml:space="preserve">
    45001003369
</t>
  </si>
  <si>
    <t xml:space="preserve">
    21001000991
</t>
  </si>
  <si>
    <t xml:space="preserve">
    21001008119
</t>
  </si>
  <si>
    <t xml:space="preserve">
    21001005161
</t>
  </si>
  <si>
    <t xml:space="preserve">
    21001002515
</t>
  </si>
  <si>
    <t xml:space="preserve">
    01019003954
</t>
  </si>
  <si>
    <t xml:space="preserve">
    01024051143
</t>
  </si>
  <si>
    <t xml:space="preserve">
    01027022859
</t>
  </si>
  <si>
    <t xml:space="preserve">
    01027003856
</t>
  </si>
  <si>
    <t xml:space="preserve">
    59001014657
</t>
  </si>
  <si>
    <t xml:space="preserve">
    01012002753
</t>
  </si>
  <si>
    <t>ავტომობილი,მარკა:MADZA,გამოშვების წელი 1996,ფერი მწვანე,ძრავის მოცულობა 1796 საიდენტიფიკაციო # JMZGE14A201475739</t>
  </si>
  <si>
    <t>ავტომობილი:მარკა:MERCEDES-BENZ,გამოშვების წელი 2007,ფერი ლურჯი,ძრავის მოცულობა 1992,საიდენტიფიკაციო # WDD245207IJ283012</t>
  </si>
  <si>
    <t>ავტომობილი,მარკა:BMW,გამოშვების წელი 1996,ფერი შავი,ძრავის მოცულობა 1991,საიდენტიფიკაციო # WBADD110X0BN21089</t>
  </si>
  <si>
    <t>ავტომობილი,მარკა:TOYOTA,გამოშვების წელი 2008,ფერი რუხი,ძრავის მოცულობა 1497,საიდენტიფიკაციო # JTDKB20U997845953</t>
  </si>
  <si>
    <t>ავტომობილი,TOYOTA(RAV4),გამოშვების წელი 2014,ფერი თეთრი, ძრავის მოცულობა 2231,საიდენტიფიკაციო # JTMDAREV70D056887</t>
  </si>
  <si>
    <t>ავტომობილი,OPEL(VECTRA V6),გამოშვების წელი 2003,ფერი შავი,ძრავის მოცულობა 3175,საიდენტიფიკაციო # WOLOZCF6941005050</t>
  </si>
  <si>
    <t>ავტომობილი, მარკა SUBARU,გამოშვების წელი 2005,ფერი რუხი,ძრავის მოცულობა 2999,საიდენტიფიკაციო #4S4WX82C464423365</t>
  </si>
  <si>
    <t>ავტომობილი, მარკა SUBARU,გამოშვების წელი 2004,ფერი რუხი,ძრავის მოცულობა 1994,საიდენტიფიკაციო #SG5075779</t>
  </si>
  <si>
    <t>ავტომობილი,მარკა MAZDA,გამოშვების წელი 2004,ფერი შავი,ძრავის მოცულობა 2967,საიდენტიფიკაციო # JMZCZ94165KM29856</t>
  </si>
  <si>
    <t>ავტომობილი,მარკა MERCEDES_BENZ (E200),გამოშვების წელი 1997,ფერი იისფერი,ძრავის მოცულობა 1998,საიდენტიფიკაციო # WDB2100351A395552</t>
  </si>
  <si>
    <t>ავტომობილი,მარკა MERCEDES_BENZ (C200),გამოშვების წელი 2001,ფერი რუხი,ძრავის მოცულობა 2148,საიდენტიფიკაციო #WDB2030041F075658</t>
  </si>
  <si>
    <t>ავტომობილი,მარკა FORD TRANSIT 2.5, გამოშვების წელი 1994, ფერი ლურჯი, ძრავის მოცულობა 2496,საიდენტიფიკაციო # WFOLXXGBVLRT18844</t>
  </si>
  <si>
    <t>258.00</t>
  </si>
  <si>
    <t>232.00</t>
  </si>
  <si>
    <t>542.00</t>
  </si>
  <si>
    <t>387.00</t>
  </si>
  <si>
    <t>310.00</t>
  </si>
  <si>
    <t>774.00</t>
  </si>
  <si>
    <t>323.00</t>
  </si>
  <si>
    <t>419.00</t>
  </si>
  <si>
    <t>252.00</t>
  </si>
  <si>
    <t>12/12/2017</t>
  </si>
  <si>
    <t>08/12/2017</t>
  </si>
  <si>
    <t>07/12/2017</t>
  </si>
  <si>
    <t>06/12/2017</t>
  </si>
  <si>
    <t>გიორგი</t>
  </si>
  <si>
    <t>კანდელაკი</t>
  </si>
  <si>
    <t xml:space="preserve">ბესარიონ </t>
  </si>
  <si>
    <t>არველაძე</t>
  </si>
  <si>
    <t>ვლადიმერ</t>
  </si>
  <si>
    <t>ლომსაძე</t>
  </si>
  <si>
    <t>ინტერნეტ-რეკლამს ხრჯი</t>
  </si>
  <si>
    <t>შპს "ინფო 9"</t>
  </si>
  <si>
    <t>ბლოკი "ბაქრაძე-უგულავა-ევროპული საქართველო"</t>
  </si>
  <si>
    <t>შპს "რადიოკომპანია პირველი რადიო"</t>
  </si>
  <si>
    <t>შპს" ყოველკვირეული საინფორმაციო-ანალიტიკური ჟურნალი ტაბულა"</t>
  </si>
  <si>
    <t>ბილბორდი</t>
  </si>
  <si>
    <t>შპს "თი ენდ ენი"</t>
  </si>
  <si>
    <t>მპგ "ევროპული საქართველო-მოძრაობა თავისუფლებისთვის"</t>
  </si>
  <si>
    <t>შპს "ალმა"</t>
  </si>
  <si>
    <t>შპს "აუთდორ.ჯი"</t>
  </si>
  <si>
    <t>ფ/პ ეთერ მიქაძე</t>
  </si>
  <si>
    <t>ბეჭდური რეკლამი ხარჯი</t>
  </si>
  <si>
    <t>შპს "გაზეთი რუსთავი"</t>
  </si>
  <si>
    <t>შპს "გაზეთი ბათუმელები"</t>
  </si>
  <si>
    <t>შპს "თეიქ"</t>
  </si>
  <si>
    <t>სატელევიზიო რეკლამის ხარჯი</t>
  </si>
  <si>
    <t>შპს "ტელეიმედი"</t>
  </si>
  <si>
    <t>შპს "დრონი.ჯი"</t>
  </si>
  <si>
    <t>შპს "ლიბერალი"</t>
  </si>
  <si>
    <t>205271971</t>
  </si>
  <si>
    <t>შპს " გურიის პრესკლუბი"</t>
  </si>
  <si>
    <t>437059415</t>
  </si>
  <si>
    <t>შპს "ტელეკომპანია პირველი"</t>
  </si>
  <si>
    <t>შპს "ჯეოსმს"</t>
  </si>
  <si>
    <t>პოლიგრაფიული მომსახურება</t>
  </si>
  <si>
    <t>ტვირთის გადაზიდვის მომსახურება</t>
  </si>
  <si>
    <t>წარმომადგენელთა ხელფასის გამოუყენებელი თანხის უკან დაბრუნება</t>
  </si>
  <si>
    <t>GE51LB0223110265015000</t>
  </si>
  <si>
    <t>GE12LB0123110265015000</t>
  </si>
  <si>
    <t>მოქმედი</t>
  </si>
  <si>
    <t>საკუთრება</t>
  </si>
  <si>
    <t>იჯარა</t>
  </si>
  <si>
    <t>ავტომობილი</t>
  </si>
  <si>
    <t>სუზუკი</t>
  </si>
  <si>
    <t>გრანდ ვიტარა</t>
  </si>
  <si>
    <t>PQ295QP</t>
  </si>
  <si>
    <t>თბილისი, დ. გულუას ქ. 1 (სასტ. "ასტერიონ პალასის" მე-2 სართ)</t>
  </si>
  <si>
    <t>01.18.05.008.004</t>
  </si>
  <si>
    <t>401956219</t>
  </si>
  <si>
    <t>შპს "ლინდა"</t>
  </si>
  <si>
    <t>თბილისი,ალ.ყაზბეგის 47</t>
  </si>
  <si>
    <t>01.14.03.035.008.001</t>
  </si>
  <si>
    <t>01009007857</t>
  </si>
  <si>
    <t>პაატა შენგელია</t>
  </si>
  <si>
    <t>თბილისი, პეკინის №34/ალ. ყაზბეგის გამზ. №2 (შენობა №1)</t>
  </si>
  <si>
    <t>01.10.14.013.010</t>
  </si>
  <si>
    <t>12 თვე</t>
  </si>
  <si>
    <t>205272863</t>
  </si>
  <si>
    <t>შპს ”ბიზნეს ცენტრი საბურთალო”</t>
  </si>
  <si>
    <t>თბილისი, ხიზანიშვილის ქ. №15</t>
  </si>
  <si>
    <t>01.11.12.016.061</t>
  </si>
  <si>
    <t>209437420</t>
  </si>
  <si>
    <t>შპს ”ლიდერ თრეიდი”</t>
  </si>
  <si>
    <t>თბილისი, იმერეთის 4 შესახ.#6</t>
  </si>
  <si>
    <t>01.17.13.039.001.01.505</t>
  </si>
  <si>
    <t>01019008803</t>
  </si>
  <si>
    <t xml:space="preserve">ბონდო ყაზიშვილი </t>
  </si>
  <si>
    <t>თბილისი, ვარკეთილი-3 3მ/რ,კორპ.304, 1 სართ.</t>
  </si>
  <si>
    <t>01.19.39.026.001.01.503</t>
  </si>
  <si>
    <t>01011029634</t>
  </si>
  <si>
    <t>ირაკლი ვაშაკიძე</t>
  </si>
  <si>
    <t>თბილისი, მირცხულავას ქ. 10</t>
  </si>
  <si>
    <t>01.13.04.019.018.01.001</t>
  </si>
  <si>
    <t>01019014262</t>
  </si>
  <si>
    <t>თამარ ფურცხვანიძე</t>
  </si>
  <si>
    <t>თბილისი, ლადო ასათიანის ქ. 52</t>
  </si>
  <si>
    <t>01.15.05.093.024.01.516</t>
  </si>
  <si>
    <t>01024027019</t>
  </si>
  <si>
    <t>რევაზ ქვარცხავა</t>
  </si>
  <si>
    <t>თბილისი, მოსკოვის გამზ. 37</t>
  </si>
  <si>
    <t>01.19.35.002.002.01.001ა</t>
  </si>
  <si>
    <t>01029003648</t>
  </si>
  <si>
    <t>ავთანდილ ბუჩუკური</t>
  </si>
  <si>
    <t>თბილისი, გურამიშვილის გამზ. 21</t>
  </si>
  <si>
    <t>01.12.07.016.004.01.507</t>
  </si>
  <si>
    <t>61001005634</t>
  </si>
  <si>
    <t>თეიმურაზ დიასამიძე</t>
  </si>
  <si>
    <t>თბილისი, დიმიტრი უზნაძის ქ. 33</t>
  </si>
  <si>
    <t>01.16.05.022.004.01.508</t>
  </si>
  <si>
    <t>01030019711</t>
  </si>
  <si>
    <t>მანანა მაკასარაშვილი</t>
  </si>
  <si>
    <t>თბილისი,ლილოს დასახლება 4 კვ. კ.10-ის მიმდებარედ</t>
  </si>
  <si>
    <t>01.1927.006.016</t>
  </si>
  <si>
    <t>01027061438</t>
  </si>
  <si>
    <t>გოჩა სმოიანი</t>
  </si>
  <si>
    <t>თბილისი,დიდი დიღომი ტელევიზორების ქარხნის მიმდებ.#7 მშენებარე კ.1.</t>
  </si>
  <si>
    <t>01.10.06.001.118.02.007</t>
  </si>
  <si>
    <t>31001032185</t>
  </si>
  <si>
    <t>მარინა სისაური</t>
  </si>
  <si>
    <t>თბილისი,ვაზისუბნის 4მ/რ 1 კვ. შანდორ პეტეფის ქუჩა</t>
  </si>
  <si>
    <t>01.17.07.031.034</t>
  </si>
  <si>
    <t>01027027719</t>
  </si>
  <si>
    <t>გურამ რეხვიაშვილი</t>
  </si>
  <si>
    <t>12001012952</t>
  </si>
  <si>
    <t>მიხეილ კახიძე</t>
  </si>
  <si>
    <t>01013007737</t>
  </si>
  <si>
    <t>მერი ირემაშვილი</t>
  </si>
  <si>
    <t>01012022509</t>
  </si>
  <si>
    <t>შოთა ლომიძე</t>
  </si>
  <si>
    <t>ქ.თბილისი,ილორის ქ.28 ბ-36</t>
  </si>
  <si>
    <t>01.11.05.034.002.01.036</t>
  </si>
  <si>
    <t>62001026104</t>
  </si>
  <si>
    <t>ფაციკო ჭითანავა</t>
  </si>
  <si>
    <t>ქ.თბილისი,მუხიანის დასახ.4მკრ.რ კორპ.9</t>
  </si>
  <si>
    <t>01.11.13.007.003.01.512</t>
  </si>
  <si>
    <t>01012007371</t>
  </si>
  <si>
    <t>მარლენ ჯაფარიძე</t>
  </si>
  <si>
    <t>ქ.თბილისი დაბა წყნეთი,დ.აღმაშენებლის #2ა</t>
  </si>
  <si>
    <t>01.20.01.090.058.01.500</t>
  </si>
  <si>
    <t>01035000565</t>
  </si>
  <si>
    <t>მარინა მათიაშვილი</t>
  </si>
  <si>
    <t>ქ.მცხეთა, სამხედროს ქუჩა, უსინათლოთა საზ.საცხ.კორპ.მიმდ.</t>
  </si>
  <si>
    <t>72.07.04.940</t>
  </si>
  <si>
    <t>31001011053</t>
  </si>
  <si>
    <t>მერაბ ოკინაშვილი</t>
  </si>
  <si>
    <t>ქ.დუშეთი, სტალინის ქ.#88</t>
  </si>
  <si>
    <t>71.21.02.195</t>
  </si>
  <si>
    <t>01017019404</t>
  </si>
  <si>
    <t>ნელი ჩხიკვაძე</t>
  </si>
  <si>
    <t>ყაზბეგის რ-ნი,სოფ: არშა</t>
  </si>
  <si>
    <t>74.03.13.059</t>
  </si>
  <si>
    <t>01023003299</t>
  </si>
  <si>
    <t>ამირანი ხულელიძე</t>
  </si>
  <si>
    <t>ბათუმი, მ. აბაშიძის ქ. 53</t>
  </si>
  <si>
    <t>05.22.20.002.01.013</t>
  </si>
  <si>
    <t>01008000927</t>
  </si>
  <si>
    <t>ნინო ნოღაიდელი</t>
  </si>
  <si>
    <t>ხულო, ჭავჭავაძის ქ. 2</t>
  </si>
  <si>
    <t>23.11.01.069.01.501</t>
  </si>
  <si>
    <t>61009004129</t>
  </si>
  <si>
    <t xml:space="preserve">რამაზ ბოლქვაძე </t>
  </si>
  <si>
    <t>დაბა შუახევი, რუსთაველის ქ.16</t>
  </si>
  <si>
    <t>24.02.34.054</t>
  </si>
  <si>
    <t>61010008215</t>
  </si>
  <si>
    <t>მავილე დავითაძე</t>
  </si>
  <si>
    <t>დაბა ქედა, ტბელ აბუსერიძის ქ. 9</t>
  </si>
  <si>
    <t>61008007806</t>
  </si>
  <si>
    <t>ავთანდილ ბერიძე</t>
  </si>
  <si>
    <t>ქ.ბათუმი, ფრიდინ  ხალვაშის გამზ.251</t>
  </si>
  <si>
    <t>05.35.23.225.01.500</t>
  </si>
  <si>
    <t>61006019160</t>
  </si>
  <si>
    <t>ავთანდილ ნაკაშიძე</t>
  </si>
  <si>
    <t>ქ.ქობულეთი,დ.აღმაშენებლის გამზ.#53</t>
  </si>
  <si>
    <t>20.42.06.293</t>
  </si>
  <si>
    <t>61004025080</t>
  </si>
  <si>
    <t>ოთარ სალუქვაძე</t>
  </si>
  <si>
    <t>ქ.ლანჩხუთი ჟორდანიას ქ.116</t>
  </si>
  <si>
    <t>27.06.52.058.01.009ა</t>
  </si>
  <si>
    <t>26001001511</t>
  </si>
  <si>
    <t>თეა ორაგველიძე</t>
  </si>
  <si>
    <t>ოზურგეთი, გურიას ქ.8</t>
  </si>
  <si>
    <t>26.26.47.179</t>
  </si>
  <si>
    <t>33001004331</t>
  </si>
  <si>
    <t>ვახტანგ ბერიშვილი</t>
  </si>
  <si>
    <t>ჩოხატაური, დუმბაძის ქ.7 შენობა 1, სართ.2</t>
  </si>
  <si>
    <t>28.01.22.081.01.500</t>
  </si>
  <si>
    <t>46001004225</t>
  </si>
  <si>
    <t>ნუკრი ოსეფაიშვილი</t>
  </si>
  <si>
    <t>ქ.ზესტაფონი, ფარნავაზ მეფეს ქ.#12</t>
  </si>
  <si>
    <t>32.10.34.218</t>
  </si>
  <si>
    <t>ლამზირა დვალიშვილი</t>
  </si>
  <si>
    <t>ქ.თერჯოლა, კოსტავას ქ #1</t>
  </si>
  <si>
    <t>33.09.36.198.01.508</t>
  </si>
  <si>
    <t>გურამი ოქრუაძე</t>
  </si>
  <si>
    <t>სამტრედია, რესპუბლიკის ქ. 5</t>
  </si>
  <si>
    <t>34.08.50.095</t>
  </si>
  <si>
    <t>01013017693</t>
  </si>
  <si>
    <t>თემური ზამთარაძე</t>
  </si>
  <si>
    <t>ხონი, მოსე ხონელის ქ. 1</t>
  </si>
  <si>
    <t>37.07.38.295.01.516</t>
  </si>
  <si>
    <t>01027035837</t>
  </si>
  <si>
    <t>მზია უგულავა</t>
  </si>
  <si>
    <t>ქუთაისი, ნიუპორტის ქ. 5</t>
  </si>
  <si>
    <t>03.03.22.026.01.500</t>
  </si>
  <si>
    <t>60002006906</t>
  </si>
  <si>
    <t>გურამი ჯანელიძე</t>
  </si>
  <si>
    <t>ქ.ქუთაისი,ავტომშენებლის ქ.9</t>
  </si>
  <si>
    <t>03.01.03.334.01.001</t>
  </si>
  <si>
    <t>60001040110</t>
  </si>
  <si>
    <t>დავითი მიქიაშვილი</t>
  </si>
  <si>
    <t>ქ.ქუთაისი,რუსთაველის გამზ.82-84</t>
  </si>
  <si>
    <t>03.02.25.079.01.501</t>
  </si>
  <si>
    <t>60001006661</t>
  </si>
  <si>
    <t>თენგიზ ჯანელიძე</t>
  </si>
  <si>
    <t>ქ.ჭიათურა, ნინოშვილის ქ.16</t>
  </si>
  <si>
    <t>38.10.04.067.01.002</t>
  </si>
  <si>
    <t>54001018037</t>
  </si>
  <si>
    <t>ავთანდილ გვარუციძე</t>
  </si>
  <si>
    <t>ქ.ტყიბული, კ.გამსახურდიას ქ#27</t>
  </si>
  <si>
    <t>39.01.03.010.01.502</t>
  </si>
  <si>
    <t>41001006396</t>
  </si>
  <si>
    <t>კახაბერი კახიძე</t>
  </si>
  <si>
    <t>დაბა ხარაგაული, სოლომონ მეფის ქ.51</t>
  </si>
  <si>
    <t>36.01.33.263</t>
  </si>
  <si>
    <t>56001004037</t>
  </si>
  <si>
    <t>გიორგი თაბუკაშვილი</t>
  </si>
  <si>
    <t>ქ.წყალტუბო, რუსთაველის ქ.6</t>
  </si>
  <si>
    <t>221291144</t>
  </si>
  <si>
    <t>შპს "წყალტუბოპროფკურორტი"</t>
  </si>
  <si>
    <t>ქ.ვანი, ჯორჯიაშვილის ქ.#36</t>
  </si>
  <si>
    <t>31.01.29.268</t>
  </si>
  <si>
    <t>საჩხერე,თამარ მეფის ქ.5</t>
  </si>
  <si>
    <t>35.01.03.148</t>
  </si>
  <si>
    <t>38001011089</t>
  </si>
  <si>
    <t>მუხრანი სივსივაძე</t>
  </si>
  <si>
    <t>ბაღდათი, აკ.წერეთლის ქ.#6ა</t>
  </si>
  <si>
    <t>30.11.33.161</t>
  </si>
  <si>
    <t>09001011961</t>
  </si>
  <si>
    <t>სოსო გრძელიძე</t>
  </si>
  <si>
    <t>ზუგდიდი, რუსთაველის ქ. 90</t>
  </si>
  <si>
    <t>43.31.55.494</t>
  </si>
  <si>
    <t>19001028769</t>
  </si>
  <si>
    <t>ირაკლი ბერულავა</t>
  </si>
  <si>
    <t>ფოთი, გორგასლის ქ. 24</t>
  </si>
  <si>
    <t>04.01.09.131.01.004</t>
  </si>
  <si>
    <t>ვახტანგი დარცმელიძე</t>
  </si>
  <si>
    <t>აბაშა,თავისუფლების ქ.50 ბ.6</t>
  </si>
  <si>
    <t>40.01.34.275.01.006</t>
  </si>
  <si>
    <t>02001002978</t>
  </si>
  <si>
    <t>გენადი ჯღამაძე</t>
  </si>
  <si>
    <t>ხობი, ცოტნე დადიანის N208</t>
  </si>
  <si>
    <t>45.21.23.045.01.503</t>
  </si>
  <si>
    <t>58001006638</t>
  </si>
  <si>
    <t>რომეო ჭითავა</t>
  </si>
  <si>
    <t>სენაკი,დ.ვახანიას ქ.#10</t>
  </si>
  <si>
    <t>44.01.31.485</t>
  </si>
  <si>
    <t>39001013821</t>
  </si>
  <si>
    <t>იამზე ზარანდია-ეჯიბია</t>
  </si>
  <si>
    <t>დაბა ჩხოროწყუ, აღმაშენებლის 2</t>
  </si>
  <si>
    <t>46.02.44.117</t>
  </si>
  <si>
    <t>48001004585</t>
  </si>
  <si>
    <t>თეიმურაზ მალანია</t>
  </si>
  <si>
    <t xml:space="preserve">მარტვილი, თავისუფლების ქ. </t>
  </si>
  <si>
    <t>41.09.39.392</t>
  </si>
  <si>
    <t>29001032354</t>
  </si>
  <si>
    <t>ირაკლი გაბისონია</t>
  </si>
  <si>
    <t>ქ.წალენჯიხა, 9 აპრილის ქ.#2</t>
  </si>
  <si>
    <t>47.11.43.020</t>
  </si>
  <si>
    <t>51001000281</t>
  </si>
  <si>
    <t>თორნიკე ხარჩილავა</t>
  </si>
  <si>
    <t>რუსთავი, კოსტავას გამზ. 22</t>
  </si>
  <si>
    <t>02.05.06.063.01.507</t>
  </si>
  <si>
    <t>35001045369</t>
  </si>
  <si>
    <t>პაპუნა პაპავა</t>
  </si>
  <si>
    <t>მარნეული, ჩოლოყაშვილის N3</t>
  </si>
  <si>
    <t>83.02.06.577.01.504</t>
  </si>
  <si>
    <t>28001008957</t>
  </si>
  <si>
    <t>სამირ გასანოვი</t>
  </si>
  <si>
    <t>ქალაქი წალკა, არისტოტელეს #15</t>
  </si>
  <si>
    <t>85.21.25.066</t>
  </si>
  <si>
    <t>61009005988</t>
  </si>
  <si>
    <t>კახა ბოლქვაძე</t>
  </si>
  <si>
    <t>დმანისი, წმინდა ნინოს ჩიხი 1</t>
  </si>
  <si>
    <t>82.01.42.024.01.014</t>
  </si>
  <si>
    <t>15001006042</t>
  </si>
  <si>
    <t>აკაკი ოქრიაშვილი</t>
  </si>
  <si>
    <t xml:space="preserve">ქალაქი გარდაბანი, აღმაშენებლის #6 </t>
  </si>
  <si>
    <t>81.15.08.008.01.003</t>
  </si>
  <si>
    <t>12001020139</t>
  </si>
  <si>
    <t>ეთერი მამედოვა</t>
  </si>
  <si>
    <t>ქ.თეთრიწყარო,ჭავჭავაძის ქ. #9</t>
  </si>
  <si>
    <t>01013009497</t>
  </si>
  <si>
    <t>ნოდარი კობაიძე</t>
  </si>
  <si>
    <t>ქალაქი გორი ქუთაისის ქ. 41</t>
  </si>
  <si>
    <t>66.45.19.015</t>
  </si>
  <si>
    <t>59001032210</t>
  </si>
  <si>
    <t>თეიმურაზ ხარებაშვილი</t>
  </si>
  <si>
    <t>ქ. კასპი დავით აღმაშენებლის ქ.#80</t>
  </si>
  <si>
    <t>67.01.05.302.01.541</t>
  </si>
  <si>
    <t>01026005055</t>
  </si>
  <si>
    <t>მერაბ ჭონიაშვილი</t>
  </si>
  <si>
    <t xml:space="preserve">ქ. ქარელი, თამარ მეფის #4 </t>
  </si>
  <si>
    <t>68.10.42.267</t>
  </si>
  <si>
    <t>43001015780</t>
  </si>
  <si>
    <t>ანზორი ეკალაძე</t>
  </si>
  <si>
    <t>ქ.ხაშური რუსთაველის #1</t>
  </si>
  <si>
    <t>69.08.58.083</t>
  </si>
  <si>
    <t>01023002659</t>
  </si>
  <si>
    <t>რუსუდან ენჯიბაძე</t>
  </si>
  <si>
    <t>ახალციხე, ნათენაძის ქ. 2</t>
  </si>
  <si>
    <t>62.09.58.398</t>
  </si>
  <si>
    <t>424066352</t>
  </si>
  <si>
    <t>შპს "მესხეთი პალასი"</t>
  </si>
  <si>
    <t>ახალქალაქი, თავისუფლების ქ. 97</t>
  </si>
  <si>
    <t>63.18.33.233</t>
  </si>
  <si>
    <t>07001000144</t>
  </si>
  <si>
    <t>ნარცის კარაპეტიანი</t>
  </si>
  <si>
    <t>დაბა ასპინძა, ვარძიის ქ.#44</t>
  </si>
  <si>
    <t>60.01.31.085</t>
  </si>
  <si>
    <t>05001003789</t>
  </si>
  <si>
    <t>ნაზი გიორგაძე</t>
  </si>
  <si>
    <t>ქალაქი ნინოწმინდა, სპანდარიანის ქ.4</t>
  </si>
  <si>
    <t>65.12.33.165</t>
  </si>
  <si>
    <t>32001010285</t>
  </si>
  <si>
    <t>ვარაზდატ კაზარიანი</t>
  </si>
  <si>
    <t>დაბა ადიგენი,თამარ მეფის #4</t>
  </si>
  <si>
    <t>61.05.01.046</t>
  </si>
  <si>
    <t>03001004376</t>
  </si>
  <si>
    <t>შოთა კუხალაშვილი</t>
  </si>
  <si>
    <t>ქ.ცაგერი, კოსტავას ქ#29</t>
  </si>
  <si>
    <t>89.03.23.002.01.503</t>
  </si>
  <si>
    <t>49001012385</t>
  </si>
  <si>
    <t>ირაკლი ლარცულიანი</t>
  </si>
  <si>
    <t>ამბროლაური,კოსტავას ქ 1</t>
  </si>
  <si>
    <t>04001002669</t>
  </si>
  <si>
    <t>ციცინო ნეფარიძე</t>
  </si>
  <si>
    <t>დ.მესტია, სეტის მოედანი #2</t>
  </si>
  <si>
    <t>42.06.38.068</t>
  </si>
  <si>
    <t>ფატიმა კვანჭიანი</t>
  </si>
  <si>
    <t>ქ.თელავი, აბანოს ქ.#1</t>
  </si>
  <si>
    <t>53.20.37.050.01.504</t>
  </si>
  <si>
    <t>ნინო ზარიძე</t>
  </si>
  <si>
    <t>ქ.ამეტა, რუსთაველის #58</t>
  </si>
  <si>
    <t>50.04.09.039.01.501</t>
  </si>
  <si>
    <t>08001025021</t>
  </si>
  <si>
    <t>მარინე იდიძე</t>
  </si>
  <si>
    <t>ქ.ყვარელი კ.მარჯანიშვილის 43</t>
  </si>
  <si>
    <t>57.06.24.260</t>
  </si>
  <si>
    <t>45001017359</t>
  </si>
  <si>
    <t>ნოდარი კუპრაშვილი</t>
  </si>
  <si>
    <t>დედოფლისწყარო,სტალინის ქ.41 კ.4.ბ-3</t>
  </si>
  <si>
    <t>52.08.06.080.01.003</t>
  </si>
  <si>
    <t>14001003829</t>
  </si>
  <si>
    <t>ზინა გელაშვილი</t>
  </si>
  <si>
    <t>ქ.საგარეჯო, აღმაშენებლის ქ.#6</t>
  </si>
  <si>
    <t>55.12.52.090</t>
  </si>
  <si>
    <t>36001002618</t>
  </si>
  <si>
    <t>მარინე როსტიაშვილი</t>
  </si>
  <si>
    <t>გურჯაანი, ნონეშვილის გამზ.  N10</t>
  </si>
  <si>
    <t>51.01.60.029.01.525</t>
  </si>
  <si>
    <t>13001020067</t>
  </si>
  <si>
    <t>ნათელა სარქისაშვილი</t>
  </si>
  <si>
    <t>ქ.სიღნაღი, ბარათაშვილის ქ.20</t>
  </si>
  <si>
    <t>56.14.42.132</t>
  </si>
  <si>
    <t>40001008703</t>
  </si>
  <si>
    <t>ნინო ჭანიშვილი</t>
  </si>
  <si>
    <t>ქ.ლაგოდეხი,კოსტავას ქ.#13</t>
  </si>
  <si>
    <t>54.01.54.377</t>
  </si>
  <si>
    <t>233104565</t>
  </si>
  <si>
    <t>შპს "თ.დ.ლ"</t>
  </si>
  <si>
    <t>ქ.ბორჯომი,სააკაძის ქ.#2</t>
  </si>
  <si>
    <t>64.23.01.165</t>
  </si>
  <si>
    <t>შპს "ჯეოჰოსპიტალს"</t>
  </si>
  <si>
    <t>კომუნალური</t>
  </si>
  <si>
    <t>ინტერნეტი</t>
  </si>
  <si>
    <t>ზურაბ კვარაცხელია</t>
  </si>
  <si>
    <t>19001109291</t>
  </si>
  <si>
    <t>დავით ერგემლიძე</t>
  </si>
  <si>
    <t>54001007105</t>
  </si>
  <si>
    <t>ჭიათურა, ეგ.ნინოშვილის ქ.#17</t>
  </si>
  <si>
    <t>ზუგდიდი, თაბუკაშვილის ქ. 15</t>
  </si>
  <si>
    <t>ნონა კუპრეიშვილი</t>
  </si>
  <si>
    <t>39001020966</t>
  </si>
  <si>
    <t>საფოსტო მომსახურება</t>
  </si>
  <si>
    <t>სს "ენერგო პრო ჯორჯია"</t>
  </si>
  <si>
    <t>სს "სილქნეტი"</t>
  </si>
  <si>
    <t>01/01.2017-31.12.2017</t>
  </si>
  <si>
    <t>გუგუნავა</t>
  </si>
  <si>
    <t>01008005188</t>
  </si>
  <si>
    <t>სასწავლო ცენტრის ხელმძღვანელი</t>
  </si>
  <si>
    <t>იოსებ</t>
  </si>
  <si>
    <t>ტოროშელიძე</t>
  </si>
  <si>
    <t>სასწავლო ცენტრი, ტრენერი</t>
  </si>
  <si>
    <t>ნათია</t>
  </si>
  <si>
    <t>39001002749</t>
  </si>
  <si>
    <t>მარიამ</t>
  </si>
  <si>
    <t>ბროკიშვილი</t>
  </si>
  <si>
    <t>მაკა</t>
  </si>
  <si>
    <t>ჟვანია</t>
  </si>
  <si>
    <t>01001041343</t>
  </si>
  <si>
    <t>ირაკლი</t>
  </si>
  <si>
    <t>ლექვინაძე</t>
  </si>
  <si>
    <t>01024024859</t>
  </si>
  <si>
    <t>სასწავლო ცენტრი, სოციალური მედიის საკითხ. ტრენერი</t>
  </si>
  <si>
    <t>ირმა</t>
  </si>
  <si>
    <t>სტეფნაძე-იაშვილი</t>
  </si>
  <si>
    <t>სასწავლო ცენტრი, ტრენერი მედია მონიტორ. საკითხ.</t>
  </si>
  <si>
    <t>ნინო</t>
  </si>
  <si>
    <t>ბახტაძე</t>
  </si>
  <si>
    <t>01008006698</t>
  </si>
  <si>
    <t>სასწავლო ცენტრი, გენდერ ოფიცერი</t>
  </si>
  <si>
    <t>თამარ</t>
  </si>
  <si>
    <t>კაკაბაძე</t>
  </si>
  <si>
    <t>სასწავლო ცენტრი,მოქალაქეთა ჩართულობისა და ახალგაზრდობის საკითხ.ტრენერი</t>
  </si>
  <si>
    <t>ხაჭაპურიძე</t>
  </si>
  <si>
    <t>01025014417</t>
  </si>
  <si>
    <t xml:space="preserve">ჯაბა </t>
  </si>
  <si>
    <t>ქურიძე</t>
  </si>
  <si>
    <t>01019051606</t>
  </si>
  <si>
    <t>თეონა</t>
  </si>
  <si>
    <t>ოთანაძე</t>
  </si>
  <si>
    <t>05001009050</t>
  </si>
  <si>
    <t>პრესასთან ურთიერთობის სამსახური, სპეციალისტი</t>
  </si>
  <si>
    <t>გათენაშვილი</t>
  </si>
  <si>
    <t>01027054826</t>
  </si>
  <si>
    <t xml:space="preserve">სოციალური მედიის სპეციალისტი  </t>
  </si>
  <si>
    <t>დავით</t>
  </si>
  <si>
    <t>ებანოიძე</t>
  </si>
  <si>
    <t>01001097914</t>
  </si>
  <si>
    <t>ოპერატორი</t>
  </si>
  <si>
    <t>ლევან</t>
  </si>
  <si>
    <t>სარაჯევი</t>
  </si>
  <si>
    <t>01001070757</t>
  </si>
  <si>
    <t>ინფორმაციული ტექნოლოგიების სამსახურის უფროსი</t>
  </si>
  <si>
    <t>იურიდიული სამსახურის უფროსი</t>
  </si>
  <si>
    <t>ბესარიონ</t>
  </si>
  <si>
    <t>რეგიონალური სამსახური, სპეციალისტი</t>
  </si>
  <si>
    <t>გოგოლიძე</t>
  </si>
  <si>
    <t>01012015574</t>
  </si>
  <si>
    <t>ბუღალტერი</t>
  </si>
  <si>
    <t>ზაური</t>
  </si>
  <si>
    <t>სესიტაშვილი</t>
  </si>
  <si>
    <t xml:space="preserve">მატერიალურ-ტექნიკ. უზრ. და შესყიდვ. სამსახურის უფროსი </t>
  </si>
  <si>
    <t>სიდამონიძე</t>
  </si>
  <si>
    <t>43001000778</t>
  </si>
  <si>
    <t>მატერიალურ-ტექნიკ. უზრ. და შესყიდვ. სამსახ, სპეციალისტი</t>
  </si>
  <si>
    <t>ინგა</t>
  </si>
  <si>
    <t>43001001876</t>
  </si>
  <si>
    <t>მატერიალურ-ტექნიკ. უზრ. და შესყიდვ. სამსახ, დამლაგებელი</t>
  </si>
  <si>
    <t>ხორბალაძე</t>
  </si>
  <si>
    <t>გოდერძ</t>
  </si>
  <si>
    <t>აფხაზიშვილი</t>
  </si>
  <si>
    <t>12001058093</t>
  </si>
  <si>
    <t>მატერიალურ-ტექნიკ. უზრ. და შესყიდვ. სამსახ, მძღოლი</t>
  </si>
  <si>
    <t>კობა</t>
  </si>
  <si>
    <t>შურღაია</t>
  </si>
  <si>
    <t>39001001944</t>
  </si>
  <si>
    <t>facebook</t>
  </si>
  <si>
    <t>29.06.2017-12.07.2017</t>
  </si>
  <si>
    <t>წთ</t>
  </si>
  <si>
    <t>13.07.2017-21.07.2017</t>
  </si>
  <si>
    <t>28.07.2017-31.07.2017</t>
  </si>
  <si>
    <t>06.08.2017-13.08.2017</t>
  </si>
  <si>
    <t>შსპ "ბრენდისი"</t>
  </si>
  <si>
    <t>კვ.მ</t>
  </si>
  <si>
    <t>ხის ნაკეთობა (მრგვალი ჯოხი)</t>
  </si>
  <si>
    <t>LED განათება</t>
  </si>
  <si>
    <t>სახელმწიფო ბაჟი (ქუთაისი)</t>
  </si>
  <si>
    <t>გადახდილი ბაჟის ანაზღაურება (ხელვაჩაური)</t>
  </si>
  <si>
    <t>გადახდილი ბაჟის ანაზღაურება (ფოთი)</t>
  </si>
  <si>
    <t>გადახდილი ბაჟის ანაზღაურება (ჭიათურა)</t>
  </si>
  <si>
    <t>მივლინების ხარჯი</t>
  </si>
  <si>
    <t>ქვემო ქართლი,სამცხე-ჯავახეთი</t>
  </si>
  <si>
    <t>სამუშაო ვიზიტი</t>
  </si>
  <si>
    <t>იმერეთი,სამეგრელო</t>
  </si>
  <si>
    <t>ქ.ვაშინგტონი</t>
  </si>
  <si>
    <t>სიტი პარკის გადასახადი</t>
  </si>
  <si>
    <t>მანქანის ნომრის რეგისტრაცია</t>
  </si>
  <si>
    <t>პიროტექნიკური სამუშაოები, ეა-139565880</t>
  </si>
  <si>
    <t>შუშის ვიტრაჟი</t>
  </si>
  <si>
    <t xml:space="preserve">ხის ნაკეთობა (მრგვალი ჯოხი) </t>
  </si>
  <si>
    <t xml:space="preserve"> ნატო ნებიერიძე-ხუნდაძის სალექციო  მომსახურება</t>
  </si>
  <si>
    <t>ზურაბ ბაქრაძის მომსახურება სალექციო  მომსახურება</t>
  </si>
  <si>
    <t>კარტოგრაფიული მომსახურება</t>
  </si>
  <si>
    <t>სიგნალის გავრცელების მომსახურება</t>
  </si>
  <si>
    <t>პარტიის შეხვედრების რგოლის დამზადება</t>
  </si>
  <si>
    <t>ბლოკი "ბაქრაძე,უგულავა-ევროპული საქართველო"</t>
  </si>
  <si>
    <t>69.08.58.202.01.002</t>
  </si>
  <si>
    <t>05.12.2017-31.12.2018</t>
  </si>
  <si>
    <t>თამარი გაგლოშვილი</t>
  </si>
  <si>
    <t>01.09.2017-01.08.2018</t>
  </si>
  <si>
    <t>01.09.2017-11 თვის ვადით</t>
  </si>
  <si>
    <t>25.09.2017-31.10.2017</t>
  </si>
  <si>
    <t>10.09.2017-20.11.2017</t>
  </si>
  <si>
    <t>20.08.2017-20.07.2018</t>
  </si>
  <si>
    <t>01.08.2017-30.04.2018</t>
  </si>
  <si>
    <t>01.07.2017-31.05.2018</t>
  </si>
  <si>
    <t>03.05.2017-03.04.2018</t>
  </si>
  <si>
    <t>10.05.2017-10.04.2018</t>
  </si>
  <si>
    <t>10.06.2017-10.05.2018</t>
  </si>
  <si>
    <t>01.03.2017-01.02.2018</t>
  </si>
  <si>
    <t>15.03.2017-15.05.2018</t>
  </si>
  <si>
    <t>01.06.2017-01.08.2017</t>
  </si>
  <si>
    <t>07.04.2017-07.02.2018</t>
  </si>
  <si>
    <t>01.05.2017-31.03.2018</t>
  </si>
  <si>
    <t>01.04.2017-28.02.2018</t>
  </si>
  <si>
    <t>10.06.2017-30.04.2018</t>
  </si>
  <si>
    <t>15.04.2017-31.01.2018</t>
  </si>
  <si>
    <t>10.01.2017-01.12.2017</t>
  </si>
  <si>
    <t>თბილისი,ყიფშიძის ქ. კორპ 6, ბ-1</t>
  </si>
  <si>
    <t>01.14.14.002.004.01.001</t>
  </si>
  <si>
    <t>01.12.2017-31.12.2018</t>
  </si>
  <si>
    <t>ქეთევან ნადირაშვილი</t>
  </si>
  <si>
    <t>01.08.2017-30.11.2017</t>
  </si>
  <si>
    <t>01.09.2017-31.12.2018</t>
  </si>
  <si>
    <t>20.08.2017-31.10.2017</t>
  </si>
  <si>
    <t>09.09.2017-11.11.2017</t>
  </si>
  <si>
    <t>15.08.2017-15.11.2017</t>
  </si>
  <si>
    <t>09.09.2017-10.11.2017</t>
  </si>
  <si>
    <t>01.03.2017-01.12.2017</t>
  </si>
  <si>
    <t>01.08.2017-25.11.2017</t>
  </si>
  <si>
    <t>01.04.2017-30.11.2017</t>
  </si>
  <si>
    <t>01.03.2017-30.11.2017</t>
  </si>
  <si>
    <t>01.02.2017-27.11.2017</t>
  </si>
  <si>
    <t>01.03.2017-27.11.2017</t>
  </si>
  <si>
    <t>20.08.2017-01.12.2017</t>
  </si>
  <si>
    <t>01.06.2017-01.12.2017</t>
  </si>
  <si>
    <t>30.04.2017-01.12.2017</t>
  </si>
  <si>
    <t>01.09.2017-31.10.2017</t>
  </si>
  <si>
    <t>20.09.2017-20.11.2017</t>
  </si>
  <si>
    <t>25.08.2017-31.10.2017</t>
  </si>
  <si>
    <t>01.09.2017-01.12.2017</t>
  </si>
  <si>
    <t>10.07.2017-01.12.2017</t>
  </si>
  <si>
    <t>01.08.2017-01.12.2017</t>
  </si>
  <si>
    <t>20.07.2017-01.12.2017</t>
  </si>
  <si>
    <t>01.08.2017-05.11.2017</t>
  </si>
  <si>
    <t>15.02.2017-01.12.2017</t>
  </si>
  <si>
    <t>01.04.2017-01.12.2017</t>
  </si>
  <si>
    <t>10.02.2017-01.12.2017</t>
  </si>
  <si>
    <t>01.02.2017-01.12.2017</t>
  </si>
  <si>
    <t>01.04.2017-31.07.2017</t>
  </si>
  <si>
    <t>01.05.2017-30.11.2017</t>
  </si>
  <si>
    <t>20.06.2017-01.12.2017</t>
  </si>
  <si>
    <t>15.04.2017-01.12.2017</t>
  </si>
  <si>
    <t>10.05.2017-01.12.2017</t>
  </si>
  <si>
    <t>01.02.2017-31.05.2017</t>
  </si>
  <si>
    <t>43.31.68.050</t>
  </si>
  <si>
    <t>38.10.04.068</t>
  </si>
  <si>
    <t>01.02.2017 - 31.12.2017 წ.</t>
  </si>
  <si>
    <t>01.04.2017-31.12.2017</t>
  </si>
  <si>
    <t>26.09.2017-26.10.2017</t>
  </si>
  <si>
    <t>01.09.2017-31.12.2017</t>
  </si>
  <si>
    <t>შპს "საქართველოს ცენტრალური კავშირგაბმულობის კორპორაცია"</t>
  </si>
  <si>
    <t>შპს "თბილსერვის ჯგუფი"</t>
  </si>
  <si>
    <t>სს "თელასი"</t>
  </si>
  <si>
    <t>შპს "ყაზტრანსგაზ-თბილისი"</t>
  </si>
  <si>
    <t>შპს "სოკარ ჯორჯია გაზი"</t>
  </si>
  <si>
    <t>შპს "ჯორჯიან უოთერ ენდ ფაუერ"</t>
  </si>
  <si>
    <t>საქართველოს გაერთიანებული წყალმომარაგების კომპანია</t>
  </si>
  <si>
    <t>შპს "საქართველოს ფოსტა"</t>
  </si>
  <si>
    <t>შპს "სამაუწყებლო კომპანია მეცხრე ტალღა"</t>
  </si>
  <si>
    <t>8 დღე</t>
  </si>
  <si>
    <t>უფასო</t>
  </si>
  <si>
    <t>შპს "ტელერადიო კომპანია ატვ12"</t>
  </si>
  <si>
    <t>ააიპ "საზოგადოებრივი ორგანიზაცია რადიო ტელევიზია ფარვანა"</t>
  </si>
  <si>
    <t>შპს " ტელეკომპანია თანამგზავრი"</t>
  </si>
  <si>
    <t>შპს "სამაუწყებლო კომპანია იმერვიზია"</t>
  </si>
  <si>
    <t>7 დღე</t>
  </si>
  <si>
    <t>შპს "დამოუკიდებელი ტელეკომპანია მეგა-ტვ"</t>
  </si>
  <si>
    <t>20 დღე</t>
  </si>
  <si>
    <t>შპს "სამაუწყებლო კომპანია რუსთავი 2"</t>
  </si>
  <si>
    <t>სს"ქვემო ქართლის ტელერადიო კომპანია"</t>
  </si>
  <si>
    <t>შპს "დამოუკიდებელი ტელეკომპანია ოდიში"</t>
  </si>
  <si>
    <t>შპს "ტელერადიო კომპანია რიონი"</t>
  </si>
  <si>
    <t>8დღე</t>
  </si>
  <si>
    <t>შპს "მარნეული ტვ"</t>
  </si>
  <si>
    <t>6 დღე</t>
  </si>
  <si>
    <t>შპს ტელეკომპანია"ეგრისი</t>
  </si>
  <si>
    <t>შპს "იმპერია"</t>
  </si>
  <si>
    <t>შპს "ტელეკომპანია გურჯაანი"</t>
  </si>
  <si>
    <t>შპს "ტელერადიო პრესკომპანია ზარი"</t>
  </si>
  <si>
    <t>შპს "ტელეკომპანია გურია ტვ"</t>
  </si>
  <si>
    <t>შპს "ტელეკომპანია დია"</t>
  </si>
  <si>
    <t>ჩამოიწერა დავალიანება</t>
  </si>
  <si>
    <t>01024008556</t>
  </si>
  <si>
    <t>01024086666</t>
  </si>
  <si>
    <t>01009017631</t>
  </si>
  <si>
    <t>01024051143</t>
  </si>
  <si>
    <t>01031003467</t>
  </si>
  <si>
    <t>01002005658</t>
  </si>
  <si>
    <t>01001052413</t>
  </si>
  <si>
    <t>აღმასრულებელი მდივანი</t>
  </si>
  <si>
    <t>საერთაშორისო მდივანი</t>
  </si>
  <si>
    <t>საზოგადოებასთან ურთიერთობის მდივანი</t>
  </si>
  <si>
    <t>გენდერ ოფიცერი</t>
  </si>
  <si>
    <t>მოწვეული სპეციალისტი</t>
  </si>
  <si>
    <t>სოციალური მედიის სპეციალისტი</t>
  </si>
  <si>
    <t>მძღოლი</t>
  </si>
  <si>
    <t>მოწვეული სპეციალისტი*</t>
  </si>
  <si>
    <t>უსტიაშვილი</t>
  </si>
  <si>
    <t>01011030228</t>
  </si>
  <si>
    <t>სასწავლო ცენტრი, მედია ტრენერი</t>
  </si>
  <si>
    <t xml:space="preserve">მატერიალურ-ტექნიკ. უზრ. სამსახურის უფროსი </t>
  </si>
  <si>
    <t>კესო</t>
  </si>
  <si>
    <t>ლომიძე</t>
  </si>
  <si>
    <t>01019017827</t>
  </si>
  <si>
    <t>ადმინისტრაცია, მოწვეული სპეციალისტი</t>
  </si>
  <si>
    <t>მაია</t>
  </si>
  <si>
    <t>ალექსიშვილი</t>
  </si>
  <si>
    <t>01008028114</t>
  </si>
  <si>
    <t>ადმინისტრაციის საფინანსო სამს. ბუღალტერი</t>
  </si>
  <si>
    <t>ზურაბ</t>
  </si>
  <si>
    <t>სამუშია</t>
  </si>
  <si>
    <t>მედია მონიტორინგის სამსახური, სპეციალისტი</t>
  </si>
  <si>
    <t>62001034874</t>
  </si>
  <si>
    <t>maka</t>
  </si>
  <si>
    <t>Jvania</t>
  </si>
  <si>
    <t>ვარდოსანიძე</t>
  </si>
  <si>
    <t>01011016968</t>
  </si>
  <si>
    <t xml:space="preserve">სასწავლო ცენტრი, მედია ტრენერი </t>
  </si>
  <si>
    <t>გოდერძი</t>
  </si>
  <si>
    <t xml:space="preserve"> ხორბალაძე</t>
  </si>
  <si>
    <t xml:space="preserve">გიორგი </t>
  </si>
  <si>
    <t>09001026199</t>
  </si>
  <si>
    <t>მედია მონიტორინგის სამსახურის სპეციალისტი</t>
  </si>
  <si>
    <t>ადმინისტრაცია, დიზაინერი</t>
  </si>
  <si>
    <t>01020005808</t>
  </si>
  <si>
    <t xml:space="preserve">ლევან </t>
  </si>
  <si>
    <t>თარხნიშვილი</t>
  </si>
  <si>
    <t xml:space="preserve">თამარ </t>
  </si>
  <si>
    <t>სირბილაძე</t>
  </si>
  <si>
    <t xml:space="preserve">ვლადიმერ </t>
  </si>
  <si>
    <t>ჩაჩუა</t>
  </si>
  <si>
    <t xml:space="preserve">ეკატერინე </t>
  </si>
  <si>
    <t>ექიზაშვილი</t>
  </si>
  <si>
    <t>არსენ კარაპეტიან</t>
  </si>
  <si>
    <t>62005000221</t>
  </si>
  <si>
    <t>01011011702</t>
  </si>
  <si>
    <t>01033002819</t>
  </si>
  <si>
    <t>01021008775</t>
  </si>
  <si>
    <t>saswavlo centri,ტრენერი</t>
  </si>
  <si>
    <t>რაიონული ორგანიზაციის თავმჯდომარე</t>
  </si>
  <si>
    <t xml:space="preserve">მარინე </t>
  </si>
  <si>
    <t>გძელიშვილი</t>
  </si>
  <si>
    <t xml:space="preserve">ირინა </t>
  </si>
  <si>
    <t xml:space="preserve"> კოტუა</t>
  </si>
  <si>
    <t xml:space="preserve">მარიამ </t>
  </si>
  <si>
    <t>რამინაშვილი</t>
  </si>
  <si>
    <t xml:space="preserve">ჯარჯი </t>
  </si>
  <si>
    <t xml:space="preserve"> დოლიძე</t>
  </si>
  <si>
    <t xml:space="preserve">ლია </t>
  </si>
  <si>
    <t>მერაბიშვილი</t>
  </si>
  <si>
    <t>ცქიფურიშვილი</t>
  </si>
  <si>
    <t xml:space="preserve"> ყაჯრიშვილი</t>
  </si>
  <si>
    <t>მაკასარაშვილი</t>
  </si>
  <si>
    <t xml:space="preserve">კახაბერ </t>
  </si>
  <si>
    <t>ზაქრაძე</t>
  </si>
  <si>
    <t xml:space="preserve"> ჭაია</t>
  </si>
  <si>
    <t xml:space="preserve"> ეგრისელაშვილი</t>
  </si>
  <si>
    <t>შალიკაშვილი</t>
  </si>
  <si>
    <t xml:space="preserve">არსენ </t>
  </si>
  <si>
    <t xml:space="preserve">ბელა </t>
  </si>
  <si>
    <t xml:space="preserve"> ბერაძე</t>
  </si>
  <si>
    <t>მედეია</t>
  </si>
  <si>
    <t xml:space="preserve"> ებრალიძე</t>
  </si>
  <si>
    <t xml:space="preserve">ვახტანგი </t>
  </si>
  <si>
    <t xml:space="preserve"> დარცმელიძე</t>
  </si>
  <si>
    <t xml:space="preserve">მალხაზ </t>
  </si>
  <si>
    <t xml:space="preserve"> ფეიქრიშვილი</t>
  </si>
  <si>
    <t xml:space="preserve">ფირუზ </t>
  </si>
  <si>
    <t>შიომღვდლიშვილს</t>
  </si>
  <si>
    <t xml:space="preserve">გელა </t>
  </si>
  <si>
    <t xml:space="preserve"> დაიაური</t>
  </si>
  <si>
    <t>სხილაძე</t>
  </si>
  <si>
    <t xml:space="preserve">გურამ </t>
  </si>
  <si>
    <t xml:space="preserve"> კინწურაშვილი</t>
  </si>
  <si>
    <t xml:space="preserve">ჯამბული </t>
  </si>
  <si>
    <t>ნოზაძე</t>
  </si>
  <si>
    <t xml:space="preserve">მაია </t>
  </si>
  <si>
    <t>კაციტაძე</t>
  </si>
  <si>
    <t>01030034639</t>
  </si>
  <si>
    <t>01017031876</t>
  </si>
  <si>
    <t>58001024713</t>
  </si>
  <si>
    <t>60001010013</t>
  </si>
  <si>
    <t>60001048683</t>
  </si>
  <si>
    <t>60001108937</t>
  </si>
  <si>
    <t>48001014062</t>
  </si>
  <si>
    <t>30001002749</t>
  </si>
  <si>
    <t xml:space="preserve">ავთანდილ </t>
  </si>
  <si>
    <t>კარკაძე</t>
  </si>
  <si>
    <t xml:space="preserve">კობა </t>
  </si>
  <si>
    <t>ძაგნიძე</t>
  </si>
  <si>
    <t>მეღვინიშვილი</t>
  </si>
  <si>
    <t xml:space="preserve">მამუკა </t>
  </si>
  <si>
    <t>ახვლედიანი</t>
  </si>
  <si>
    <t xml:space="preserve">მერაბ </t>
  </si>
  <si>
    <t>მასხარაშვილი</t>
  </si>
  <si>
    <t xml:space="preserve">რუსუდან </t>
  </si>
  <si>
    <t>ნადირაძე</t>
  </si>
  <si>
    <t xml:space="preserve">ბიქტორ </t>
  </si>
  <si>
    <t>ნატრიაშვილი</t>
  </si>
  <si>
    <t xml:space="preserve">გია </t>
  </si>
  <si>
    <t>ოჩხიკიძე</t>
  </si>
  <si>
    <t xml:space="preserve"> ქავთარაძე</t>
  </si>
  <si>
    <t xml:space="preserve">მარლენ </t>
  </si>
  <si>
    <t>ლომიტაშვილი</t>
  </si>
  <si>
    <t xml:space="preserve">სევერიან </t>
  </si>
  <si>
    <t>გორდულაძე</t>
  </si>
  <si>
    <t xml:space="preserve">გოჩა </t>
  </si>
  <si>
    <t>სიბაშვილი</t>
  </si>
  <si>
    <t xml:space="preserve">ამირან </t>
  </si>
  <si>
    <t>სონიშვილი</t>
  </si>
  <si>
    <t xml:space="preserve">ვიქტორი </t>
  </si>
  <si>
    <t>სუჯაშვილი</t>
  </si>
  <si>
    <t xml:space="preserve">ირაკლი </t>
  </si>
  <si>
    <t>ხარჩილავა</t>
  </si>
  <si>
    <t xml:space="preserve">ივანე </t>
  </si>
  <si>
    <t>შანშიაშვილი</t>
  </si>
  <si>
    <t>ენუქიძე,</t>
  </si>
  <si>
    <t>იობაშვილი</t>
  </si>
  <si>
    <t xml:space="preserve">დავით </t>
  </si>
  <si>
    <t>გოგისვანიძე</t>
  </si>
  <si>
    <t xml:space="preserve">ბათლომე </t>
  </si>
  <si>
    <t>შელია</t>
  </si>
  <si>
    <t>ტატიანა</t>
  </si>
  <si>
    <t xml:space="preserve"> გულუა</t>
  </si>
  <si>
    <t xml:space="preserve">თამარი </t>
  </si>
  <si>
    <t>გედევანიშვილი</t>
  </si>
  <si>
    <t xml:space="preserve">მზევინარი </t>
  </si>
  <si>
    <t>ბუზალაძე</t>
  </si>
  <si>
    <t xml:space="preserve">მარიამი </t>
  </si>
  <si>
    <t>ჭიტაძე</t>
  </si>
  <si>
    <t>მაზმიშვილი</t>
  </si>
  <si>
    <t xml:space="preserve">დავითი </t>
  </si>
  <si>
    <t>გელაშვილი</t>
  </si>
  <si>
    <t xml:space="preserve">სიმონ </t>
  </si>
  <si>
    <t>პარუნაშვილი</t>
  </si>
  <si>
    <t xml:space="preserve">ზურაბ </t>
  </si>
  <si>
    <t>შაინიძე</t>
  </si>
  <si>
    <t xml:space="preserve">თენგიზ </t>
  </si>
  <si>
    <t>ქომოშვილი</t>
  </si>
  <si>
    <t xml:space="preserve">თემურ </t>
  </si>
  <si>
    <t>ავალიანი</t>
  </si>
  <si>
    <t xml:space="preserve">მირზა </t>
  </si>
  <si>
    <t>თურმანიძე</t>
  </si>
  <si>
    <t xml:space="preserve">მურად </t>
  </si>
  <si>
    <t>გორგაძე</t>
  </si>
  <si>
    <t>ნუგზარ</t>
  </si>
  <si>
    <t xml:space="preserve"> სოლომონიძე</t>
  </si>
  <si>
    <t xml:space="preserve">რაულ </t>
  </si>
  <si>
    <t>თავართქილაძე</t>
  </si>
  <si>
    <t xml:space="preserve">მურადი </t>
  </si>
  <si>
    <t>შამათავა</t>
  </si>
  <si>
    <t xml:space="preserve">ტარიელი </t>
  </si>
  <si>
    <t>ლონდარიძე</t>
  </si>
  <si>
    <t xml:space="preserve">ნუკრი </t>
  </si>
  <si>
    <t>მამესწარაშვილი</t>
  </si>
  <si>
    <t>ზვიად</t>
  </si>
  <si>
    <t xml:space="preserve"> საბანაძე</t>
  </si>
  <si>
    <t>ჩიგოგიძე</t>
  </si>
  <si>
    <t xml:space="preserve">ლელა </t>
  </si>
  <si>
    <t>მენთეშაშვილი</t>
  </si>
  <si>
    <t xml:space="preserve">მიხეილი </t>
  </si>
  <si>
    <t>კვატაია</t>
  </si>
  <si>
    <t xml:space="preserve"> ავალიანი</t>
  </si>
  <si>
    <t>ბეგლარაშვილი</t>
  </si>
  <si>
    <t xml:space="preserve"> ბეგლარაშვილი</t>
  </si>
  <si>
    <t>გურგუჩიანი</t>
  </si>
  <si>
    <t>ფანჩულიძე</t>
  </si>
  <si>
    <t xml:space="preserve">შოთა </t>
  </si>
  <si>
    <t>ანდღულაძე</t>
  </si>
  <si>
    <t>ბობოხიძე</t>
  </si>
  <si>
    <t>მარშანიშვილი</t>
  </si>
  <si>
    <t xml:space="preserve">პორფილე </t>
  </si>
  <si>
    <t xml:space="preserve">ვალერიანე </t>
  </si>
  <si>
    <t>ჭანტურაია</t>
  </si>
  <si>
    <t xml:space="preserve">აკაკი </t>
  </si>
  <si>
    <t>მაჭავარიანი</t>
  </si>
  <si>
    <t xml:space="preserve">ზურაბი </t>
  </si>
  <si>
    <t>დანგაძე</t>
  </si>
  <si>
    <t xml:space="preserve">ჯამლეტ </t>
  </si>
  <si>
    <t>საღინაძე</t>
  </si>
  <si>
    <t xml:space="preserve">ლონგინოზ </t>
  </si>
  <si>
    <t>ადონია</t>
  </si>
  <si>
    <t>ჭოხონელიძე</t>
  </si>
  <si>
    <t xml:space="preserve">ნოვე </t>
  </si>
  <si>
    <t>კუხალაშვილი</t>
  </si>
  <si>
    <t>მამუკა</t>
  </si>
  <si>
    <t xml:space="preserve"> ჭოხონელიძე</t>
  </si>
  <si>
    <t>ქებულაძე</t>
  </si>
  <si>
    <t>მარგველაშვილი</t>
  </si>
  <si>
    <t>ტოფაძე</t>
  </si>
  <si>
    <t xml:space="preserve">ჟორა </t>
  </si>
  <si>
    <t>ფაცაცია</t>
  </si>
  <si>
    <t>ჯაფარიძე</t>
  </si>
  <si>
    <t>დოლიძე</t>
  </si>
  <si>
    <t>ეგრისელაშვილი</t>
  </si>
  <si>
    <t xml:space="preserve"> ბესიკი</t>
  </si>
  <si>
    <t xml:space="preserve">დონაძე </t>
  </si>
  <si>
    <t xml:space="preserve"> იოსებ</t>
  </si>
  <si>
    <t xml:space="preserve">ტოროშელიძე </t>
  </si>
  <si>
    <t xml:space="preserve"> ლევანი</t>
  </si>
  <si>
    <t xml:space="preserve">მიქაბერიძე </t>
  </si>
  <si>
    <t>01013021248</t>
  </si>
  <si>
    <t xml:space="preserve"> მაია</t>
  </si>
  <si>
    <t xml:space="preserve">ალექსიშვილი </t>
  </si>
  <si>
    <t xml:space="preserve"> თეონა</t>
  </si>
  <si>
    <t xml:space="preserve">უსტიაშვილი </t>
  </si>
  <si>
    <t xml:space="preserve"> თორნიკე</t>
  </si>
  <si>
    <t xml:space="preserve">დიასამიძე </t>
  </si>
  <si>
    <t>61001068915</t>
  </si>
  <si>
    <t xml:space="preserve"> გიორგი</t>
  </si>
  <si>
    <t xml:space="preserve">გათენაშვილი </t>
  </si>
  <si>
    <t xml:space="preserve"> ლევან</t>
  </si>
  <si>
    <t xml:space="preserve">სარაჯევი </t>
  </si>
  <si>
    <t xml:space="preserve"> კობა</t>
  </si>
  <si>
    <t xml:space="preserve">შურღაია </t>
  </si>
  <si>
    <t xml:space="preserve"> ამირიდონ</t>
  </si>
  <si>
    <t xml:space="preserve">მიქიაშვილი </t>
  </si>
  <si>
    <t>01010018159</t>
  </si>
  <si>
    <t xml:space="preserve"> ირაკლი</t>
  </si>
  <si>
    <t xml:space="preserve">მჭედლიშვილი </t>
  </si>
  <si>
    <t>01012000978</t>
  </si>
  <si>
    <t xml:space="preserve"> ლელა</t>
  </si>
  <si>
    <t>იოსელიანი</t>
  </si>
  <si>
    <t xml:space="preserve"> ვახტანგ</t>
  </si>
  <si>
    <t xml:space="preserve">ძიძიგური </t>
  </si>
  <si>
    <t xml:space="preserve"> ლიანა</t>
  </si>
  <si>
    <t xml:space="preserve">ქვარცხავა </t>
  </si>
  <si>
    <t xml:space="preserve"> ლალი</t>
  </si>
  <si>
    <t xml:space="preserve"> ავთანდილ</t>
  </si>
  <si>
    <t xml:space="preserve">იაკობიძე </t>
  </si>
  <si>
    <t xml:space="preserve"> დავით</t>
  </si>
  <si>
    <t xml:space="preserve">ლაზვიაშვილი </t>
  </si>
  <si>
    <t xml:space="preserve"> თინათინ</t>
  </si>
  <si>
    <t>ასათიანი</t>
  </si>
  <si>
    <t xml:space="preserve"> თამთა</t>
  </si>
  <si>
    <t xml:space="preserve">გოგოლაძე </t>
  </si>
  <si>
    <t xml:space="preserve">კუტალაძე </t>
  </si>
  <si>
    <t xml:space="preserve"> პაატა</t>
  </si>
  <si>
    <t xml:space="preserve">კაპანაძე </t>
  </si>
  <si>
    <t xml:space="preserve">ავალიანი </t>
  </si>
  <si>
    <t xml:space="preserve">შალიკაშვილი </t>
  </si>
  <si>
    <t xml:space="preserve"> ნარგიზ</t>
  </si>
  <si>
    <t xml:space="preserve">ნათელაური </t>
  </si>
  <si>
    <t xml:space="preserve"> ელეონორა</t>
  </si>
  <si>
    <t xml:space="preserve">ხუნდაძე </t>
  </si>
  <si>
    <t xml:space="preserve">ხელმძღვანელი                                                  ბუღალტერი (ან საამისოდ უფლებამოსილი </t>
  </si>
  <si>
    <t xml:space="preserve">არაბიძე </t>
  </si>
  <si>
    <t>სუბიექტის წარმომადგენელი</t>
  </si>
  <si>
    <t xml:space="preserve"> იამზე</t>
  </si>
  <si>
    <t>ფაცურია</t>
  </si>
  <si>
    <t xml:space="preserve"> თამაზ</t>
  </si>
  <si>
    <t>ბარამიძე</t>
  </si>
  <si>
    <t>ალექსანდრე</t>
  </si>
  <si>
    <t xml:space="preserve">ლეჟავა </t>
  </si>
  <si>
    <t>22001001202</t>
  </si>
  <si>
    <t xml:space="preserve">გეჯაძე </t>
  </si>
  <si>
    <t>01019025891</t>
  </si>
  <si>
    <t>ნანა</t>
  </si>
  <si>
    <t xml:space="preserve">ჩობანოვი </t>
  </si>
  <si>
    <t xml:space="preserve">ხორავა </t>
  </si>
  <si>
    <t>ცირა</t>
  </si>
  <si>
    <t xml:space="preserve">ცაგარეიშვილი </t>
  </si>
  <si>
    <t>60001117933</t>
  </si>
  <si>
    <t>თამარი</t>
  </si>
  <si>
    <t xml:space="preserve">კრაწაშვილი </t>
  </si>
  <si>
    <t xml:space="preserve"> მარიამ</t>
  </si>
  <si>
    <t xml:space="preserve">რაზმიაშვილი </t>
  </si>
  <si>
    <t>ზოია</t>
  </si>
  <si>
    <t>კვარაცხელია</t>
  </si>
  <si>
    <t xml:space="preserve"> ფატმან</t>
  </si>
  <si>
    <t xml:space="preserve">მესხი </t>
  </si>
  <si>
    <t xml:space="preserve"> თეიმურაზ</t>
  </si>
  <si>
    <t xml:space="preserve">ციცქიშვილი </t>
  </si>
  <si>
    <t xml:space="preserve"> ელიზა</t>
  </si>
  <si>
    <t xml:space="preserve">კოვზაძე </t>
  </si>
  <si>
    <t>09001007659</t>
  </si>
  <si>
    <t xml:space="preserve"> რამაზი</t>
  </si>
  <si>
    <t xml:space="preserve">ლომიძე </t>
  </si>
  <si>
    <t xml:space="preserve">კოჩუაშვილი </t>
  </si>
  <si>
    <t xml:space="preserve"> დალი</t>
  </si>
  <si>
    <t>ხიზანიშვილი</t>
  </si>
  <si>
    <t>01013026328</t>
  </si>
  <si>
    <t>მერი</t>
  </si>
  <si>
    <t xml:space="preserve">მათიაშვილი </t>
  </si>
  <si>
    <t>გურგენიძე</t>
  </si>
  <si>
    <t>ქეთევან</t>
  </si>
  <si>
    <t xml:space="preserve">გელაშვილი </t>
  </si>
  <si>
    <t>ჩახვაძე</t>
  </si>
  <si>
    <t xml:space="preserve"> ინარა</t>
  </si>
  <si>
    <t xml:space="preserve">კედია </t>
  </si>
  <si>
    <t>01008027651</t>
  </si>
  <si>
    <t xml:space="preserve"> თამარა</t>
  </si>
  <si>
    <t xml:space="preserve">კილაძე </t>
  </si>
  <si>
    <t>01017057152</t>
  </si>
  <si>
    <t xml:space="preserve"> რუსუდანი</t>
  </si>
  <si>
    <t xml:space="preserve">გვეხიძე </t>
  </si>
  <si>
    <t xml:space="preserve"> ბორის</t>
  </si>
  <si>
    <t xml:space="preserve">შანავა </t>
  </si>
  <si>
    <t>მზია</t>
  </si>
  <si>
    <t xml:space="preserve">თურმანიძე </t>
  </si>
  <si>
    <t xml:space="preserve"> ზეინაბ</t>
  </si>
  <si>
    <t>თიბილაშვილი</t>
  </si>
  <si>
    <t>01011035354</t>
  </si>
  <si>
    <t>გარი</t>
  </si>
  <si>
    <t xml:space="preserve">ქეიანი </t>
  </si>
  <si>
    <t>01015023791</t>
  </si>
  <si>
    <t xml:space="preserve"> ნინო</t>
  </si>
  <si>
    <t xml:space="preserve">გვარამაძე </t>
  </si>
  <si>
    <t xml:space="preserve">ჯაბიშვილი  </t>
  </si>
  <si>
    <t>ნანული</t>
  </si>
  <si>
    <t>გოგოხია</t>
  </si>
  <si>
    <t>62004015274</t>
  </si>
  <si>
    <t xml:space="preserve"> ეკა</t>
  </si>
  <si>
    <t xml:space="preserve">ნატმელაძე </t>
  </si>
  <si>
    <t>04001001226</t>
  </si>
  <si>
    <t xml:space="preserve"> ნელი</t>
  </si>
  <si>
    <t xml:space="preserve">ჯიოშვილი </t>
  </si>
  <si>
    <t xml:space="preserve"> ელისო</t>
  </si>
  <si>
    <t xml:space="preserve">ხარებავა </t>
  </si>
  <si>
    <t>ჯამბულ</t>
  </si>
  <si>
    <t xml:space="preserve">მსხალაძე </t>
  </si>
  <si>
    <t>გოგობერიშვილი</t>
  </si>
  <si>
    <t>04001015028</t>
  </si>
  <si>
    <t>ჯაბა</t>
  </si>
  <si>
    <t xml:space="preserve"> რამაზ</t>
  </si>
  <si>
    <t xml:space="preserve">კახაძე </t>
  </si>
  <si>
    <t>თეა</t>
  </si>
  <si>
    <t xml:space="preserve">ნაირაშვილი </t>
  </si>
  <si>
    <t>12001051598</t>
  </si>
  <si>
    <t>ნანი</t>
  </si>
  <si>
    <t>ცხოვრებაშვილი</t>
  </si>
  <si>
    <t xml:space="preserve"> ანნა</t>
  </si>
  <si>
    <t xml:space="preserve">დავლაშერიძე </t>
  </si>
  <si>
    <t xml:space="preserve"> მარინე</t>
  </si>
  <si>
    <t xml:space="preserve">არნანია </t>
  </si>
  <si>
    <t>ლამზირა</t>
  </si>
  <si>
    <t>მართალიშვილი</t>
  </si>
  <si>
    <t>მაყვალა</t>
  </si>
  <si>
    <t xml:space="preserve">ნატრაძე </t>
  </si>
  <si>
    <t>01026009903</t>
  </si>
  <si>
    <t xml:space="preserve"> მზეგულ</t>
  </si>
  <si>
    <t xml:space="preserve">გიგინეიშვილი </t>
  </si>
  <si>
    <t>60001091571</t>
  </si>
  <si>
    <t xml:space="preserve"> თენგიზ</t>
  </si>
  <si>
    <t xml:space="preserve">გოლეთიანი </t>
  </si>
  <si>
    <t>მარინე</t>
  </si>
  <si>
    <t xml:space="preserve">გეგეშიძე </t>
  </si>
  <si>
    <t>01002020735</t>
  </si>
  <si>
    <t>ანა</t>
  </si>
  <si>
    <t xml:space="preserve">ცინარიძე </t>
  </si>
  <si>
    <t xml:space="preserve"> ალუდა</t>
  </si>
  <si>
    <t xml:space="preserve">დაიაური </t>
  </si>
  <si>
    <t xml:space="preserve"> მადონა</t>
  </si>
  <si>
    <t xml:space="preserve">ყოლანდარია </t>
  </si>
  <si>
    <t xml:space="preserve">მსხილაძე </t>
  </si>
  <si>
    <t>სიხარულიძე</t>
  </si>
  <si>
    <t xml:space="preserve">მახარაძე </t>
  </si>
  <si>
    <t>ზურაბი</t>
  </si>
  <si>
    <t xml:space="preserve">ახალაძე </t>
  </si>
  <si>
    <t>ელადა</t>
  </si>
  <si>
    <t xml:space="preserve">ვახტანგოვი </t>
  </si>
  <si>
    <t>01004012382</t>
  </si>
  <si>
    <t>ეკატერინე</t>
  </si>
  <si>
    <t xml:space="preserve">საძაგლიშვილი </t>
  </si>
  <si>
    <t xml:space="preserve">ზაბახიძე </t>
  </si>
  <si>
    <t>ცინცაძე თეონა</t>
  </si>
  <si>
    <t xml:space="preserve">აგლაძე </t>
  </si>
  <si>
    <t>01024085921</t>
  </si>
  <si>
    <t xml:space="preserve"> ხვადაგიანი</t>
  </si>
  <si>
    <t xml:space="preserve">ნუგზარი </t>
  </si>
  <si>
    <t xml:space="preserve"> ქეთევან</t>
  </si>
  <si>
    <t xml:space="preserve">შენგელია </t>
  </si>
  <si>
    <t>01025021456</t>
  </si>
  <si>
    <t>ცინცაძე+B505:B535</t>
  </si>
  <si>
    <t xml:space="preserve">აბულაძე </t>
  </si>
  <si>
    <t xml:space="preserve"> ბინალ</t>
  </si>
  <si>
    <t xml:space="preserve">გოხიძე </t>
  </si>
  <si>
    <t xml:space="preserve"> გელა</t>
  </si>
  <si>
    <t xml:space="preserve">არევაძე </t>
  </si>
  <si>
    <t>ავთანდილ</t>
  </si>
  <si>
    <t>ჭინჭარაული</t>
  </si>
  <si>
    <t xml:space="preserve"> თამილა</t>
  </si>
  <si>
    <t xml:space="preserve">თამლიანი </t>
  </si>
  <si>
    <t xml:space="preserve">მაისურაძე </t>
  </si>
  <si>
    <t>ლიანა</t>
  </si>
  <si>
    <t xml:space="preserve">როსტიაშვილი </t>
  </si>
  <si>
    <t>01027045724</t>
  </si>
  <si>
    <t xml:space="preserve">ევგენიძე </t>
  </si>
  <si>
    <t>იაკობიძე</t>
  </si>
  <si>
    <t>01027027545</t>
  </si>
  <si>
    <t>სულიკო</t>
  </si>
  <si>
    <t>ლობჟანიძე</t>
  </si>
  <si>
    <t>01002030565</t>
  </si>
  <si>
    <t xml:space="preserve"> ნანა</t>
  </si>
  <si>
    <t xml:space="preserve">მიქაძე </t>
  </si>
  <si>
    <t>02001022956</t>
  </si>
  <si>
    <t xml:space="preserve"> ეკატერინე</t>
  </si>
  <si>
    <t xml:space="preserve">ხრიკული </t>
  </si>
  <si>
    <t xml:space="preserve"> ნათია</t>
  </si>
  <si>
    <t xml:space="preserve">ჩივაძე </t>
  </si>
  <si>
    <t>01024011934</t>
  </si>
  <si>
    <t xml:space="preserve"> გიგლა</t>
  </si>
  <si>
    <t>კოპალიანი</t>
  </si>
  <si>
    <t xml:space="preserve"> ლუიზა</t>
  </si>
  <si>
    <t>მაზმანიანი</t>
  </si>
  <si>
    <t>მენაღარიშვილი</t>
  </si>
  <si>
    <t xml:space="preserve"> გურამ</t>
  </si>
  <si>
    <t xml:space="preserve">მითაგვარია </t>
  </si>
  <si>
    <t>სულხან</t>
  </si>
  <si>
    <t xml:space="preserve">გორგაძე </t>
  </si>
  <si>
    <t xml:space="preserve">ფარტენაძე </t>
  </si>
  <si>
    <t>აკაკი</t>
  </si>
  <si>
    <t>ლაჭყეპიანი</t>
  </si>
  <si>
    <t xml:space="preserve">სურმანიძე </t>
  </si>
  <si>
    <t xml:space="preserve">ჯავშანაშვილი </t>
  </si>
  <si>
    <t xml:space="preserve"> მარი</t>
  </si>
  <si>
    <t xml:space="preserve">მკერვალიშვილი </t>
  </si>
  <si>
    <t>01024083611</t>
  </si>
  <si>
    <t xml:space="preserve"> შორენა</t>
  </si>
  <si>
    <t>ხურციძე</t>
  </si>
  <si>
    <t>18001018317</t>
  </si>
  <si>
    <t>თემურ</t>
  </si>
  <si>
    <t xml:space="preserve">ქამადაძე </t>
  </si>
  <si>
    <t xml:space="preserve"> ბელა</t>
  </si>
  <si>
    <t>თევზაძე</t>
  </si>
  <si>
    <t xml:space="preserve"> ნანი</t>
  </si>
  <si>
    <t xml:space="preserve">ჭანტურია </t>
  </si>
  <si>
    <t>02001016333</t>
  </si>
  <si>
    <t xml:space="preserve"> დიანა</t>
  </si>
  <si>
    <t xml:space="preserve">გედენიძე </t>
  </si>
  <si>
    <t>01027035647</t>
  </si>
  <si>
    <t xml:space="preserve"> ნატო</t>
  </si>
  <si>
    <t xml:space="preserve">ჭიპაშვილი </t>
  </si>
  <si>
    <t xml:space="preserve"> ზოია</t>
  </si>
  <si>
    <t xml:space="preserve">ჩინჩალაძე </t>
  </si>
  <si>
    <t xml:space="preserve">შუკვანი  </t>
  </si>
  <si>
    <t xml:space="preserve"> თამარი</t>
  </si>
  <si>
    <t>დავითულიანი</t>
  </si>
  <si>
    <t xml:space="preserve">გოგოლიძე </t>
  </si>
  <si>
    <t xml:space="preserve">გოგილაშვილი </t>
  </si>
  <si>
    <t>13001061983</t>
  </si>
  <si>
    <t xml:space="preserve"> მაკა</t>
  </si>
  <si>
    <t xml:space="preserve">პეტრიაშვილი </t>
  </si>
  <si>
    <t>01025010775</t>
  </si>
  <si>
    <t>ციალა</t>
  </si>
  <si>
    <t xml:space="preserve">ბექაური </t>
  </si>
  <si>
    <t xml:space="preserve">არველაძე </t>
  </si>
  <si>
    <t>60001139620</t>
  </si>
  <si>
    <t>ჯურხა</t>
  </si>
  <si>
    <t xml:space="preserve">გოგოჭური </t>
  </si>
  <si>
    <t xml:space="preserve">სულაბერიძე </t>
  </si>
  <si>
    <t xml:space="preserve"> ეთერი</t>
  </si>
  <si>
    <t xml:space="preserve">გაბრიჭიძე </t>
  </si>
  <si>
    <t>18001057657</t>
  </si>
  <si>
    <t>რევაზ</t>
  </si>
  <si>
    <t>ეკა</t>
  </si>
  <si>
    <t>ლიპარტელიანი</t>
  </si>
  <si>
    <t xml:space="preserve">ახალაია </t>
  </si>
  <si>
    <t>29001012071</t>
  </si>
  <si>
    <t xml:space="preserve"> ცირა</t>
  </si>
  <si>
    <t xml:space="preserve">მეტრეველი </t>
  </si>
  <si>
    <t xml:space="preserve"> მიხეილ</t>
  </si>
  <si>
    <t>18001055542</t>
  </si>
  <si>
    <t>ბადრი</t>
  </si>
  <si>
    <t xml:space="preserve">ჭანტურიძე </t>
  </si>
  <si>
    <t>01029013255</t>
  </si>
  <si>
    <t xml:space="preserve"> ლაშა</t>
  </si>
  <si>
    <t>კეკელიძე ლაშა</t>
  </si>
  <si>
    <t>01017031226</t>
  </si>
  <si>
    <t xml:space="preserve"> ლია</t>
  </si>
  <si>
    <t xml:space="preserve">ზარიძე </t>
  </si>
  <si>
    <t xml:space="preserve"> მამუკა</t>
  </si>
  <si>
    <t xml:space="preserve">პაქსაშვილი </t>
  </si>
  <si>
    <t>01024084453</t>
  </si>
  <si>
    <t xml:space="preserve">სახოკია </t>
  </si>
  <si>
    <t xml:space="preserve"> მეგი</t>
  </si>
  <si>
    <t xml:space="preserve">ჩიდრაშვილი </t>
  </si>
  <si>
    <t xml:space="preserve">ლაცაბიძე </t>
  </si>
  <si>
    <t xml:space="preserve"> თამარ</t>
  </si>
  <si>
    <t>კაკაშვილი</t>
  </si>
  <si>
    <t>ანნა</t>
  </si>
  <si>
    <t xml:space="preserve">ბერძენიშვილი </t>
  </si>
  <si>
    <t xml:space="preserve"> ტატიანა</t>
  </si>
  <si>
    <t>თათულაშვილი</t>
  </si>
  <si>
    <t>01024002262</t>
  </si>
  <si>
    <t xml:space="preserve">ცეცხლაძე </t>
  </si>
  <si>
    <t>ხათუნა</t>
  </si>
  <si>
    <t xml:space="preserve">გიორგაძე </t>
  </si>
  <si>
    <t>53001021805</t>
  </si>
  <si>
    <t xml:space="preserve"> როინი</t>
  </si>
  <si>
    <t>მიქავა</t>
  </si>
  <si>
    <t xml:space="preserve"> მაყვალა</t>
  </si>
  <si>
    <t xml:space="preserve">გამაზაშვილი </t>
  </si>
  <si>
    <t>01011059332</t>
  </si>
  <si>
    <t xml:space="preserve"> ალექსანდრე</t>
  </si>
  <si>
    <t xml:space="preserve">ჭყოიძე </t>
  </si>
  <si>
    <t>01016009975</t>
  </si>
  <si>
    <t xml:space="preserve"> გულნარა</t>
  </si>
  <si>
    <t xml:space="preserve">წიკლაური </t>
  </si>
  <si>
    <t>01003005086</t>
  </si>
  <si>
    <t>ციცინო</t>
  </si>
  <si>
    <t>დოლიაშვილი</t>
  </si>
  <si>
    <t xml:space="preserve">იჩქიტიძე </t>
  </si>
  <si>
    <t xml:space="preserve">ფირცხალაიშვილი </t>
  </si>
  <si>
    <t>ზირა</t>
  </si>
  <si>
    <t xml:space="preserve">ისლამოვ </t>
  </si>
  <si>
    <t xml:space="preserve"> ნუნუ</t>
  </si>
  <si>
    <t xml:space="preserve">ჯორჯაძე </t>
  </si>
  <si>
    <t xml:space="preserve">კახნიაშვილი </t>
  </si>
  <si>
    <t>59004000603</t>
  </si>
  <si>
    <t xml:space="preserve"> ბეგი</t>
  </si>
  <si>
    <t xml:space="preserve">ხირდაევი </t>
  </si>
  <si>
    <t>ლარისა</t>
  </si>
  <si>
    <t xml:space="preserve">არზიანი </t>
  </si>
  <si>
    <t>62004007236</t>
  </si>
  <si>
    <t>მზაღო</t>
  </si>
  <si>
    <t xml:space="preserve">გოგატიშვილი </t>
  </si>
  <si>
    <t xml:space="preserve"> თემურ</t>
  </si>
  <si>
    <t xml:space="preserve">სილაგაძე </t>
  </si>
  <si>
    <t xml:space="preserve"> ქეთო</t>
  </si>
  <si>
    <t xml:space="preserve">სამსიანი </t>
  </si>
  <si>
    <t xml:space="preserve"> ქრისტინა</t>
  </si>
  <si>
    <t xml:space="preserve">ნიგურიანი </t>
  </si>
  <si>
    <t xml:space="preserve"> ლანა</t>
  </si>
  <si>
    <t xml:space="preserve">სახეჩიძე </t>
  </si>
  <si>
    <t xml:space="preserve">ნოზაძე </t>
  </si>
  <si>
    <t xml:space="preserve">რუსიშვილი </t>
  </si>
  <si>
    <t>01002022102</t>
  </si>
  <si>
    <t xml:space="preserve">მიგინეიშვილი </t>
  </si>
  <si>
    <t>62009014110</t>
  </si>
  <si>
    <t>მინდია</t>
  </si>
  <si>
    <t xml:space="preserve">მამულაძე </t>
  </si>
  <si>
    <t xml:space="preserve"> ელიტა</t>
  </si>
  <si>
    <t xml:space="preserve">კარბაია </t>
  </si>
  <si>
    <t>62013000612</t>
  </si>
  <si>
    <t xml:space="preserve">ლანჩავა </t>
  </si>
  <si>
    <t>მირანდა</t>
  </si>
  <si>
    <t xml:space="preserve"> ვანო</t>
  </si>
  <si>
    <t xml:space="preserve">შონია </t>
  </si>
  <si>
    <t xml:space="preserve">ჩუბინიძე </t>
  </si>
  <si>
    <t>01015020456</t>
  </si>
  <si>
    <t xml:space="preserve"> კახა</t>
  </si>
  <si>
    <t>მედიკო</t>
  </si>
  <si>
    <t>გოჩა</t>
  </si>
  <si>
    <t xml:space="preserve">ბოლქვაძე </t>
  </si>
  <si>
    <t>დალი</t>
  </si>
  <si>
    <t xml:space="preserve">ნარიმანიძე </t>
  </si>
  <si>
    <t xml:space="preserve">ადანაია </t>
  </si>
  <si>
    <t>01011003289</t>
  </si>
  <si>
    <t xml:space="preserve">ხიხაძე </t>
  </si>
  <si>
    <t>56001024728</t>
  </si>
  <si>
    <t>ლაურა</t>
  </si>
  <si>
    <t xml:space="preserve"> დოდო</t>
  </si>
  <si>
    <t xml:space="preserve">ჯავახიშვილი </t>
  </si>
  <si>
    <t>01010019502</t>
  </si>
  <si>
    <t>მურმან</t>
  </si>
  <si>
    <t xml:space="preserve">გელაძე </t>
  </si>
  <si>
    <t xml:space="preserve">  თამუნა</t>
  </si>
  <si>
    <t xml:space="preserve">ბებია  </t>
  </si>
  <si>
    <t>01024082637</t>
  </si>
  <si>
    <t>ნონა</t>
  </si>
  <si>
    <t>თხილაიშვილი</t>
  </si>
  <si>
    <t>ლალი</t>
  </si>
  <si>
    <t xml:space="preserve">სალუქვაძე </t>
  </si>
  <si>
    <t>ქარჩავა</t>
  </si>
  <si>
    <t xml:space="preserve"> კარინე</t>
  </si>
  <si>
    <t xml:space="preserve">სარქისოვა </t>
  </si>
  <si>
    <t>01011037251</t>
  </si>
  <si>
    <t>მამია</t>
  </si>
  <si>
    <t xml:space="preserve">ხეცურიანი </t>
  </si>
  <si>
    <t>გუჯეჯიანი</t>
  </si>
  <si>
    <t>ტარიელი</t>
  </si>
  <si>
    <t xml:space="preserve">ხინტკირია </t>
  </si>
  <si>
    <t>02001001449</t>
  </si>
  <si>
    <t xml:space="preserve"> ელიკო</t>
  </si>
  <si>
    <t>პაიჭაძე ელიკო</t>
  </si>
  <si>
    <t>ნატო</t>
  </si>
  <si>
    <t xml:space="preserve">წარიაშვილი </t>
  </si>
  <si>
    <t xml:space="preserve">სუბელიანი </t>
  </si>
  <si>
    <t xml:space="preserve">მელაძე </t>
  </si>
  <si>
    <t>ნიკო</t>
  </si>
  <si>
    <t xml:space="preserve">ზედგინიძე </t>
  </si>
  <si>
    <t>05001012033</t>
  </si>
  <si>
    <t>დათა</t>
  </si>
  <si>
    <t xml:space="preserve">ნაჭყებია </t>
  </si>
  <si>
    <t>48001005029</t>
  </si>
  <si>
    <t xml:space="preserve">ქოჩიაშვილი </t>
  </si>
  <si>
    <t xml:space="preserve"> მახარა</t>
  </si>
  <si>
    <t xml:space="preserve">ტაბატაძე </t>
  </si>
  <si>
    <t xml:space="preserve"> ნინა</t>
  </si>
  <si>
    <t xml:space="preserve">კოხრეიძე </t>
  </si>
  <si>
    <t>01024048601</t>
  </si>
  <si>
    <t xml:space="preserve"> რუსუდან</t>
  </si>
  <si>
    <t xml:space="preserve">ელიაძე </t>
  </si>
  <si>
    <t>46001001130</t>
  </si>
  <si>
    <t>ხათუნა~</t>
  </si>
  <si>
    <t xml:space="preserve">თოდუა </t>
  </si>
  <si>
    <t xml:space="preserve"> ბასე</t>
  </si>
  <si>
    <t xml:space="preserve">არაბოვა </t>
  </si>
  <si>
    <t>01027039737</t>
  </si>
  <si>
    <t xml:space="preserve"> სულიკო</t>
  </si>
  <si>
    <t>წიკლაური</t>
  </si>
  <si>
    <t>01013029790</t>
  </si>
  <si>
    <t>გაგნიძე</t>
  </si>
  <si>
    <t xml:space="preserve"> რომანი</t>
  </si>
  <si>
    <t xml:space="preserve">ხუფენია </t>
  </si>
  <si>
    <t xml:space="preserve">ხილაძე </t>
  </si>
  <si>
    <t>კვირიკაშვილი</t>
  </si>
  <si>
    <t>01011096216</t>
  </si>
  <si>
    <t xml:space="preserve"> მზია</t>
  </si>
  <si>
    <t xml:space="preserve">ესიტაშვილი </t>
  </si>
  <si>
    <t xml:space="preserve">გონგაძე </t>
  </si>
  <si>
    <t>62004006516</t>
  </si>
  <si>
    <t xml:space="preserve">რომანაძე </t>
  </si>
  <si>
    <t xml:space="preserve">გარუჩავა </t>
  </si>
  <si>
    <t xml:space="preserve"> ჯონი</t>
  </si>
  <si>
    <t xml:space="preserve">ზაქაშვილი </t>
  </si>
  <si>
    <t>01009023542</t>
  </si>
  <si>
    <t xml:space="preserve">კოპლატაძე </t>
  </si>
  <si>
    <t>01006006010</t>
  </si>
  <si>
    <t xml:space="preserve">კაციტაძე </t>
  </si>
  <si>
    <t>04001013625</t>
  </si>
  <si>
    <t>იზოლდა</t>
  </si>
  <si>
    <t xml:space="preserve">გელიაშვილი </t>
  </si>
  <si>
    <t xml:space="preserve"> ზურაბ</t>
  </si>
  <si>
    <t xml:space="preserve">ქედელიძე </t>
  </si>
  <si>
    <t>ჭაბუკიანი</t>
  </si>
  <si>
    <t>ევგენია</t>
  </si>
  <si>
    <t xml:space="preserve">გალუსტიანი </t>
  </si>
  <si>
    <t>01027076339</t>
  </si>
  <si>
    <t xml:space="preserve"> რობერტ</t>
  </si>
  <si>
    <t xml:space="preserve">გეგელია </t>
  </si>
  <si>
    <t>01024073824</t>
  </si>
  <si>
    <t>47201046834</t>
  </si>
  <si>
    <t xml:space="preserve"> ინეზა</t>
  </si>
  <si>
    <t xml:space="preserve">გამარჯობაძე </t>
  </si>
  <si>
    <t xml:space="preserve"> ირმა</t>
  </si>
  <si>
    <t xml:space="preserve">ზამბახიძე </t>
  </si>
  <si>
    <t>01006016795</t>
  </si>
  <si>
    <t xml:space="preserve">ზაქაიძე </t>
  </si>
  <si>
    <t>01027073564</t>
  </si>
  <si>
    <t xml:space="preserve">შოშიაშვილი </t>
  </si>
  <si>
    <t>01032002466</t>
  </si>
  <si>
    <t xml:space="preserve"> ინდირა</t>
  </si>
  <si>
    <t xml:space="preserve">ბიაძე </t>
  </si>
  <si>
    <t>01024018395</t>
  </si>
  <si>
    <t xml:space="preserve"> დარეჯან</t>
  </si>
  <si>
    <t>პაპუნაშვილი</t>
  </si>
  <si>
    <t xml:space="preserve">გვიშიანი </t>
  </si>
  <si>
    <t xml:space="preserve"> ლომბური</t>
  </si>
  <si>
    <t xml:space="preserve">ვაშაკიძე </t>
  </si>
  <si>
    <t>01012023540</t>
  </si>
  <si>
    <t xml:space="preserve"> ომარი</t>
  </si>
  <si>
    <t xml:space="preserve">კოჩივარი </t>
  </si>
  <si>
    <t>09001027912</t>
  </si>
  <si>
    <t xml:space="preserve"> დარიკო</t>
  </si>
  <si>
    <t>ნაკაიძე</t>
  </si>
  <si>
    <t>ასმათი</t>
  </si>
  <si>
    <t>დედაბრიშვილი</t>
  </si>
  <si>
    <t xml:space="preserve">სუმბაძე </t>
  </si>
  <si>
    <t xml:space="preserve">ლაგვილავა </t>
  </si>
  <si>
    <t>01027060040</t>
  </si>
  <si>
    <t>ლელაშვილი</t>
  </si>
  <si>
    <t>01019004969</t>
  </si>
  <si>
    <t xml:space="preserve"> ბექა</t>
  </si>
  <si>
    <t xml:space="preserve">ბუჩაშვილი </t>
  </si>
  <si>
    <t xml:space="preserve"> მანანა</t>
  </si>
  <si>
    <t xml:space="preserve">შარია </t>
  </si>
  <si>
    <t>გიორგობიანი</t>
  </si>
  <si>
    <t>04001002384</t>
  </si>
  <si>
    <t xml:space="preserve">ცირდავა </t>
  </si>
  <si>
    <t xml:space="preserve"> ბესიკ</t>
  </si>
  <si>
    <t xml:space="preserve">შამოღლი </t>
  </si>
  <si>
    <t xml:space="preserve"> შალვა</t>
  </si>
  <si>
    <t xml:space="preserve">ქუბრიაშვილი </t>
  </si>
  <si>
    <t>01022012160</t>
  </si>
  <si>
    <t xml:space="preserve"> ჯულიეტა</t>
  </si>
  <si>
    <t xml:space="preserve">ქვაცბაია </t>
  </si>
  <si>
    <t>62005009501</t>
  </si>
  <si>
    <t>კარლო</t>
  </si>
  <si>
    <t xml:space="preserve">ხუციშვილი </t>
  </si>
  <si>
    <t>05001002027</t>
  </si>
  <si>
    <t xml:space="preserve"> ლილი</t>
  </si>
  <si>
    <t>შონია</t>
  </si>
  <si>
    <t>62004003959</t>
  </si>
  <si>
    <t>გულუა</t>
  </si>
  <si>
    <t xml:space="preserve">დათუაძე </t>
  </si>
  <si>
    <t xml:space="preserve">ტეტიაშვილი </t>
  </si>
  <si>
    <t>01601103161</t>
  </si>
  <si>
    <t xml:space="preserve"> თეა</t>
  </si>
  <si>
    <t xml:space="preserve">ძნელაძე </t>
  </si>
  <si>
    <t xml:space="preserve"> თალიკო</t>
  </si>
  <si>
    <t xml:space="preserve">ქურიძე </t>
  </si>
  <si>
    <t>დოდო</t>
  </si>
  <si>
    <t>ლელა</t>
  </si>
  <si>
    <t xml:space="preserve">კორხელი </t>
  </si>
  <si>
    <t>01020000821</t>
  </si>
  <si>
    <t xml:space="preserve"> ცარო</t>
  </si>
  <si>
    <t xml:space="preserve">გიორბელიძე </t>
  </si>
  <si>
    <t xml:space="preserve">შამანაური </t>
  </si>
  <si>
    <t>01004012058</t>
  </si>
  <si>
    <t xml:space="preserve"> იზო</t>
  </si>
  <si>
    <t xml:space="preserve">ბანძელაძე </t>
  </si>
  <si>
    <t xml:space="preserve">ავალიშვილი </t>
  </si>
  <si>
    <t>12001079668</t>
  </si>
  <si>
    <t xml:space="preserve">მახარაშვილი </t>
  </si>
  <si>
    <t>01015013222</t>
  </si>
  <si>
    <t xml:space="preserve"> აკაკი</t>
  </si>
  <si>
    <t xml:space="preserve"> ანზორ</t>
  </si>
  <si>
    <t xml:space="preserve">ეკალაძე </t>
  </si>
  <si>
    <t>გულნაზი</t>
  </si>
  <si>
    <t xml:space="preserve">მანჯავიძე </t>
  </si>
  <si>
    <t>01027039642</t>
  </si>
  <si>
    <t>ღაღაიშვილი</t>
  </si>
  <si>
    <t xml:space="preserve"> ზურაბი</t>
  </si>
  <si>
    <t xml:space="preserve">ვეფხვაძე </t>
  </si>
  <si>
    <t xml:space="preserve">კიკნაველიძე </t>
  </si>
  <si>
    <t>35001012169</t>
  </si>
  <si>
    <t xml:space="preserve"> ხვიჩა</t>
  </si>
  <si>
    <t xml:space="preserve">ენუქიძე </t>
  </si>
  <si>
    <t>56001025372</t>
  </si>
  <si>
    <t xml:space="preserve">ნადირაშვილი </t>
  </si>
  <si>
    <t>01001080467</t>
  </si>
  <si>
    <t xml:space="preserve">აბაშიძე </t>
  </si>
  <si>
    <t xml:space="preserve"> რუსლან</t>
  </si>
  <si>
    <t xml:space="preserve">ირემაძე </t>
  </si>
  <si>
    <t>54001054377</t>
  </si>
  <si>
    <t>მარინა</t>
  </si>
  <si>
    <t xml:space="preserve">მერკვილაძე </t>
  </si>
  <si>
    <t>01027031413</t>
  </si>
  <si>
    <t xml:space="preserve">ტურაშვილი </t>
  </si>
  <si>
    <t>45001031173</t>
  </si>
  <si>
    <t>იკა</t>
  </si>
  <si>
    <t>ქობალია</t>
  </si>
  <si>
    <t>სოფიო</t>
  </si>
  <si>
    <t>04001014794</t>
  </si>
  <si>
    <t xml:space="preserve"> სალომე</t>
  </si>
  <si>
    <t xml:space="preserve">ჩაჩანიძე </t>
  </si>
  <si>
    <t>01019087931</t>
  </si>
  <si>
    <t xml:space="preserve">გერლიანი </t>
  </si>
  <si>
    <t xml:space="preserve">ზოიძე </t>
  </si>
  <si>
    <t>რიმა</t>
  </si>
  <si>
    <t xml:space="preserve">რამიშვილი </t>
  </si>
  <si>
    <t xml:space="preserve">ბუცხრიკიძე </t>
  </si>
  <si>
    <t xml:space="preserve"> ზებურ</t>
  </si>
  <si>
    <t xml:space="preserve">ყანჩაშვილი </t>
  </si>
  <si>
    <t>01007001972</t>
  </si>
  <si>
    <t xml:space="preserve"> ამალია</t>
  </si>
  <si>
    <t xml:space="preserve">ხაჩატურიანი </t>
  </si>
  <si>
    <t>01011064484</t>
  </si>
  <si>
    <t xml:space="preserve">ნაყოფია </t>
  </si>
  <si>
    <t>62702022694</t>
  </si>
  <si>
    <t>ეთერი</t>
  </si>
  <si>
    <t xml:space="preserve">ბერაძე </t>
  </si>
  <si>
    <t xml:space="preserve">ქირია </t>
  </si>
  <si>
    <t>მარგალიტა</t>
  </si>
  <si>
    <t xml:space="preserve">ბალაშვილი </t>
  </si>
  <si>
    <t>01019023180</t>
  </si>
  <si>
    <t xml:space="preserve">მეხრიშვილი </t>
  </si>
  <si>
    <t xml:space="preserve"> მარინა</t>
  </si>
  <si>
    <t xml:space="preserve">ცენტერაძე </t>
  </si>
  <si>
    <t xml:space="preserve">დვალი </t>
  </si>
  <si>
    <t xml:space="preserve"> გოჩა</t>
  </si>
  <si>
    <t xml:space="preserve">ნიკოლაიშვილი </t>
  </si>
  <si>
    <t xml:space="preserve">სიხარულიძე </t>
  </si>
  <si>
    <t xml:space="preserve"> ირინა</t>
  </si>
  <si>
    <t xml:space="preserve">ნოღაიდელი </t>
  </si>
  <si>
    <t xml:space="preserve"> სოფიო</t>
  </si>
  <si>
    <t xml:space="preserve">ქიმაძე </t>
  </si>
  <si>
    <t xml:space="preserve"> ია</t>
  </si>
  <si>
    <t xml:space="preserve">ანდღულაძე </t>
  </si>
  <si>
    <t xml:space="preserve"> მედეა</t>
  </si>
  <si>
    <t xml:space="preserve">ბიწკინაშვილი </t>
  </si>
  <si>
    <t xml:space="preserve"> ნოდარი</t>
  </si>
  <si>
    <t>ჭიღლაძე</t>
  </si>
  <si>
    <t xml:space="preserve">წირქვაძე </t>
  </si>
  <si>
    <t>01024051225</t>
  </si>
  <si>
    <t>სანდრო</t>
  </si>
  <si>
    <t xml:space="preserve">დალაქიშვილი </t>
  </si>
  <si>
    <t>01014003681</t>
  </si>
  <si>
    <t xml:space="preserve"> ლიდია</t>
  </si>
  <si>
    <t xml:space="preserve">მელაშვილი </t>
  </si>
  <si>
    <t>01011008722</t>
  </si>
  <si>
    <t>გულნარა</t>
  </si>
  <si>
    <t xml:space="preserve">ომაროვა </t>
  </si>
  <si>
    <t>01013024767</t>
  </si>
  <si>
    <t>იამზე</t>
  </si>
  <si>
    <t xml:space="preserve">წიქარიშვილი </t>
  </si>
  <si>
    <t>მუხრანი</t>
  </si>
  <si>
    <t xml:space="preserve">მაკარიძე </t>
  </si>
  <si>
    <t>მარეხი</t>
  </si>
  <si>
    <t xml:space="preserve">სამხარაული </t>
  </si>
  <si>
    <t>ტოკლიკიშვილი</t>
  </si>
  <si>
    <t xml:space="preserve"> თინათინი</t>
  </si>
  <si>
    <t xml:space="preserve">შკუბულიანი </t>
  </si>
  <si>
    <t xml:space="preserve"> რატი</t>
  </si>
  <si>
    <t xml:space="preserve">მაძღარაშვილი </t>
  </si>
  <si>
    <t>01024078334</t>
  </si>
  <si>
    <t xml:space="preserve"> ლეონინა</t>
  </si>
  <si>
    <t xml:space="preserve">ჭოლაძე </t>
  </si>
  <si>
    <t>01036002028</t>
  </si>
  <si>
    <t>მალხაზი</t>
  </si>
  <si>
    <t xml:space="preserve">მანჩხაშვილი </t>
  </si>
  <si>
    <t xml:space="preserve">გოგიტიძე </t>
  </si>
  <si>
    <t>არსენა</t>
  </si>
  <si>
    <t xml:space="preserve">გოგოხია </t>
  </si>
  <si>
    <t>09001021734</t>
  </si>
  <si>
    <t xml:space="preserve"> ნონა</t>
  </si>
  <si>
    <t xml:space="preserve">ელისაშვილი </t>
  </si>
  <si>
    <t>57001001089</t>
  </si>
  <si>
    <t>მახარაძე</t>
  </si>
  <si>
    <t xml:space="preserve">რუხაია </t>
  </si>
  <si>
    <t>62004024675</t>
  </si>
  <si>
    <t xml:space="preserve">ბოკუჩავა </t>
  </si>
  <si>
    <t>62007008266</t>
  </si>
  <si>
    <t xml:space="preserve"> ანჟელიკა</t>
  </si>
  <si>
    <t xml:space="preserve">მაკლაკოვა </t>
  </si>
  <si>
    <t xml:space="preserve">ბურჭულაძე </t>
  </si>
  <si>
    <t>33001047904</t>
  </si>
  <si>
    <t xml:space="preserve">არჩვაძე </t>
  </si>
  <si>
    <t>01024084508</t>
  </si>
  <si>
    <t>ცისნამი</t>
  </si>
  <si>
    <t xml:space="preserve">ვავილოვა </t>
  </si>
  <si>
    <t>01005013416</t>
  </si>
  <si>
    <t xml:space="preserve">ქომეთიანი </t>
  </si>
  <si>
    <t xml:space="preserve"> მერაბ</t>
  </si>
  <si>
    <t xml:space="preserve">ზანაძე </t>
  </si>
  <si>
    <t>ღონღაძე ა</t>
  </si>
  <si>
    <t>57001023705</t>
  </si>
  <si>
    <t xml:space="preserve">გვრიტაძე </t>
  </si>
  <si>
    <t>01021015250</t>
  </si>
  <si>
    <t xml:space="preserve">მალიჩავა </t>
  </si>
  <si>
    <t xml:space="preserve">მექვაბიძე </t>
  </si>
  <si>
    <t xml:space="preserve">ქებურია </t>
  </si>
  <si>
    <t xml:space="preserve"> იგორ</t>
  </si>
  <si>
    <t xml:space="preserve">ლაბაძე </t>
  </si>
  <si>
    <t>09001005860</t>
  </si>
  <si>
    <t xml:space="preserve"> ზეზვა</t>
  </si>
  <si>
    <t xml:space="preserve">კვიციანი  </t>
  </si>
  <si>
    <t xml:space="preserve">ხარჩილავა </t>
  </si>
  <si>
    <t xml:space="preserve">ჩირგაძე </t>
  </si>
  <si>
    <t>01029010052</t>
  </si>
  <si>
    <t xml:space="preserve">კოპალეიშვილი </t>
  </si>
  <si>
    <t>01024070995</t>
  </si>
  <si>
    <t xml:space="preserve">მურადაშვილი </t>
  </si>
  <si>
    <t>01008041520</t>
  </si>
  <si>
    <t xml:space="preserve">ჯიქურაშვილი </t>
  </si>
  <si>
    <t xml:space="preserve"> ელენა</t>
  </si>
  <si>
    <t xml:space="preserve">მანაგაძე </t>
  </si>
  <si>
    <t xml:space="preserve">მიქელაძე </t>
  </si>
  <si>
    <t>01005026010</t>
  </si>
  <si>
    <t xml:space="preserve">არღვლიანი </t>
  </si>
  <si>
    <t xml:space="preserve"> მირანდა</t>
  </si>
  <si>
    <t xml:space="preserve">ცარციძე </t>
  </si>
  <si>
    <t xml:space="preserve"> ირინე</t>
  </si>
  <si>
    <t xml:space="preserve">ოშხერელი </t>
  </si>
  <si>
    <t>01024019946</t>
  </si>
  <si>
    <t xml:space="preserve">სვანიძე </t>
  </si>
  <si>
    <t xml:space="preserve"> ილია</t>
  </si>
  <si>
    <t xml:space="preserve">მამაცაშვილი </t>
  </si>
  <si>
    <t xml:space="preserve"> ანა</t>
  </si>
  <si>
    <t xml:space="preserve">ებრალიძე </t>
  </si>
  <si>
    <t xml:space="preserve">წითელაძე </t>
  </si>
  <si>
    <t xml:space="preserve"> ნაზი</t>
  </si>
  <si>
    <t>ნოზაძე ნაზი</t>
  </si>
  <si>
    <t xml:space="preserve"> სილვა</t>
  </si>
  <si>
    <t xml:space="preserve">კარტაშიანი </t>
  </si>
  <si>
    <t>01011011389</t>
  </si>
  <si>
    <t xml:space="preserve">პაიჭაძე </t>
  </si>
  <si>
    <t>01036000573</t>
  </si>
  <si>
    <t xml:space="preserve">გუჯაბიძე </t>
  </si>
  <si>
    <t xml:space="preserve"> არდევანი</t>
  </si>
  <si>
    <t xml:space="preserve">ობოლაძე </t>
  </si>
  <si>
    <t xml:space="preserve"> ჯეირან</t>
  </si>
  <si>
    <t xml:space="preserve">ფიფია </t>
  </si>
  <si>
    <t xml:space="preserve">მამუჩარაშვილი </t>
  </si>
  <si>
    <t>08001019926</t>
  </si>
  <si>
    <t xml:space="preserve"> ჯამბულ</t>
  </si>
  <si>
    <t xml:space="preserve">მიქავა </t>
  </si>
  <si>
    <t xml:space="preserve"> როსტომ</t>
  </si>
  <si>
    <t xml:space="preserve">დარჩიძე </t>
  </si>
  <si>
    <t>01016000707</t>
  </si>
  <si>
    <t xml:space="preserve">კურტანიძე </t>
  </si>
  <si>
    <t xml:space="preserve">შელია </t>
  </si>
  <si>
    <t xml:space="preserve"> ზვიად</t>
  </si>
  <si>
    <t xml:space="preserve">დავითაძე </t>
  </si>
  <si>
    <t>გოგიშვილი</t>
  </si>
  <si>
    <t>02001000980</t>
  </si>
  <si>
    <t xml:space="preserve"> მავილე</t>
  </si>
  <si>
    <t xml:space="preserve"> ბესარიონ</t>
  </si>
  <si>
    <t xml:space="preserve">ვადაჭკორია </t>
  </si>
  <si>
    <t xml:space="preserve"> კონსტანტინე</t>
  </si>
  <si>
    <t xml:space="preserve">მარშავა </t>
  </si>
  <si>
    <t>62001044110</t>
  </si>
  <si>
    <t xml:space="preserve">საჯაია </t>
  </si>
  <si>
    <t xml:space="preserve">ჯიქია </t>
  </si>
  <si>
    <t xml:space="preserve"> კახი</t>
  </si>
  <si>
    <t xml:space="preserve">ბოგვერაძე </t>
  </si>
  <si>
    <t>02001001420</t>
  </si>
  <si>
    <t xml:space="preserve"> ორუჯ</t>
  </si>
  <si>
    <t xml:space="preserve">აჯიევი </t>
  </si>
  <si>
    <t xml:space="preserve">კასაბური </t>
  </si>
  <si>
    <t>01013023462</t>
  </si>
  <si>
    <t xml:space="preserve"> ანანო</t>
  </si>
  <si>
    <t xml:space="preserve">ჟორდანია </t>
  </si>
  <si>
    <t>მარიამი</t>
  </si>
  <si>
    <t xml:space="preserve">ამბარდნიშვილი </t>
  </si>
  <si>
    <t>12001080901</t>
  </si>
  <si>
    <t xml:space="preserve"> ლუბა</t>
  </si>
  <si>
    <t xml:space="preserve">ხორგუაშვილი </t>
  </si>
  <si>
    <t>01001020118</t>
  </si>
  <si>
    <t xml:space="preserve">ჟვანია </t>
  </si>
  <si>
    <t>02001012409</t>
  </si>
  <si>
    <t xml:space="preserve">მებონია </t>
  </si>
  <si>
    <t>ზაზა</t>
  </si>
  <si>
    <t>ნაჭყებია</t>
  </si>
  <si>
    <t xml:space="preserve"> გიგა</t>
  </si>
  <si>
    <t xml:space="preserve">შავიშვილი </t>
  </si>
  <si>
    <t xml:space="preserve">გვილავა </t>
  </si>
  <si>
    <t xml:space="preserve"> ირა</t>
  </si>
  <si>
    <t xml:space="preserve">ჯავაშვილი </t>
  </si>
  <si>
    <t>40001010762</t>
  </si>
  <si>
    <t xml:space="preserve">ასლანიძე </t>
  </si>
  <si>
    <t xml:space="preserve">ქორიძე </t>
  </si>
  <si>
    <t>01001089855</t>
  </si>
  <si>
    <t>05001001926</t>
  </si>
  <si>
    <t xml:space="preserve">ჭელიძე </t>
  </si>
  <si>
    <t>04001014145</t>
  </si>
  <si>
    <t xml:space="preserve">  მეგი</t>
  </si>
  <si>
    <t xml:space="preserve">ხაჩიძე  </t>
  </si>
  <si>
    <t>01027021154</t>
  </si>
  <si>
    <t xml:space="preserve">ბარბაქაძე </t>
  </si>
  <si>
    <t>01004008858</t>
  </si>
  <si>
    <t xml:space="preserve">ლომაძე </t>
  </si>
  <si>
    <t xml:space="preserve"> ეთერ</t>
  </si>
  <si>
    <t xml:space="preserve">დემეტრაშვილი </t>
  </si>
  <si>
    <t>01024055293</t>
  </si>
  <si>
    <t xml:space="preserve">საბანაძე </t>
  </si>
  <si>
    <t>01003019644</t>
  </si>
  <si>
    <t>ნუგზარი</t>
  </si>
  <si>
    <t xml:space="preserve">სხილაძე </t>
  </si>
  <si>
    <t>01024056181</t>
  </si>
  <si>
    <t>ლურსმანაშვილი</t>
  </si>
  <si>
    <t>01025019084</t>
  </si>
  <si>
    <t xml:space="preserve"> ლიკა</t>
  </si>
  <si>
    <t xml:space="preserve">ჩხაიძე </t>
  </si>
  <si>
    <t>33001075832</t>
  </si>
  <si>
    <t xml:space="preserve"> ნანული</t>
  </si>
  <si>
    <t>01011056206</t>
  </si>
  <si>
    <t xml:space="preserve">ქეცბაია </t>
  </si>
  <si>
    <t xml:space="preserve"> ლუდმილა</t>
  </si>
  <si>
    <t>ტორუა</t>
  </si>
  <si>
    <t xml:space="preserve"> შოთა</t>
  </si>
  <si>
    <t xml:space="preserve">ბალიაშვილი </t>
  </si>
  <si>
    <t xml:space="preserve"> ჟუჟუნა</t>
  </si>
  <si>
    <t xml:space="preserve">მესხიძე </t>
  </si>
  <si>
    <t xml:space="preserve">კეკელიძე </t>
  </si>
  <si>
    <t xml:space="preserve">ჭაღალიძე </t>
  </si>
  <si>
    <t xml:space="preserve">კვანტალიანი </t>
  </si>
  <si>
    <t>01015017637</t>
  </si>
  <si>
    <t xml:space="preserve">ბენდუქიძე </t>
  </si>
  <si>
    <t>01001034315</t>
  </si>
  <si>
    <t xml:space="preserve">ქებაძე </t>
  </si>
  <si>
    <t>01027028684</t>
  </si>
  <si>
    <t xml:space="preserve">ელოშვილი </t>
  </si>
  <si>
    <t>01011087872</t>
  </si>
  <si>
    <t>01014005131</t>
  </si>
  <si>
    <t>ქათამაძე</t>
  </si>
  <si>
    <t xml:space="preserve">გოჩაძე </t>
  </si>
  <si>
    <t>61001056256</t>
  </si>
  <si>
    <t>გურჩიანი</t>
  </si>
  <si>
    <t>62004017052</t>
  </si>
  <si>
    <t xml:space="preserve"> ჯუნისი</t>
  </si>
  <si>
    <t xml:space="preserve">სიჭინავა </t>
  </si>
  <si>
    <t xml:space="preserve"> ავთანდილი</t>
  </si>
  <si>
    <t xml:space="preserve"> ხათუნა</t>
  </si>
  <si>
    <t xml:space="preserve">ჩაჩხიანი </t>
  </si>
  <si>
    <t>01027029158</t>
  </si>
  <si>
    <t xml:space="preserve">დეკანაძე </t>
  </si>
  <si>
    <t xml:space="preserve"> იური</t>
  </si>
  <si>
    <t xml:space="preserve">გოლიაძე </t>
  </si>
  <si>
    <t xml:space="preserve">მეშველიანი </t>
  </si>
  <si>
    <t>01024080395</t>
  </si>
  <si>
    <t xml:space="preserve">მალუტაშვილი </t>
  </si>
  <si>
    <t>01019011659</t>
  </si>
  <si>
    <t xml:space="preserve">აბდუშელიძე </t>
  </si>
  <si>
    <t xml:space="preserve"> ხატია</t>
  </si>
  <si>
    <t xml:space="preserve">ჯანჯღავა </t>
  </si>
  <si>
    <t xml:space="preserve"> ინგა</t>
  </si>
  <si>
    <t xml:space="preserve">ქარდავა </t>
  </si>
  <si>
    <t xml:space="preserve">ფასანიძე </t>
  </si>
  <si>
    <t>ელგუჯა</t>
  </si>
  <si>
    <t xml:space="preserve">ბლიაძე </t>
  </si>
  <si>
    <t xml:space="preserve">კვარაცხელია </t>
  </si>
  <si>
    <t xml:space="preserve">ჩოგაძე </t>
  </si>
  <si>
    <t>რუსუდან</t>
  </si>
  <si>
    <t xml:space="preserve">ხვისტანი </t>
  </si>
  <si>
    <t xml:space="preserve">მსუქნიშვილი </t>
  </si>
  <si>
    <t>01024067602</t>
  </si>
  <si>
    <t xml:space="preserve"> დიმიტრი</t>
  </si>
  <si>
    <t xml:space="preserve">კვიციანი </t>
  </si>
  <si>
    <t xml:space="preserve"> იაგო</t>
  </si>
  <si>
    <t xml:space="preserve"> ბაქარი</t>
  </si>
  <si>
    <t xml:space="preserve">კოპალიანი </t>
  </si>
  <si>
    <t xml:space="preserve">გოდერძიშვილი </t>
  </si>
  <si>
    <t>01022000202</t>
  </si>
  <si>
    <t xml:space="preserve">ცუცქირიძე </t>
  </si>
  <si>
    <t>01008047648</t>
  </si>
  <si>
    <t xml:space="preserve">ფილფანი </t>
  </si>
  <si>
    <t xml:space="preserve"> ნატალია</t>
  </si>
  <si>
    <t xml:space="preserve">გორგიძე </t>
  </si>
  <si>
    <t xml:space="preserve">შაინიძე </t>
  </si>
  <si>
    <t>03001014307</t>
  </si>
  <si>
    <t xml:space="preserve">ლომაია </t>
  </si>
  <si>
    <t>ფურცხვანიძე</t>
  </si>
  <si>
    <t>04001009416</t>
  </si>
  <si>
    <t xml:space="preserve"> გია</t>
  </si>
  <si>
    <t xml:space="preserve">ფარცვანია </t>
  </si>
  <si>
    <t xml:space="preserve"> ნადეჟდა</t>
  </si>
  <si>
    <t xml:space="preserve">ბუაჩიძე </t>
  </si>
  <si>
    <t>56001006978</t>
  </si>
  <si>
    <t xml:space="preserve"> მელიკო</t>
  </si>
  <si>
    <t xml:space="preserve">ქუცნიაშვილი </t>
  </si>
  <si>
    <t>31001006345</t>
  </si>
  <si>
    <t>57001028792</t>
  </si>
  <si>
    <t>მანანა</t>
  </si>
  <si>
    <t xml:space="preserve">გოგია </t>
  </si>
  <si>
    <t xml:space="preserve">რაზმაძე </t>
  </si>
  <si>
    <t xml:space="preserve">ზაზაძე </t>
  </si>
  <si>
    <t>12001073390</t>
  </si>
  <si>
    <t xml:space="preserve"> მილანა</t>
  </si>
  <si>
    <t xml:space="preserve">კობახია </t>
  </si>
  <si>
    <t xml:space="preserve"> ლენა</t>
  </si>
  <si>
    <t>ჩოფაძე</t>
  </si>
  <si>
    <t xml:space="preserve"> ომარ</t>
  </si>
  <si>
    <t xml:space="preserve"> გურამი</t>
  </si>
  <si>
    <t xml:space="preserve">ლარცულიანი </t>
  </si>
  <si>
    <t>ზანთარაია</t>
  </si>
  <si>
    <t xml:space="preserve">ხვინგია </t>
  </si>
  <si>
    <t>01002028327</t>
  </si>
  <si>
    <t xml:space="preserve">ჭკადუა </t>
  </si>
  <si>
    <t xml:space="preserve"> ლუკა</t>
  </si>
  <si>
    <t xml:space="preserve">მონავარდისაშვილი </t>
  </si>
  <si>
    <t>01024077620</t>
  </si>
  <si>
    <t xml:space="preserve">კაკულია </t>
  </si>
  <si>
    <t xml:space="preserve">ხვინჩიაშვილი </t>
  </si>
  <si>
    <t xml:space="preserve">ბენაშვილი </t>
  </si>
  <si>
    <t>01017039416</t>
  </si>
  <si>
    <t xml:space="preserve"> ჟოზეფინა</t>
  </si>
  <si>
    <t>01011059747</t>
  </si>
  <si>
    <t xml:space="preserve"> ინდერა</t>
  </si>
  <si>
    <t xml:space="preserve"> მარიკა</t>
  </si>
  <si>
    <t xml:space="preserve">ჯაბურია </t>
  </si>
  <si>
    <t xml:space="preserve"> სვეტლანა</t>
  </si>
  <si>
    <t xml:space="preserve">ქალიაშვილი </t>
  </si>
  <si>
    <t>01006003718</t>
  </si>
  <si>
    <t xml:space="preserve"> ედნარი</t>
  </si>
  <si>
    <t>05001009146</t>
  </si>
  <si>
    <t>35001001997</t>
  </si>
  <si>
    <t xml:space="preserve"> ნათელა</t>
  </si>
  <si>
    <t xml:space="preserve">მგელაძე </t>
  </si>
  <si>
    <t>05001003113</t>
  </si>
  <si>
    <t xml:space="preserve">ჯაფარიძე </t>
  </si>
  <si>
    <t xml:space="preserve">ბოკერია </t>
  </si>
  <si>
    <t>01032000645</t>
  </si>
  <si>
    <t xml:space="preserve">ბერიძე </t>
  </si>
  <si>
    <t xml:space="preserve">გაბუნია </t>
  </si>
  <si>
    <t>მებონია</t>
  </si>
  <si>
    <t>ალხაზაშვილი</t>
  </si>
  <si>
    <t>04001005848</t>
  </si>
  <si>
    <t xml:space="preserve"> ელგა</t>
  </si>
  <si>
    <t>61004072852</t>
  </si>
  <si>
    <t xml:space="preserve">ნაცვლიშვილი </t>
  </si>
  <si>
    <t>01004012237</t>
  </si>
  <si>
    <t xml:space="preserve">დევდარიძე </t>
  </si>
  <si>
    <t>01011053080</t>
  </si>
  <si>
    <t xml:space="preserve">დარსალია </t>
  </si>
  <si>
    <t xml:space="preserve">არაბული </t>
  </si>
  <si>
    <t>16001006093</t>
  </si>
  <si>
    <t xml:space="preserve">ხეტეშვილი </t>
  </si>
  <si>
    <t>14001000355</t>
  </si>
  <si>
    <t>ზეინაბი</t>
  </si>
  <si>
    <t xml:space="preserve">ელიზბარაშვილი </t>
  </si>
  <si>
    <t xml:space="preserve"> მალვინა</t>
  </si>
  <si>
    <t xml:space="preserve"> ლეილა</t>
  </si>
  <si>
    <t>ნემსწვერიძე</t>
  </si>
  <si>
    <t xml:space="preserve">ნამგალაური </t>
  </si>
  <si>
    <t>01001059544</t>
  </si>
  <si>
    <t xml:space="preserve"> ჯემალი</t>
  </si>
  <si>
    <t>მუსხელიშვილი</t>
  </si>
  <si>
    <t>01024074492</t>
  </si>
  <si>
    <t xml:space="preserve">კვირკველია </t>
  </si>
  <si>
    <t>62006056829</t>
  </si>
  <si>
    <t xml:space="preserve"> ჯუნა</t>
  </si>
  <si>
    <t xml:space="preserve">ნატროშვილი </t>
  </si>
  <si>
    <t xml:space="preserve">კაჭარავა </t>
  </si>
  <si>
    <t xml:space="preserve"> იოანე</t>
  </si>
  <si>
    <t xml:space="preserve">ქუთელია </t>
  </si>
  <si>
    <t>62009004044</t>
  </si>
  <si>
    <t xml:space="preserve">ფარჯველიანი </t>
  </si>
  <si>
    <t xml:space="preserve"> დონარა</t>
  </si>
  <si>
    <t xml:space="preserve">გოგიბერიძე </t>
  </si>
  <si>
    <t xml:space="preserve"> ხათუთი</t>
  </si>
  <si>
    <t xml:space="preserve">წულუკიძე </t>
  </si>
  <si>
    <t>01024042455</t>
  </si>
  <si>
    <t xml:space="preserve"> როინ</t>
  </si>
  <si>
    <t xml:space="preserve">სირაძე </t>
  </si>
  <si>
    <t>03001002384</t>
  </si>
  <si>
    <t xml:space="preserve"> მალუზა</t>
  </si>
  <si>
    <t xml:space="preserve">ნანავა </t>
  </si>
  <si>
    <t>62006019598</t>
  </si>
  <si>
    <t xml:space="preserve">გუჯეჯიანი </t>
  </si>
  <si>
    <t xml:space="preserve">ესართია </t>
  </si>
  <si>
    <t xml:space="preserve"> სოფიკო</t>
  </si>
  <si>
    <t xml:space="preserve">ჯალაღონია </t>
  </si>
  <si>
    <t xml:space="preserve">მამფორია </t>
  </si>
  <si>
    <t xml:space="preserve">ლორია </t>
  </si>
  <si>
    <t>01001027110</t>
  </si>
  <si>
    <t xml:space="preserve">შავაძე </t>
  </si>
  <si>
    <t xml:space="preserve">ყაველაშვილი </t>
  </si>
  <si>
    <t>53001061634</t>
  </si>
  <si>
    <t>ვაშაკიძე</t>
  </si>
  <si>
    <t>01015000756</t>
  </si>
  <si>
    <t xml:space="preserve">შეროზია </t>
  </si>
  <si>
    <t xml:space="preserve">  ანა</t>
  </si>
  <si>
    <t xml:space="preserve">ჩუბინიძე  </t>
  </si>
  <si>
    <t xml:space="preserve">ბაზაძე </t>
  </si>
  <si>
    <t>ღაჭავა</t>
  </si>
  <si>
    <t>60001121950</t>
  </si>
  <si>
    <t xml:space="preserve">ძირკველიშვილი </t>
  </si>
  <si>
    <t>36601054992</t>
  </si>
  <si>
    <t xml:space="preserve">ფარულავა </t>
  </si>
  <si>
    <t>თორნიკე</t>
  </si>
  <si>
    <t xml:space="preserve">ძირკვაძე </t>
  </si>
  <si>
    <t>03001021678</t>
  </si>
  <si>
    <t xml:space="preserve"> მელანო</t>
  </si>
  <si>
    <t xml:space="preserve">კაველიძე </t>
  </si>
  <si>
    <t>05001001317</t>
  </si>
  <si>
    <t xml:space="preserve"> რევაზ</t>
  </si>
  <si>
    <t xml:space="preserve">ასმავა </t>
  </si>
  <si>
    <t>ელდარი</t>
  </si>
  <si>
    <t xml:space="preserve">სარია </t>
  </si>
  <si>
    <t xml:space="preserve">შანთაძე </t>
  </si>
  <si>
    <t xml:space="preserve">შუკაკიძე </t>
  </si>
  <si>
    <t xml:space="preserve">გულუაშვილი </t>
  </si>
  <si>
    <t>22001016085</t>
  </si>
  <si>
    <t xml:space="preserve"> ოლეგ</t>
  </si>
  <si>
    <t xml:space="preserve">ჯალაღანია </t>
  </si>
  <si>
    <t>48001004977</t>
  </si>
  <si>
    <t>სოფიკო</t>
  </si>
  <si>
    <t>62702011842</t>
  </si>
  <si>
    <t>თურალ</t>
  </si>
  <si>
    <t xml:space="preserve">მანაფოვ </t>
  </si>
  <si>
    <t xml:space="preserve">ვანიშვილი </t>
  </si>
  <si>
    <t>03001004908</t>
  </si>
  <si>
    <t>ფატიმა</t>
  </si>
  <si>
    <t xml:space="preserve">ფუტკარაძე </t>
  </si>
  <si>
    <t>ტუღუში</t>
  </si>
  <si>
    <t>01024082243</t>
  </si>
  <si>
    <t xml:space="preserve">თხელიძე </t>
  </si>
  <si>
    <t>56001023599</t>
  </si>
  <si>
    <t xml:space="preserve">ყრუაშვილი </t>
  </si>
  <si>
    <t xml:space="preserve"> ჯუმბერი</t>
  </si>
  <si>
    <t xml:space="preserve">პაპაშვილი </t>
  </si>
  <si>
    <t xml:space="preserve">ქათამაძე </t>
  </si>
  <si>
    <t xml:space="preserve">ასათიანი </t>
  </si>
  <si>
    <t xml:space="preserve"> ხალიდა</t>
  </si>
  <si>
    <t xml:space="preserve">ბაირამოვა </t>
  </si>
  <si>
    <t>01024016146</t>
  </si>
  <si>
    <t xml:space="preserve">აბჟანდაძე </t>
  </si>
  <si>
    <t xml:space="preserve"> ტარიელ</t>
  </si>
  <si>
    <t xml:space="preserve">აბუთიძე </t>
  </si>
  <si>
    <t>03001001827</t>
  </si>
  <si>
    <t xml:space="preserve">სიყმაშვილი </t>
  </si>
  <si>
    <t>01027028392</t>
  </si>
  <si>
    <t xml:space="preserve"> რაფაელ</t>
  </si>
  <si>
    <t xml:space="preserve">ახმედოვი </t>
  </si>
  <si>
    <t>01024044148</t>
  </si>
  <si>
    <t xml:space="preserve">ხადური </t>
  </si>
  <si>
    <t>59003004244</t>
  </si>
  <si>
    <t xml:space="preserve">მინდიაშვილი </t>
  </si>
  <si>
    <t>01001063723</t>
  </si>
  <si>
    <t xml:space="preserve"> ნადია</t>
  </si>
  <si>
    <t xml:space="preserve">გათიკაევა </t>
  </si>
  <si>
    <t>მიქაუტაძე</t>
  </si>
  <si>
    <t>04001010199</t>
  </si>
  <si>
    <t xml:space="preserve"> დავითი</t>
  </si>
  <si>
    <t xml:space="preserve">ჯანელიძე </t>
  </si>
  <si>
    <t>55001006239</t>
  </si>
  <si>
    <t xml:space="preserve">  მაკა</t>
  </si>
  <si>
    <t xml:space="preserve">ბერიძე  </t>
  </si>
  <si>
    <t xml:space="preserve"> მარეხ</t>
  </si>
  <si>
    <t xml:space="preserve"> გენო</t>
  </si>
  <si>
    <t xml:space="preserve">გამყრელიძე </t>
  </si>
  <si>
    <t>01008024631</t>
  </si>
  <si>
    <t xml:space="preserve">ინდ მეწე ელგუჯა </t>
  </si>
  <si>
    <t>ესაკია</t>
  </si>
  <si>
    <t>02001011721</t>
  </si>
  <si>
    <t xml:space="preserve"> ავთნდილ</t>
  </si>
  <si>
    <t xml:space="preserve">ტუღუში </t>
  </si>
  <si>
    <t>01001042876</t>
  </si>
  <si>
    <t xml:space="preserve"> ლამარა</t>
  </si>
  <si>
    <t xml:space="preserve">ქიმერიძე </t>
  </si>
  <si>
    <t>57001046018</t>
  </si>
  <si>
    <t xml:space="preserve">შალვაშვილი </t>
  </si>
  <si>
    <t>01011072598</t>
  </si>
  <si>
    <t xml:space="preserve">ლილუაშვილი </t>
  </si>
  <si>
    <t>ხაზალია</t>
  </si>
  <si>
    <t>62003004196</t>
  </si>
  <si>
    <t xml:space="preserve"> მანუჩარ</t>
  </si>
  <si>
    <t xml:space="preserve">ვასაძე </t>
  </si>
  <si>
    <t xml:space="preserve"> ნაირა</t>
  </si>
  <si>
    <t>ძლიერიშვილი</t>
  </si>
  <si>
    <t>01002029519</t>
  </si>
  <si>
    <t xml:space="preserve">ვარდუაშვილი </t>
  </si>
  <si>
    <t xml:space="preserve"> ალექსანდრა</t>
  </si>
  <si>
    <t xml:space="preserve">მხეიძე </t>
  </si>
  <si>
    <t>01029019204</t>
  </si>
  <si>
    <t xml:space="preserve">რევაზიშვილი </t>
  </si>
  <si>
    <t>36001011264</t>
  </si>
  <si>
    <t xml:space="preserve">ბერანძე </t>
  </si>
  <si>
    <t>გელა</t>
  </si>
  <si>
    <t>ფიფია</t>
  </si>
  <si>
    <t xml:space="preserve"> ვასილ</t>
  </si>
  <si>
    <t>სამხარაძე</t>
  </si>
  <si>
    <t>01021003752</t>
  </si>
  <si>
    <t xml:space="preserve"> თამუნა</t>
  </si>
  <si>
    <t>მარკოზიშვილი</t>
  </si>
  <si>
    <t xml:space="preserve"> გვანცა</t>
  </si>
  <si>
    <t xml:space="preserve">რობაქიძე </t>
  </si>
  <si>
    <t>41001029176</t>
  </si>
  <si>
    <t>მევლუდ</t>
  </si>
  <si>
    <t>ფროდიაშვილი</t>
  </si>
  <si>
    <t>01024042891</t>
  </si>
  <si>
    <t xml:space="preserve"> თამაზი</t>
  </si>
  <si>
    <t xml:space="preserve">  დარეჯან</t>
  </si>
  <si>
    <t xml:space="preserve">ბირბიჩაძე </t>
  </si>
  <si>
    <t>მინდიაშვილი</t>
  </si>
  <si>
    <t>01005001254</t>
  </si>
  <si>
    <t xml:space="preserve"> ემზარ</t>
  </si>
  <si>
    <t xml:space="preserve"> მერი</t>
  </si>
  <si>
    <t xml:space="preserve">მაჭავარიანი </t>
  </si>
  <si>
    <t>56001018430</t>
  </si>
  <si>
    <t xml:space="preserve">ბიბილაშვილი </t>
  </si>
  <si>
    <t>59001057757</t>
  </si>
  <si>
    <t xml:space="preserve">ღოღობერიძე </t>
  </si>
  <si>
    <t>01033003499</t>
  </si>
  <si>
    <t xml:space="preserve"> ზაირა</t>
  </si>
  <si>
    <t xml:space="preserve">ჩარკვიანი </t>
  </si>
  <si>
    <t>02001010237</t>
  </si>
  <si>
    <t xml:space="preserve"> ფატიმა</t>
  </si>
  <si>
    <t xml:space="preserve">კვანჭიანი </t>
  </si>
  <si>
    <t xml:space="preserve"> ციცინო</t>
  </si>
  <si>
    <t>მათითაიშვილი</t>
  </si>
  <si>
    <t xml:space="preserve">გელდიაშვილი </t>
  </si>
  <si>
    <t>01027057167</t>
  </si>
  <si>
    <t xml:space="preserve"> მურადი</t>
  </si>
  <si>
    <t>მზევინარი</t>
  </si>
  <si>
    <t xml:space="preserve">ცოცხალაშვილი </t>
  </si>
  <si>
    <t>01801118678</t>
  </si>
  <si>
    <t xml:space="preserve">გურეშიძე </t>
  </si>
  <si>
    <t>21001036441</t>
  </si>
  <si>
    <t xml:space="preserve">იასეშვილი </t>
  </si>
  <si>
    <t>01011029562</t>
  </si>
  <si>
    <t xml:space="preserve">ხოზრევანიძე </t>
  </si>
  <si>
    <t>03001016201</t>
  </si>
  <si>
    <t xml:space="preserve">ოთხოზორია </t>
  </si>
  <si>
    <t xml:space="preserve">ონიანი </t>
  </si>
  <si>
    <t xml:space="preserve"> ელენე</t>
  </si>
  <si>
    <t xml:space="preserve">ნადიბაიძე </t>
  </si>
  <si>
    <t xml:space="preserve"> ლარისა</t>
  </si>
  <si>
    <t xml:space="preserve">ცინცაძე </t>
  </si>
  <si>
    <t xml:space="preserve"> სიმა</t>
  </si>
  <si>
    <t xml:space="preserve">ახმედოვა </t>
  </si>
  <si>
    <t>01010014353</t>
  </si>
  <si>
    <t xml:space="preserve"> ასმათ</t>
  </si>
  <si>
    <t>ბერიძე</t>
  </si>
  <si>
    <t xml:space="preserve">ლორთქიფანიძე </t>
  </si>
  <si>
    <t>მიქელაძე</t>
  </si>
  <si>
    <t>ალექსი</t>
  </si>
  <si>
    <t xml:space="preserve">ცხვედიანი </t>
  </si>
  <si>
    <t>01124095111</t>
  </si>
  <si>
    <t>გიორგაძე</t>
  </si>
  <si>
    <t>05001009430</t>
  </si>
  <si>
    <t xml:space="preserve"> ზაალ</t>
  </si>
  <si>
    <t>მანია ზაალ</t>
  </si>
  <si>
    <t>კეკენაძე თეა</t>
  </si>
  <si>
    <t xml:space="preserve">აღნიაშვილი </t>
  </si>
  <si>
    <t>31001044117</t>
  </si>
  <si>
    <t xml:space="preserve">ჩხაპელია </t>
  </si>
  <si>
    <t xml:space="preserve">სუხაშვილი </t>
  </si>
  <si>
    <t xml:space="preserve">გოლოშვილი </t>
  </si>
  <si>
    <t>01008047206</t>
  </si>
  <si>
    <t xml:space="preserve">ვაჩეიშვილი </t>
  </si>
  <si>
    <t xml:space="preserve">სუხიაშვილი </t>
  </si>
  <si>
    <t>01024089952</t>
  </si>
  <si>
    <t xml:space="preserve">სომხიშვილი </t>
  </si>
  <si>
    <t>01011078024</t>
  </si>
  <si>
    <t xml:space="preserve"> მანონი</t>
  </si>
  <si>
    <t xml:space="preserve">სირგინავა </t>
  </si>
  <si>
    <t>62009001543</t>
  </si>
  <si>
    <t xml:space="preserve">კალანდარიშვილი </t>
  </si>
  <si>
    <t xml:space="preserve"> უშანგი</t>
  </si>
  <si>
    <t xml:space="preserve">ბაკურაძე </t>
  </si>
  <si>
    <t xml:space="preserve">ქორჩილავა </t>
  </si>
  <si>
    <t xml:space="preserve"> იზოლდა</t>
  </si>
  <si>
    <t xml:space="preserve"> ნაზიბროლა</t>
  </si>
  <si>
    <t xml:space="preserve">ფუტკარაძე  </t>
  </si>
  <si>
    <t xml:space="preserve">ასამბაძე </t>
  </si>
  <si>
    <t xml:space="preserve"> ბორისი</t>
  </si>
  <si>
    <t xml:space="preserve">აკობიძე </t>
  </si>
  <si>
    <t xml:space="preserve">გათიკაევი </t>
  </si>
  <si>
    <t xml:space="preserve"> მურად</t>
  </si>
  <si>
    <t>01024083837</t>
  </si>
  <si>
    <t xml:space="preserve">ტატულოვა </t>
  </si>
  <si>
    <t>01024040220</t>
  </si>
  <si>
    <t xml:space="preserve">გერმანიშვილი </t>
  </si>
  <si>
    <t>01031005942</t>
  </si>
  <si>
    <t xml:space="preserve">  ქეთევან</t>
  </si>
  <si>
    <t xml:space="preserve">მესხი  </t>
  </si>
  <si>
    <t>56001025369</t>
  </si>
  <si>
    <t xml:space="preserve">ვეშაგური </t>
  </si>
  <si>
    <t xml:space="preserve"> ჯილდა</t>
  </si>
  <si>
    <t xml:space="preserve">ქარჩავა </t>
  </si>
  <si>
    <t xml:space="preserve"> მთვარისა</t>
  </si>
  <si>
    <t xml:space="preserve">ჩაჩუა </t>
  </si>
  <si>
    <t>გულიკო</t>
  </si>
  <si>
    <t xml:space="preserve">ხინიკაძე </t>
  </si>
  <si>
    <t xml:space="preserve">ისპირიანი </t>
  </si>
  <si>
    <t xml:space="preserve"> რომან</t>
  </si>
  <si>
    <t xml:space="preserve">ელბაქიძე </t>
  </si>
  <si>
    <t>01004008424</t>
  </si>
  <si>
    <t xml:space="preserve"> ზაზა</t>
  </si>
  <si>
    <t xml:space="preserve">წილოსანი </t>
  </si>
  <si>
    <t xml:space="preserve"> რევაზი</t>
  </si>
  <si>
    <t xml:space="preserve">დუმბაძე </t>
  </si>
  <si>
    <t>ზოიძე</t>
  </si>
  <si>
    <t xml:space="preserve"> გიული</t>
  </si>
  <si>
    <t xml:space="preserve">მახათაძე </t>
  </si>
  <si>
    <t>01017006373</t>
  </si>
  <si>
    <t xml:space="preserve">კბილცეცხლაშვილი </t>
  </si>
  <si>
    <t xml:space="preserve">გოგუა </t>
  </si>
  <si>
    <t xml:space="preserve"> გუგული</t>
  </si>
  <si>
    <t xml:space="preserve">ზაქარაძე </t>
  </si>
  <si>
    <t>01025018024</t>
  </si>
  <si>
    <t xml:space="preserve">ლაშხია </t>
  </si>
  <si>
    <t xml:space="preserve">ბეჟანიძე </t>
  </si>
  <si>
    <t xml:space="preserve">აფხაზავა </t>
  </si>
  <si>
    <t>19001019436</t>
  </si>
  <si>
    <t xml:space="preserve">დოჩია </t>
  </si>
  <si>
    <t>01001074274</t>
  </si>
  <si>
    <t xml:space="preserve">ჩანტლაძე </t>
  </si>
  <si>
    <t xml:space="preserve"> მევლუდ</t>
  </si>
  <si>
    <t xml:space="preserve">ფარემუზაშვილი </t>
  </si>
  <si>
    <t>01025022138</t>
  </si>
  <si>
    <t xml:space="preserve">მესხიშვილი </t>
  </si>
  <si>
    <t>გოდერძიშვილი</t>
  </si>
  <si>
    <t>01022009212</t>
  </si>
  <si>
    <t>01001063673</t>
  </si>
  <si>
    <t>დარეჯან</t>
  </si>
  <si>
    <t xml:space="preserve">კილასონია </t>
  </si>
  <si>
    <t>01030046139</t>
  </si>
  <si>
    <t xml:space="preserve">ჯიტავა </t>
  </si>
  <si>
    <t>62002000615</t>
  </si>
  <si>
    <t xml:space="preserve">გოგნაძე </t>
  </si>
  <si>
    <t xml:space="preserve"> სულხან</t>
  </si>
  <si>
    <t xml:space="preserve">კუპრავა </t>
  </si>
  <si>
    <t>პაკელიანი</t>
  </si>
  <si>
    <t xml:space="preserve"> ვენერა</t>
  </si>
  <si>
    <t xml:space="preserve">კიკნაძე </t>
  </si>
  <si>
    <t xml:space="preserve">გოგბერაშვილი </t>
  </si>
  <si>
    <t xml:space="preserve">ბადუაშვილი </t>
  </si>
  <si>
    <t xml:space="preserve"> მათე</t>
  </si>
  <si>
    <t>გაფრინდაშვილი</t>
  </si>
  <si>
    <t>38001007441</t>
  </si>
  <si>
    <t xml:space="preserve"> ქეთინო</t>
  </si>
  <si>
    <t xml:space="preserve">ბერიკაშვილი </t>
  </si>
  <si>
    <t>05001011231</t>
  </si>
  <si>
    <t xml:space="preserve">ლოხიშვილი </t>
  </si>
  <si>
    <t>31001008523</t>
  </si>
  <si>
    <t xml:space="preserve">ჩხუტიაშვილი </t>
  </si>
  <si>
    <t xml:space="preserve">ორკოდაშვილი </t>
  </si>
  <si>
    <t>თამილა</t>
  </si>
  <si>
    <t xml:space="preserve">ღონიაძე </t>
  </si>
  <si>
    <t xml:space="preserve"> დარინა</t>
  </si>
  <si>
    <t xml:space="preserve"> ელგუჯა</t>
  </si>
  <si>
    <t xml:space="preserve">გერგედავა </t>
  </si>
  <si>
    <t>ვახტანგ</t>
  </si>
  <si>
    <t>ლორთქიფანიძე</t>
  </si>
  <si>
    <t>01004001690</t>
  </si>
  <si>
    <t xml:space="preserve">ტოროტაძე </t>
  </si>
  <si>
    <t xml:space="preserve">კორძაია </t>
  </si>
  <si>
    <t xml:space="preserve">გოცირიძე </t>
  </si>
  <si>
    <t>01027029941</t>
  </si>
  <si>
    <t xml:space="preserve"> რუდიკო</t>
  </si>
  <si>
    <t xml:space="preserve">თვარაძე </t>
  </si>
  <si>
    <t>თომა</t>
  </si>
  <si>
    <t>შერგელაშვილი</t>
  </si>
  <si>
    <t>56001005304</t>
  </si>
  <si>
    <t xml:space="preserve"> კაბილ</t>
  </si>
  <si>
    <t xml:space="preserve">რასულოვ </t>
  </si>
  <si>
    <t>01020009831</t>
  </si>
  <si>
    <t xml:space="preserve">მარკოიძე </t>
  </si>
  <si>
    <t>03001004754</t>
  </si>
  <si>
    <t xml:space="preserve">ხურცილავა </t>
  </si>
  <si>
    <t>ნაზიბროლა</t>
  </si>
  <si>
    <t xml:space="preserve">ღვედაშვილი </t>
  </si>
  <si>
    <t>01026016893</t>
  </si>
  <si>
    <t>სოფრომაძე</t>
  </si>
  <si>
    <t xml:space="preserve">მაღლაკელიძე </t>
  </si>
  <si>
    <t>სურმანიძე</t>
  </si>
  <si>
    <t xml:space="preserve">ჩხიტუნიძე </t>
  </si>
  <si>
    <t>03001001008</t>
  </si>
  <si>
    <t xml:space="preserve"> ელმირა</t>
  </si>
  <si>
    <t xml:space="preserve">პაპახჩიანი </t>
  </si>
  <si>
    <t>01011011303</t>
  </si>
  <si>
    <t xml:space="preserve">იაძე </t>
  </si>
  <si>
    <t>01011029887</t>
  </si>
  <si>
    <t>ბეგაშვილი ნანა</t>
  </si>
  <si>
    <t>01027038702</t>
  </si>
  <si>
    <t xml:space="preserve"> რაისა</t>
  </si>
  <si>
    <t>შელია რაისა</t>
  </si>
  <si>
    <t xml:space="preserve"> ნადირ</t>
  </si>
  <si>
    <t xml:space="preserve">ბაირამოვ </t>
  </si>
  <si>
    <t>62005011376</t>
  </si>
  <si>
    <t xml:space="preserve">შველიძე </t>
  </si>
  <si>
    <t xml:space="preserve">ბატიანი </t>
  </si>
  <si>
    <t>01011010245</t>
  </si>
  <si>
    <t xml:space="preserve">ხაინდრავა </t>
  </si>
  <si>
    <t>01015021241</t>
  </si>
  <si>
    <t xml:space="preserve"> ჯანო</t>
  </si>
  <si>
    <t>საგინაძე</t>
  </si>
  <si>
    <t xml:space="preserve">ნემსწვერიძე </t>
  </si>
  <si>
    <t xml:space="preserve"> ნუგზარ</t>
  </si>
  <si>
    <t xml:space="preserve">ლაფანაშვილი </t>
  </si>
  <si>
    <t xml:space="preserve">ყალიჩავა </t>
  </si>
  <si>
    <t>19001064570</t>
  </si>
  <si>
    <t xml:space="preserve">ინდუაშვილი </t>
  </si>
  <si>
    <t xml:space="preserve"> თიაზი</t>
  </si>
  <si>
    <t>62001013230</t>
  </si>
  <si>
    <t xml:space="preserve">ჩაკვეტაძე </t>
  </si>
  <si>
    <t>ილონა</t>
  </si>
  <si>
    <t xml:space="preserve">  გურამ</t>
  </si>
  <si>
    <t xml:space="preserve">ბოლქვაძე  </t>
  </si>
  <si>
    <t>03001015807</t>
  </si>
  <si>
    <t xml:space="preserve"> ზაურ</t>
  </si>
  <si>
    <t xml:space="preserve">ბესელია </t>
  </si>
  <si>
    <t xml:space="preserve">მზარეულაშვილი </t>
  </si>
  <si>
    <t>01009009661</t>
  </si>
  <si>
    <t xml:space="preserve"> ზურა</t>
  </si>
  <si>
    <t xml:space="preserve">კასრელიშვილი </t>
  </si>
  <si>
    <t xml:space="preserve">წიფურია </t>
  </si>
  <si>
    <t xml:space="preserve"> ფრიდონ</t>
  </si>
  <si>
    <t xml:space="preserve">კოკაია </t>
  </si>
  <si>
    <t xml:space="preserve">ბახტაძე </t>
  </si>
  <si>
    <t>როდამი</t>
  </si>
  <si>
    <t>01003005752</t>
  </si>
  <si>
    <t>ბოკუჩავა</t>
  </si>
  <si>
    <t>02001014077</t>
  </si>
  <si>
    <t xml:space="preserve">ჩიჩუა </t>
  </si>
  <si>
    <t xml:space="preserve"> ნუგზარი</t>
  </si>
  <si>
    <t>ბაიდარაშვილი ნუგზარი</t>
  </si>
  <si>
    <t>01027042849</t>
  </si>
  <si>
    <t>ცხოვრებაშვილი ჯემალი</t>
  </si>
  <si>
    <t xml:space="preserve"> ციალა</t>
  </si>
  <si>
    <t>ბურნაძე ციალა</t>
  </si>
  <si>
    <t>59001032821</t>
  </si>
  <si>
    <t>ხარძეიშვილი მარიამ</t>
  </si>
  <si>
    <t>ჯორჯაძე ნინო</t>
  </si>
  <si>
    <t xml:space="preserve"> სანდრო</t>
  </si>
  <si>
    <t>დუდაური სანდრო</t>
  </si>
  <si>
    <t>01024060267</t>
  </si>
  <si>
    <t xml:space="preserve"> რიმა</t>
  </si>
  <si>
    <t>სამველიანი რიმა</t>
  </si>
  <si>
    <t>01027061876</t>
  </si>
  <si>
    <t xml:space="preserve"> როზა</t>
  </si>
  <si>
    <t>თედორაშვილი როზა</t>
  </si>
  <si>
    <t>35001039924</t>
  </si>
  <si>
    <t>ჩოჩელი ბექა</t>
  </si>
  <si>
    <t>ჩიკვატია ეკა</t>
  </si>
  <si>
    <t xml:space="preserve"> გენრიეტა</t>
  </si>
  <si>
    <t xml:space="preserve">კუხალაშვილი </t>
  </si>
  <si>
    <t>62001045013</t>
  </si>
  <si>
    <t>56001005930</t>
  </si>
  <si>
    <t>05001010308</t>
  </si>
  <si>
    <t xml:space="preserve">ირიაული </t>
  </si>
  <si>
    <t>14001011803</t>
  </si>
  <si>
    <t xml:space="preserve">ჩადუნელი </t>
  </si>
  <si>
    <t>18001020311</t>
  </si>
  <si>
    <t>ხიმშიაშვილი</t>
  </si>
  <si>
    <t>01022013398</t>
  </si>
  <si>
    <t>ჭაბუკი</t>
  </si>
  <si>
    <t xml:space="preserve">გოგიაშვილი </t>
  </si>
  <si>
    <t xml:space="preserve">კონცელიძე </t>
  </si>
  <si>
    <t xml:space="preserve">ხუროშვილი </t>
  </si>
  <si>
    <t>01024037585</t>
  </si>
  <si>
    <t xml:space="preserve"> ვარდო</t>
  </si>
  <si>
    <t xml:space="preserve">რთველიაშვილი </t>
  </si>
  <si>
    <t>01036003182</t>
  </si>
  <si>
    <t xml:space="preserve">თოთლაძე </t>
  </si>
  <si>
    <t>ხახუტაიშვილი</t>
  </si>
  <si>
    <t xml:space="preserve"> როენა</t>
  </si>
  <si>
    <t>02001020074</t>
  </si>
  <si>
    <t xml:space="preserve">გურჩიანი </t>
  </si>
  <si>
    <t>შუბლაძე</t>
  </si>
  <si>
    <t>01001007081</t>
  </si>
  <si>
    <t xml:space="preserve">ფიცხელაური </t>
  </si>
  <si>
    <t>01019007326</t>
  </si>
  <si>
    <t xml:space="preserve">კვიჟინაძე </t>
  </si>
  <si>
    <t>01026000964</t>
  </si>
  <si>
    <t xml:space="preserve"> ვაგნერ</t>
  </si>
  <si>
    <t xml:space="preserve">გვიჩიანი </t>
  </si>
  <si>
    <t xml:space="preserve">ჟიჟავაძე </t>
  </si>
  <si>
    <t xml:space="preserve"> ჯაბა</t>
  </si>
  <si>
    <t xml:space="preserve">მალაყმაძე </t>
  </si>
  <si>
    <t>60001037277</t>
  </si>
  <si>
    <t xml:space="preserve">ჯაჯანიძე </t>
  </si>
  <si>
    <t>62004000781</t>
  </si>
  <si>
    <t xml:space="preserve">მკრტიჩიანი </t>
  </si>
  <si>
    <t>01011080224</t>
  </si>
  <si>
    <t xml:space="preserve">ოღაძე </t>
  </si>
  <si>
    <t>01009014054</t>
  </si>
  <si>
    <t xml:space="preserve"> დემური</t>
  </si>
  <si>
    <t>მურუსიძე</t>
  </si>
  <si>
    <t>04001006779</t>
  </si>
  <si>
    <t xml:space="preserve"> პეტრე</t>
  </si>
  <si>
    <t xml:space="preserve">ბიჭიაშვილი </t>
  </si>
  <si>
    <t>01027064809</t>
  </si>
  <si>
    <t xml:space="preserve"> შავლეგ</t>
  </si>
  <si>
    <t>56001019939</t>
  </si>
  <si>
    <t xml:space="preserve">შარაშიძე </t>
  </si>
  <si>
    <t xml:space="preserve">ახალკაცი </t>
  </si>
  <si>
    <t>01002015324</t>
  </si>
  <si>
    <t xml:space="preserve">ფარჯიკია </t>
  </si>
  <si>
    <t>კირთაძე</t>
  </si>
  <si>
    <t>62001018519</t>
  </si>
  <si>
    <t xml:space="preserve">შერმადინი </t>
  </si>
  <si>
    <t>11001006244</t>
  </si>
  <si>
    <t xml:space="preserve"> ეკატერინა</t>
  </si>
  <si>
    <t xml:space="preserve"> ნესტან</t>
  </si>
  <si>
    <t xml:space="preserve">მუკუტაძე </t>
  </si>
  <si>
    <t>ნარგიზა</t>
  </si>
  <si>
    <t xml:space="preserve">ცალანი </t>
  </si>
  <si>
    <t>05001003798</t>
  </si>
  <si>
    <t xml:space="preserve"> დემურ</t>
  </si>
  <si>
    <t xml:space="preserve">ბედიანაშვილი </t>
  </si>
  <si>
    <t>01013001621</t>
  </si>
  <si>
    <t>ჩირგაძე მაია</t>
  </si>
  <si>
    <t>ჭიკაიძე დალი</t>
  </si>
  <si>
    <t xml:space="preserve"> მზევინარ</t>
  </si>
  <si>
    <t>ბუბუტეიშვილი</t>
  </si>
  <si>
    <t xml:space="preserve">გარსევანიშვილი </t>
  </si>
  <si>
    <t>01015022792</t>
  </si>
  <si>
    <t>გიგანი</t>
  </si>
  <si>
    <t xml:space="preserve">ლამზირა </t>
  </si>
  <si>
    <t>ხოხიაშვილი</t>
  </si>
  <si>
    <t>რატიანი</t>
  </si>
  <si>
    <t xml:space="preserve">ქეთინო </t>
  </si>
  <si>
    <t xml:space="preserve"> მამულაური</t>
  </si>
  <si>
    <t>01024063820</t>
  </si>
  <si>
    <t xml:space="preserve">ჯოჯუა </t>
  </si>
  <si>
    <t>01029010406</t>
  </si>
  <si>
    <t xml:space="preserve"> ცისანა</t>
  </si>
  <si>
    <t xml:space="preserve">მარღიშვილი </t>
  </si>
  <si>
    <t>01019000942</t>
  </si>
  <si>
    <t>ჯოჯუა</t>
  </si>
  <si>
    <t xml:space="preserve"> მარეხი</t>
  </si>
  <si>
    <t>41001021372</t>
  </si>
  <si>
    <t xml:space="preserve"> ლოლა</t>
  </si>
  <si>
    <t xml:space="preserve">აფხაძე </t>
  </si>
  <si>
    <t>53001001376</t>
  </si>
  <si>
    <t xml:space="preserve"> ფირუზ</t>
  </si>
  <si>
    <t xml:space="preserve">მირცხულავა </t>
  </si>
  <si>
    <t xml:space="preserve"> გოგა</t>
  </si>
  <si>
    <t>ხელაძე გოგა</t>
  </si>
  <si>
    <t>09001028957</t>
  </si>
  <si>
    <t xml:space="preserve"> გოგოლა</t>
  </si>
  <si>
    <t xml:space="preserve">ქუთათელაძე </t>
  </si>
  <si>
    <t>01015017601</t>
  </si>
  <si>
    <t xml:space="preserve">ავთანდილაშვილი </t>
  </si>
  <si>
    <t xml:space="preserve"> ანზორი</t>
  </si>
  <si>
    <t xml:space="preserve">ბეჟუაშვილი </t>
  </si>
  <si>
    <t xml:space="preserve"> ლენგი</t>
  </si>
  <si>
    <t xml:space="preserve">თედორაძე </t>
  </si>
  <si>
    <t>02001019216</t>
  </si>
  <si>
    <t xml:space="preserve"> ბეთქილი</t>
  </si>
  <si>
    <t xml:space="preserve">შუკვანი </t>
  </si>
  <si>
    <t xml:space="preserve"> ნოდარ</t>
  </si>
  <si>
    <t>ბოლღაშვილი</t>
  </si>
  <si>
    <t>01001010954</t>
  </si>
  <si>
    <t>ამნიაშვილი</t>
  </si>
  <si>
    <t xml:space="preserve">მძელური </t>
  </si>
  <si>
    <t>01024062638</t>
  </si>
  <si>
    <t xml:space="preserve">ფაცაცია </t>
  </si>
  <si>
    <t xml:space="preserve">  მთვარისა</t>
  </si>
  <si>
    <t xml:space="preserve"> ქრისტინე</t>
  </si>
  <si>
    <t>01025015171</t>
  </si>
  <si>
    <t>ი/მ ქეთევან</t>
  </si>
  <si>
    <t xml:space="preserve"> ჭიპაშვილი</t>
  </si>
  <si>
    <t>56001004656</t>
  </si>
  <si>
    <t>კლიმენტი</t>
  </si>
  <si>
    <t xml:space="preserve">ზვიადაძე </t>
  </si>
  <si>
    <t xml:space="preserve">ჩაჩავა </t>
  </si>
  <si>
    <t>02001014750</t>
  </si>
  <si>
    <t xml:space="preserve">ღოღაძე </t>
  </si>
  <si>
    <t>01001068342</t>
  </si>
  <si>
    <t xml:space="preserve">საგინაძე </t>
  </si>
  <si>
    <t xml:space="preserve"> ბაქარ</t>
  </si>
  <si>
    <t xml:space="preserve">ხორგუანი </t>
  </si>
  <si>
    <t xml:space="preserve">ძაძუა </t>
  </si>
  <si>
    <t>02001015603</t>
  </si>
  <si>
    <t xml:space="preserve">ჯამბურია </t>
  </si>
  <si>
    <t>ლევანი</t>
  </si>
  <si>
    <t xml:space="preserve">ამირიძე </t>
  </si>
  <si>
    <t>01026007552</t>
  </si>
  <si>
    <t xml:space="preserve">დარბაიძე </t>
  </si>
  <si>
    <t xml:space="preserve">კობიაშვილი </t>
  </si>
  <si>
    <t>01911098859</t>
  </si>
  <si>
    <t>01029012863</t>
  </si>
  <si>
    <t xml:space="preserve">ბაზალი </t>
  </si>
  <si>
    <t>44001000635</t>
  </si>
  <si>
    <t xml:space="preserve">ქველაძე </t>
  </si>
  <si>
    <t>გრიგოლი</t>
  </si>
  <si>
    <t xml:space="preserve">სტურუა </t>
  </si>
  <si>
    <t xml:space="preserve">კარაპეტიანი </t>
  </si>
  <si>
    <t>01003009156</t>
  </si>
  <si>
    <t xml:space="preserve">მეგრელიძე </t>
  </si>
  <si>
    <t>ნაირა</t>
  </si>
  <si>
    <t xml:space="preserve">ჟღენტი </t>
  </si>
  <si>
    <t>01019054264</t>
  </si>
  <si>
    <t xml:space="preserve"> დიდიკო</t>
  </si>
  <si>
    <t xml:space="preserve">ახობაძე </t>
  </si>
  <si>
    <t>02001021465</t>
  </si>
  <si>
    <t>57001027779</t>
  </si>
  <si>
    <t xml:space="preserve">გზირიშვილი </t>
  </si>
  <si>
    <t>01001035223</t>
  </si>
  <si>
    <t xml:space="preserve">კეკელია </t>
  </si>
  <si>
    <t>62004025087</t>
  </si>
  <si>
    <t xml:space="preserve">ნინუა </t>
  </si>
  <si>
    <t xml:space="preserve"> სერგო</t>
  </si>
  <si>
    <t>ბოცვაძე</t>
  </si>
  <si>
    <t>47001032953</t>
  </si>
  <si>
    <t>05001010789</t>
  </si>
  <si>
    <t>ხუჯაძე</t>
  </si>
  <si>
    <t>01027049360</t>
  </si>
  <si>
    <t xml:space="preserve">სუჯაშვილი </t>
  </si>
  <si>
    <t>44001004891</t>
  </si>
  <si>
    <t>01015001920</t>
  </si>
  <si>
    <t xml:space="preserve">ოლგესაშვილი </t>
  </si>
  <si>
    <t>01030002035</t>
  </si>
  <si>
    <t xml:space="preserve"> ბადრი</t>
  </si>
  <si>
    <t>56001006442</t>
  </si>
  <si>
    <t>ინანეიშვილი</t>
  </si>
  <si>
    <t>53001039520</t>
  </si>
  <si>
    <t xml:space="preserve">ჭუმბაძე </t>
  </si>
  <si>
    <t>56001020860</t>
  </si>
  <si>
    <t>არჩილ</t>
  </si>
  <si>
    <t xml:space="preserve"> ამირან</t>
  </si>
  <si>
    <t xml:space="preserve">მერაბიშვილი </t>
  </si>
  <si>
    <t>03001012919</t>
  </si>
  <si>
    <t>შორენა</t>
  </si>
  <si>
    <t xml:space="preserve">გურგენაშვილი </t>
  </si>
  <si>
    <t>01002017901</t>
  </si>
  <si>
    <t xml:space="preserve">ბერუაშვილი </t>
  </si>
  <si>
    <t xml:space="preserve">მაკასარაშვილი </t>
  </si>
  <si>
    <t xml:space="preserve">ნებიერიძე </t>
  </si>
  <si>
    <t>35001097656</t>
  </si>
  <si>
    <t xml:space="preserve"> მერაბი</t>
  </si>
  <si>
    <t xml:space="preserve">ჯორბენაძე </t>
  </si>
  <si>
    <t xml:space="preserve">ნემსიწვერიძე </t>
  </si>
  <si>
    <t>01005034650</t>
  </si>
  <si>
    <t xml:space="preserve"> ალახვერდი</t>
  </si>
  <si>
    <t xml:space="preserve">სოინოვი </t>
  </si>
  <si>
    <t xml:space="preserve">ლიქოკელი </t>
  </si>
  <si>
    <t>01009014056</t>
  </si>
  <si>
    <t xml:space="preserve">კოჭლაშვილი </t>
  </si>
  <si>
    <t>01024041546</t>
  </si>
  <si>
    <t xml:space="preserve">ძამაშვილი </t>
  </si>
  <si>
    <t xml:space="preserve">ქვრივიშვილი </t>
  </si>
  <si>
    <t>01017055494</t>
  </si>
  <si>
    <t>თიგიშვილი</t>
  </si>
  <si>
    <t>62001002311</t>
  </si>
  <si>
    <t xml:space="preserve"> ბაქირ</t>
  </si>
  <si>
    <t xml:space="preserve">იუნუსოვ </t>
  </si>
  <si>
    <t>მურადოვა</t>
  </si>
  <si>
    <t>56001006057</t>
  </si>
  <si>
    <t xml:space="preserve">ჩიგოგიძე </t>
  </si>
  <si>
    <t>ომარი</t>
  </si>
  <si>
    <t xml:space="preserve">დევიძე </t>
  </si>
  <si>
    <t>09001027874</t>
  </si>
  <si>
    <t>ბარნაბიშვილი</t>
  </si>
  <si>
    <t>01031006415</t>
  </si>
  <si>
    <t xml:space="preserve">კობახიძე </t>
  </si>
  <si>
    <t>01024031121</t>
  </si>
  <si>
    <t xml:space="preserve"> როლანდ</t>
  </si>
  <si>
    <t>01004012057</t>
  </si>
  <si>
    <t>ლაშქარაშვილი</t>
  </si>
  <si>
    <t>01020005105</t>
  </si>
  <si>
    <t xml:space="preserve"> აშირ</t>
  </si>
  <si>
    <t xml:space="preserve">აშიროვი </t>
  </si>
  <si>
    <t>01010004826</t>
  </si>
  <si>
    <t>ჟღენტი</t>
  </si>
  <si>
    <t>01008010267</t>
  </si>
  <si>
    <t>მელუა</t>
  </si>
  <si>
    <t>ჩიქობავა</t>
  </si>
  <si>
    <t xml:space="preserve">ჟორჟოლიანი </t>
  </si>
  <si>
    <t>62002003382</t>
  </si>
  <si>
    <t>ოქრომელიძე</t>
  </si>
  <si>
    <t>47001003724</t>
  </si>
  <si>
    <t>62004005972</t>
  </si>
  <si>
    <t>01024020734</t>
  </si>
  <si>
    <t xml:space="preserve"> ალიკა</t>
  </si>
  <si>
    <t xml:space="preserve">მიქაია </t>
  </si>
  <si>
    <t>01019069252</t>
  </si>
  <si>
    <t xml:space="preserve"> ხიდარ</t>
  </si>
  <si>
    <t xml:space="preserve">შამოევი </t>
  </si>
  <si>
    <t>01002001970</t>
  </si>
  <si>
    <t>01024084452</t>
  </si>
  <si>
    <t>56001020400</t>
  </si>
  <si>
    <t xml:space="preserve"> მონიკა</t>
  </si>
  <si>
    <t xml:space="preserve">მარშანიშვილი </t>
  </si>
  <si>
    <t>03001016603</t>
  </si>
  <si>
    <t xml:space="preserve">თაბუკაშვილი </t>
  </si>
  <si>
    <t>56001015749</t>
  </si>
  <si>
    <t xml:space="preserve"> შერმადინ</t>
  </si>
  <si>
    <t xml:space="preserve">დავითულიანი </t>
  </si>
  <si>
    <t>04001000052</t>
  </si>
  <si>
    <t xml:space="preserve">ჩოკორაია </t>
  </si>
  <si>
    <t>48001004422</t>
  </si>
  <si>
    <t>ია</t>
  </si>
  <si>
    <t>18001001855</t>
  </si>
  <si>
    <t>ვერიკო</t>
  </si>
  <si>
    <t xml:space="preserve">ავეტიანცი </t>
  </si>
  <si>
    <t>04001009302</t>
  </si>
  <si>
    <t xml:space="preserve"> ვლადიმერ</t>
  </si>
  <si>
    <t xml:space="preserve">ღონიკიშვილი </t>
  </si>
  <si>
    <t xml:space="preserve"> კოხტა</t>
  </si>
  <si>
    <t xml:space="preserve">მაღრაძე </t>
  </si>
  <si>
    <t>56001000522</t>
  </si>
  <si>
    <t xml:space="preserve">ღლონტი </t>
  </si>
  <si>
    <t xml:space="preserve">ჩიბუხაია </t>
  </si>
  <si>
    <t>01002019595</t>
  </si>
  <si>
    <t xml:space="preserve">მკალავიშვილი </t>
  </si>
  <si>
    <t>01011090933</t>
  </si>
  <si>
    <t xml:space="preserve"> ნაილი</t>
  </si>
  <si>
    <t>ბუხნიკაშვილი</t>
  </si>
  <si>
    <t>01010008748</t>
  </si>
  <si>
    <t xml:space="preserve">ჩილინგარაშვილი </t>
  </si>
  <si>
    <t>03001001981</t>
  </si>
  <si>
    <t xml:space="preserve">ჯიჯიეშვილი </t>
  </si>
  <si>
    <t xml:space="preserve">მჟავანაძე </t>
  </si>
  <si>
    <t xml:space="preserve">გულიკაშვილი </t>
  </si>
  <si>
    <t xml:space="preserve">სანიკიძე </t>
  </si>
  <si>
    <t>02001001659</t>
  </si>
  <si>
    <t xml:space="preserve"> ლიდა</t>
  </si>
  <si>
    <t xml:space="preserve">ლომიტაშვილი </t>
  </si>
  <si>
    <t xml:space="preserve"> არჩილ</t>
  </si>
  <si>
    <t xml:space="preserve">გაბაიძე </t>
  </si>
  <si>
    <t xml:space="preserve">სტეპნოვა </t>
  </si>
  <si>
    <t>01401133099</t>
  </si>
  <si>
    <t xml:space="preserve">გივიშვილი </t>
  </si>
  <si>
    <t>45001008037</t>
  </si>
  <si>
    <t xml:space="preserve">გოგიჩაიშვილი </t>
  </si>
  <si>
    <t xml:space="preserve">ნანიტაშვილი </t>
  </si>
  <si>
    <t>01009002494</t>
  </si>
  <si>
    <t>61004017996</t>
  </si>
  <si>
    <t xml:space="preserve">ლომინაშვილი </t>
  </si>
  <si>
    <t xml:space="preserve"> კანდიდი</t>
  </si>
  <si>
    <t>47001003140</t>
  </si>
  <si>
    <t xml:space="preserve">გერენავა </t>
  </si>
  <si>
    <t xml:space="preserve">აბაკელია </t>
  </si>
  <si>
    <t>01017055591</t>
  </si>
  <si>
    <t xml:space="preserve">ცხოვრებაძე </t>
  </si>
  <si>
    <t>56001023360</t>
  </si>
  <si>
    <t>01002022900</t>
  </si>
  <si>
    <t xml:space="preserve">ჩიმჩიური </t>
  </si>
  <si>
    <t xml:space="preserve">ესტატეშვილი </t>
  </si>
  <si>
    <t xml:space="preserve">გრძელიძე </t>
  </si>
  <si>
    <t>01027028724</t>
  </si>
  <si>
    <t xml:space="preserve">ლომთათიძე </t>
  </si>
  <si>
    <t>ლალიაშვილი</t>
  </si>
  <si>
    <t>ბირკაძე</t>
  </si>
  <si>
    <t>01008047289</t>
  </si>
  <si>
    <t xml:space="preserve">  შორენა</t>
  </si>
  <si>
    <t xml:space="preserve">ჭეჟია </t>
  </si>
  <si>
    <t xml:space="preserve">დიდიშვილი </t>
  </si>
  <si>
    <t>თოდუა</t>
  </si>
  <si>
    <t xml:space="preserve">სასირელი </t>
  </si>
  <si>
    <t>01004004647</t>
  </si>
  <si>
    <t xml:space="preserve">გულუა </t>
  </si>
  <si>
    <t>62003002522</t>
  </si>
  <si>
    <t xml:space="preserve"> გულთამზე</t>
  </si>
  <si>
    <t xml:space="preserve"> ანაიტ</t>
  </si>
  <si>
    <t xml:space="preserve">ბადალიანი </t>
  </si>
  <si>
    <t>01023009361</t>
  </si>
  <si>
    <t xml:space="preserve"> კლარა</t>
  </si>
  <si>
    <t xml:space="preserve">მაზმიშვილი </t>
  </si>
  <si>
    <t>01003018997</t>
  </si>
  <si>
    <t>გუგულაშვილი</t>
  </si>
  <si>
    <t xml:space="preserve">ქადაგიძე </t>
  </si>
  <si>
    <t>39001009026</t>
  </si>
  <si>
    <t>ზაურ</t>
  </si>
  <si>
    <t xml:space="preserve">ფირცხელანი </t>
  </si>
  <si>
    <t xml:space="preserve">ბროლაძე </t>
  </si>
  <si>
    <t xml:space="preserve">კუპრაძე </t>
  </si>
  <si>
    <t>09001007764</t>
  </si>
  <si>
    <t xml:space="preserve">ჯაჯვანი </t>
  </si>
  <si>
    <t>კიკაძე</t>
  </si>
  <si>
    <t xml:space="preserve">გულიაშვილი </t>
  </si>
  <si>
    <t xml:space="preserve">ურთმელიძე </t>
  </si>
  <si>
    <t xml:space="preserve">შალამბერიძე </t>
  </si>
  <si>
    <t>09001022167</t>
  </si>
  <si>
    <t>ჯაბანაშვილი</t>
  </si>
  <si>
    <t>01001086998</t>
  </si>
  <si>
    <t>საძაგლიშვილი</t>
  </si>
  <si>
    <t>01027040051</t>
  </si>
  <si>
    <t xml:space="preserve">მღებრიშვილი </t>
  </si>
  <si>
    <t xml:space="preserve">თუმანიშვილი </t>
  </si>
  <si>
    <t>03001003922</t>
  </si>
  <si>
    <t>აბხაზავა</t>
  </si>
  <si>
    <t>62004017802</t>
  </si>
  <si>
    <t xml:space="preserve"> ემინე</t>
  </si>
  <si>
    <t xml:space="preserve">ჯაყელი </t>
  </si>
  <si>
    <t>01002023665</t>
  </si>
  <si>
    <t xml:space="preserve">ხუჯაძე </t>
  </si>
  <si>
    <t>01001029175</t>
  </si>
  <si>
    <t>ნარგიზი</t>
  </si>
  <si>
    <t>სუსარეიშვილი</t>
  </si>
  <si>
    <t xml:space="preserve">გორაძე </t>
  </si>
  <si>
    <t xml:space="preserve">მატც </t>
  </si>
  <si>
    <t>62001006710</t>
  </si>
  <si>
    <t xml:space="preserve">ფონიავა </t>
  </si>
  <si>
    <t xml:space="preserve"> იოსები</t>
  </si>
  <si>
    <t>13001000802</t>
  </si>
  <si>
    <t>ბაღდასარ</t>
  </si>
  <si>
    <t xml:space="preserve">ფაშა-ოღლი </t>
  </si>
  <si>
    <t>01025000576</t>
  </si>
  <si>
    <t xml:space="preserve"> ბეჟან</t>
  </si>
  <si>
    <t>01029016042</t>
  </si>
  <si>
    <t xml:space="preserve">კაკაბაძე </t>
  </si>
  <si>
    <t xml:space="preserve"> ედიშერ</t>
  </si>
  <si>
    <t>01003008380</t>
  </si>
  <si>
    <t xml:space="preserve">გუგეშაშვილი </t>
  </si>
  <si>
    <t>62007016852</t>
  </si>
  <si>
    <t xml:space="preserve">ისმაილაშვილი </t>
  </si>
  <si>
    <t xml:space="preserve">მელქაძე </t>
  </si>
  <si>
    <t>61001070132</t>
  </si>
  <si>
    <t xml:space="preserve">ნამგალაძე </t>
  </si>
  <si>
    <t>04001012577</t>
  </si>
  <si>
    <t>თამაზ</t>
  </si>
  <si>
    <t xml:space="preserve">ოდიშვილი </t>
  </si>
  <si>
    <t>01024086971</t>
  </si>
  <si>
    <t xml:space="preserve">ქობალია </t>
  </si>
  <si>
    <t>01024083069</t>
  </si>
  <si>
    <t xml:space="preserve"> მზიური</t>
  </si>
  <si>
    <t xml:space="preserve">გოშუა </t>
  </si>
  <si>
    <t xml:space="preserve">ბოლღაშვილი </t>
  </si>
  <si>
    <t>01001031351</t>
  </si>
  <si>
    <t xml:space="preserve"> ჯოყოლა</t>
  </si>
  <si>
    <t xml:space="preserve"> თინა</t>
  </si>
  <si>
    <t>თეიმურაზ</t>
  </si>
  <si>
    <t xml:space="preserve">კირკიტაძე </t>
  </si>
  <si>
    <t xml:space="preserve">დოლიძე </t>
  </si>
  <si>
    <t>წინწკალაძე</t>
  </si>
  <si>
    <t xml:space="preserve">თავდგირიძე </t>
  </si>
  <si>
    <t xml:space="preserve">სვიანაძე </t>
  </si>
  <si>
    <t>01024004286</t>
  </si>
  <si>
    <t>05001011739</t>
  </si>
  <si>
    <t xml:space="preserve"> იზა</t>
  </si>
  <si>
    <t xml:space="preserve">თევზაძე </t>
  </si>
  <si>
    <t xml:space="preserve"> ვერიკო</t>
  </si>
  <si>
    <t xml:space="preserve">სანაძე </t>
  </si>
  <si>
    <t>02001024916</t>
  </si>
  <si>
    <t xml:space="preserve">იზორია </t>
  </si>
  <si>
    <t>თაღი</t>
  </si>
  <si>
    <t xml:space="preserve">თაგიევი </t>
  </si>
  <si>
    <t>ჯუმბერ</t>
  </si>
  <si>
    <t>ლომინეიშვილი</t>
  </si>
  <si>
    <t xml:space="preserve">ფალიანი </t>
  </si>
  <si>
    <t xml:space="preserve">ყაჭიური </t>
  </si>
  <si>
    <t>ხოსმაზარაშვილი</t>
  </si>
  <si>
    <t xml:space="preserve">ტალახაძე </t>
  </si>
  <si>
    <t>56001006284</t>
  </si>
  <si>
    <t xml:space="preserve">საღინაძე </t>
  </si>
  <si>
    <t>05001009386</t>
  </si>
  <si>
    <t xml:space="preserve">წოწორია </t>
  </si>
  <si>
    <t xml:space="preserve">ბირკაძე </t>
  </si>
  <si>
    <t>01011091262</t>
  </si>
  <si>
    <t xml:space="preserve">მირგატია </t>
  </si>
  <si>
    <t>62007013579</t>
  </si>
  <si>
    <t>62001025327</t>
  </si>
  <si>
    <t xml:space="preserve">ხორხორიანი </t>
  </si>
  <si>
    <t>03001005252</t>
  </si>
  <si>
    <t xml:space="preserve">ჭანკვეტაძე </t>
  </si>
  <si>
    <t xml:space="preserve">გოგალაძე </t>
  </si>
  <si>
    <t>60001102127</t>
  </si>
  <si>
    <t xml:space="preserve">ჭიკაიძე </t>
  </si>
  <si>
    <t>05001012666</t>
  </si>
  <si>
    <t>01001077904</t>
  </si>
  <si>
    <t xml:space="preserve">ჩარგაზია </t>
  </si>
  <si>
    <t xml:space="preserve">ბერძენიძე </t>
  </si>
  <si>
    <t>01001002435</t>
  </si>
  <si>
    <t>თინათინ</t>
  </si>
  <si>
    <t xml:space="preserve">შეშელიძე </t>
  </si>
  <si>
    <t>წოწოლაშვილი</t>
  </si>
  <si>
    <t>57001001138</t>
  </si>
  <si>
    <t xml:space="preserve"> ელზა</t>
  </si>
  <si>
    <t xml:space="preserve">ქილიფთარი </t>
  </si>
  <si>
    <t>ხაფთანი</t>
  </si>
  <si>
    <t xml:space="preserve"> რეზო</t>
  </si>
  <si>
    <t>შარვაშიძე</t>
  </si>
  <si>
    <t xml:space="preserve">ასლანიშვილი </t>
  </si>
  <si>
    <t>01021000512</t>
  </si>
  <si>
    <t>სიმონიანი</t>
  </si>
  <si>
    <t>01024058934</t>
  </si>
  <si>
    <t>ფარაჯანიშვილი</t>
  </si>
  <si>
    <t>01021006751</t>
  </si>
  <si>
    <t xml:space="preserve">მოსეშვილი </t>
  </si>
  <si>
    <t>04001013807</t>
  </si>
  <si>
    <t xml:space="preserve">მუნჯიშვილი </t>
  </si>
  <si>
    <t xml:space="preserve">სალვარიძე </t>
  </si>
  <si>
    <t xml:space="preserve">ავაქიმიანი </t>
  </si>
  <si>
    <t>01027050238</t>
  </si>
  <si>
    <t xml:space="preserve">ჭიღვარია </t>
  </si>
  <si>
    <t xml:space="preserve">ქაწაშვილი </t>
  </si>
  <si>
    <t>01019069699</t>
  </si>
  <si>
    <t>ირემაძე</t>
  </si>
  <si>
    <t xml:space="preserve">გლუხიხ </t>
  </si>
  <si>
    <t xml:space="preserve"> ელისაბედ</t>
  </si>
  <si>
    <t xml:space="preserve">შათირიშვილი </t>
  </si>
  <si>
    <t>01011017308</t>
  </si>
  <si>
    <t xml:space="preserve">ფეიქრიშვილი </t>
  </si>
  <si>
    <t xml:space="preserve">პირმისაშვილი </t>
  </si>
  <si>
    <t xml:space="preserve"> ბაკურ</t>
  </si>
  <si>
    <t xml:space="preserve"> ხათუნი</t>
  </si>
  <si>
    <t xml:space="preserve">ნამგლაძე </t>
  </si>
  <si>
    <t xml:space="preserve">გურგენიძე </t>
  </si>
  <si>
    <t xml:space="preserve">მათნაძე </t>
  </si>
  <si>
    <t>01012005736</t>
  </si>
  <si>
    <t xml:space="preserve"> სირა</t>
  </si>
  <si>
    <t xml:space="preserve">გაბიძაშვილი </t>
  </si>
  <si>
    <t>ანტონი</t>
  </si>
  <si>
    <t xml:space="preserve"> გოდერძი</t>
  </si>
  <si>
    <t>მოსია</t>
  </si>
  <si>
    <t xml:space="preserve"> ფიქრია</t>
  </si>
  <si>
    <t>მარი</t>
  </si>
  <si>
    <t xml:space="preserve">ძამუკაშვილი </t>
  </si>
  <si>
    <t xml:space="preserve"> კახაბერი</t>
  </si>
  <si>
    <t xml:space="preserve">ფარქოსაძე </t>
  </si>
  <si>
    <t xml:space="preserve">ქარცივაძე </t>
  </si>
  <si>
    <t xml:space="preserve"> მადლენა</t>
  </si>
  <si>
    <t xml:space="preserve">ბახსოლიანი </t>
  </si>
  <si>
    <t xml:space="preserve">ძიმცეიშვილი </t>
  </si>
  <si>
    <t xml:space="preserve"> აბელი</t>
  </si>
  <si>
    <t xml:space="preserve">ურუშაძე </t>
  </si>
  <si>
    <t xml:space="preserve"> ადა</t>
  </si>
  <si>
    <t>ხუბუკელაშვილი</t>
  </si>
  <si>
    <t>62007015898</t>
  </si>
  <si>
    <t>12001042646</t>
  </si>
  <si>
    <t>03001022064</t>
  </si>
  <si>
    <t>ალელიშვილი</t>
  </si>
  <si>
    <t xml:space="preserve">მინასიანი </t>
  </si>
  <si>
    <t>01011027763</t>
  </si>
  <si>
    <t xml:space="preserve">ოყუჯავა </t>
  </si>
  <si>
    <t>01008036172</t>
  </si>
  <si>
    <t>მალაყმაძე</t>
  </si>
  <si>
    <t xml:space="preserve">თოფჩიშვილი </t>
  </si>
  <si>
    <t>01026016951</t>
  </si>
  <si>
    <t xml:space="preserve">ქურციკიძე </t>
  </si>
  <si>
    <t>01030024995</t>
  </si>
  <si>
    <t xml:space="preserve">ჯუგაშვილი </t>
  </si>
  <si>
    <t>20001067443</t>
  </si>
  <si>
    <t xml:space="preserve">ჭუმბურიძე </t>
  </si>
  <si>
    <t>გალახვარიძე</t>
  </si>
  <si>
    <t xml:space="preserve"> ასლანი</t>
  </si>
  <si>
    <t>ედიშერაშვილი</t>
  </si>
  <si>
    <t>01019038076</t>
  </si>
  <si>
    <t>04001014929</t>
  </si>
  <si>
    <t xml:space="preserve">სხირტლაძე </t>
  </si>
  <si>
    <t>01001050688</t>
  </si>
  <si>
    <t>01019025060</t>
  </si>
  <si>
    <t xml:space="preserve"> ნინელი</t>
  </si>
  <si>
    <t xml:space="preserve">ლემონჯარია </t>
  </si>
  <si>
    <t>62001008180</t>
  </si>
  <si>
    <t xml:space="preserve"> რენატ</t>
  </si>
  <si>
    <t xml:space="preserve">წივწივაძე </t>
  </si>
  <si>
    <t xml:space="preserve"> ვახტანგი</t>
  </si>
  <si>
    <t xml:space="preserve">შარუხია </t>
  </si>
  <si>
    <t>01020004313</t>
  </si>
  <si>
    <t xml:space="preserve">ყამარაული </t>
  </si>
  <si>
    <t xml:space="preserve"> იურა</t>
  </si>
  <si>
    <t xml:space="preserve">ნაზღაიძე </t>
  </si>
  <si>
    <t>01019048267</t>
  </si>
  <si>
    <t>მელქაძე</t>
  </si>
  <si>
    <t>01023008723</t>
  </si>
  <si>
    <t xml:space="preserve">ფარსადანიშვილი </t>
  </si>
  <si>
    <t>01011043893</t>
  </si>
  <si>
    <t xml:space="preserve">შუბითიძე </t>
  </si>
  <si>
    <t>ბექა</t>
  </si>
  <si>
    <t xml:space="preserve">კორტავა </t>
  </si>
  <si>
    <t xml:space="preserve">წიწაკიშვილი </t>
  </si>
  <si>
    <t>35001096642</t>
  </si>
  <si>
    <t xml:space="preserve"> მინდია</t>
  </si>
  <si>
    <t xml:space="preserve">ანანიძე </t>
  </si>
  <si>
    <t xml:space="preserve">წითლანაძე </t>
  </si>
  <si>
    <t>01003018232</t>
  </si>
  <si>
    <t xml:space="preserve">იტრიაშვილი </t>
  </si>
  <si>
    <t>01001060133</t>
  </si>
  <si>
    <t xml:space="preserve">ლეკიშვილი </t>
  </si>
  <si>
    <t>47001012177</t>
  </si>
  <si>
    <t>სულხანიშვილი</t>
  </si>
  <si>
    <t>01002025487</t>
  </si>
  <si>
    <t xml:space="preserve">გოგოლი </t>
  </si>
  <si>
    <t xml:space="preserve"> ინაიდა</t>
  </si>
  <si>
    <t xml:space="preserve">ვარაზანაშვილი </t>
  </si>
  <si>
    <t>01003003664</t>
  </si>
  <si>
    <t xml:space="preserve">  ნაირა</t>
  </si>
  <si>
    <t xml:space="preserve">ქურასბედიანი </t>
  </si>
  <si>
    <t xml:space="preserve"> თებრონე</t>
  </si>
  <si>
    <t>ქურასბედიანი</t>
  </si>
  <si>
    <t xml:space="preserve">ზურგალიძე </t>
  </si>
  <si>
    <t xml:space="preserve">მეკეიძე ოთარ  </t>
  </si>
  <si>
    <t xml:space="preserve">მეკეიძე </t>
  </si>
  <si>
    <t xml:space="preserve">ქავზინაძე </t>
  </si>
  <si>
    <t xml:space="preserve">ჭავჭანიძე </t>
  </si>
  <si>
    <t xml:space="preserve">გვანცელაძე </t>
  </si>
  <si>
    <t xml:space="preserve">  კობა</t>
  </si>
  <si>
    <t xml:space="preserve">გუგუციძე  </t>
  </si>
  <si>
    <t xml:space="preserve">  ამირან</t>
  </si>
  <si>
    <t xml:space="preserve">ჯგერენაია  </t>
  </si>
  <si>
    <t xml:space="preserve">  თემური</t>
  </si>
  <si>
    <t xml:space="preserve">ჯოჯუა  </t>
  </si>
  <si>
    <t xml:space="preserve">ჩხეიძე </t>
  </si>
  <si>
    <t xml:space="preserve">მორჩაძე </t>
  </si>
  <si>
    <t xml:space="preserve">ცინდელიანი </t>
  </si>
  <si>
    <t xml:space="preserve">პაპუნიძე </t>
  </si>
  <si>
    <t xml:space="preserve">ვახიტ </t>
  </si>
  <si>
    <t>გასანოვი</t>
  </si>
  <si>
    <t xml:space="preserve"> ეპიტაშვილი</t>
  </si>
  <si>
    <t xml:space="preserve">პაპინაშვილი </t>
  </si>
  <si>
    <t xml:space="preserve"> როქსანა</t>
  </si>
  <si>
    <t>ქასაულიძე</t>
  </si>
  <si>
    <t>01030043925</t>
  </si>
  <si>
    <t>მეტრეველი</t>
  </si>
  <si>
    <t xml:space="preserve">ნიავაძე </t>
  </si>
  <si>
    <t>ქაჯაია-მაჩიტაძე</t>
  </si>
  <si>
    <t xml:space="preserve">დუდაური </t>
  </si>
  <si>
    <t>35001103410</t>
  </si>
  <si>
    <t xml:space="preserve">ჯანიაშვილი </t>
  </si>
  <si>
    <t xml:space="preserve">ხარაზიშვილი </t>
  </si>
  <si>
    <t xml:space="preserve">ნიქაცაძე </t>
  </si>
  <si>
    <t xml:space="preserve">პაპიძე </t>
  </si>
  <si>
    <t>07001035670</t>
  </si>
  <si>
    <t xml:space="preserve">გაგუა </t>
  </si>
  <si>
    <t xml:space="preserve">  იზა</t>
  </si>
  <si>
    <t xml:space="preserve">ფონიავა  </t>
  </si>
  <si>
    <t xml:space="preserve">  ნონა</t>
  </si>
  <si>
    <t xml:space="preserve">გვასალია </t>
  </si>
  <si>
    <t xml:space="preserve">სიგუა </t>
  </si>
  <si>
    <t xml:space="preserve"> ნიკა</t>
  </si>
  <si>
    <t>კოკელაძე</t>
  </si>
  <si>
    <t xml:space="preserve">ეკა </t>
  </si>
  <si>
    <t xml:space="preserve"> ოსიაშვილი</t>
  </si>
  <si>
    <t>01028000122</t>
  </si>
  <si>
    <t>ავსაჯანიშვილი</t>
  </si>
  <si>
    <t xml:space="preserve"> სონია</t>
  </si>
  <si>
    <t xml:space="preserve">ვიბლიანი </t>
  </si>
  <si>
    <t xml:space="preserve">თენეიშვილი </t>
  </si>
  <si>
    <t>01017026009</t>
  </si>
  <si>
    <t>სერგო</t>
  </si>
  <si>
    <t>ბარნოვი</t>
  </si>
  <si>
    <t>01011026922</t>
  </si>
  <si>
    <t>ანგელინა</t>
  </si>
  <si>
    <t xml:space="preserve">ყელიხაშვილი </t>
  </si>
  <si>
    <t xml:space="preserve"> მარუსა</t>
  </si>
  <si>
    <t xml:space="preserve">ბარიხაშვილი </t>
  </si>
  <si>
    <t xml:space="preserve">ჩიხლაძე </t>
  </si>
  <si>
    <t xml:space="preserve">რევაზი </t>
  </si>
  <si>
    <t xml:space="preserve"> ზედელაშვილი</t>
  </si>
  <si>
    <t xml:space="preserve">ლალი </t>
  </si>
  <si>
    <t>01012023679</t>
  </si>
  <si>
    <t>ლეილა</t>
  </si>
  <si>
    <t xml:space="preserve">გვრიტიშვილი </t>
  </si>
  <si>
    <t>01030043203</t>
  </si>
  <si>
    <t xml:space="preserve">კომლაძე </t>
  </si>
  <si>
    <t>35001118595</t>
  </si>
  <si>
    <t xml:space="preserve"> რაია</t>
  </si>
  <si>
    <t xml:space="preserve">მუსტაფაევა </t>
  </si>
  <si>
    <t>გურანდა</t>
  </si>
  <si>
    <t xml:space="preserve">გვილავა  </t>
  </si>
  <si>
    <t xml:space="preserve">გელხვიიძე </t>
  </si>
  <si>
    <t xml:space="preserve">ფალავანდიშვილი </t>
  </si>
  <si>
    <t>დაშდამირ</t>
  </si>
  <si>
    <t>მამედოვი</t>
  </si>
  <si>
    <t xml:space="preserve">ელნურ </t>
  </si>
  <si>
    <t xml:space="preserve"> სულეიმანოვი</t>
  </si>
  <si>
    <t>01017052096</t>
  </si>
  <si>
    <t>01025002244</t>
  </si>
  <si>
    <t>ხეთაგაშვილი</t>
  </si>
  <si>
    <t xml:space="preserve"> თემური</t>
  </si>
  <si>
    <t xml:space="preserve">  გივი</t>
  </si>
  <si>
    <t xml:space="preserve">პატარაია  </t>
  </si>
  <si>
    <t xml:space="preserve">  აბელ</t>
  </si>
  <si>
    <t xml:space="preserve">უჩავა </t>
  </si>
  <si>
    <t xml:space="preserve"> იმედა</t>
  </si>
  <si>
    <t xml:space="preserve">თავართქილაძე </t>
  </si>
  <si>
    <t xml:space="preserve">ნოდარი </t>
  </si>
  <si>
    <t>ღლიღვაშვილი</t>
  </si>
  <si>
    <t xml:space="preserve">გიქოშვილი </t>
  </si>
  <si>
    <t xml:space="preserve">კაციაშვილი </t>
  </si>
  <si>
    <t xml:space="preserve">ქენქაძე </t>
  </si>
  <si>
    <t xml:space="preserve"> ასათი</t>
  </si>
  <si>
    <t>01023003319</t>
  </si>
  <si>
    <t xml:space="preserve">გიორგბელიძე </t>
  </si>
  <si>
    <t>01011021665</t>
  </si>
  <si>
    <t>01020010239</t>
  </si>
  <si>
    <t xml:space="preserve">ლაზარაშვილი </t>
  </si>
  <si>
    <t>59001105911</t>
  </si>
  <si>
    <t>ზედელაშვილი</t>
  </si>
  <si>
    <t xml:space="preserve">საბაძე </t>
  </si>
  <si>
    <t xml:space="preserve"> მაგდა</t>
  </si>
  <si>
    <t xml:space="preserve">შუშტაკაშვილი </t>
  </si>
  <si>
    <t xml:space="preserve"> თეო</t>
  </si>
  <si>
    <t>ჯანგულაშვილი</t>
  </si>
  <si>
    <t>35001058026</t>
  </si>
  <si>
    <t>ტალახაძე</t>
  </si>
  <si>
    <t>ლიპატრელიანი</t>
  </si>
  <si>
    <t xml:space="preserve">გაზდელიანი </t>
  </si>
  <si>
    <t xml:space="preserve">გოგვაძე </t>
  </si>
  <si>
    <t xml:space="preserve">დანელია </t>
  </si>
  <si>
    <t>ზაქარაძე</t>
  </si>
  <si>
    <t xml:space="preserve"> ბეგლარ</t>
  </si>
  <si>
    <t xml:space="preserve">სამქანაშვილი </t>
  </si>
  <si>
    <t xml:space="preserve">მდივნიშვილი </t>
  </si>
  <si>
    <t>01017023962</t>
  </si>
  <si>
    <t xml:space="preserve">მაცაბერიძე </t>
  </si>
  <si>
    <t xml:space="preserve"> მილენა</t>
  </si>
  <si>
    <t xml:space="preserve"> გუსოევა </t>
  </si>
  <si>
    <t xml:space="preserve"> ალადაშვილი </t>
  </si>
  <si>
    <t xml:space="preserve">მჭედლიძე </t>
  </si>
  <si>
    <t xml:space="preserve">კალანდაძე </t>
  </si>
  <si>
    <t xml:space="preserve">ცხოვრებაშვილი </t>
  </si>
  <si>
    <t xml:space="preserve">ყულოშვილი </t>
  </si>
  <si>
    <t xml:space="preserve">გვიანიძე </t>
  </si>
  <si>
    <t xml:space="preserve"> ნოშრევან</t>
  </si>
  <si>
    <t>გასვიანი</t>
  </si>
  <si>
    <t xml:space="preserve">მაღლაფერიძე </t>
  </si>
  <si>
    <t xml:space="preserve"> გულივერ</t>
  </si>
  <si>
    <t xml:space="preserve">ბჟალავა </t>
  </si>
  <si>
    <t xml:space="preserve">ნინო </t>
  </si>
  <si>
    <t xml:space="preserve"> სეფაშვილი</t>
  </si>
  <si>
    <t>01017057067</t>
  </si>
  <si>
    <t xml:space="preserve">ეგიაშვილი </t>
  </si>
  <si>
    <t xml:space="preserve">ჩანქსელიანი </t>
  </si>
  <si>
    <t>შალვა</t>
  </si>
  <si>
    <t xml:space="preserve">კორძაძე </t>
  </si>
  <si>
    <t>01017009714</t>
  </si>
  <si>
    <t xml:space="preserve"> რომეო</t>
  </si>
  <si>
    <t xml:space="preserve">გადილია </t>
  </si>
  <si>
    <t xml:space="preserve">ოტოლაძე </t>
  </si>
  <si>
    <t xml:space="preserve"> ბარბაქაძე</t>
  </si>
  <si>
    <t>კობიაშვილი</t>
  </si>
  <si>
    <t xml:space="preserve">მიშველაძე </t>
  </si>
  <si>
    <t xml:space="preserve"> ემზარი</t>
  </si>
  <si>
    <t xml:space="preserve">წულაია </t>
  </si>
  <si>
    <t xml:space="preserve"> კახაბერ</t>
  </si>
  <si>
    <t xml:space="preserve">ჯოხაძე </t>
  </si>
  <si>
    <t xml:space="preserve">აზნაურაშვილი </t>
  </si>
  <si>
    <t>მანჯგალაძე</t>
  </si>
  <si>
    <t>02001020795</t>
  </si>
  <si>
    <t xml:space="preserve"> ევა</t>
  </si>
  <si>
    <t xml:space="preserve">სეფიაშვილი </t>
  </si>
  <si>
    <t>თინა</t>
  </si>
  <si>
    <t>თენგული</t>
  </si>
  <si>
    <t xml:space="preserve">  ხარიტონ</t>
  </si>
  <si>
    <t xml:space="preserve">სხულუხია  </t>
  </si>
  <si>
    <t xml:space="preserve">ცერცვაძე </t>
  </si>
  <si>
    <t xml:space="preserve">ქართველიშვილი </t>
  </si>
  <si>
    <t xml:space="preserve">მისირხან </t>
  </si>
  <si>
    <t xml:space="preserve"> ალიმირზა-ოღლი  </t>
  </si>
  <si>
    <t xml:space="preserve">კაჰირა </t>
  </si>
  <si>
    <t xml:space="preserve">აბაზოვა </t>
  </si>
  <si>
    <t xml:space="preserve">ჯინორია </t>
  </si>
  <si>
    <t>01017029448</t>
  </si>
  <si>
    <t>01030032868</t>
  </si>
  <si>
    <t xml:space="preserve">მაჭარაშვილი </t>
  </si>
  <si>
    <t>კიკვილაშვილი</t>
  </si>
  <si>
    <t xml:space="preserve">რეხვიაშვილი </t>
  </si>
  <si>
    <t>ტატიშვილი</t>
  </si>
  <si>
    <t xml:space="preserve">ქურასბედიანი  </t>
  </si>
  <si>
    <t xml:space="preserve">  ლიდა</t>
  </si>
  <si>
    <t xml:space="preserve">აპოზოვა </t>
  </si>
  <si>
    <t xml:space="preserve">ქადარია </t>
  </si>
  <si>
    <t xml:space="preserve">  მარინა</t>
  </si>
  <si>
    <t xml:space="preserve">ამაშუკელი  </t>
  </si>
  <si>
    <t xml:space="preserve"> ზაური</t>
  </si>
  <si>
    <t xml:space="preserve">მუშკუდიანი </t>
  </si>
  <si>
    <t>ზარიფა</t>
  </si>
  <si>
    <t xml:space="preserve"> რაგიმოვა</t>
  </si>
  <si>
    <t xml:space="preserve"> ვალერიან</t>
  </si>
  <si>
    <t xml:space="preserve"> ალდონა</t>
  </si>
  <si>
    <t xml:space="preserve">წურწუმია </t>
  </si>
  <si>
    <t xml:space="preserve">  გიგი</t>
  </si>
  <si>
    <t xml:space="preserve">გუგავა  </t>
  </si>
  <si>
    <t>01017052781</t>
  </si>
  <si>
    <t xml:space="preserve">ხორბალაძე </t>
  </si>
  <si>
    <t>01017037323</t>
  </si>
  <si>
    <t xml:space="preserve">კალოიანი </t>
  </si>
  <si>
    <t xml:space="preserve"> პირიმზე</t>
  </si>
  <si>
    <t xml:space="preserve">  გიორგი</t>
  </si>
  <si>
    <t xml:space="preserve">კაპანაძე  </t>
  </si>
  <si>
    <t xml:space="preserve"> მამია</t>
  </si>
  <si>
    <t xml:space="preserve">ლიპატრელიანი </t>
  </si>
  <si>
    <t xml:space="preserve">დოხოლიანი </t>
  </si>
  <si>
    <t xml:space="preserve">  ასმათ</t>
  </si>
  <si>
    <t xml:space="preserve">კალანდია </t>
  </si>
  <si>
    <t xml:space="preserve">მგალობლიშვილი </t>
  </si>
  <si>
    <t>გვანცა</t>
  </si>
  <si>
    <t xml:space="preserve">ბენიძე </t>
  </si>
  <si>
    <t xml:space="preserve">ხელაშვილი </t>
  </si>
  <si>
    <t>01025000177</t>
  </si>
  <si>
    <t xml:space="preserve">კარდიკაშვილი </t>
  </si>
  <si>
    <t>01030013556</t>
  </si>
  <si>
    <t xml:space="preserve">  ნათელა</t>
  </si>
  <si>
    <t>ბუქური</t>
  </si>
  <si>
    <t>01024055161</t>
  </si>
  <si>
    <t>გრიგალაშვილი</t>
  </si>
  <si>
    <t xml:space="preserve">მეგრელიშვილი </t>
  </si>
  <si>
    <t>08001012370</t>
  </si>
  <si>
    <t xml:space="preserve"> ემელიონ</t>
  </si>
  <si>
    <t>გაზდელიანი</t>
  </si>
  <si>
    <t xml:space="preserve">ჯიმშერაძე </t>
  </si>
  <si>
    <t xml:space="preserve">ცომაია </t>
  </si>
  <si>
    <t xml:space="preserve"> ცარუ</t>
  </si>
  <si>
    <t xml:space="preserve">გირგვლიანი </t>
  </si>
  <si>
    <t>ჩუბინიძე</t>
  </si>
  <si>
    <t xml:space="preserve">ელშან  </t>
  </si>
  <si>
    <t xml:space="preserve">მამედოვი </t>
  </si>
  <si>
    <t xml:space="preserve">ნათია </t>
  </si>
  <si>
    <t>ჩოფლიანი</t>
  </si>
  <si>
    <t xml:space="preserve">  მიხეილ</t>
  </si>
  <si>
    <t xml:space="preserve">ჯუღელი  </t>
  </si>
  <si>
    <t>01010016643</t>
  </si>
  <si>
    <t xml:space="preserve">გოგიტაშვილი </t>
  </si>
  <si>
    <t>01030010548</t>
  </si>
  <si>
    <t>კოხია</t>
  </si>
  <si>
    <t>ნესტანი</t>
  </si>
  <si>
    <t>კობახიძე-გავაშელიშვილი</t>
  </si>
  <si>
    <t>04001004021</t>
  </si>
  <si>
    <t xml:space="preserve">ომიაძე  </t>
  </si>
  <si>
    <t>ზაირა</t>
  </si>
  <si>
    <t xml:space="preserve"> სარხან</t>
  </si>
  <si>
    <t xml:space="preserve">ფაშაევი </t>
  </si>
  <si>
    <t>კუპრეიშვილი</t>
  </si>
  <si>
    <t xml:space="preserve"> ალიევი</t>
  </si>
  <si>
    <t xml:space="preserve"> რამინ</t>
  </si>
  <si>
    <t xml:space="preserve">მოდებაძე </t>
  </si>
  <si>
    <t xml:space="preserve">ალასანია </t>
  </si>
  <si>
    <t xml:space="preserve">ნორაკიძე </t>
  </si>
  <si>
    <t>01030013848</t>
  </si>
  <si>
    <t xml:space="preserve">ფხალაძე </t>
  </si>
  <si>
    <t xml:space="preserve">გულედანი </t>
  </si>
  <si>
    <t xml:space="preserve">სისვაძე </t>
  </si>
  <si>
    <t xml:space="preserve">  რამაზ</t>
  </si>
  <si>
    <t xml:space="preserve">კუკანია  </t>
  </si>
  <si>
    <t xml:space="preserve">ჯობავა </t>
  </si>
  <si>
    <t xml:space="preserve">ირადა </t>
  </si>
  <si>
    <t xml:space="preserve"> გასანოვა</t>
  </si>
  <si>
    <t xml:space="preserve">მადლენა </t>
  </si>
  <si>
    <t>01012026962</t>
  </si>
  <si>
    <t>ხუბუა</t>
  </si>
  <si>
    <t>01030015190</t>
  </si>
  <si>
    <t xml:space="preserve"> ნინაშვილი </t>
  </si>
  <si>
    <t xml:space="preserve">ღვინაშვილი </t>
  </si>
  <si>
    <t xml:space="preserve"> პავლე</t>
  </si>
  <si>
    <t xml:space="preserve">მამრიკიშვილი </t>
  </si>
  <si>
    <t xml:space="preserve">ვახიდ </t>
  </si>
  <si>
    <t>ახმედოვი</t>
  </si>
  <si>
    <t xml:space="preserve">მოლაშვილი </t>
  </si>
  <si>
    <t>35001119241</t>
  </si>
  <si>
    <t xml:space="preserve"> ელბიდა</t>
  </si>
  <si>
    <t xml:space="preserve">ფეოფილაქტიდუ </t>
  </si>
  <si>
    <t xml:space="preserve">ხალიშვილი </t>
  </si>
  <si>
    <t xml:space="preserve">დვალიშვილი </t>
  </si>
  <si>
    <t xml:space="preserve">ჯანაშია </t>
  </si>
  <si>
    <t xml:space="preserve">კუბლაშვილი </t>
  </si>
  <si>
    <t xml:space="preserve">გაგნიძე </t>
  </si>
  <si>
    <t xml:space="preserve">  სალომე</t>
  </si>
  <si>
    <t xml:space="preserve">გოგოლიშვილი </t>
  </si>
  <si>
    <t xml:space="preserve"> თამარიე</t>
  </si>
  <si>
    <t>01017017526</t>
  </si>
  <si>
    <t xml:space="preserve">გორდელაძე </t>
  </si>
  <si>
    <t xml:space="preserve">ჩაგულიადი </t>
  </si>
  <si>
    <t xml:space="preserve">  მზია</t>
  </si>
  <si>
    <t xml:space="preserve">წულაია  </t>
  </si>
  <si>
    <t xml:space="preserve"> ზიტა</t>
  </si>
  <si>
    <t>ახალაია</t>
  </si>
  <si>
    <t>46001000269</t>
  </si>
  <si>
    <t>01517059524</t>
  </si>
  <si>
    <t xml:space="preserve">კევლიშვილი </t>
  </si>
  <si>
    <t xml:space="preserve"> მაჭარაშვილი</t>
  </si>
  <si>
    <t xml:space="preserve">მებურიშვილი </t>
  </si>
  <si>
    <t xml:space="preserve">ზურაბიშვილი </t>
  </si>
  <si>
    <t xml:space="preserve">ბერიძე-ხარაული </t>
  </si>
  <si>
    <t>პირტახია</t>
  </si>
  <si>
    <t xml:space="preserve"> რამიზ</t>
  </si>
  <si>
    <t xml:space="preserve">მუსტაფაევი </t>
  </si>
  <si>
    <t xml:space="preserve">ჩარკვიანი  </t>
  </si>
  <si>
    <t xml:space="preserve"> ალიგუსეინ</t>
  </si>
  <si>
    <t>გუსეინოვი</t>
  </si>
  <si>
    <t>ა ქიმაძე</t>
  </si>
  <si>
    <t xml:space="preserve">იზოლდა </t>
  </si>
  <si>
    <t>01002004998</t>
  </si>
  <si>
    <t xml:space="preserve"> შადიმან</t>
  </si>
  <si>
    <t>მუქერია</t>
  </si>
  <si>
    <t>ადეიშვილი</t>
  </si>
  <si>
    <t xml:space="preserve">გულორდავა </t>
  </si>
  <si>
    <t>აოშვილი</t>
  </si>
  <si>
    <t xml:space="preserve">  მაია</t>
  </si>
  <si>
    <t xml:space="preserve">ჭუბაბრია  </t>
  </si>
  <si>
    <t xml:space="preserve">ხაბურზანია </t>
  </si>
  <si>
    <t>დათუკიშვილი</t>
  </si>
  <si>
    <t xml:space="preserve">ბიძინაშვილი </t>
  </si>
  <si>
    <t>ძიძიგური</t>
  </si>
  <si>
    <t xml:space="preserve"> გულადი</t>
  </si>
  <si>
    <t>არახამია</t>
  </si>
  <si>
    <t xml:space="preserve">  მადონა</t>
  </si>
  <si>
    <t xml:space="preserve">ტუსკაძე  </t>
  </si>
  <si>
    <t>ბულისკერია</t>
  </si>
  <si>
    <t xml:space="preserve"> ტაკაშვილი</t>
  </si>
  <si>
    <t xml:space="preserve"> ალინა</t>
  </si>
  <si>
    <t>უბილავა</t>
  </si>
  <si>
    <t xml:space="preserve">მამასახლისი </t>
  </si>
  <si>
    <t xml:space="preserve">სოლმაზ </t>
  </si>
  <si>
    <t>ახანგარი</t>
  </si>
  <si>
    <t xml:space="preserve"> მალხაზ</t>
  </si>
  <si>
    <t>ზალდასტანიშვილი</t>
  </si>
  <si>
    <t xml:space="preserve">ჯალაბაძე </t>
  </si>
  <si>
    <t xml:space="preserve">თომაშვილი </t>
  </si>
  <si>
    <t>ემილია</t>
  </si>
  <si>
    <t xml:space="preserve"> ახმედოვი</t>
  </si>
  <si>
    <t xml:space="preserve">ნაზო </t>
  </si>
  <si>
    <t xml:space="preserve"> შარაშიძე</t>
  </si>
  <si>
    <t xml:space="preserve">ლენა </t>
  </si>
  <si>
    <t>ტყეშელაშვილი</t>
  </si>
  <si>
    <t xml:space="preserve">ჭაფოძე </t>
  </si>
  <si>
    <t xml:space="preserve"> ქაშაკაშვილი </t>
  </si>
  <si>
    <t xml:space="preserve">ფოფხაძე </t>
  </si>
  <si>
    <t xml:space="preserve">  ეკა</t>
  </si>
  <si>
    <t xml:space="preserve">რურუა  </t>
  </si>
  <si>
    <t>ზვიადაური</t>
  </si>
  <si>
    <t xml:space="preserve">მინდაძე  </t>
  </si>
  <si>
    <t>01017005011</t>
  </si>
  <si>
    <t>ქობულაშვილი</t>
  </si>
  <si>
    <t>31001037487</t>
  </si>
  <si>
    <t xml:space="preserve">ჯანჯალია </t>
  </si>
  <si>
    <t xml:space="preserve">იობაშვილი </t>
  </si>
  <si>
    <t xml:space="preserve">  ვაჟა</t>
  </si>
  <si>
    <t>ზარქუა  ვაა</t>
  </si>
  <si>
    <t xml:space="preserve">კუხიანიძე-ჯამბურია </t>
  </si>
  <si>
    <t xml:space="preserve">ზარდიაშვილი </t>
  </si>
  <si>
    <t>01017015231</t>
  </si>
  <si>
    <t xml:space="preserve">ოკუჯავა </t>
  </si>
  <si>
    <t xml:space="preserve">ლანჩავაშვილი </t>
  </si>
  <si>
    <t xml:space="preserve">ტვილდიანი </t>
  </si>
  <si>
    <t xml:space="preserve"> დიმა</t>
  </si>
  <si>
    <t xml:space="preserve"> ნორა</t>
  </si>
  <si>
    <t xml:space="preserve">მანჯგალაძე </t>
  </si>
  <si>
    <t xml:space="preserve">ტარიელაძე </t>
  </si>
  <si>
    <t xml:space="preserve">კუდაკოვი </t>
  </si>
  <si>
    <t xml:space="preserve">  ინგა</t>
  </si>
  <si>
    <t xml:space="preserve">ჩაჩუა  </t>
  </si>
  <si>
    <t xml:space="preserve">  იროდი</t>
  </si>
  <si>
    <t xml:space="preserve">ახალაია  </t>
  </si>
  <si>
    <t xml:space="preserve">ტოტიკაშვილი </t>
  </si>
  <si>
    <t xml:space="preserve">ბაირამ </t>
  </si>
  <si>
    <t xml:space="preserve"> ახმედოვი </t>
  </si>
  <si>
    <t>04001000446</t>
  </si>
  <si>
    <t xml:space="preserve"> ისა</t>
  </si>
  <si>
    <t xml:space="preserve">სულეიმანოვი </t>
  </si>
  <si>
    <t xml:space="preserve">კაშია </t>
  </si>
  <si>
    <t xml:space="preserve">იობიძე </t>
  </si>
  <si>
    <t>საიად</t>
  </si>
  <si>
    <t xml:space="preserve"> სოფიევი  </t>
  </si>
  <si>
    <t xml:space="preserve">კაკაჩიშვილი </t>
  </si>
  <si>
    <t>ორჯონიკიძე</t>
  </si>
  <si>
    <t>01018005570</t>
  </si>
  <si>
    <t xml:space="preserve">ბუსხრიკიძე </t>
  </si>
  <si>
    <t xml:space="preserve">ზურაბიანი </t>
  </si>
  <si>
    <t xml:space="preserve"> მახირა</t>
  </si>
  <si>
    <t xml:space="preserve">მამედოვა </t>
  </si>
  <si>
    <t xml:space="preserve"> იასონ</t>
  </si>
  <si>
    <t xml:space="preserve">მარგველაშვილი </t>
  </si>
  <si>
    <t xml:space="preserve"> ჯიმშერ</t>
  </si>
  <si>
    <t>დავითაძე</t>
  </si>
  <si>
    <t xml:space="preserve">სვეტლანა </t>
  </si>
  <si>
    <t xml:space="preserve"> სურამი</t>
  </si>
  <si>
    <t xml:space="preserve">პაქსაძე </t>
  </si>
  <si>
    <t xml:space="preserve">კონიაშვილი </t>
  </si>
  <si>
    <t xml:space="preserve">კაცაძე </t>
  </si>
  <si>
    <t xml:space="preserve">მონიავა </t>
  </si>
  <si>
    <t xml:space="preserve">მანველიძე </t>
  </si>
  <si>
    <t xml:space="preserve">ტოგონიძე </t>
  </si>
  <si>
    <t>კანთელაშვილი</t>
  </si>
  <si>
    <t xml:space="preserve">  დიმა</t>
  </si>
  <si>
    <t xml:space="preserve">მორგოშია  </t>
  </si>
  <si>
    <t xml:space="preserve">ჩხეტია  </t>
  </si>
  <si>
    <t xml:space="preserve">გოგრიჭიანი </t>
  </si>
  <si>
    <t xml:space="preserve">მახარობლიძე </t>
  </si>
  <si>
    <t xml:space="preserve">კუჭუხიძე </t>
  </si>
  <si>
    <t xml:space="preserve">თებიძე </t>
  </si>
  <si>
    <t xml:space="preserve">ბიჭაშვილი </t>
  </si>
  <si>
    <t>01019057855</t>
  </si>
  <si>
    <t xml:space="preserve"> გოარ</t>
  </si>
  <si>
    <t xml:space="preserve">შლეპჩიანი </t>
  </si>
  <si>
    <t xml:space="preserve">ქარელი </t>
  </si>
  <si>
    <t xml:space="preserve"> მარიამი</t>
  </si>
  <si>
    <t xml:space="preserve">მამაიაშვილი </t>
  </si>
  <si>
    <t xml:space="preserve">ლაღიძე </t>
  </si>
  <si>
    <t>12001039832</t>
  </si>
  <si>
    <t xml:space="preserve"> ლატავრა</t>
  </si>
  <si>
    <t xml:space="preserve">ბენდელიანი </t>
  </si>
  <si>
    <t xml:space="preserve">ხურცია </t>
  </si>
  <si>
    <t xml:space="preserve">  ალბერტ</t>
  </si>
  <si>
    <t xml:space="preserve">გრიგორიანი  </t>
  </si>
  <si>
    <t>01018003436</t>
  </si>
  <si>
    <t xml:space="preserve"> გენადი</t>
  </si>
  <si>
    <t xml:space="preserve">მუსელიანი </t>
  </si>
  <si>
    <t xml:space="preserve"> მახმუდ</t>
  </si>
  <si>
    <t xml:space="preserve">კარიმოვი </t>
  </si>
  <si>
    <t xml:space="preserve">ტოროსიან </t>
  </si>
  <si>
    <t xml:space="preserve">  მერაბ</t>
  </si>
  <si>
    <t xml:space="preserve">წოწორია  </t>
  </si>
  <si>
    <t>სალომე</t>
  </si>
  <si>
    <t xml:space="preserve">ხელაძე </t>
  </si>
  <si>
    <t xml:space="preserve">ბიგანაშვილი </t>
  </si>
  <si>
    <t>გადრანი</t>
  </si>
  <si>
    <t>01030015652</t>
  </si>
  <si>
    <t xml:space="preserve">ნურაშვილი </t>
  </si>
  <si>
    <t>35001099176</t>
  </si>
  <si>
    <t xml:space="preserve"> ემა</t>
  </si>
  <si>
    <t xml:space="preserve"> თალია</t>
  </si>
  <si>
    <t xml:space="preserve">გუსეინოვა </t>
  </si>
  <si>
    <t>ახობაძე</t>
  </si>
  <si>
    <t xml:space="preserve">ნიკა </t>
  </si>
  <si>
    <t xml:space="preserve"> ბერიძე </t>
  </si>
  <si>
    <t xml:space="preserve">მიქაუტაძე </t>
  </si>
  <si>
    <t xml:space="preserve">ხარაძე </t>
  </si>
  <si>
    <t xml:space="preserve">ჯავახია </t>
  </si>
  <si>
    <t xml:space="preserve">ზამთარაძე </t>
  </si>
  <si>
    <t>01030004758</t>
  </si>
  <si>
    <t>33001000339</t>
  </si>
  <si>
    <t xml:space="preserve">ჩომახაშვილი </t>
  </si>
  <si>
    <t xml:space="preserve">კერვალიშვილი </t>
  </si>
  <si>
    <t xml:space="preserve">ხელია </t>
  </si>
  <si>
    <t xml:space="preserve">თალაკვაძე </t>
  </si>
  <si>
    <t>ხარაბაძე</t>
  </si>
  <si>
    <t xml:space="preserve">ლეჟავა  </t>
  </si>
  <si>
    <t xml:space="preserve">  ალექსანდრე</t>
  </si>
  <si>
    <t xml:space="preserve">ბაბუნაშვილი  </t>
  </si>
  <si>
    <t xml:space="preserve"> ჟორა</t>
  </si>
  <si>
    <t xml:space="preserve">გურაშვილი </t>
  </si>
  <si>
    <t xml:space="preserve">ჩიქოვანი </t>
  </si>
  <si>
    <t>35001014316</t>
  </si>
  <si>
    <t xml:space="preserve">კვიტანძე </t>
  </si>
  <si>
    <t xml:space="preserve">ბაღდავაძე </t>
  </si>
  <si>
    <t xml:space="preserve">  ხათუნა</t>
  </si>
  <si>
    <t xml:space="preserve">საჯაია  </t>
  </si>
  <si>
    <t xml:space="preserve">ბალანჩივაძე </t>
  </si>
  <si>
    <t xml:space="preserve">მახაჭაძე </t>
  </si>
  <si>
    <t xml:space="preserve"> ასმათი</t>
  </si>
  <si>
    <t xml:space="preserve">კვაშილავა </t>
  </si>
  <si>
    <t xml:space="preserve">სანაია </t>
  </si>
  <si>
    <t xml:space="preserve"> ციური</t>
  </si>
  <si>
    <t>ხალვაში</t>
  </si>
  <si>
    <t xml:space="preserve"> გაბელია</t>
  </si>
  <si>
    <t xml:space="preserve">კუდუხავილი </t>
  </si>
  <si>
    <t xml:space="preserve">ოთინაშვილი </t>
  </si>
  <si>
    <t xml:space="preserve">გოზალიშვილი </t>
  </si>
  <si>
    <t xml:space="preserve"> ზაროფა</t>
  </si>
  <si>
    <t xml:space="preserve">  ხატია</t>
  </si>
  <si>
    <t xml:space="preserve">  სანდრო</t>
  </si>
  <si>
    <t xml:space="preserve">ვეკუა </t>
  </si>
  <si>
    <t xml:space="preserve"> გულბაათ</t>
  </si>
  <si>
    <t xml:space="preserve">თუნთია </t>
  </si>
  <si>
    <t>თავაძე</t>
  </si>
  <si>
    <t>01011064851</t>
  </si>
  <si>
    <t xml:space="preserve">  მარინე</t>
  </si>
  <si>
    <t xml:space="preserve">სოლოშვილი  </t>
  </si>
  <si>
    <t>01005025045</t>
  </si>
  <si>
    <t xml:space="preserve">  ბეგლარ</t>
  </si>
  <si>
    <t xml:space="preserve">მეგენეიშვილი  </t>
  </si>
  <si>
    <t xml:space="preserve"> კარლო</t>
  </si>
  <si>
    <t xml:space="preserve">გაბისონია </t>
  </si>
  <si>
    <t xml:space="preserve">ქაჯაია  </t>
  </si>
  <si>
    <t xml:space="preserve">ოსაძე </t>
  </si>
  <si>
    <t xml:space="preserve">ჩიტაშვილი </t>
  </si>
  <si>
    <t>ი ლალი</t>
  </si>
  <si>
    <t xml:space="preserve">  ლავრატა</t>
  </si>
  <si>
    <t>ადილ</t>
  </si>
  <si>
    <t xml:space="preserve"> გასანოვი   </t>
  </si>
  <si>
    <t xml:space="preserve">არახამია </t>
  </si>
  <si>
    <t xml:space="preserve">ალიხანაშვილი </t>
  </si>
  <si>
    <t xml:space="preserve">ადუაშვილი </t>
  </si>
  <si>
    <t xml:space="preserve"> ცხაკაია </t>
  </si>
  <si>
    <t xml:space="preserve">მამალაძე </t>
  </si>
  <si>
    <t xml:space="preserve"> ვაგიფ</t>
  </si>
  <si>
    <t xml:space="preserve">ნადჟაფაროვი </t>
  </si>
  <si>
    <t>01008028509</t>
  </si>
  <si>
    <t xml:space="preserve">გობრონიძე </t>
  </si>
  <si>
    <t>ორველაშვილი</t>
  </si>
  <si>
    <t xml:space="preserve">ჯანდიერი </t>
  </si>
  <si>
    <t>ფარტენაძე</t>
  </si>
  <si>
    <t xml:space="preserve"> ციცო</t>
  </si>
  <si>
    <t>01034004739</t>
  </si>
  <si>
    <t xml:space="preserve">ძიძიგური  </t>
  </si>
  <si>
    <t xml:space="preserve">ჭიჭინაძე </t>
  </si>
  <si>
    <t xml:space="preserve">ნათელა </t>
  </si>
  <si>
    <t xml:space="preserve"> გოგოლაძე  </t>
  </si>
  <si>
    <t xml:space="preserve"> სამედ</t>
  </si>
  <si>
    <t>ვალიევი</t>
  </si>
  <si>
    <t xml:space="preserve">ჩხუბაძე </t>
  </si>
  <si>
    <t xml:space="preserve"> გოგოხია</t>
  </si>
  <si>
    <t xml:space="preserve"> დავითაძე </t>
  </si>
  <si>
    <t>ტანგოლიტა</t>
  </si>
  <si>
    <t>01030038144</t>
  </si>
  <si>
    <t xml:space="preserve">იველაშვილი </t>
  </si>
  <si>
    <t>05001001969</t>
  </si>
  <si>
    <t xml:space="preserve">კიკვაძე </t>
  </si>
  <si>
    <t xml:space="preserve"> მაქსიმ</t>
  </si>
  <si>
    <t xml:space="preserve">აბბასოვი </t>
  </si>
  <si>
    <t xml:space="preserve">ხვედელიძე </t>
  </si>
  <si>
    <t xml:space="preserve">კალმახელიძე </t>
  </si>
  <si>
    <t xml:space="preserve">ხაბაზი </t>
  </si>
  <si>
    <t xml:space="preserve">ჯოლოგუა </t>
  </si>
  <si>
    <t xml:space="preserve"> თათა</t>
  </si>
  <si>
    <t xml:space="preserve">ბაქრაძე </t>
  </si>
  <si>
    <t>01017055899</t>
  </si>
  <si>
    <t xml:space="preserve">გორგოძე  </t>
  </si>
  <si>
    <t xml:space="preserve">ზაური </t>
  </si>
  <si>
    <t xml:space="preserve">მარიამიძე </t>
  </si>
  <si>
    <t xml:space="preserve">  თამარ</t>
  </si>
  <si>
    <t xml:space="preserve">გოგოლაძე  </t>
  </si>
  <si>
    <t xml:space="preserve">  ქრისტინე</t>
  </si>
  <si>
    <t xml:space="preserve">ძაგანია  </t>
  </si>
  <si>
    <t xml:space="preserve">ჯღამაძე </t>
  </si>
  <si>
    <t>01018005097</t>
  </si>
  <si>
    <t xml:space="preserve">ცისკარაშვილი </t>
  </si>
  <si>
    <t>01008011073</t>
  </si>
  <si>
    <t xml:space="preserve"> ზინაიდა</t>
  </si>
  <si>
    <t xml:space="preserve">კობაიძე </t>
  </si>
  <si>
    <t xml:space="preserve"> ბაირამ</t>
  </si>
  <si>
    <t xml:space="preserve">  ვალერ</t>
  </si>
  <si>
    <t xml:space="preserve"> მრიამი</t>
  </si>
  <si>
    <t xml:space="preserve">დადიანი </t>
  </si>
  <si>
    <t xml:space="preserve">ბიბიაშვილი </t>
  </si>
  <si>
    <t xml:space="preserve">ფადარაშვილი </t>
  </si>
  <si>
    <t xml:space="preserve"> ანეტა</t>
  </si>
  <si>
    <t xml:space="preserve">ბაზაზაიანი </t>
  </si>
  <si>
    <t xml:space="preserve"> გრიგოლ</t>
  </si>
  <si>
    <t xml:space="preserve"> რიტა</t>
  </si>
  <si>
    <t xml:space="preserve">ჩიხიაშვილი </t>
  </si>
  <si>
    <t xml:space="preserve">შარაშენიძე  </t>
  </si>
  <si>
    <t xml:space="preserve">  ლარისა</t>
  </si>
  <si>
    <t xml:space="preserve">მიქავა  </t>
  </si>
  <si>
    <t xml:space="preserve">თათია </t>
  </si>
  <si>
    <t xml:space="preserve"> კუბლაშვილი</t>
  </si>
  <si>
    <t xml:space="preserve"> გურანდა</t>
  </si>
  <si>
    <t xml:space="preserve">მესხორაძე </t>
  </si>
  <si>
    <t xml:space="preserve">ხარძეიშვილი </t>
  </si>
  <si>
    <t xml:space="preserve">მახარობლიშვილი </t>
  </si>
  <si>
    <t>01017017428</t>
  </si>
  <si>
    <t>62004012933</t>
  </si>
  <si>
    <t xml:space="preserve"> არჩილი</t>
  </si>
  <si>
    <t xml:space="preserve">  გურგენ</t>
  </si>
  <si>
    <t xml:space="preserve">კინიაზ </t>
  </si>
  <si>
    <t>ალიევი</t>
  </si>
  <si>
    <t xml:space="preserve">ყორღანაშვილი </t>
  </si>
  <si>
    <t xml:space="preserve"> ტიტე</t>
  </si>
  <si>
    <t xml:space="preserve">ჯულაყიძე </t>
  </si>
  <si>
    <t xml:space="preserve">ფანცხავა </t>
  </si>
  <si>
    <t>01011044782</t>
  </si>
  <si>
    <t xml:space="preserve">გაბეხაძე </t>
  </si>
  <si>
    <t>01030034391</t>
  </si>
  <si>
    <t xml:space="preserve">ხმიადაშვილი </t>
  </si>
  <si>
    <t xml:space="preserve">ბარამაშვილი </t>
  </si>
  <si>
    <t xml:space="preserve">იდნოევი  </t>
  </si>
  <si>
    <t>01019071209</t>
  </si>
  <si>
    <t xml:space="preserve">ნანიტაშვილი  </t>
  </si>
  <si>
    <t>01005021270</t>
  </si>
  <si>
    <t xml:space="preserve">გვენეტაძე </t>
  </si>
  <si>
    <t xml:space="preserve">კვაჭანტირაძე </t>
  </si>
  <si>
    <t>01017027389</t>
  </si>
  <si>
    <t xml:space="preserve">  თეონა</t>
  </si>
  <si>
    <t xml:space="preserve">ციცქიშვილი  </t>
  </si>
  <si>
    <t xml:space="preserve">დავლაძე </t>
  </si>
  <si>
    <t xml:space="preserve"> მურმანი</t>
  </si>
  <si>
    <t xml:space="preserve">ომანაძე </t>
  </si>
  <si>
    <t xml:space="preserve"> ქეთი</t>
  </si>
  <si>
    <t xml:space="preserve">ლურსმანაშვილი </t>
  </si>
  <si>
    <t>01004010408</t>
  </si>
  <si>
    <t xml:space="preserve"> ივეტა</t>
  </si>
  <si>
    <t>01004001005</t>
  </si>
  <si>
    <t>37001000707</t>
  </si>
  <si>
    <t xml:space="preserve">კაზიევი </t>
  </si>
  <si>
    <t xml:space="preserve">თაბაგარი </t>
  </si>
  <si>
    <t xml:space="preserve">მიქაცაძე </t>
  </si>
  <si>
    <t xml:space="preserve"> მამული</t>
  </si>
  <si>
    <t xml:space="preserve">გოგსაძე </t>
  </si>
  <si>
    <t xml:space="preserve"> ვასილი</t>
  </si>
  <si>
    <t xml:space="preserve">არაქელოვი </t>
  </si>
  <si>
    <t xml:space="preserve"> გულიზა</t>
  </si>
  <si>
    <t xml:space="preserve">ხიბლაშვილი </t>
  </si>
  <si>
    <t xml:space="preserve">ნარეკლიშვილი </t>
  </si>
  <si>
    <t xml:space="preserve">აბდულაევი </t>
  </si>
  <si>
    <t xml:space="preserve"> ნაზიკო</t>
  </si>
  <si>
    <t xml:space="preserve">გაფრინდაშვილი </t>
  </si>
  <si>
    <t xml:space="preserve">სამხარაძე </t>
  </si>
  <si>
    <t xml:space="preserve"> შერმადინი</t>
  </si>
  <si>
    <t xml:space="preserve">ფაჩულია </t>
  </si>
  <si>
    <t xml:space="preserve"> ლორეტა</t>
  </si>
  <si>
    <t xml:space="preserve">გელენიძე </t>
  </si>
  <si>
    <t xml:space="preserve">ფალელაშვილი </t>
  </si>
  <si>
    <t xml:space="preserve">დონდუა </t>
  </si>
  <si>
    <t xml:space="preserve"> ნუკრი</t>
  </si>
  <si>
    <t xml:space="preserve">ბირთველიშვილი </t>
  </si>
  <si>
    <t xml:space="preserve">მთიულიშვილი </t>
  </si>
  <si>
    <t xml:space="preserve">კასრაძე </t>
  </si>
  <si>
    <t xml:space="preserve">მაჩაბელი </t>
  </si>
  <si>
    <t xml:space="preserve">ინაური </t>
  </si>
  <si>
    <t xml:space="preserve"> მურმან</t>
  </si>
  <si>
    <t xml:space="preserve">გიუნაშვილი </t>
  </si>
  <si>
    <t xml:space="preserve">ჭიღლაძე </t>
  </si>
  <si>
    <t xml:space="preserve">ნაზარაშვილი </t>
  </si>
  <si>
    <t xml:space="preserve">ელიკაშვილი </t>
  </si>
  <si>
    <t xml:space="preserve">პაპუაშვილი </t>
  </si>
  <si>
    <t xml:space="preserve"> გიული </t>
  </si>
  <si>
    <t xml:space="preserve">თომაშვილი  </t>
  </si>
  <si>
    <t xml:space="preserve">ქასაფოღლუ </t>
  </si>
  <si>
    <t xml:space="preserve">ცარიელაშვილი </t>
  </si>
  <si>
    <t xml:space="preserve">კოპაძე </t>
  </si>
  <si>
    <t xml:space="preserve"> თევდორე</t>
  </si>
  <si>
    <t xml:space="preserve">ხომასურიძე </t>
  </si>
  <si>
    <t xml:space="preserve">ტიელიძე </t>
  </si>
  <si>
    <t xml:space="preserve"> ანი</t>
  </si>
  <si>
    <t xml:space="preserve">გოგინაშვილი </t>
  </si>
  <si>
    <t xml:space="preserve">ქერდიყოშვილი </t>
  </si>
  <si>
    <t xml:space="preserve">ბაციკაძე </t>
  </si>
  <si>
    <t xml:space="preserve">ტერაშვილი </t>
  </si>
  <si>
    <t>59003002279</t>
  </si>
  <si>
    <t xml:space="preserve">ჭოველიძე </t>
  </si>
  <si>
    <t xml:space="preserve"> ბიჭიკო</t>
  </si>
  <si>
    <t xml:space="preserve">მიხელიძე </t>
  </si>
  <si>
    <t>01001002223</t>
  </si>
  <si>
    <t xml:space="preserve"> შოტა</t>
  </si>
  <si>
    <t>01001089804</t>
  </si>
  <si>
    <t xml:space="preserve">მანიჟაშვილი </t>
  </si>
  <si>
    <t>01021005906</t>
  </si>
  <si>
    <t xml:space="preserve"> ჯანიკო</t>
  </si>
  <si>
    <t xml:space="preserve">ხუხუნაშვილი </t>
  </si>
  <si>
    <t>01025018525</t>
  </si>
  <si>
    <t xml:space="preserve">ლიპარტაშვილი </t>
  </si>
  <si>
    <t>01030010319</t>
  </si>
  <si>
    <t xml:space="preserve">ცქვიტიშვილი </t>
  </si>
  <si>
    <t>06001003629</t>
  </si>
  <si>
    <t>12001082727</t>
  </si>
  <si>
    <t xml:space="preserve">გიგუაშვილი </t>
  </si>
  <si>
    <t xml:space="preserve"> მიხეილი</t>
  </si>
  <si>
    <t xml:space="preserve">ქრისტესიაშვილი </t>
  </si>
  <si>
    <t xml:space="preserve">ღვინიაშვილი </t>
  </si>
  <si>
    <t xml:space="preserve"> მევლუდი</t>
  </si>
  <si>
    <t xml:space="preserve">ტაველიშვილი </t>
  </si>
  <si>
    <t xml:space="preserve">სანიშვილი </t>
  </si>
  <si>
    <t xml:space="preserve"> სიმონი</t>
  </si>
  <si>
    <t xml:space="preserve">გოგიევი </t>
  </si>
  <si>
    <t xml:space="preserve">შავლიაშვილი </t>
  </si>
  <si>
    <t xml:space="preserve"> ქეთევანი</t>
  </si>
  <si>
    <t xml:space="preserve">ფუნთუშაშვილი </t>
  </si>
  <si>
    <t xml:space="preserve">ღარიბაშვილი </t>
  </si>
  <si>
    <t xml:space="preserve">ვაშაძე </t>
  </si>
  <si>
    <t xml:space="preserve"> ნიკოლოზი</t>
  </si>
  <si>
    <t xml:space="preserve">არეშიძე </t>
  </si>
  <si>
    <t>დოხნაძე ნანა</t>
  </si>
  <si>
    <t xml:space="preserve">მუმლაძე </t>
  </si>
  <si>
    <t xml:space="preserve"> ბაბული</t>
  </si>
  <si>
    <t xml:space="preserve">კვირიკაშვილი </t>
  </si>
  <si>
    <t xml:space="preserve">ეფიმოვსკი </t>
  </si>
  <si>
    <t xml:space="preserve">წაქაძე </t>
  </si>
  <si>
    <t>18001066606</t>
  </si>
  <si>
    <t xml:space="preserve">გუმბერიძე </t>
  </si>
  <si>
    <t>18201073471</t>
  </si>
  <si>
    <t xml:space="preserve">ბეკურაშვილი </t>
  </si>
  <si>
    <t>31001004317</t>
  </si>
  <si>
    <t xml:space="preserve">აგჯიევი </t>
  </si>
  <si>
    <t xml:space="preserve">ქილარჯიანი </t>
  </si>
  <si>
    <t>31001042668</t>
  </si>
  <si>
    <t xml:space="preserve"> ოლია</t>
  </si>
  <si>
    <t>31001045798</t>
  </si>
  <si>
    <t xml:space="preserve">კვახაძე </t>
  </si>
  <si>
    <t xml:space="preserve"> ანია</t>
  </si>
  <si>
    <t xml:space="preserve">ეფრიკიანი </t>
  </si>
  <si>
    <t xml:space="preserve">ნემსაძე </t>
  </si>
  <si>
    <t xml:space="preserve">გაჩეჩილაძე </t>
  </si>
  <si>
    <t xml:space="preserve">მელუა </t>
  </si>
  <si>
    <t xml:space="preserve">ინწკირველი </t>
  </si>
  <si>
    <t xml:space="preserve"> ფიფქია</t>
  </si>
  <si>
    <t xml:space="preserve">პატარაშვილი </t>
  </si>
  <si>
    <t xml:space="preserve">მეჭურჭლიშვილი </t>
  </si>
  <si>
    <t xml:space="preserve">ჭიაბერაშვილი </t>
  </si>
  <si>
    <t xml:space="preserve"> გაიოზ</t>
  </si>
  <si>
    <t xml:space="preserve">ოთიაშვილი </t>
  </si>
  <si>
    <t xml:space="preserve">გაბეშია </t>
  </si>
  <si>
    <t xml:space="preserve">ჯიქიძე </t>
  </si>
  <si>
    <t xml:space="preserve"> შავლეგი</t>
  </si>
  <si>
    <t xml:space="preserve">ციცვიძე </t>
  </si>
  <si>
    <t xml:space="preserve">ბორაშვილი </t>
  </si>
  <si>
    <t xml:space="preserve">ბიწაძე </t>
  </si>
  <si>
    <t xml:space="preserve">თირქია </t>
  </si>
  <si>
    <t xml:space="preserve">თათანაშვილი </t>
  </si>
  <si>
    <t xml:space="preserve"> ზაქარია</t>
  </si>
  <si>
    <t xml:space="preserve">წიქარიძე </t>
  </si>
  <si>
    <t xml:space="preserve">მიგრიაული </t>
  </si>
  <si>
    <t xml:space="preserve">გიგაური </t>
  </si>
  <si>
    <t xml:space="preserve">მერებაშვილი </t>
  </si>
  <si>
    <t xml:space="preserve">მაზანაშვილი </t>
  </si>
  <si>
    <t xml:space="preserve">დოთიაშვილი </t>
  </si>
  <si>
    <t xml:space="preserve">შატაკიშვილი </t>
  </si>
  <si>
    <t xml:space="preserve">  მინდია</t>
  </si>
  <si>
    <t xml:space="preserve">წეველიძე  </t>
  </si>
  <si>
    <t xml:space="preserve">მთვარაძე </t>
  </si>
  <si>
    <t xml:space="preserve">ბაშარული </t>
  </si>
  <si>
    <t xml:space="preserve">შანშიაშვილი </t>
  </si>
  <si>
    <t xml:space="preserve"> ჯუნიეთი</t>
  </si>
  <si>
    <t xml:space="preserve">ალდემირ </t>
  </si>
  <si>
    <t xml:space="preserve">საღარაძე </t>
  </si>
  <si>
    <t xml:space="preserve">ფაფიაშვილი </t>
  </si>
  <si>
    <t>01015022212</t>
  </si>
  <si>
    <t xml:space="preserve"> ანდრანიკ</t>
  </si>
  <si>
    <t xml:space="preserve">მამულიან </t>
  </si>
  <si>
    <t>07001000021</t>
  </si>
  <si>
    <t xml:space="preserve">გაბრუაშვილი </t>
  </si>
  <si>
    <t xml:space="preserve">ჩიკვაიძე </t>
  </si>
  <si>
    <t xml:space="preserve">ჩიგლაშვილი </t>
  </si>
  <si>
    <t xml:space="preserve">დათუაშვილი </t>
  </si>
  <si>
    <t xml:space="preserve">დათუნაშვილი </t>
  </si>
  <si>
    <t xml:space="preserve">ქოროღლიშვილი </t>
  </si>
  <si>
    <t xml:space="preserve">უტიაშვილი </t>
  </si>
  <si>
    <t xml:space="preserve">მანგოშვილი </t>
  </si>
  <si>
    <t xml:space="preserve"> მედეია</t>
  </si>
  <si>
    <t xml:space="preserve">თევდორაშვილი </t>
  </si>
  <si>
    <t xml:space="preserve">ჟამურაშვილი </t>
  </si>
  <si>
    <t xml:space="preserve">გველუკაშვილი </t>
  </si>
  <si>
    <t xml:space="preserve">ფოცხვერაშვილი </t>
  </si>
  <si>
    <t xml:space="preserve">მასხარაშვილი-ბუცხრიკიძე </t>
  </si>
  <si>
    <t xml:space="preserve">პერანიძე </t>
  </si>
  <si>
    <t xml:space="preserve"> ოთარი</t>
  </si>
  <si>
    <t xml:space="preserve">ბოჭოიძე </t>
  </si>
  <si>
    <t xml:space="preserve">კვაჭაძე </t>
  </si>
  <si>
    <t xml:space="preserve">სოხაშვილი </t>
  </si>
  <si>
    <t xml:space="preserve">ცაბაშვილი </t>
  </si>
  <si>
    <t>31001001388</t>
  </si>
  <si>
    <t xml:space="preserve">ძავაშვილი </t>
  </si>
  <si>
    <t xml:space="preserve">პოდოღლიან </t>
  </si>
  <si>
    <t xml:space="preserve"> არევაკ</t>
  </si>
  <si>
    <t xml:space="preserve">გომციან </t>
  </si>
  <si>
    <t xml:space="preserve">სოსელია </t>
  </si>
  <si>
    <t xml:space="preserve">სამსონია </t>
  </si>
  <si>
    <t xml:space="preserve"> ბენო</t>
  </si>
  <si>
    <t xml:space="preserve">ქაშანიანი </t>
  </si>
  <si>
    <t xml:space="preserve">სადღობელაშვილი </t>
  </si>
  <si>
    <t xml:space="preserve">გოგრაჭაძე </t>
  </si>
  <si>
    <t xml:space="preserve">სებისკვერაძე </t>
  </si>
  <si>
    <t xml:space="preserve"> იმრან</t>
  </si>
  <si>
    <t xml:space="preserve">ალიევი </t>
  </si>
  <si>
    <t xml:space="preserve">ხარაიშვილი-სონიშვილი </t>
  </si>
  <si>
    <t xml:space="preserve">სიბაშვილი </t>
  </si>
  <si>
    <t xml:space="preserve"> თოთრი</t>
  </si>
  <si>
    <t xml:space="preserve">ყიფშიძე </t>
  </si>
  <si>
    <t xml:space="preserve">დორეული </t>
  </si>
  <si>
    <t xml:space="preserve"> ჰაბილ</t>
  </si>
  <si>
    <t xml:space="preserve">გოგავა </t>
  </si>
  <si>
    <t xml:space="preserve">ძინძიბაძე </t>
  </si>
  <si>
    <t xml:space="preserve"> დარეჯანი</t>
  </si>
  <si>
    <t xml:space="preserve">კვესიტაძე </t>
  </si>
  <si>
    <t xml:space="preserve"> გაიოზი</t>
  </si>
  <si>
    <t xml:space="preserve"> მალინა</t>
  </si>
  <si>
    <t xml:space="preserve">გერგაია </t>
  </si>
  <si>
    <t xml:space="preserve">კუჭავა </t>
  </si>
  <si>
    <t xml:space="preserve">ზარანდია </t>
  </si>
  <si>
    <t xml:space="preserve">კუკავა </t>
  </si>
  <si>
    <t xml:space="preserve">ხარაიშვილი </t>
  </si>
  <si>
    <t xml:space="preserve">თენაძე </t>
  </si>
  <si>
    <t xml:space="preserve">გოგიძე </t>
  </si>
  <si>
    <t xml:space="preserve">კოდალაშვილი </t>
  </si>
  <si>
    <t xml:space="preserve"> ვალიკო</t>
  </si>
  <si>
    <t xml:space="preserve">საათაშვილი </t>
  </si>
  <si>
    <t xml:space="preserve"> ალექსი</t>
  </si>
  <si>
    <t xml:space="preserve">ბესიაშვილი </t>
  </si>
  <si>
    <t xml:space="preserve">კერესელიძე </t>
  </si>
  <si>
    <t xml:space="preserve">ბოლოთაშვილი </t>
  </si>
  <si>
    <t xml:space="preserve">კვატანია </t>
  </si>
  <si>
    <t>62005021415</t>
  </si>
  <si>
    <t xml:space="preserve">ჩადუნელი-გიგაური </t>
  </si>
  <si>
    <t>01013024194</t>
  </si>
  <si>
    <t xml:space="preserve"> მინას</t>
  </si>
  <si>
    <t xml:space="preserve">ასატრიან </t>
  </si>
  <si>
    <t>07001045965</t>
  </si>
  <si>
    <t xml:space="preserve">რაქვიაშვილი </t>
  </si>
  <si>
    <t xml:space="preserve">დოლაშვილი </t>
  </si>
  <si>
    <t xml:space="preserve">რუაძე </t>
  </si>
  <si>
    <t xml:space="preserve">ხოტენაშვილი </t>
  </si>
  <si>
    <t xml:space="preserve">არჩუაძე </t>
  </si>
  <si>
    <t xml:space="preserve">მაჩიტიძე </t>
  </si>
  <si>
    <t>18001013923</t>
  </si>
  <si>
    <t>31001053483</t>
  </si>
  <si>
    <t xml:space="preserve">ახალშენაშვილი </t>
  </si>
  <si>
    <t>31001054070</t>
  </si>
  <si>
    <t xml:space="preserve"> დავიტ</t>
  </si>
  <si>
    <t xml:space="preserve">არაბიან </t>
  </si>
  <si>
    <t xml:space="preserve">ჩხიკვაძე </t>
  </si>
  <si>
    <t xml:space="preserve">რაჯაბაშვილი </t>
  </si>
  <si>
    <t xml:space="preserve">ოზგელდაშვილი </t>
  </si>
  <si>
    <t xml:space="preserve">თოფალაშვილი </t>
  </si>
  <si>
    <t xml:space="preserve">ჭახაძე </t>
  </si>
  <si>
    <t xml:space="preserve">ქისტაური </t>
  </si>
  <si>
    <t xml:space="preserve">რატიანი </t>
  </si>
  <si>
    <t xml:space="preserve"> ნარგიზი</t>
  </si>
  <si>
    <t xml:space="preserve">ჩაგელიშვილი </t>
  </si>
  <si>
    <t xml:space="preserve">პატარაია </t>
  </si>
  <si>
    <t xml:space="preserve">თოფურია </t>
  </si>
  <si>
    <t xml:space="preserve">წერეთელი </t>
  </si>
  <si>
    <t xml:space="preserve">აბრამიძე </t>
  </si>
  <si>
    <t xml:space="preserve">მიჩიტაშვილი </t>
  </si>
  <si>
    <t xml:space="preserve">გურწიშვილი </t>
  </si>
  <si>
    <t xml:space="preserve">კანდელაკი </t>
  </si>
  <si>
    <t xml:space="preserve">იორამაშვილი </t>
  </si>
  <si>
    <t xml:space="preserve"> იაკობ</t>
  </si>
  <si>
    <t xml:space="preserve">ყამბარაშვილი </t>
  </si>
  <si>
    <t xml:space="preserve">წკრიალაშვილი </t>
  </si>
  <si>
    <t xml:space="preserve">კიტია </t>
  </si>
  <si>
    <t xml:space="preserve">ძანძავა </t>
  </si>
  <si>
    <t>01027017161</t>
  </si>
  <si>
    <t xml:space="preserve">ნათიძე </t>
  </si>
  <si>
    <t xml:space="preserve">შიშნიაშვილი-ხოსიაშვილი </t>
  </si>
  <si>
    <t xml:space="preserve">  მანანა</t>
  </si>
  <si>
    <t xml:space="preserve">მაღალაშვილი  </t>
  </si>
  <si>
    <t xml:space="preserve">მაილაშვილი </t>
  </si>
  <si>
    <t xml:space="preserve">ორველაშვილი </t>
  </si>
  <si>
    <t xml:space="preserve">ფერაძე </t>
  </si>
  <si>
    <t xml:space="preserve">ბერუაშვილი-ღლონტი </t>
  </si>
  <si>
    <t xml:space="preserve">არზუმანიან </t>
  </si>
  <si>
    <t xml:space="preserve"> რუბენ</t>
  </si>
  <si>
    <t xml:space="preserve">ამბარიან </t>
  </si>
  <si>
    <t xml:space="preserve">ლომინაძე </t>
  </si>
  <si>
    <t xml:space="preserve">შავდათუაშვილი </t>
  </si>
  <si>
    <t xml:space="preserve">ქურდოვანიძე </t>
  </si>
  <si>
    <t xml:space="preserve">ცუხიშვილი </t>
  </si>
  <si>
    <t xml:space="preserve">გუნია </t>
  </si>
  <si>
    <t xml:space="preserve">ბრეგვაძე </t>
  </si>
  <si>
    <t xml:space="preserve">  ფატიმა</t>
  </si>
  <si>
    <t xml:space="preserve">მირცხულავა  </t>
  </si>
  <si>
    <t xml:space="preserve">შუღლიაშვილი </t>
  </si>
  <si>
    <t xml:space="preserve">ტლაშაძე </t>
  </si>
  <si>
    <t xml:space="preserve">დოიჯაშვილი </t>
  </si>
  <si>
    <t xml:space="preserve">კარიჭაშვილი </t>
  </si>
  <si>
    <t xml:space="preserve">ზარხოზაშვილი </t>
  </si>
  <si>
    <t xml:space="preserve"> პელაგია</t>
  </si>
  <si>
    <t xml:space="preserve">ლიჩელი </t>
  </si>
  <si>
    <t>01001100860</t>
  </si>
  <si>
    <t xml:space="preserve">ბასილაშვილი </t>
  </si>
  <si>
    <t>06001007263</t>
  </si>
  <si>
    <t xml:space="preserve">ბურჯანაძე </t>
  </si>
  <si>
    <t>09001028469</t>
  </si>
  <si>
    <t xml:space="preserve">ბაწელაშვილი </t>
  </si>
  <si>
    <t xml:space="preserve">გურგენიშვილი </t>
  </si>
  <si>
    <t xml:space="preserve">ჩუგოშვილი </t>
  </si>
  <si>
    <t xml:space="preserve"> რამანა</t>
  </si>
  <si>
    <t xml:space="preserve">არდაზიშვილი </t>
  </si>
  <si>
    <t xml:space="preserve">კაკიაშვილი </t>
  </si>
  <si>
    <t xml:space="preserve">მარჩილაშვილი </t>
  </si>
  <si>
    <t xml:space="preserve">ბებიაშვილი </t>
  </si>
  <si>
    <t xml:space="preserve">ისაკაძე </t>
  </si>
  <si>
    <t xml:space="preserve">ტოპრაკაშვილი </t>
  </si>
  <si>
    <t xml:space="preserve"> გეორგი</t>
  </si>
  <si>
    <t xml:space="preserve">ეგნატოსიან </t>
  </si>
  <si>
    <t xml:space="preserve">პაპუნაშვილი </t>
  </si>
  <si>
    <t xml:space="preserve">ფეტვიაშვილი </t>
  </si>
  <si>
    <t xml:space="preserve"> თაბრიზ</t>
  </si>
  <si>
    <t xml:space="preserve">გასანოვი </t>
  </si>
  <si>
    <t xml:space="preserve">ჭოხონელიძე </t>
  </si>
  <si>
    <t xml:space="preserve">  შალვა</t>
  </si>
  <si>
    <t xml:space="preserve">ცარციძე  </t>
  </si>
  <si>
    <t xml:space="preserve">ბაჩილავა </t>
  </si>
  <si>
    <t xml:space="preserve"> მალხაზი</t>
  </si>
  <si>
    <t xml:space="preserve">ჭაავა </t>
  </si>
  <si>
    <t xml:space="preserve">ნადირაძე </t>
  </si>
  <si>
    <t xml:space="preserve"> არტემ</t>
  </si>
  <si>
    <t xml:space="preserve"> სიმზარ</t>
  </si>
  <si>
    <t xml:space="preserve"> რამან</t>
  </si>
  <si>
    <t xml:space="preserve">ბადრიაშვილი </t>
  </si>
  <si>
    <t xml:space="preserve"> გრაირ</t>
  </si>
  <si>
    <t xml:space="preserve">საღათელიან </t>
  </si>
  <si>
    <t>07001013571</t>
  </si>
  <si>
    <t xml:space="preserve">ხმალაძე </t>
  </si>
  <si>
    <t xml:space="preserve">თუშიშვილი </t>
  </si>
  <si>
    <t xml:space="preserve">ნემსიაშვილი </t>
  </si>
  <si>
    <t xml:space="preserve">ჩარექოვი </t>
  </si>
  <si>
    <t xml:space="preserve"> შორენა </t>
  </si>
  <si>
    <t xml:space="preserve">ადუაშვილი  </t>
  </si>
  <si>
    <t xml:space="preserve">კეცხუაშვილი </t>
  </si>
  <si>
    <t xml:space="preserve"> ელდინა</t>
  </si>
  <si>
    <t>62005026214</t>
  </si>
  <si>
    <t xml:space="preserve">ბრაჭული </t>
  </si>
  <si>
    <t>01019056468</t>
  </si>
  <si>
    <t xml:space="preserve">ბალუხაშვილი </t>
  </si>
  <si>
    <t xml:space="preserve">მინდორაშვილი </t>
  </si>
  <si>
    <t xml:space="preserve">ჭულუხაძე </t>
  </si>
  <si>
    <t xml:space="preserve">კულუმბეგოვი </t>
  </si>
  <si>
    <t>31001001485</t>
  </si>
  <si>
    <t>31101059896</t>
  </si>
  <si>
    <t xml:space="preserve"> ვერა</t>
  </si>
  <si>
    <t>ზოიძე ვერა</t>
  </si>
  <si>
    <t xml:space="preserve">ბერსენაძე </t>
  </si>
  <si>
    <t xml:space="preserve"> გულიკო</t>
  </si>
  <si>
    <t xml:space="preserve">ჩაფიჩაძე </t>
  </si>
  <si>
    <t xml:space="preserve">რამაზაშვილი </t>
  </si>
  <si>
    <t xml:space="preserve">მახანაშვილი </t>
  </si>
  <si>
    <t>50701003901</t>
  </si>
  <si>
    <t xml:space="preserve">ტიგინაშვილი </t>
  </si>
  <si>
    <t xml:space="preserve">ჩალათაშვილი </t>
  </si>
  <si>
    <t xml:space="preserve">სოროზნიშვილი </t>
  </si>
  <si>
    <t xml:space="preserve">თამაზაშვილი </t>
  </si>
  <si>
    <t xml:space="preserve">ბერულაშვილი </t>
  </si>
  <si>
    <t xml:space="preserve">შარიქაძე </t>
  </si>
  <si>
    <t xml:space="preserve">ინასარიძე </t>
  </si>
  <si>
    <t xml:space="preserve">მძინაეაშვილი </t>
  </si>
  <si>
    <t xml:space="preserve"> მზექალა</t>
  </si>
  <si>
    <t xml:space="preserve">ყაჭეიშვილი </t>
  </si>
  <si>
    <t xml:space="preserve">ნაპირელი </t>
  </si>
  <si>
    <t xml:space="preserve">ბაზანაშვილი </t>
  </si>
  <si>
    <t xml:space="preserve">გოგიშვილი </t>
  </si>
  <si>
    <t>31001055343</t>
  </si>
  <si>
    <t xml:space="preserve">ლესელიძე </t>
  </si>
  <si>
    <t xml:space="preserve">გეგუჩაძე </t>
  </si>
  <si>
    <t xml:space="preserve">ლომსაძე </t>
  </si>
  <si>
    <t>62007015051</t>
  </si>
  <si>
    <t xml:space="preserve">გაბარაშვილი </t>
  </si>
  <si>
    <t>01003013909</t>
  </si>
  <si>
    <t xml:space="preserve">ქუძიევი </t>
  </si>
  <si>
    <t>40001013308</t>
  </si>
  <si>
    <t xml:space="preserve">ბეგიაშვილი </t>
  </si>
  <si>
    <t>40001022949</t>
  </si>
  <si>
    <t xml:space="preserve">ღირსიაშვილი </t>
  </si>
  <si>
    <t xml:space="preserve">ცაბუტაშვილი </t>
  </si>
  <si>
    <t xml:space="preserve">ხუნაშვილი </t>
  </si>
  <si>
    <t xml:space="preserve"> ინა</t>
  </si>
  <si>
    <t xml:space="preserve">ბუწაშვილი </t>
  </si>
  <si>
    <t xml:space="preserve">შარმიაშვილი </t>
  </si>
  <si>
    <t xml:space="preserve"> ბარბარე</t>
  </si>
  <si>
    <t xml:space="preserve">ლათიბაშვილი </t>
  </si>
  <si>
    <t xml:space="preserve"> ჟუნელი</t>
  </si>
  <si>
    <t xml:space="preserve">მენთეშაშვილი </t>
  </si>
  <si>
    <t xml:space="preserve"> გურგენი</t>
  </si>
  <si>
    <t xml:space="preserve">ტარყაშვილი </t>
  </si>
  <si>
    <t xml:space="preserve">აბულაშვილი </t>
  </si>
  <si>
    <t xml:space="preserve"> ჟიული</t>
  </si>
  <si>
    <t xml:space="preserve">ნარინდოშვილი </t>
  </si>
  <si>
    <t>14001013818</t>
  </si>
  <si>
    <t>14001006354</t>
  </si>
  <si>
    <t>მეხრიშვილი ნათელა</t>
  </si>
  <si>
    <t xml:space="preserve"> ლავრენტი</t>
  </si>
  <si>
    <t xml:space="preserve">სტეფანიანი </t>
  </si>
  <si>
    <t>11001000344</t>
  </si>
  <si>
    <t xml:space="preserve"> გულნარი</t>
  </si>
  <si>
    <t xml:space="preserve">ქურდაძე </t>
  </si>
  <si>
    <t xml:space="preserve"> სამსონ</t>
  </si>
  <si>
    <t xml:space="preserve">ფარჯიანი </t>
  </si>
  <si>
    <t xml:space="preserve">ცნობილაძე </t>
  </si>
  <si>
    <t xml:space="preserve">კობერიძე </t>
  </si>
  <si>
    <t xml:space="preserve">ნიკოლაევა </t>
  </si>
  <si>
    <t xml:space="preserve">კობუსი </t>
  </si>
  <si>
    <t xml:space="preserve"> კოკა</t>
  </si>
  <si>
    <t>გავა ზიტა</t>
  </si>
  <si>
    <t xml:space="preserve">ბარაბაძე </t>
  </si>
  <si>
    <t xml:space="preserve">ჯურხაძე </t>
  </si>
  <si>
    <t xml:space="preserve">რუხაძე </t>
  </si>
  <si>
    <t xml:space="preserve"> რუსიკო</t>
  </si>
  <si>
    <t xml:space="preserve">დანგაძე </t>
  </si>
  <si>
    <t xml:space="preserve">ბალახაშვილი </t>
  </si>
  <si>
    <t xml:space="preserve"> ნესტანი</t>
  </si>
  <si>
    <t xml:space="preserve"> ვლადიმერი</t>
  </si>
  <si>
    <t xml:space="preserve">ლიპარტელიანი </t>
  </si>
  <si>
    <t xml:space="preserve"> კონსანტინე</t>
  </si>
  <si>
    <t xml:space="preserve">ეძგვერაძე </t>
  </si>
  <si>
    <t xml:space="preserve">სერგია </t>
  </si>
  <si>
    <t xml:space="preserve">ნიკურაძე </t>
  </si>
  <si>
    <t xml:space="preserve"> მურთაზ</t>
  </si>
  <si>
    <t xml:space="preserve"> ვერიჩქა</t>
  </si>
  <si>
    <t xml:space="preserve">ვაშაყმაძე </t>
  </si>
  <si>
    <t xml:space="preserve">ხურციძე </t>
  </si>
  <si>
    <t xml:space="preserve">ჭანტურიშვილი </t>
  </si>
  <si>
    <t xml:space="preserve">სვანაძე </t>
  </si>
  <si>
    <t>17001003502</t>
  </si>
  <si>
    <t xml:space="preserve">დიაკონიძე </t>
  </si>
  <si>
    <t xml:space="preserve">ლაგაძე </t>
  </si>
  <si>
    <t xml:space="preserve">ერემეიშვილი </t>
  </si>
  <si>
    <t>01011081673</t>
  </si>
  <si>
    <t xml:space="preserve">ბელთაძე </t>
  </si>
  <si>
    <t xml:space="preserve">  ლია</t>
  </si>
  <si>
    <t xml:space="preserve">არველაძე  </t>
  </si>
  <si>
    <t xml:space="preserve">ივანიაძე </t>
  </si>
  <si>
    <t xml:space="preserve">ძაგნიძე </t>
  </si>
  <si>
    <t xml:space="preserve">აბრამიშვილი </t>
  </si>
  <si>
    <t xml:space="preserve">ტაიფუნ  </t>
  </si>
  <si>
    <t xml:space="preserve"> სადიკოვი </t>
  </si>
  <si>
    <t xml:space="preserve">ვაგიფ  </t>
  </si>
  <si>
    <t xml:space="preserve"> მამედოვი </t>
  </si>
  <si>
    <t xml:space="preserve"> ფარიდ</t>
  </si>
  <si>
    <t xml:space="preserve">მურსაკულოვი </t>
  </si>
  <si>
    <t xml:space="preserve"> რაფაილ</t>
  </si>
  <si>
    <t xml:space="preserve">ორუჯოვი </t>
  </si>
  <si>
    <t xml:space="preserve"> ფარხად</t>
  </si>
  <si>
    <t xml:space="preserve">გარაჯაევი </t>
  </si>
  <si>
    <t xml:space="preserve"> ფარიკ</t>
  </si>
  <si>
    <t xml:space="preserve"> აფის</t>
  </si>
  <si>
    <t xml:space="preserve">ალეკპეროვი </t>
  </si>
  <si>
    <t xml:space="preserve"> ნიკო</t>
  </si>
  <si>
    <t xml:space="preserve">მანთიძე </t>
  </si>
  <si>
    <t>01005039085</t>
  </si>
  <si>
    <t xml:space="preserve">ბარსეგიანი </t>
  </si>
  <si>
    <t>01005006095</t>
  </si>
  <si>
    <t xml:space="preserve">ომსარაშვილი </t>
  </si>
  <si>
    <t>13001004266</t>
  </si>
  <si>
    <t xml:space="preserve">დგებუაძე </t>
  </si>
  <si>
    <t>01002002813</t>
  </si>
  <si>
    <t xml:space="preserve">სურმავა </t>
  </si>
  <si>
    <t>01005011020</t>
  </si>
  <si>
    <t xml:space="preserve">დავითიძე </t>
  </si>
  <si>
    <t>01005021716</t>
  </si>
  <si>
    <t xml:space="preserve"> ვიქტორია</t>
  </si>
  <si>
    <t xml:space="preserve">ნებუნიშვილი </t>
  </si>
  <si>
    <t>01007017945</t>
  </si>
  <si>
    <t xml:space="preserve"> გოგენი</t>
  </si>
  <si>
    <t xml:space="preserve">შუშანია </t>
  </si>
  <si>
    <t>62002000894</t>
  </si>
  <si>
    <t xml:space="preserve"> ციცანა</t>
  </si>
  <si>
    <t>01004014587</t>
  </si>
  <si>
    <t xml:space="preserve">ერქომაიშვილი </t>
  </si>
  <si>
    <t>01005017892</t>
  </si>
  <si>
    <t xml:space="preserve">მონტინა </t>
  </si>
  <si>
    <t>01030036904</t>
  </si>
  <si>
    <t xml:space="preserve"> თენგიზი</t>
  </si>
  <si>
    <t xml:space="preserve">ლონდარიძე </t>
  </si>
  <si>
    <t>60001014720</t>
  </si>
  <si>
    <t>62002006244</t>
  </si>
  <si>
    <t>01006006973</t>
  </si>
  <si>
    <t>01001069928</t>
  </si>
  <si>
    <t>01917058535</t>
  </si>
  <si>
    <t xml:space="preserve">ბროკიშვილი-კორძახია </t>
  </si>
  <si>
    <t>01007011181</t>
  </si>
  <si>
    <t xml:space="preserve">ბებია </t>
  </si>
  <si>
    <t>62005016223</t>
  </si>
  <si>
    <t xml:space="preserve">ნიაზოვი </t>
  </si>
  <si>
    <t>01030002090</t>
  </si>
  <si>
    <t xml:space="preserve">დოხნაძე </t>
  </si>
  <si>
    <t>01004000173</t>
  </si>
  <si>
    <t xml:space="preserve"> ელდარი</t>
  </si>
  <si>
    <t xml:space="preserve">კოვზირიძე </t>
  </si>
  <si>
    <t xml:space="preserve">ზაუტაშვილი </t>
  </si>
  <si>
    <t xml:space="preserve">წიწრიაშვილი </t>
  </si>
  <si>
    <t xml:space="preserve">ხატიაშვილი </t>
  </si>
  <si>
    <t xml:space="preserve">ბეჟანიშვილი </t>
  </si>
  <si>
    <t xml:space="preserve">გურული </t>
  </si>
  <si>
    <t xml:space="preserve"> ორომა</t>
  </si>
  <si>
    <t xml:space="preserve">ბუთიაშვილი </t>
  </si>
  <si>
    <t xml:space="preserve"> ჟანა</t>
  </si>
  <si>
    <t xml:space="preserve">თვალიაშვილი </t>
  </si>
  <si>
    <t xml:space="preserve"> საბირ</t>
  </si>
  <si>
    <t xml:space="preserve">ჯალილოვი </t>
  </si>
  <si>
    <t xml:space="preserve">შაქარაშვილი </t>
  </si>
  <si>
    <t xml:space="preserve">თადიაშვილი </t>
  </si>
  <si>
    <t xml:space="preserve">თათრიშვილი </t>
  </si>
  <si>
    <t xml:space="preserve">ალადაშვილი </t>
  </si>
  <si>
    <t xml:space="preserve">ირემაშვილი </t>
  </si>
  <si>
    <t xml:space="preserve">გუსარიშვილი </t>
  </si>
  <si>
    <t xml:space="preserve">ასისტიშვილი </t>
  </si>
  <si>
    <t xml:space="preserve">თავდიდიშვილი </t>
  </si>
  <si>
    <t xml:space="preserve">მამაგულიშვილი </t>
  </si>
  <si>
    <t xml:space="preserve">ზურაშვილი </t>
  </si>
  <si>
    <t xml:space="preserve"> სააკანუშ</t>
  </si>
  <si>
    <t xml:space="preserve">ქოქიაშვილი </t>
  </si>
  <si>
    <t xml:space="preserve"> გაგი</t>
  </si>
  <si>
    <t xml:space="preserve">ბოჯგუა </t>
  </si>
  <si>
    <t xml:space="preserve">დავითაშვილი </t>
  </si>
  <si>
    <t xml:space="preserve">ჭყონია </t>
  </si>
  <si>
    <t xml:space="preserve">  სოფო</t>
  </si>
  <si>
    <t xml:space="preserve">ერემაშვილი  </t>
  </si>
  <si>
    <t xml:space="preserve">ღვალაძე </t>
  </si>
  <si>
    <t xml:space="preserve">გერმანაშვილი </t>
  </si>
  <si>
    <t xml:space="preserve">ფხიკიძე </t>
  </si>
  <si>
    <t>აკობია ნანა</t>
  </si>
  <si>
    <t>01024050380</t>
  </si>
  <si>
    <t>01024078500</t>
  </si>
  <si>
    <t xml:space="preserve">პოპიაშვილი </t>
  </si>
  <si>
    <t>03001017916</t>
  </si>
  <si>
    <t xml:space="preserve"> ნარგიზა</t>
  </si>
  <si>
    <t xml:space="preserve">ხოფერია </t>
  </si>
  <si>
    <t xml:space="preserve">კიკიანი </t>
  </si>
  <si>
    <t xml:space="preserve">ჩხეტია </t>
  </si>
  <si>
    <t xml:space="preserve"> ელიზავეტა</t>
  </si>
  <si>
    <t xml:space="preserve">კუროჩკინი </t>
  </si>
  <si>
    <t>01027083301</t>
  </si>
  <si>
    <t xml:space="preserve">ჩიკვილაძე </t>
  </si>
  <si>
    <t>01019041399</t>
  </si>
  <si>
    <t xml:space="preserve">  ლუიზა</t>
  </si>
  <si>
    <r>
      <t> </t>
    </r>
    <r>
      <rPr>
        <sz val="10"/>
        <color indexed="8"/>
        <rFont val="Sylfaen"/>
        <family val="1"/>
      </rPr>
      <t xml:space="preserve">ფევაძე  </t>
    </r>
  </si>
  <si>
    <t xml:space="preserve">ყულჯანიშვილი </t>
  </si>
  <si>
    <t>03001000316</t>
  </si>
  <si>
    <t>01024033960</t>
  </si>
  <si>
    <t xml:space="preserve">ჯიშკარიანი </t>
  </si>
  <si>
    <t>01022002546</t>
  </si>
  <si>
    <t>01011060203</t>
  </si>
  <si>
    <t xml:space="preserve">გაბადაძე </t>
  </si>
  <si>
    <t>01016008547</t>
  </si>
  <si>
    <t xml:space="preserve">დათიაშვილი </t>
  </si>
  <si>
    <t xml:space="preserve">ბუაძე </t>
  </si>
  <si>
    <t xml:space="preserve">სირბილაძე </t>
  </si>
  <si>
    <t xml:space="preserve">დაჩიბერიძე </t>
  </si>
  <si>
    <t xml:space="preserve"> აზა</t>
  </si>
  <si>
    <t xml:space="preserve">მასხარაშვილი </t>
  </si>
  <si>
    <t xml:space="preserve">ბუჩუკური </t>
  </si>
  <si>
    <t>01030029453</t>
  </si>
  <si>
    <t xml:space="preserve">ბახტიძე </t>
  </si>
  <si>
    <t xml:space="preserve"> ბაჩა</t>
  </si>
  <si>
    <t xml:space="preserve">გაბულდანი </t>
  </si>
  <si>
    <t xml:space="preserve">სვიმონიშვილი </t>
  </si>
  <si>
    <t>08001016989</t>
  </si>
  <si>
    <t>08001023830</t>
  </si>
  <si>
    <t xml:space="preserve"> ნადირაშვილი</t>
  </si>
  <si>
    <t xml:space="preserve"> ჯაფარიძე</t>
  </si>
  <si>
    <t xml:space="preserve">ირინე </t>
  </si>
  <si>
    <t xml:space="preserve"> გობეჯიშვილი</t>
  </si>
  <si>
    <t xml:space="preserve">ხათო </t>
  </si>
  <si>
    <t xml:space="preserve"> არჩვაძე</t>
  </si>
  <si>
    <t xml:space="preserve"> კახეთელიძე</t>
  </si>
  <si>
    <t xml:space="preserve"> ბურდილაძე</t>
  </si>
  <si>
    <t xml:space="preserve">ნატო </t>
  </si>
  <si>
    <t xml:space="preserve"> ბეშიძე</t>
  </si>
  <si>
    <t>04001001121</t>
  </si>
  <si>
    <t xml:space="preserve">სტელა </t>
  </si>
  <si>
    <t xml:space="preserve"> ბერელიძე</t>
  </si>
  <si>
    <t xml:space="preserve">მანანა </t>
  </si>
  <si>
    <t xml:space="preserve"> მაისურაძე</t>
  </si>
  <si>
    <t xml:space="preserve"> ლობჯანიძე</t>
  </si>
  <si>
    <t xml:space="preserve">ნატალია </t>
  </si>
  <si>
    <t xml:space="preserve"> ბუგიანიშვილი</t>
  </si>
  <si>
    <t xml:space="preserve"> ორდინიძე</t>
  </si>
  <si>
    <t xml:space="preserve">ცისანა </t>
  </si>
  <si>
    <t xml:space="preserve"> გოგლიძე</t>
  </si>
  <si>
    <t xml:space="preserve"> ციხისელი</t>
  </si>
  <si>
    <t xml:space="preserve">ხათუნა </t>
  </si>
  <si>
    <t xml:space="preserve">გაბრიელ </t>
  </si>
  <si>
    <t xml:space="preserve"> გოგრიჭიანი</t>
  </si>
  <si>
    <t xml:space="preserve"> რეხვიაშვილი</t>
  </si>
  <si>
    <t xml:space="preserve"> ქენქაძე</t>
  </si>
  <si>
    <t>08001026384</t>
  </si>
  <si>
    <t xml:space="preserve">შიომღვდლიშვილი </t>
  </si>
  <si>
    <t>08001020744</t>
  </si>
  <si>
    <t xml:space="preserve">ჭინჭარაული </t>
  </si>
  <si>
    <t>01001055664</t>
  </si>
  <si>
    <t xml:space="preserve"> ჯიმშერი</t>
  </si>
  <si>
    <t xml:space="preserve">ვალაშვილი </t>
  </si>
  <si>
    <t>08001008949</t>
  </si>
  <si>
    <t xml:space="preserve">ჟივიძე </t>
  </si>
  <si>
    <t>08001023429</t>
  </si>
  <si>
    <t xml:space="preserve"> მართა</t>
  </si>
  <si>
    <t xml:space="preserve">ებელაშვილი </t>
  </si>
  <si>
    <t>08001027524</t>
  </si>
  <si>
    <t xml:space="preserve">მაშვნიაშვილი </t>
  </si>
  <si>
    <t>08001027601</t>
  </si>
  <si>
    <t xml:space="preserve">შვანგირაძე </t>
  </si>
  <si>
    <t xml:space="preserve">კაპეტივაძე </t>
  </si>
  <si>
    <t xml:space="preserve">ახვლედიანი </t>
  </si>
  <si>
    <t xml:space="preserve">ფანჩვიძე </t>
  </si>
  <si>
    <t xml:space="preserve">ფხაკაძე </t>
  </si>
  <si>
    <t xml:space="preserve"> სიმონ</t>
  </si>
  <si>
    <t xml:space="preserve">ტყეშელაშვილი </t>
  </si>
  <si>
    <t xml:space="preserve">კამლაძე </t>
  </si>
  <si>
    <t xml:space="preserve"> ზუხრან</t>
  </si>
  <si>
    <t xml:space="preserve">ფურცხვანიძე </t>
  </si>
  <si>
    <t xml:space="preserve"> ბაჩანა</t>
  </si>
  <si>
    <t xml:space="preserve"> თეიმურაზი</t>
  </si>
  <si>
    <t xml:space="preserve">ჯიმშელეიშვილი </t>
  </si>
  <si>
    <t xml:space="preserve">ხალიანი </t>
  </si>
  <si>
    <t xml:space="preserve">ბაღათურია </t>
  </si>
  <si>
    <t xml:space="preserve">აბაზაძე </t>
  </si>
  <si>
    <t xml:space="preserve"> ვალოდია</t>
  </si>
  <si>
    <t xml:space="preserve">შერვაშიძე </t>
  </si>
  <si>
    <t xml:space="preserve">ჭეიშვილი </t>
  </si>
  <si>
    <t xml:space="preserve">გოგელია </t>
  </si>
  <si>
    <t xml:space="preserve">გიგიაძე </t>
  </si>
  <si>
    <t xml:space="preserve"> სოფია</t>
  </si>
  <si>
    <t xml:space="preserve">მარგიანი </t>
  </si>
  <si>
    <t xml:space="preserve"> ილგარ</t>
  </si>
  <si>
    <t xml:space="preserve">ტალიბოვი </t>
  </si>
  <si>
    <t xml:space="preserve"> ბულგეის</t>
  </si>
  <si>
    <t xml:space="preserve">კარიმოვა </t>
  </si>
  <si>
    <t xml:space="preserve"> შახინ</t>
  </si>
  <si>
    <t xml:space="preserve">მირზაევი </t>
  </si>
  <si>
    <t xml:space="preserve"> არიფ</t>
  </si>
  <si>
    <t xml:space="preserve">კასუმოვი </t>
  </si>
  <si>
    <t xml:space="preserve"> ტურკმან</t>
  </si>
  <si>
    <t xml:space="preserve">ჯაფაროვი </t>
  </si>
  <si>
    <t xml:space="preserve"> ვალახად</t>
  </si>
  <si>
    <t xml:space="preserve">გულიევი </t>
  </si>
  <si>
    <t xml:space="preserve"> სეიმურ</t>
  </si>
  <si>
    <t xml:space="preserve">ალახვერდიევი </t>
  </si>
  <si>
    <t xml:space="preserve"> სამირ</t>
  </si>
  <si>
    <t xml:space="preserve">იუსუბოვი </t>
  </si>
  <si>
    <t xml:space="preserve">მუსხელიშვილი </t>
  </si>
  <si>
    <t xml:space="preserve"> კიამრან</t>
  </si>
  <si>
    <t xml:space="preserve">  ქსენია</t>
  </si>
  <si>
    <t xml:space="preserve">გასვიანი  </t>
  </si>
  <si>
    <t>08001020555</t>
  </si>
  <si>
    <t xml:space="preserve">ჭრელაშვილი </t>
  </si>
  <si>
    <t>08001009470</t>
  </si>
  <si>
    <t>53001053518</t>
  </si>
  <si>
    <t xml:space="preserve">ყოჩიაშვილი </t>
  </si>
  <si>
    <t>14001003799</t>
  </si>
  <si>
    <t>14001027098</t>
  </si>
  <si>
    <t xml:space="preserve">გარსენიშვილი </t>
  </si>
  <si>
    <t>14001028567</t>
  </si>
  <si>
    <t xml:space="preserve">რობიტაშვილი </t>
  </si>
  <si>
    <t>14001026850</t>
  </si>
  <si>
    <t xml:space="preserve"> ვაჟა</t>
  </si>
  <si>
    <t xml:space="preserve">მოკვერაშვილი </t>
  </si>
  <si>
    <t>14001026564</t>
  </si>
  <si>
    <t xml:space="preserve">ოზბეთელაშვილი </t>
  </si>
  <si>
    <t>14001018329</t>
  </si>
  <si>
    <t>45001028932</t>
  </si>
  <si>
    <t>17001006756</t>
  </si>
  <si>
    <t xml:space="preserve">წამებულიძე </t>
  </si>
  <si>
    <t>45001032239</t>
  </si>
  <si>
    <t>17001030805</t>
  </si>
  <si>
    <t>47001008669</t>
  </si>
  <si>
    <t xml:space="preserve"> არმან</t>
  </si>
  <si>
    <t>47001006374</t>
  </si>
  <si>
    <t xml:space="preserve">დიაკონაშვილი </t>
  </si>
  <si>
    <t>47001005780</t>
  </si>
  <si>
    <t xml:space="preserve">ნასყიდაშვილი </t>
  </si>
  <si>
    <t>47001013511</t>
  </si>
  <si>
    <t xml:space="preserve"> სტეფანე</t>
  </si>
  <si>
    <t xml:space="preserve">ჯანაშვილი </t>
  </si>
  <si>
    <t>47001045944</t>
  </si>
  <si>
    <t>47001012417</t>
  </si>
  <si>
    <t xml:space="preserve"> ვალიდა</t>
  </si>
  <si>
    <t>47001016318</t>
  </si>
  <si>
    <t>47001029713</t>
  </si>
  <si>
    <t>03001011863</t>
  </si>
  <si>
    <t xml:space="preserve">ლუხავა </t>
  </si>
  <si>
    <t>42001014812</t>
  </si>
  <si>
    <t xml:space="preserve">შამუგია </t>
  </si>
  <si>
    <t>42001031078</t>
  </si>
  <si>
    <t xml:space="preserve">იოსავა </t>
  </si>
  <si>
    <t>42001032075</t>
  </si>
  <si>
    <t xml:space="preserve">პაჭკორია </t>
  </si>
  <si>
    <t>42001020169</t>
  </si>
  <si>
    <t xml:space="preserve">სიორდია </t>
  </si>
  <si>
    <t>42001033424</t>
  </si>
  <si>
    <t>42001034277</t>
  </si>
  <si>
    <t xml:space="preserve">ქვარაია </t>
  </si>
  <si>
    <t>42001013095</t>
  </si>
  <si>
    <t xml:space="preserve">ბურსულაია </t>
  </si>
  <si>
    <t>62003003618</t>
  </si>
  <si>
    <t>42001039120</t>
  </si>
  <si>
    <t>09001028536</t>
  </si>
  <si>
    <t xml:space="preserve"> ლამზირა</t>
  </si>
  <si>
    <t xml:space="preserve">გორგოძე </t>
  </si>
  <si>
    <t>09001021907</t>
  </si>
  <si>
    <t>09001025943</t>
  </si>
  <si>
    <t xml:space="preserve"> ენძელა</t>
  </si>
  <si>
    <t xml:space="preserve">გაბელია </t>
  </si>
  <si>
    <t>09001005115</t>
  </si>
  <si>
    <t>37001041886</t>
  </si>
  <si>
    <t>09001027231</t>
  </si>
  <si>
    <t>09001000246</t>
  </si>
  <si>
    <t xml:space="preserve"> ტარიელი</t>
  </si>
  <si>
    <t>09001007361</t>
  </si>
  <si>
    <t xml:space="preserve">ბუხულეიშვილი </t>
  </si>
  <si>
    <t>09001026633</t>
  </si>
  <si>
    <t>09001020475</t>
  </si>
  <si>
    <t>09001023300</t>
  </si>
  <si>
    <t xml:space="preserve">წიწილაშვილი </t>
  </si>
  <si>
    <t>18001062206</t>
  </si>
  <si>
    <t xml:space="preserve">გოგოლაური-წიქორიძე </t>
  </si>
  <si>
    <t>47001008637</t>
  </si>
  <si>
    <t xml:space="preserve">  ვანო</t>
  </si>
  <si>
    <t xml:space="preserve">შალამბერიძე  </t>
  </si>
  <si>
    <t>09001022170</t>
  </si>
  <si>
    <t xml:space="preserve">  ელისო</t>
  </si>
  <si>
    <t xml:space="preserve">ნაჭყებია  </t>
  </si>
  <si>
    <t>62004026898</t>
  </si>
  <si>
    <t>09001008092</t>
  </si>
  <si>
    <t xml:space="preserve">კახიძე </t>
  </si>
  <si>
    <t>21001002808</t>
  </si>
  <si>
    <t xml:space="preserve">თორთლაძე </t>
  </si>
  <si>
    <t>21001007770</t>
  </si>
  <si>
    <t xml:space="preserve">დოლაკიძე </t>
  </si>
  <si>
    <t>21001038562</t>
  </si>
  <si>
    <t>21001027407</t>
  </si>
  <si>
    <t>21001000333</t>
  </si>
  <si>
    <t xml:space="preserve"> მირიან</t>
  </si>
  <si>
    <t>60001096946</t>
  </si>
  <si>
    <t>21001007489</t>
  </si>
  <si>
    <t>60001003840</t>
  </si>
  <si>
    <t xml:space="preserve">სულამანიძე </t>
  </si>
  <si>
    <t>21001006226</t>
  </si>
  <si>
    <t xml:space="preserve">ცხადაძე </t>
  </si>
  <si>
    <t>21001040044</t>
  </si>
  <si>
    <t xml:space="preserve">ცქიფურიშვილი </t>
  </si>
  <si>
    <t>21001010193</t>
  </si>
  <si>
    <t xml:space="preserve">ფანჩულიძე </t>
  </si>
  <si>
    <t>21001011414</t>
  </si>
  <si>
    <t>21001042146</t>
  </si>
  <si>
    <t>21001037834</t>
  </si>
  <si>
    <t xml:space="preserve"> ჯუმბერ</t>
  </si>
  <si>
    <t xml:space="preserve">აჩოიანი </t>
  </si>
  <si>
    <t>57001049923</t>
  </si>
  <si>
    <t xml:space="preserve">გალოგრე </t>
  </si>
  <si>
    <t>26001036854</t>
  </si>
  <si>
    <t>57001028258</t>
  </si>
  <si>
    <t xml:space="preserve">გრიგალაშვილი </t>
  </si>
  <si>
    <t>57001050566</t>
  </si>
  <si>
    <t>57001058387</t>
  </si>
  <si>
    <t>57001054648</t>
  </si>
  <si>
    <t>57001009482</t>
  </si>
  <si>
    <t>57001030080</t>
  </si>
  <si>
    <t>57001055402</t>
  </si>
  <si>
    <t>57001036079</t>
  </si>
  <si>
    <t>57001044825</t>
  </si>
  <si>
    <t>57001027690</t>
  </si>
  <si>
    <t>57001012276</t>
  </si>
  <si>
    <t>57001056087</t>
  </si>
  <si>
    <t xml:space="preserve">გიორგობიანი </t>
  </si>
  <si>
    <t>60001065244</t>
  </si>
  <si>
    <t xml:space="preserve">იმედაძე </t>
  </si>
  <si>
    <t>04001014016</t>
  </si>
  <si>
    <t>04001012560</t>
  </si>
  <si>
    <t xml:space="preserve">ხიდეშელი </t>
  </si>
  <si>
    <t>04001014585</t>
  </si>
  <si>
    <t>41001000671</t>
  </si>
  <si>
    <t>04001009206</t>
  </si>
  <si>
    <t xml:space="preserve">ქარსელაძე </t>
  </si>
  <si>
    <t>04001013490</t>
  </si>
  <si>
    <t>04001005482</t>
  </si>
  <si>
    <t>60701161447</t>
  </si>
  <si>
    <t>04001011044</t>
  </si>
  <si>
    <t xml:space="preserve">ქამხაძე </t>
  </si>
  <si>
    <t>24001031868</t>
  </si>
  <si>
    <t xml:space="preserve">ლომთაძე </t>
  </si>
  <si>
    <t>04001005280</t>
  </si>
  <si>
    <t xml:space="preserve">დათუსანი </t>
  </si>
  <si>
    <t>04001012689</t>
  </si>
  <si>
    <t>04001014290</t>
  </si>
  <si>
    <t>04001014238</t>
  </si>
  <si>
    <t>38001039905</t>
  </si>
  <si>
    <t>35001045179</t>
  </si>
  <si>
    <t xml:space="preserve"> გივი</t>
  </si>
  <si>
    <t>38001041934</t>
  </si>
  <si>
    <t>38001038583</t>
  </si>
  <si>
    <t>38001011560</t>
  </si>
  <si>
    <t>38001042293</t>
  </si>
  <si>
    <t xml:space="preserve">მაჩაიძე </t>
  </si>
  <si>
    <t>54001011553</t>
  </si>
  <si>
    <t xml:space="preserve">ტყემალაძე </t>
  </si>
  <si>
    <t>54101061875</t>
  </si>
  <si>
    <t>38001034545</t>
  </si>
  <si>
    <t xml:space="preserve"> გოგი</t>
  </si>
  <si>
    <t>38001045357</t>
  </si>
  <si>
    <t>43001018260</t>
  </si>
  <si>
    <t xml:space="preserve">მარჯანიძე </t>
  </si>
  <si>
    <t>43001003714</t>
  </si>
  <si>
    <t xml:space="preserve">დოლიაშვილი </t>
  </si>
  <si>
    <t>59001035118</t>
  </si>
  <si>
    <t>31001015258</t>
  </si>
  <si>
    <t xml:space="preserve"> ტატო</t>
  </si>
  <si>
    <t xml:space="preserve">ხარაული </t>
  </si>
  <si>
    <t>50301004669</t>
  </si>
  <si>
    <t xml:space="preserve">თხლაშიძე </t>
  </si>
  <si>
    <t>43001042840</t>
  </si>
  <si>
    <t xml:space="preserve">ლემსაძე </t>
  </si>
  <si>
    <t>43001023189</t>
  </si>
  <si>
    <t>43001042774</t>
  </si>
  <si>
    <t xml:space="preserve">ჩოჩიშვილი </t>
  </si>
  <si>
    <t>43001038357</t>
  </si>
  <si>
    <t xml:space="preserve">ქოთუაშვილი </t>
  </si>
  <si>
    <t>43001045369</t>
  </si>
  <si>
    <t xml:space="preserve">მაჭარაძე </t>
  </si>
  <si>
    <t>43001026033</t>
  </si>
  <si>
    <t xml:space="preserve">გუჩმაზაშვილი </t>
  </si>
  <si>
    <t>43001005325</t>
  </si>
  <si>
    <t xml:space="preserve">მელიქიძე </t>
  </si>
  <si>
    <t>05001007802</t>
  </si>
  <si>
    <t>47001009170</t>
  </si>
  <si>
    <t xml:space="preserve">კედელაშვილი </t>
  </si>
  <si>
    <t>05001009766</t>
  </si>
  <si>
    <t xml:space="preserve">ასპანიძე </t>
  </si>
  <si>
    <t>05001003249</t>
  </si>
  <si>
    <t>01024078109</t>
  </si>
  <si>
    <t xml:space="preserve"> მანანაა</t>
  </si>
  <si>
    <t>01005003233</t>
  </si>
  <si>
    <t xml:space="preserve">ბარამიძე </t>
  </si>
  <si>
    <t>01027033188</t>
  </si>
  <si>
    <t>01026006039</t>
  </si>
  <si>
    <t>01009018420</t>
  </si>
  <si>
    <t xml:space="preserve"> ნუცა</t>
  </si>
  <si>
    <t>62002003348</t>
  </si>
  <si>
    <t>01005024600</t>
  </si>
  <si>
    <t>01008059382</t>
  </si>
  <si>
    <t>01026003797</t>
  </si>
  <si>
    <t xml:space="preserve">აბუაშვილი </t>
  </si>
  <si>
    <t>01008061813</t>
  </si>
  <si>
    <t xml:space="preserve">ვაჭარაძე </t>
  </si>
  <si>
    <t>37001058395</t>
  </si>
  <si>
    <t>37001058186</t>
  </si>
  <si>
    <t>01009001946</t>
  </si>
  <si>
    <t xml:space="preserve">ბალავაძე </t>
  </si>
  <si>
    <t>01011027441</t>
  </si>
  <si>
    <t xml:space="preserve">ბიბილური </t>
  </si>
  <si>
    <t>01008038411</t>
  </si>
  <si>
    <t xml:space="preserve">ხიზანაშვილი </t>
  </si>
  <si>
    <t>01019046376</t>
  </si>
  <si>
    <t xml:space="preserve">თათელაძე </t>
  </si>
  <si>
    <t>01010015929</t>
  </si>
  <si>
    <t>01017038214</t>
  </si>
  <si>
    <t>01019041670</t>
  </si>
  <si>
    <t>57001005303</t>
  </si>
  <si>
    <t>11401034058</t>
  </si>
  <si>
    <t xml:space="preserve">კიკაძე </t>
  </si>
  <si>
    <t>57001044194</t>
  </si>
  <si>
    <t xml:space="preserve">ბულიავა </t>
  </si>
  <si>
    <t>39001041661</t>
  </si>
  <si>
    <t xml:space="preserve">მამუკაშვილი </t>
  </si>
  <si>
    <t>01908064168</t>
  </si>
  <si>
    <t xml:space="preserve">ტურაბელიძე </t>
  </si>
  <si>
    <t>01008040023</t>
  </si>
  <si>
    <t xml:space="preserve">გოქაძე </t>
  </si>
  <si>
    <t>20001067475</t>
  </si>
  <si>
    <t xml:space="preserve">კვერნაძე </t>
  </si>
  <si>
    <t>01008055075</t>
  </si>
  <si>
    <t xml:space="preserve">ანსიანი </t>
  </si>
  <si>
    <t>15001008710</t>
  </si>
  <si>
    <t xml:space="preserve">კვირიკაძე </t>
  </si>
  <si>
    <t>58001031573</t>
  </si>
  <si>
    <t xml:space="preserve">უჩანეიშვილი </t>
  </si>
  <si>
    <t>42001036743</t>
  </si>
  <si>
    <t>62001044672</t>
  </si>
  <si>
    <t>01019083346</t>
  </si>
  <si>
    <t xml:space="preserve">ჯიბუტი </t>
  </si>
  <si>
    <t>57031007172</t>
  </si>
  <si>
    <t xml:space="preserve">ყამბეგაშვილი </t>
  </si>
  <si>
    <t>31001046936</t>
  </si>
  <si>
    <t xml:space="preserve"> ქეთევან კატა</t>
  </si>
  <si>
    <t xml:space="preserve">სიჭინავა  </t>
  </si>
  <si>
    <t>01208066898</t>
  </si>
  <si>
    <t xml:space="preserve">ჯამრულიძე </t>
  </si>
  <si>
    <t>20001065138</t>
  </si>
  <si>
    <t xml:space="preserve"> დათა</t>
  </si>
  <si>
    <t>42001038132</t>
  </si>
  <si>
    <t xml:space="preserve">ნუცუბიძე </t>
  </si>
  <si>
    <t>01008022751</t>
  </si>
  <si>
    <t>62014007158</t>
  </si>
  <si>
    <t xml:space="preserve">ალუღიშვილი </t>
  </si>
  <si>
    <t>01027084985</t>
  </si>
  <si>
    <t xml:space="preserve">ჯინჭარაძე </t>
  </si>
  <si>
    <t>01124092007</t>
  </si>
  <si>
    <t>57001055246</t>
  </si>
  <si>
    <t xml:space="preserve"> რაულ</t>
  </si>
  <si>
    <t xml:space="preserve">ხერგიანი </t>
  </si>
  <si>
    <t>26001032843</t>
  </si>
  <si>
    <t>01817058283</t>
  </si>
  <si>
    <t>01010000533</t>
  </si>
  <si>
    <t>60001138124</t>
  </si>
  <si>
    <t>01008061324</t>
  </si>
  <si>
    <t>01009023419</t>
  </si>
  <si>
    <t>01024086129</t>
  </si>
  <si>
    <t>01008056143</t>
  </si>
  <si>
    <t>01008050595</t>
  </si>
  <si>
    <t xml:space="preserve">გელოვანი </t>
  </si>
  <si>
    <t>01024090935</t>
  </si>
  <si>
    <t>01008020986</t>
  </si>
  <si>
    <t xml:space="preserve">ონეზაშვილი </t>
  </si>
  <si>
    <t>01017049399</t>
  </si>
  <si>
    <t xml:space="preserve"> იულიანა</t>
  </si>
  <si>
    <t>01015004023</t>
  </si>
  <si>
    <t xml:space="preserve">უნდილაშვილი </t>
  </si>
  <si>
    <t>31001054505</t>
  </si>
  <si>
    <t>25001044833</t>
  </si>
  <si>
    <t>01007009375</t>
  </si>
  <si>
    <t>62702008442</t>
  </si>
  <si>
    <t xml:space="preserve">ერგემლიძე </t>
  </si>
  <si>
    <t>60001011292</t>
  </si>
  <si>
    <t xml:space="preserve">მურუსიძე </t>
  </si>
  <si>
    <t>60001078425</t>
  </si>
  <si>
    <t>01024033413</t>
  </si>
  <si>
    <t xml:space="preserve">ვახტანგიშვილი </t>
  </si>
  <si>
    <t>01011050878</t>
  </si>
  <si>
    <t>25001003830</t>
  </si>
  <si>
    <t xml:space="preserve">ბახჩინიანი </t>
  </si>
  <si>
    <t>01011018093</t>
  </si>
  <si>
    <t xml:space="preserve">თავღორაშვილი </t>
  </si>
  <si>
    <t>45001020038</t>
  </si>
  <si>
    <t xml:space="preserve"> ესმა</t>
  </si>
  <si>
    <t>58001004238</t>
  </si>
  <si>
    <t xml:space="preserve">ცოტნიაშვილი </t>
  </si>
  <si>
    <t>01006001481</t>
  </si>
  <si>
    <t xml:space="preserve"> მარია</t>
  </si>
  <si>
    <t xml:space="preserve">მარტიროსიანი </t>
  </si>
  <si>
    <t>01011088389</t>
  </si>
  <si>
    <t xml:space="preserve">ტატიშვილი </t>
  </si>
  <si>
    <t>01012022023</t>
  </si>
  <si>
    <t>58001032121</t>
  </si>
  <si>
    <t>01001028297</t>
  </si>
  <si>
    <t>კიკნაძე თეა</t>
  </si>
  <si>
    <t>56001002572</t>
  </si>
  <si>
    <t>არაჩემია ნინო</t>
  </si>
  <si>
    <t>58001031690</t>
  </si>
  <si>
    <t>ორაგველიძე დარეჯან</t>
  </si>
  <si>
    <t>01011055902</t>
  </si>
  <si>
    <t>სარიშვილი სალომე</t>
  </si>
  <si>
    <t>01011074773</t>
  </si>
  <si>
    <t>გიორგაძე სვეტლანა</t>
  </si>
  <si>
    <t>01012019447</t>
  </si>
  <si>
    <t>გიაშვილი ცისანა</t>
  </si>
  <si>
    <t>01012021929</t>
  </si>
  <si>
    <t>სტეფანიანი მარია</t>
  </si>
  <si>
    <t>01012026967</t>
  </si>
  <si>
    <t>01012005980</t>
  </si>
  <si>
    <t>01011085933</t>
  </si>
  <si>
    <t>01012026955</t>
  </si>
  <si>
    <t>10001055634</t>
  </si>
  <si>
    <t>01012031322</t>
  </si>
  <si>
    <t>01012018373</t>
  </si>
  <si>
    <t>06001007693</t>
  </si>
  <si>
    <t>01011062128</t>
  </si>
  <si>
    <t>59001122780</t>
  </si>
  <si>
    <t>01007013690</t>
  </si>
  <si>
    <t>01027012405</t>
  </si>
  <si>
    <t>01012027457</t>
  </si>
  <si>
    <t>62001044275</t>
  </si>
  <si>
    <t>01011085872</t>
  </si>
  <si>
    <t>60003005135</t>
  </si>
  <si>
    <t>01001091803</t>
  </si>
  <si>
    <t>01002021377</t>
  </si>
  <si>
    <t>24001003019</t>
  </si>
  <si>
    <t>01024045176</t>
  </si>
  <si>
    <t>62002000740</t>
  </si>
  <si>
    <t>01001087727</t>
  </si>
  <si>
    <t>01002017054</t>
  </si>
  <si>
    <t>62004027850</t>
  </si>
  <si>
    <t>01001074362</t>
  </si>
  <si>
    <t>01001097644</t>
  </si>
  <si>
    <t>31001007755</t>
  </si>
  <si>
    <t>ლანა</t>
  </si>
  <si>
    <t>01001085048</t>
  </si>
  <si>
    <t>ილია</t>
  </si>
  <si>
    <t>ხეთაგური</t>
  </si>
  <si>
    <t>01001089555</t>
  </si>
  <si>
    <t>სოლაშვილი</t>
  </si>
  <si>
    <t>01001076596</t>
  </si>
  <si>
    <t>ბიტაროვი</t>
  </si>
  <si>
    <t>01004000613</t>
  </si>
  <si>
    <t>ხუზაურაშვილი</t>
  </si>
  <si>
    <t>14001026128</t>
  </si>
  <si>
    <t>ელბაქიძე</t>
  </si>
  <si>
    <t>62005007982</t>
  </si>
  <si>
    <t>დიმიტრი</t>
  </si>
  <si>
    <t>მაღულარია</t>
  </si>
  <si>
    <t>01001081990</t>
  </si>
  <si>
    <t>სეხნიაშვილი</t>
  </si>
  <si>
    <t>01001068325</t>
  </si>
  <si>
    <t>ანი</t>
  </si>
  <si>
    <t>ანთაური</t>
  </si>
  <si>
    <t>01001080604</t>
  </si>
  <si>
    <t>ტყებუჩავა</t>
  </si>
  <si>
    <t>58001024333</t>
  </si>
  <si>
    <t>ჭანტურია</t>
  </si>
  <si>
    <t>62006016524</t>
  </si>
  <si>
    <t>38001047965</t>
  </si>
  <si>
    <t>ბეკურაშვილი</t>
  </si>
  <si>
    <t>01001067345</t>
  </si>
  <si>
    <t>ბარგანჯია</t>
  </si>
  <si>
    <t>62009003240</t>
  </si>
  <si>
    <t>მაისურაძე</t>
  </si>
  <si>
    <t>62001038088</t>
  </si>
  <si>
    <t>მედეა</t>
  </si>
  <si>
    <t>ცქვიტარია</t>
  </si>
  <si>
    <t>62702019284</t>
  </si>
  <si>
    <t>ბაშარული</t>
  </si>
  <si>
    <t>06001001645</t>
  </si>
  <si>
    <t>ჩიტიაშვილი</t>
  </si>
  <si>
    <t>01024074053</t>
  </si>
  <si>
    <t>ჯაგაშვილი</t>
  </si>
  <si>
    <t>14001019166</t>
  </si>
  <si>
    <t>ლია</t>
  </si>
  <si>
    <t>თევდორაშვილი</t>
  </si>
  <si>
    <t>35001045408</t>
  </si>
  <si>
    <t>სარალაშვილი</t>
  </si>
  <si>
    <t>01001100516</t>
  </si>
  <si>
    <t>წივილაშვილი</t>
  </si>
  <si>
    <t>01001089586</t>
  </si>
  <si>
    <t>ინა</t>
  </si>
  <si>
    <t>დოვლათოვი</t>
  </si>
  <si>
    <t>01024000685</t>
  </si>
  <si>
    <t>ჩხეიძე</t>
  </si>
  <si>
    <t>01001099997</t>
  </si>
  <si>
    <t>სულაბერიძე</t>
  </si>
  <si>
    <t>01001055029</t>
  </si>
  <si>
    <t>გოგოლაძე</t>
  </si>
  <si>
    <t>31001014600</t>
  </si>
  <si>
    <t>გობოზაშვილი</t>
  </si>
  <si>
    <t>35001063239</t>
  </si>
  <si>
    <t>სოტნიკოვა</t>
  </si>
  <si>
    <t>31001022890</t>
  </si>
  <si>
    <t>ჩაჩანიძე</t>
  </si>
  <si>
    <t>01001054818</t>
  </si>
  <si>
    <t>ეგნატაშვილი</t>
  </si>
  <si>
    <t>01001042008</t>
  </si>
  <si>
    <t>კუჭაშვილი</t>
  </si>
  <si>
    <t>01020007570</t>
  </si>
  <si>
    <t>ფირცხელავა</t>
  </si>
  <si>
    <t>48001026418</t>
  </si>
  <si>
    <t>გოცირიძე</t>
  </si>
  <si>
    <t>12001053363</t>
  </si>
  <si>
    <t>თვალაძე</t>
  </si>
  <si>
    <t>01024014996</t>
  </si>
  <si>
    <t>გოგალაძე</t>
  </si>
  <si>
    <t>57001058254</t>
  </si>
  <si>
    <t>ცომაია</t>
  </si>
  <si>
    <t>57501062502</t>
  </si>
  <si>
    <t>სოფო</t>
  </si>
  <si>
    <t>ცოცხალაშვილი</t>
  </si>
  <si>
    <t>23450000253</t>
  </si>
  <si>
    <t>იკოშვილი</t>
  </si>
  <si>
    <t>43001040247</t>
  </si>
  <si>
    <t>მიმოზა</t>
  </si>
  <si>
    <t>01001036967</t>
  </si>
  <si>
    <t>დავითური</t>
  </si>
  <si>
    <t>01002021195</t>
  </si>
  <si>
    <t>ფიცხელაური</t>
  </si>
  <si>
    <t>01001038393</t>
  </si>
  <si>
    <t>ჩომახიძე</t>
  </si>
  <si>
    <t>01019023455</t>
  </si>
  <si>
    <t>ტოფიკ</t>
  </si>
  <si>
    <t>იბრაგიმოვი</t>
  </si>
  <si>
    <t>01002017057</t>
  </si>
  <si>
    <t>შანგუა</t>
  </si>
  <si>
    <t>01002028418</t>
  </si>
  <si>
    <t>მანონ</t>
  </si>
  <si>
    <t>51001005859</t>
  </si>
  <si>
    <t>იანა</t>
  </si>
  <si>
    <t>მსხალაძე</t>
  </si>
  <si>
    <t>01002025367</t>
  </si>
  <si>
    <t>შმაგი</t>
  </si>
  <si>
    <t>01001093543</t>
  </si>
  <si>
    <t>ზანგური</t>
  </si>
  <si>
    <t>01001097240</t>
  </si>
  <si>
    <t>ბლუაშვილი</t>
  </si>
  <si>
    <t>01002024306</t>
  </si>
  <si>
    <t>ალა</t>
  </si>
  <si>
    <t>01001050633</t>
  </si>
  <si>
    <t>ლიკა</t>
  </si>
  <si>
    <t>უგრეხელიძე</t>
  </si>
  <si>
    <t>01001094238</t>
  </si>
  <si>
    <t>დანელია</t>
  </si>
  <si>
    <t>01001097661</t>
  </si>
  <si>
    <t>ნათელა</t>
  </si>
  <si>
    <t>ბოჭორიშვილი</t>
  </si>
  <si>
    <t>41001020918</t>
  </si>
  <si>
    <t>მადონა</t>
  </si>
  <si>
    <t>01001092949</t>
  </si>
  <si>
    <t>კეკელია</t>
  </si>
  <si>
    <t>01001021244</t>
  </si>
  <si>
    <t>სვანიძე</t>
  </si>
  <si>
    <t>01002001336</t>
  </si>
  <si>
    <t>01001084793</t>
  </si>
  <si>
    <t>რამაზი</t>
  </si>
  <si>
    <t>62001043083</t>
  </si>
  <si>
    <t>გომიაშვილი</t>
  </si>
  <si>
    <t>01022005420</t>
  </si>
  <si>
    <t>ნატალია</t>
  </si>
  <si>
    <t>დავითიძე</t>
  </si>
  <si>
    <t>01001090712</t>
  </si>
  <si>
    <t>წამალაშვილი</t>
  </si>
  <si>
    <t>01001093720</t>
  </si>
  <si>
    <t>ნადარაია</t>
  </si>
  <si>
    <t>01001095632</t>
  </si>
  <si>
    <t>ტაბატაძე</t>
  </si>
  <si>
    <t>01001090748</t>
  </si>
  <si>
    <t>ქსოვრელი</t>
  </si>
  <si>
    <t>01001090960</t>
  </si>
  <si>
    <t>ჯამბაზიშვილი</t>
  </si>
  <si>
    <t>01009000456</t>
  </si>
  <si>
    <t>შენგელია</t>
  </si>
  <si>
    <t>01001061548</t>
  </si>
  <si>
    <t>იბათ</t>
  </si>
  <si>
    <t>მუსაევი</t>
  </si>
  <si>
    <t>25001003983</t>
  </si>
  <si>
    <t>დევდარიანი</t>
  </si>
  <si>
    <t>01036003344</t>
  </si>
  <si>
    <t>ყარაულაშვილი</t>
  </si>
  <si>
    <t>20001064886</t>
  </si>
  <si>
    <t>მზევინარ</t>
  </si>
  <si>
    <t>20001055846</t>
  </si>
  <si>
    <t>რამაზაშვილი</t>
  </si>
  <si>
    <t>20001039887</t>
  </si>
  <si>
    <t>მეგრელიშვილი</t>
  </si>
  <si>
    <t>20001064126</t>
  </si>
  <si>
    <t>ლანდა</t>
  </si>
  <si>
    <t>ბეციაშვილი</t>
  </si>
  <si>
    <t>20001065862</t>
  </si>
  <si>
    <t>გაუარაშვილი</t>
  </si>
  <si>
    <t>20001002912</t>
  </si>
  <si>
    <t>აწყვერელი</t>
  </si>
  <si>
    <t>20001062600</t>
  </si>
  <si>
    <t>ანუშკი</t>
  </si>
  <si>
    <t>გვარაძე</t>
  </si>
  <si>
    <t>01001083706</t>
  </si>
  <si>
    <t>01022002547</t>
  </si>
  <si>
    <t>დევი</t>
  </si>
  <si>
    <t>ნეფარიძე</t>
  </si>
  <si>
    <t>01019064721</t>
  </si>
  <si>
    <t>ალინა</t>
  </si>
  <si>
    <t>სიჭინავა</t>
  </si>
  <si>
    <t>62002000344</t>
  </si>
  <si>
    <t>ბაქრაძე</t>
  </si>
  <si>
    <t>50001001026</t>
  </si>
  <si>
    <t>გოგილაშვილი</t>
  </si>
  <si>
    <t>01001013139</t>
  </si>
  <si>
    <t>რუსიშვილი</t>
  </si>
  <si>
    <t>01001069934</t>
  </si>
  <si>
    <t>ბარსეგიანი</t>
  </si>
  <si>
    <t>01003016718</t>
  </si>
  <si>
    <t>ბებიაშვილი</t>
  </si>
  <si>
    <t>18001068494</t>
  </si>
  <si>
    <t>არჩილი</t>
  </si>
  <si>
    <t>გიგაური</t>
  </si>
  <si>
    <t>01001075965</t>
  </si>
  <si>
    <t>ასმათ</t>
  </si>
  <si>
    <t>კარალიძე</t>
  </si>
  <si>
    <t>61002019716</t>
  </si>
  <si>
    <t>კახაძე</t>
  </si>
  <si>
    <t>61004070889</t>
  </si>
  <si>
    <t>გერონტი</t>
  </si>
  <si>
    <t>კონცელიძე</t>
  </si>
  <si>
    <t>61004070387</t>
  </si>
  <si>
    <t>დიდმანიძე</t>
  </si>
  <si>
    <t>61006017619</t>
  </si>
  <si>
    <t>მესხიძე</t>
  </si>
  <si>
    <t>61004037728</t>
  </si>
  <si>
    <t>მანუჩარ</t>
  </si>
  <si>
    <t>გორგილაძე</t>
  </si>
  <si>
    <t>61005005851</t>
  </si>
  <si>
    <t>61004068307</t>
  </si>
  <si>
    <t>ლიქოკელი</t>
  </si>
  <si>
    <t>20001001625</t>
  </si>
  <si>
    <t>სუმბაძე</t>
  </si>
  <si>
    <t>20001060058</t>
  </si>
  <si>
    <t>20001050240</t>
  </si>
  <si>
    <t>მოდებაძე</t>
  </si>
  <si>
    <t>35001062878</t>
  </si>
  <si>
    <t>ბუცხრიკიძე</t>
  </si>
  <si>
    <t>20801075549</t>
  </si>
  <si>
    <t>ხარაიშვილი</t>
  </si>
  <si>
    <t>20001057800</t>
  </si>
  <si>
    <t>მჟავანაძე</t>
  </si>
  <si>
    <t>61004027213</t>
  </si>
  <si>
    <t>ჯემალ</t>
  </si>
  <si>
    <t>61005003474</t>
  </si>
  <si>
    <t>მარიკა</t>
  </si>
  <si>
    <t>61004070911</t>
  </si>
  <si>
    <t>61004022664</t>
  </si>
  <si>
    <t>მკურნალიძე</t>
  </si>
  <si>
    <t>33001003728</t>
  </si>
  <si>
    <t>ლადო</t>
  </si>
  <si>
    <t>გოგმაჩაძე</t>
  </si>
  <si>
    <t>61004005332</t>
  </si>
  <si>
    <t>61004054532</t>
  </si>
  <si>
    <t>მამული</t>
  </si>
  <si>
    <t>61004012850</t>
  </si>
  <si>
    <t>დევის</t>
  </si>
  <si>
    <t>სხულუხია</t>
  </si>
  <si>
    <t>29001004150</t>
  </si>
  <si>
    <t>ბერიშვილი</t>
  </si>
  <si>
    <t>29001003337</t>
  </si>
  <si>
    <t>ფოფხაძე</t>
  </si>
  <si>
    <t>62007016001</t>
  </si>
  <si>
    <t>დოლაბერიძე</t>
  </si>
  <si>
    <t>01001006650</t>
  </si>
  <si>
    <t>55001000831</t>
  </si>
  <si>
    <t>თვაური</t>
  </si>
  <si>
    <t>01001041792</t>
  </si>
  <si>
    <t>ქრისტინა</t>
  </si>
  <si>
    <t>ოგანეზოვა</t>
  </si>
  <si>
    <t>01001070624</t>
  </si>
  <si>
    <t>ჯაჭვლიანი</t>
  </si>
  <si>
    <t>30001010159</t>
  </si>
  <si>
    <t>იმედა</t>
  </si>
  <si>
    <t>ჩალათაშვილი</t>
  </si>
  <si>
    <t>13001067151</t>
  </si>
  <si>
    <t>ზაქარია</t>
  </si>
  <si>
    <t>დიღმელაშვილი</t>
  </si>
  <si>
    <t>01003017083</t>
  </si>
  <si>
    <t>მუზაშვილი</t>
  </si>
  <si>
    <t>54001044889</t>
  </si>
  <si>
    <t>შოშიტაშვილი</t>
  </si>
  <si>
    <t>31001010673</t>
  </si>
  <si>
    <t>ბასიაშვილი</t>
  </si>
  <si>
    <t>24001003790</t>
  </si>
  <si>
    <t>01024074490</t>
  </si>
  <si>
    <t>აფაქიძე</t>
  </si>
  <si>
    <t>61004010048</t>
  </si>
  <si>
    <t>გაბედავა</t>
  </si>
  <si>
    <t>48001014490</t>
  </si>
  <si>
    <t>გახარია</t>
  </si>
  <si>
    <t>48001018322</t>
  </si>
  <si>
    <t>წიწაშვილი</t>
  </si>
  <si>
    <t>20350001331</t>
  </si>
  <si>
    <t>მეზვრიშვილი</t>
  </si>
  <si>
    <t>20001048768</t>
  </si>
  <si>
    <t>სონია</t>
  </si>
  <si>
    <t>20001037169</t>
  </si>
  <si>
    <t>ბურდიაშვილი</t>
  </si>
  <si>
    <t>20001016133</t>
  </si>
  <si>
    <t>დურმიშხანი</t>
  </si>
  <si>
    <t>ჩოთალიშვილი</t>
  </si>
  <si>
    <t>20001067869</t>
  </si>
  <si>
    <t>გრემელაშვილი</t>
  </si>
  <si>
    <t>20001039336</t>
  </si>
  <si>
    <t>მოსიაშვილი</t>
  </si>
  <si>
    <t>20001028747</t>
  </si>
  <si>
    <t>კიკნაძე</t>
  </si>
  <si>
    <t>01001083171</t>
  </si>
  <si>
    <t>ასატუროვა</t>
  </si>
  <si>
    <t>01001097631</t>
  </si>
  <si>
    <t>მარგიშვილი</t>
  </si>
  <si>
    <t>01003009449</t>
  </si>
  <si>
    <t>მელაძე</t>
  </si>
  <si>
    <t>51001001365</t>
  </si>
  <si>
    <t>ნუშო</t>
  </si>
  <si>
    <t>20001066031</t>
  </si>
  <si>
    <t>მაჩურაშვილი</t>
  </si>
  <si>
    <t>20001013210</t>
  </si>
  <si>
    <t>ალადაშვილი</t>
  </si>
  <si>
    <t>20801070221</t>
  </si>
  <si>
    <t>20001010810</t>
  </si>
  <si>
    <t>კოტორაშვილი</t>
  </si>
  <si>
    <t>20001056902</t>
  </si>
  <si>
    <t>ვარდანაშვილი</t>
  </si>
  <si>
    <t>20001063010</t>
  </si>
  <si>
    <t>დალაქიშვილი</t>
  </si>
  <si>
    <t>20001065121</t>
  </si>
  <si>
    <t>პაპიაშვილი</t>
  </si>
  <si>
    <t>01001074343</t>
  </si>
  <si>
    <t>გივი</t>
  </si>
  <si>
    <t>ვარაზანაშვილი</t>
  </si>
  <si>
    <t>01003000508</t>
  </si>
  <si>
    <t>ბაბულია</t>
  </si>
  <si>
    <t>01003017093</t>
  </si>
  <si>
    <t>შაქრო</t>
  </si>
  <si>
    <t>ქავჟარაძე</t>
  </si>
  <si>
    <t>61006051042</t>
  </si>
  <si>
    <t>ედნარ</t>
  </si>
  <si>
    <t>ლაზიშვილი</t>
  </si>
  <si>
    <t>61004041140</t>
  </si>
  <si>
    <t>ხატია</t>
  </si>
  <si>
    <t>რომანაძე</t>
  </si>
  <si>
    <t>61004066770</t>
  </si>
  <si>
    <t>ღორჯომელაძე</t>
  </si>
  <si>
    <t>61009030780</t>
  </si>
  <si>
    <t>ტარიელაძე</t>
  </si>
  <si>
    <t>61004016702</t>
  </si>
  <si>
    <t>ჭელიძე</t>
  </si>
  <si>
    <t>61004020679</t>
  </si>
  <si>
    <t>მუმლაძე</t>
  </si>
  <si>
    <t>25001049689</t>
  </si>
  <si>
    <t>ლუკა</t>
  </si>
  <si>
    <t>სიმონიშვილი</t>
  </si>
  <si>
    <t>01019077908</t>
  </si>
  <si>
    <t>01023002627</t>
  </si>
  <si>
    <t>01019065660</t>
  </si>
  <si>
    <t>შაქარიშვილი</t>
  </si>
  <si>
    <t>61001079041</t>
  </si>
  <si>
    <t>27001007794</t>
  </si>
  <si>
    <t>01008056182</t>
  </si>
  <si>
    <t>ელენე</t>
  </si>
  <si>
    <t>ჩხაიძე</t>
  </si>
  <si>
    <t>01008056220</t>
  </si>
  <si>
    <t>მიხეილ</t>
  </si>
  <si>
    <t>ყიფიანი</t>
  </si>
  <si>
    <t>01008044509</t>
  </si>
  <si>
    <t>ბესიკ</t>
  </si>
  <si>
    <t>გიგაშვილი</t>
  </si>
  <si>
    <t>01024080963</t>
  </si>
  <si>
    <t>თენგიზ</t>
  </si>
  <si>
    <t>ლაცაბიძე</t>
  </si>
  <si>
    <t>01008062855</t>
  </si>
  <si>
    <t>გელავა</t>
  </si>
  <si>
    <t>61001086011</t>
  </si>
  <si>
    <t>თეკლა</t>
  </si>
  <si>
    <t>ლაზვიაშვილი</t>
  </si>
  <si>
    <t>01005034498</t>
  </si>
  <si>
    <t>ჯგერენაია</t>
  </si>
  <si>
    <t>62006010573</t>
  </si>
  <si>
    <t>ფუტკარაძე</t>
  </si>
  <si>
    <t>61010003015</t>
  </si>
  <si>
    <t>ჟანა</t>
  </si>
  <si>
    <t>გოგიტიძე</t>
  </si>
  <si>
    <t>61001031947</t>
  </si>
  <si>
    <t>ხინთიბიძ</t>
  </si>
  <si>
    <t>61002014191</t>
  </si>
  <si>
    <t>არძენაძე</t>
  </si>
  <si>
    <t>61006077598</t>
  </si>
  <si>
    <t>კომლაძე</t>
  </si>
  <si>
    <t>61002016856</t>
  </si>
  <si>
    <t>61001068257</t>
  </si>
  <si>
    <t>61001066501</t>
  </si>
  <si>
    <t>ყურაშვილი</t>
  </si>
  <si>
    <t>61001076850</t>
  </si>
  <si>
    <t>ვანაძე</t>
  </si>
  <si>
    <t>33001079841</t>
  </si>
  <si>
    <t>ბრუნჯაძე</t>
  </si>
  <si>
    <t>61001039856</t>
  </si>
  <si>
    <t>საგინიძე</t>
  </si>
  <si>
    <t>61005008609</t>
  </si>
  <si>
    <t>ცენტერაძე</t>
  </si>
  <si>
    <t>61003007425</t>
  </si>
  <si>
    <t>ჯიბუტი</t>
  </si>
  <si>
    <t>61002014372</t>
  </si>
  <si>
    <t>ითონიშვილი</t>
  </si>
  <si>
    <t>61002014597</t>
  </si>
  <si>
    <t>წოწორია</t>
  </si>
  <si>
    <t>01029010984</t>
  </si>
  <si>
    <t>01015021937</t>
  </si>
  <si>
    <t>საკანდელიძე</t>
  </si>
  <si>
    <t>61006077501</t>
  </si>
  <si>
    <t>ბერიძ</t>
  </si>
  <si>
    <t>61006060231</t>
  </si>
  <si>
    <t>ლენა</t>
  </si>
  <si>
    <t>აბაშიძე</t>
  </si>
  <si>
    <t>61654000541</t>
  </si>
  <si>
    <t>61009033750</t>
  </si>
  <si>
    <t>61010019553</t>
  </si>
  <si>
    <t>ძაძამია</t>
  </si>
  <si>
    <t>51001009246</t>
  </si>
  <si>
    <t>61002016067</t>
  </si>
  <si>
    <t>თამთა</t>
  </si>
  <si>
    <t>ნუცუბიძე</t>
  </si>
  <si>
    <t>37001007287</t>
  </si>
  <si>
    <t>ხოზრევანიძე</t>
  </si>
  <si>
    <t>33001078152</t>
  </si>
  <si>
    <t>ბოლქვაძე</t>
  </si>
  <si>
    <t>61009030855</t>
  </si>
  <si>
    <t>ცეცხლაძე</t>
  </si>
  <si>
    <t>61506080296</t>
  </si>
  <si>
    <t>61010015224</t>
  </si>
  <si>
    <t>61001053166</t>
  </si>
  <si>
    <t>61008004346</t>
  </si>
  <si>
    <t>61006055053</t>
  </si>
  <si>
    <t>ინდირა</t>
  </si>
  <si>
    <t>61010013603</t>
  </si>
  <si>
    <t>ლონდა</t>
  </si>
  <si>
    <t>ჯიოშვილი</t>
  </si>
  <si>
    <t>61001059672</t>
  </si>
  <si>
    <t>ხვიჩა</t>
  </si>
  <si>
    <t>მამულაძე</t>
  </si>
  <si>
    <t>61010017914</t>
  </si>
  <si>
    <t>ვასაძე</t>
  </si>
  <si>
    <t>61001031644</t>
  </si>
  <si>
    <t>61001073060</t>
  </si>
  <si>
    <t>ნაგერვაძე</t>
  </si>
  <si>
    <t>61001083461</t>
  </si>
  <si>
    <t>დუმბაძე</t>
  </si>
  <si>
    <t>61004067126</t>
  </si>
  <si>
    <t>იური</t>
  </si>
  <si>
    <t>61001086567</t>
  </si>
  <si>
    <t>შაქარაძე</t>
  </si>
  <si>
    <t>61004005810</t>
  </si>
  <si>
    <t>გაბაშვილი</t>
  </si>
  <si>
    <t>61001079206</t>
  </si>
  <si>
    <t>კაზეიშვილი</t>
  </si>
  <si>
    <t>61006072528</t>
  </si>
  <si>
    <t>მაგდა</t>
  </si>
  <si>
    <t>ძიმისტარიშვილი</t>
  </si>
  <si>
    <t>61701088535</t>
  </si>
  <si>
    <t>ანანიძე</t>
  </si>
  <si>
    <t>61009026531</t>
  </si>
  <si>
    <t>61003003569</t>
  </si>
  <si>
    <t>ხუციშვილი</t>
  </si>
  <si>
    <t>26001031802</t>
  </si>
  <si>
    <t>61001030046</t>
  </si>
  <si>
    <t>61006077916</t>
  </si>
  <si>
    <t>შარაშიძე</t>
  </si>
  <si>
    <t>61006045298</t>
  </si>
  <si>
    <t>ჟუჟუნა</t>
  </si>
  <si>
    <t>მორთულაძე</t>
  </si>
  <si>
    <t>61002019200</t>
  </si>
  <si>
    <t>61006044471</t>
  </si>
  <si>
    <t>თენგიზი</t>
  </si>
  <si>
    <t>ვადაჭკორია</t>
  </si>
  <si>
    <t>26001006611</t>
  </si>
  <si>
    <t>61006015354</t>
  </si>
  <si>
    <t>სირაბიძე</t>
  </si>
  <si>
    <t>61008000977</t>
  </si>
  <si>
    <t>ნიკა</t>
  </si>
  <si>
    <t>აბულაძე</t>
  </si>
  <si>
    <t>61006060290</t>
  </si>
  <si>
    <t>61006026215</t>
  </si>
  <si>
    <t>61006026932</t>
  </si>
  <si>
    <t>გუჯა</t>
  </si>
  <si>
    <t>გოგრაჭაძე</t>
  </si>
  <si>
    <t>61706083284</t>
  </si>
  <si>
    <t>61006065523</t>
  </si>
  <si>
    <t>დიანა</t>
  </si>
  <si>
    <t>გორგოშაძე</t>
  </si>
  <si>
    <t>61006045105</t>
  </si>
  <si>
    <t>61004066201</t>
  </si>
  <si>
    <t>61001069340</t>
  </si>
  <si>
    <t>უსუფ</t>
  </si>
  <si>
    <t>ლომსანიძე</t>
  </si>
  <si>
    <t>61003007087</t>
  </si>
  <si>
    <t>61006072322</t>
  </si>
  <si>
    <t>61006078459</t>
  </si>
  <si>
    <t>62001041959</t>
  </si>
  <si>
    <t>კვირაია</t>
  </si>
  <si>
    <t>62004027030</t>
  </si>
  <si>
    <t>ცინცაძე</t>
  </si>
  <si>
    <t>18001065699</t>
  </si>
  <si>
    <t>მაღრაძე</t>
  </si>
  <si>
    <t>35001075030</t>
  </si>
  <si>
    <t>62004002818</t>
  </si>
  <si>
    <t>შახბაზოვი</t>
  </si>
  <si>
    <t>01016005110</t>
  </si>
  <si>
    <t>მარეტა</t>
  </si>
  <si>
    <t>მანუკიანი</t>
  </si>
  <si>
    <t>01022006363</t>
  </si>
  <si>
    <t>ბეჟუაშვილი</t>
  </si>
  <si>
    <t>20001013319</t>
  </si>
  <si>
    <t>გულო</t>
  </si>
  <si>
    <t>ციხელაშვილი</t>
  </si>
  <si>
    <t>01027019608</t>
  </si>
  <si>
    <t>01027075684</t>
  </si>
  <si>
    <t>დვალიშვილი</t>
  </si>
  <si>
    <t>40001002302</t>
  </si>
  <si>
    <t>თინათინი</t>
  </si>
  <si>
    <t>01013028677</t>
  </si>
  <si>
    <t>ლეკიშვილი</t>
  </si>
  <si>
    <t>01024051996</t>
  </si>
  <si>
    <t>ნორა</t>
  </si>
  <si>
    <t>ბარბაქაძე</t>
  </si>
  <si>
    <t>01029019073</t>
  </si>
  <si>
    <t>12001039494</t>
  </si>
  <si>
    <t>გოლობიანი</t>
  </si>
  <si>
    <t>58001027407</t>
  </si>
  <si>
    <t>ზეინაბ</t>
  </si>
  <si>
    <t>ტერუნაშვილი</t>
  </si>
  <si>
    <t>59001107925</t>
  </si>
  <si>
    <t>თათია</t>
  </si>
  <si>
    <t>კენჭაძე</t>
  </si>
  <si>
    <t>01027062362</t>
  </si>
  <si>
    <t>რუსუდანი</t>
  </si>
  <si>
    <t>ქირია</t>
  </si>
  <si>
    <t>20001000419</t>
  </si>
  <si>
    <t>ქვრივიშვილი</t>
  </si>
  <si>
    <t>01027079937</t>
  </si>
  <si>
    <t>ჯიქურაული</t>
  </si>
  <si>
    <t>01019076488</t>
  </si>
  <si>
    <t>გურგენაძე</t>
  </si>
  <si>
    <t>26001005950</t>
  </si>
  <si>
    <t>ირინე</t>
  </si>
  <si>
    <t>მარღიშვილი</t>
  </si>
  <si>
    <t>01019020971</t>
  </si>
  <si>
    <t>თათული</t>
  </si>
  <si>
    <t>ბუთბაია</t>
  </si>
  <si>
    <t>62009003519</t>
  </si>
  <si>
    <t>ელისო</t>
  </si>
  <si>
    <t>49001000578</t>
  </si>
  <si>
    <t>ჯინჭარაძე</t>
  </si>
  <si>
    <t>01019046630</t>
  </si>
  <si>
    <t>გორდეზიანი</t>
  </si>
  <si>
    <t>18001001486</t>
  </si>
  <si>
    <t>იმედი</t>
  </si>
  <si>
    <t>არაჩემია</t>
  </si>
  <si>
    <t>62004028570</t>
  </si>
  <si>
    <t>01019049641</t>
  </si>
  <si>
    <t>01019073878</t>
  </si>
  <si>
    <t>ქეთინო</t>
  </si>
  <si>
    <t>ლოგუა</t>
  </si>
  <si>
    <t>62005030545</t>
  </si>
  <si>
    <t>სილაგავა</t>
  </si>
  <si>
    <t>01019049207</t>
  </si>
  <si>
    <t>დოდელია</t>
  </si>
  <si>
    <t>01007014009</t>
  </si>
  <si>
    <t>ბლიაძე</t>
  </si>
  <si>
    <t>25001000685</t>
  </si>
  <si>
    <t>მურჯიკნელი</t>
  </si>
  <si>
    <t>01024032684</t>
  </si>
  <si>
    <t>ქევხიშვილი</t>
  </si>
  <si>
    <t>01027075634</t>
  </si>
  <si>
    <t>ლაშა</t>
  </si>
  <si>
    <t>ნიაზაშვილი</t>
  </si>
  <si>
    <t>01027059953</t>
  </si>
  <si>
    <t>01027067534</t>
  </si>
  <si>
    <t>გაბრიჭიძე</t>
  </si>
  <si>
    <t>01013024090</t>
  </si>
  <si>
    <t>01013023407</t>
  </si>
  <si>
    <t>ბექაური</t>
  </si>
  <si>
    <t>01012001952</t>
  </si>
  <si>
    <t>ბელაშვილი</t>
  </si>
  <si>
    <t>01511104842</t>
  </si>
  <si>
    <t>ბუზიაშვილი</t>
  </si>
  <si>
    <t>01027088932</t>
  </si>
  <si>
    <t>ზახრა</t>
  </si>
  <si>
    <t>ქარიმოვი</t>
  </si>
  <si>
    <t>01027065293</t>
  </si>
  <si>
    <t>ამბარიანი</t>
  </si>
  <si>
    <t>01019017317</t>
  </si>
  <si>
    <t>გუჯაბიძე</t>
  </si>
  <si>
    <t>01021014860</t>
  </si>
  <si>
    <t>ხვიჩია</t>
  </si>
  <si>
    <t>01019088548</t>
  </si>
  <si>
    <t>ანანო</t>
  </si>
  <si>
    <t>სადრაძე</t>
  </si>
  <si>
    <t>01019074385</t>
  </si>
  <si>
    <t>ომიაძე</t>
  </si>
  <si>
    <t>01019081977</t>
  </si>
  <si>
    <t>სოხაძე</t>
  </si>
  <si>
    <t>01019059084</t>
  </si>
  <si>
    <t>გაჩეჩილაძე</t>
  </si>
  <si>
    <t>11001007361</t>
  </si>
  <si>
    <t>ჯოყილაძე</t>
  </si>
  <si>
    <t>33001073260</t>
  </si>
  <si>
    <t>კობახიძე</t>
  </si>
  <si>
    <t>41001005821</t>
  </si>
  <si>
    <t>ანთიძე</t>
  </si>
  <si>
    <t>01019072681</t>
  </si>
  <si>
    <t>ქვათაძე</t>
  </si>
  <si>
    <t>12001091571</t>
  </si>
  <si>
    <t>ცაგურიშვილი</t>
  </si>
  <si>
    <t>04001014081</t>
  </si>
  <si>
    <t>01019068026</t>
  </si>
  <si>
    <t>იორდამოვი</t>
  </si>
  <si>
    <t>01019051978</t>
  </si>
  <si>
    <t>ბაზუაშვილი</t>
  </si>
  <si>
    <t>01001041908</t>
  </si>
  <si>
    <t>ღვინიაშვილი</t>
  </si>
  <si>
    <t>01020015025</t>
  </si>
  <si>
    <t>01020016166</t>
  </si>
  <si>
    <t>კენჭუაშვილი</t>
  </si>
  <si>
    <t>01019063367</t>
  </si>
  <si>
    <t>01019071719</t>
  </si>
  <si>
    <t>სახვაძე</t>
  </si>
  <si>
    <t>56001024115</t>
  </si>
  <si>
    <t>ნიტა</t>
  </si>
  <si>
    <t>01003009184</t>
  </si>
  <si>
    <t>შეყელაძე</t>
  </si>
  <si>
    <t>25001007099</t>
  </si>
  <si>
    <t>ჯღარკავა</t>
  </si>
  <si>
    <t>29001004687</t>
  </si>
  <si>
    <t>01027017241</t>
  </si>
  <si>
    <t>სულაძე</t>
  </si>
  <si>
    <t>01029005593</t>
  </si>
  <si>
    <t>ჯაოშვილი</t>
  </si>
  <si>
    <t>01027035618</t>
  </si>
  <si>
    <t>მახარაშვილი</t>
  </si>
  <si>
    <t>01033003090</t>
  </si>
  <si>
    <t>ჭალიძე</t>
  </si>
  <si>
    <t>01023003947</t>
  </si>
  <si>
    <t>შოთა</t>
  </si>
  <si>
    <t>ბერანძე</t>
  </si>
  <si>
    <t>19001100607</t>
  </si>
  <si>
    <t>19001089567</t>
  </si>
  <si>
    <t>ჭაფანძე</t>
  </si>
  <si>
    <t>19001056035</t>
  </si>
  <si>
    <t>მონიკა</t>
  </si>
  <si>
    <t>ფეტელავა</t>
  </si>
  <si>
    <t>19001092768</t>
  </si>
  <si>
    <t>თედო</t>
  </si>
  <si>
    <t>წყაროზია</t>
  </si>
  <si>
    <t>19001098010</t>
  </si>
  <si>
    <t>კალანდია</t>
  </si>
  <si>
    <t>19001030210</t>
  </si>
  <si>
    <t>თამრიკო</t>
  </si>
  <si>
    <t>ჩიქავა</t>
  </si>
  <si>
    <t>19001109001</t>
  </si>
  <si>
    <t>ემზარ</t>
  </si>
  <si>
    <t>19950001658</t>
  </si>
  <si>
    <t>ბაადურ</t>
  </si>
  <si>
    <t>პერტაია</t>
  </si>
  <si>
    <t>19001032026</t>
  </si>
  <si>
    <t>მალხაზ</t>
  </si>
  <si>
    <t>ქადარია</t>
  </si>
  <si>
    <t>19001110573</t>
  </si>
  <si>
    <t>ლაშხია</t>
  </si>
  <si>
    <t>62001046034</t>
  </si>
  <si>
    <t>01019018473</t>
  </si>
  <si>
    <t>მეგი</t>
  </si>
  <si>
    <t>20001063469</t>
  </si>
  <si>
    <t>ცაგარელი</t>
  </si>
  <si>
    <t>01001094370</t>
  </si>
  <si>
    <t>შანავა</t>
  </si>
  <si>
    <t>62005024387</t>
  </si>
  <si>
    <t>აგალარიანი</t>
  </si>
  <si>
    <t>01019065887</t>
  </si>
  <si>
    <t>ბესიკი</t>
  </si>
  <si>
    <t>დეკანოიძე</t>
  </si>
  <si>
    <t>05001012849</t>
  </si>
  <si>
    <t>ტურძელაძე</t>
  </si>
  <si>
    <t>37001031940</t>
  </si>
  <si>
    <t>თათარაშვილი</t>
  </si>
  <si>
    <t>01001087450</t>
  </si>
  <si>
    <t>ლერი</t>
  </si>
  <si>
    <t>გაბოძე</t>
  </si>
  <si>
    <t>01019003720</t>
  </si>
  <si>
    <t>კვირკვია</t>
  </si>
  <si>
    <t>01004010595</t>
  </si>
  <si>
    <t>01019075821</t>
  </si>
  <si>
    <t>01019049086</t>
  </si>
  <si>
    <t>ნოდარი</t>
  </si>
  <si>
    <t>ჩალაძე</t>
  </si>
  <si>
    <t>62002003392</t>
  </si>
  <si>
    <t>გონგაძე</t>
  </si>
  <si>
    <t>62004012213</t>
  </si>
  <si>
    <t>ბარძიმაძე</t>
  </si>
  <si>
    <t>01028007439</t>
  </si>
  <si>
    <t>ეგოიანი</t>
  </si>
  <si>
    <t>01027052834</t>
  </si>
  <si>
    <t>გელდიაშვილი</t>
  </si>
  <si>
    <t>01011038665</t>
  </si>
  <si>
    <t>ენუქიძე</t>
  </si>
  <si>
    <t>01027080011</t>
  </si>
  <si>
    <t>აფციაური</t>
  </si>
  <si>
    <t>01027080315</t>
  </si>
  <si>
    <t>ჯუგაშვილი</t>
  </si>
  <si>
    <t>08001026023</t>
  </si>
  <si>
    <t>ლომინაძე</t>
  </si>
  <si>
    <t>01013025686</t>
  </si>
  <si>
    <t>მირზიკაშვილი</t>
  </si>
  <si>
    <t>01013010376</t>
  </si>
  <si>
    <t>ვახტანგი</t>
  </si>
  <si>
    <t>ქუთათელაძე</t>
  </si>
  <si>
    <t>01008017896</t>
  </si>
  <si>
    <t>01005032538</t>
  </si>
  <si>
    <t>როგავა</t>
  </si>
  <si>
    <t>19001022888</t>
  </si>
  <si>
    <t>მათე</t>
  </si>
  <si>
    <t>ქარცივაძე</t>
  </si>
  <si>
    <t>02001024096</t>
  </si>
  <si>
    <t>ბესელია</t>
  </si>
  <si>
    <t>02001006363</t>
  </si>
  <si>
    <t>ჩიტო</t>
  </si>
  <si>
    <t>გვაზავა</t>
  </si>
  <si>
    <t>60001097415</t>
  </si>
  <si>
    <t>ჩოჩია</t>
  </si>
  <si>
    <t>02001020908</t>
  </si>
  <si>
    <t>ცოტნე</t>
  </si>
  <si>
    <t>ვადაკორია</t>
  </si>
  <si>
    <t>01019078236</t>
  </si>
  <si>
    <t>გვრიტაძე</t>
  </si>
  <si>
    <t>01021011680</t>
  </si>
  <si>
    <t>ვარდიკო</t>
  </si>
  <si>
    <t>ალექსეენკო</t>
  </si>
  <si>
    <t>23001000491</t>
  </si>
  <si>
    <t>საბა</t>
  </si>
  <si>
    <t>სანთაბულო</t>
  </si>
  <si>
    <t>01019088547</t>
  </si>
  <si>
    <t>ნასყიდაშვილი</t>
  </si>
  <si>
    <t>01021008630</t>
  </si>
  <si>
    <t>ლოჩოშვილი</t>
  </si>
  <si>
    <t>01019086627</t>
  </si>
  <si>
    <t>ხარაზიშვილი</t>
  </si>
  <si>
    <t>01019076253</t>
  </si>
  <si>
    <t>ბედოიძე</t>
  </si>
  <si>
    <t>22001022997</t>
  </si>
  <si>
    <t>19001066783</t>
  </si>
  <si>
    <t>ქაჯაია</t>
  </si>
  <si>
    <t>01019088107</t>
  </si>
  <si>
    <t>მირიან</t>
  </si>
  <si>
    <t>გრძელიშვილი</t>
  </si>
  <si>
    <t>01024065369</t>
  </si>
  <si>
    <t>ალთუნაშვილი</t>
  </si>
  <si>
    <t>01027073470</t>
  </si>
  <si>
    <t>01027073786</t>
  </si>
  <si>
    <t>სომხიშვილი</t>
  </si>
  <si>
    <t>01019069932</t>
  </si>
  <si>
    <t>მაჩაიძე</t>
  </si>
  <si>
    <t>01019071356</t>
  </si>
  <si>
    <t>ემა</t>
  </si>
  <si>
    <t>თორდია</t>
  </si>
  <si>
    <t>19001004185</t>
  </si>
  <si>
    <t>ანთია</t>
  </si>
  <si>
    <t>19001077573</t>
  </si>
  <si>
    <t>ღურწკაია</t>
  </si>
  <si>
    <t>19001091796</t>
  </si>
  <si>
    <t>მიქაია</t>
  </si>
  <si>
    <t>02001024888</t>
  </si>
  <si>
    <t>პაპავა</t>
  </si>
  <si>
    <t>19001005608</t>
  </si>
  <si>
    <t>ბეჟანა</t>
  </si>
  <si>
    <t>ჯანაშია</t>
  </si>
  <si>
    <t>19001055665</t>
  </si>
  <si>
    <t>19001001224</t>
  </si>
  <si>
    <t>ხარგელია</t>
  </si>
  <si>
    <t>19001003317</t>
  </si>
  <si>
    <t>ნატრული</t>
  </si>
  <si>
    <t>ჩარგაზია</t>
  </si>
  <si>
    <t>62005028566</t>
  </si>
  <si>
    <t>მერაბ</t>
  </si>
  <si>
    <t>ბაკარანძე</t>
  </si>
  <si>
    <t>62009007299</t>
  </si>
  <si>
    <t>ჭაჭუა</t>
  </si>
  <si>
    <t>19001075329</t>
  </si>
  <si>
    <t>ჯამბული</t>
  </si>
  <si>
    <t>19001036306</t>
  </si>
  <si>
    <t>ლიპარტია</t>
  </si>
  <si>
    <t>19001078963</t>
  </si>
  <si>
    <t>ნუკრი</t>
  </si>
  <si>
    <t>მითაგვარია</t>
  </si>
  <si>
    <t>19001032944</t>
  </si>
  <si>
    <t>გიული</t>
  </si>
  <si>
    <t>მიგინეიშვილი</t>
  </si>
  <si>
    <t>02001014330</t>
  </si>
  <si>
    <t>ხასია</t>
  </si>
  <si>
    <t>19001034662</t>
  </si>
  <si>
    <t>ვალერ</t>
  </si>
  <si>
    <t>ასანიძე</t>
  </si>
  <si>
    <t>19001030681</t>
  </si>
  <si>
    <t>02001021104</t>
  </si>
  <si>
    <t>ბეჟან</t>
  </si>
  <si>
    <t>61009012516</t>
  </si>
  <si>
    <t>61009005390</t>
  </si>
  <si>
    <t>წულუკიძე</t>
  </si>
  <si>
    <t>61009032163</t>
  </si>
  <si>
    <t>61009010967</t>
  </si>
  <si>
    <t>ჩიტაშვილი</t>
  </si>
  <si>
    <t>01029011364</t>
  </si>
  <si>
    <t>მამულაშვილი</t>
  </si>
  <si>
    <t>01029017322</t>
  </si>
  <si>
    <t>ყამბარაშვილი</t>
  </si>
  <si>
    <t>01029011940</t>
  </si>
  <si>
    <t>მაღალაშვილი</t>
  </si>
  <si>
    <t>01027038504</t>
  </si>
  <si>
    <t>მიციკოვა</t>
  </si>
  <si>
    <t>01024054135</t>
  </si>
  <si>
    <t>მჭედლიშვილი</t>
  </si>
  <si>
    <t>ორაგველიძე</t>
  </si>
  <si>
    <t>33001018291</t>
  </si>
  <si>
    <t>ქართველიშვილი</t>
  </si>
  <si>
    <t>01009012873</t>
  </si>
  <si>
    <t>ჩანქსელიანი</t>
  </si>
  <si>
    <t>62007013064</t>
  </si>
  <si>
    <t>ბოლაშვილი</t>
  </si>
  <si>
    <t>01018003970</t>
  </si>
  <si>
    <t>ბალიევა</t>
  </si>
  <si>
    <t>01017016462</t>
  </si>
  <si>
    <t>მიდელაშვილი</t>
  </si>
  <si>
    <t>01017049742</t>
  </si>
  <si>
    <t>ჯაგოდნიშვილი</t>
  </si>
  <si>
    <t>01011070907</t>
  </si>
  <si>
    <t>01005039982</t>
  </si>
  <si>
    <t>ჯუღელი</t>
  </si>
  <si>
    <t>01017050241</t>
  </si>
  <si>
    <t>01017030065</t>
  </si>
  <si>
    <t>შუკაკიძე</t>
  </si>
  <si>
    <t>01018005529</t>
  </si>
  <si>
    <t>01018005814</t>
  </si>
  <si>
    <t>ელისე</t>
  </si>
  <si>
    <t>გეგენავა</t>
  </si>
  <si>
    <t>17001002051</t>
  </si>
  <si>
    <t>ჩაფიძე</t>
  </si>
  <si>
    <t>01030002749</t>
  </si>
  <si>
    <t>თიღილაური</t>
  </si>
  <si>
    <t>12001084720</t>
  </si>
  <si>
    <t>კლდიაშვილი</t>
  </si>
  <si>
    <t>01030012822</t>
  </si>
  <si>
    <t>გეგეშიძე</t>
  </si>
  <si>
    <t>01030037243</t>
  </si>
  <si>
    <t>01005039968</t>
  </si>
  <si>
    <t>გეჯაძე</t>
  </si>
  <si>
    <t>01030031680</t>
  </si>
  <si>
    <t>პილიპენკო</t>
  </si>
  <si>
    <t>01030044203</t>
  </si>
  <si>
    <t>კორკელია</t>
  </si>
  <si>
    <t>19001101779</t>
  </si>
  <si>
    <t>ნინი</t>
  </si>
  <si>
    <t>ლითნიშვილი</t>
  </si>
  <si>
    <t>01005033263</t>
  </si>
  <si>
    <t>01017046488</t>
  </si>
  <si>
    <t>26001028888</t>
  </si>
  <si>
    <t>ბიძინაშვილი</t>
  </si>
  <si>
    <t>01007008999</t>
  </si>
  <si>
    <t>რაჩიკ</t>
  </si>
  <si>
    <t>საფაროვი</t>
  </si>
  <si>
    <t>01030011530</t>
  </si>
  <si>
    <t>01001046959</t>
  </si>
  <si>
    <t>ოთხოზორია</t>
  </si>
  <si>
    <t>39001039452</t>
  </si>
  <si>
    <t>მარტიაშვილი</t>
  </si>
  <si>
    <t>01011092889</t>
  </si>
  <si>
    <t>შეყილაძე</t>
  </si>
  <si>
    <t>33001021026</t>
  </si>
  <si>
    <t>არეშიძე</t>
  </si>
  <si>
    <t>21001007366</t>
  </si>
  <si>
    <t>41001013203</t>
  </si>
  <si>
    <t>ნასარიძე</t>
  </si>
  <si>
    <t>01005032783</t>
  </si>
  <si>
    <t>გელოვანი</t>
  </si>
  <si>
    <t>08001033320</t>
  </si>
  <si>
    <t>კოცოევა</t>
  </si>
  <si>
    <t>35001115241</t>
  </si>
  <si>
    <t>რაზმაძე</t>
  </si>
  <si>
    <t>35001057153</t>
  </si>
  <si>
    <t>დიასამიძე</t>
  </si>
  <si>
    <t>61001074532</t>
  </si>
  <si>
    <t>დოლაშვილი</t>
  </si>
  <si>
    <t>13001016641</t>
  </si>
  <si>
    <t>მენაბდიშვილი</t>
  </si>
  <si>
    <t>13001043932</t>
  </si>
  <si>
    <t>04001012011</t>
  </si>
  <si>
    <t>ასლანოვა</t>
  </si>
  <si>
    <t>გულმირა</t>
  </si>
  <si>
    <t>12001001009</t>
  </si>
  <si>
    <t>ორუჯოვა</t>
  </si>
  <si>
    <t>ნაილა</t>
  </si>
  <si>
    <t>12001015910</t>
  </si>
  <si>
    <t>ეგანა</t>
  </si>
  <si>
    <t>12001035990</t>
  </si>
  <si>
    <t>ხახვიაშვილი</t>
  </si>
  <si>
    <t>თემური</t>
  </si>
  <si>
    <t>12001004330</t>
  </si>
  <si>
    <t>მასიმოვი</t>
  </si>
  <si>
    <t>ვაფადარ</t>
  </si>
  <si>
    <t>36001049415</t>
  </si>
  <si>
    <t>12001093083</t>
  </si>
  <si>
    <t>ეკატერინა</t>
  </si>
  <si>
    <t>12401106980</t>
  </si>
  <si>
    <t>მანდანა</t>
  </si>
  <si>
    <t>12001051949</t>
  </si>
  <si>
    <t>ვილინია</t>
  </si>
  <si>
    <t>12001100582</t>
  </si>
  <si>
    <t>მახარობლიძე</t>
  </si>
  <si>
    <t>49001002398</t>
  </si>
  <si>
    <t>ეპიტაშვილი</t>
  </si>
  <si>
    <t>01011084492</t>
  </si>
  <si>
    <t>12001026287</t>
  </si>
  <si>
    <t>სულიაშვილი</t>
  </si>
  <si>
    <t>35001089498</t>
  </si>
  <si>
    <t>ელვინ</t>
  </si>
  <si>
    <t>12901102330</t>
  </si>
  <si>
    <t>ალავერდაშვილი</t>
  </si>
  <si>
    <t>12001082115</t>
  </si>
  <si>
    <t>მახმედოვი</t>
  </si>
  <si>
    <t>ჯაფარ</t>
  </si>
  <si>
    <t>12001083249</t>
  </si>
  <si>
    <t>იგიდოვა</t>
  </si>
  <si>
    <t>რაგიფა</t>
  </si>
  <si>
    <t>12001029376</t>
  </si>
  <si>
    <t>42001012844</t>
  </si>
  <si>
    <t>ხაჩიძე</t>
  </si>
  <si>
    <t>47001043872</t>
  </si>
  <si>
    <t>კურტანიძე</t>
  </si>
  <si>
    <t>47001034065</t>
  </si>
  <si>
    <t>17001029266</t>
  </si>
  <si>
    <t>არმინე</t>
  </si>
  <si>
    <t>კეიან</t>
  </si>
  <si>
    <t>47001028447</t>
  </si>
  <si>
    <t>ნერსეს</t>
  </si>
  <si>
    <t>ნიკოგოსიან</t>
  </si>
  <si>
    <t>47001010467</t>
  </si>
  <si>
    <t>47001036366</t>
  </si>
  <si>
    <t>კარენ</t>
  </si>
  <si>
    <t>კარაპეტიან</t>
  </si>
  <si>
    <t>47001042574</t>
  </si>
  <si>
    <t>ნარიმანაშვილი</t>
  </si>
  <si>
    <t>47001003469</t>
  </si>
  <si>
    <t>გიქოშვილი</t>
  </si>
  <si>
    <t>47001037816</t>
  </si>
  <si>
    <t>თელიაშვილი</t>
  </si>
  <si>
    <t>47001031205</t>
  </si>
  <si>
    <t>რიბაკონი</t>
  </si>
  <si>
    <t>47001045061</t>
  </si>
  <si>
    <t>ილურიძე</t>
  </si>
  <si>
    <t>24001006287</t>
  </si>
  <si>
    <t>აზნარაშვილი</t>
  </si>
  <si>
    <t>24001028753</t>
  </si>
  <si>
    <t>ვალიდა</t>
  </si>
  <si>
    <t>ცქვიტიშვილი</t>
  </si>
  <si>
    <t>01026007034</t>
  </si>
  <si>
    <t>მაისაშვილი</t>
  </si>
  <si>
    <t>01027048002</t>
  </si>
  <si>
    <t>სუხაშვილი</t>
  </si>
  <si>
    <t>24001035807</t>
  </si>
  <si>
    <t>ახლოური</t>
  </si>
  <si>
    <t>24001007604</t>
  </si>
  <si>
    <t>გადიშვილი</t>
  </si>
  <si>
    <t>24001039485</t>
  </si>
  <si>
    <t>მილაძე</t>
  </si>
  <si>
    <t>24001003008</t>
  </si>
  <si>
    <t>ტლაშაძე</t>
  </si>
  <si>
    <t>59001093508</t>
  </si>
  <si>
    <t>ოლია</t>
  </si>
  <si>
    <t>18001011679</t>
  </si>
  <si>
    <t>მთვარისა</t>
  </si>
  <si>
    <t>მაჭარაშვილი</t>
  </si>
  <si>
    <t>24001026515</t>
  </si>
  <si>
    <t>ხოდელი</t>
  </si>
  <si>
    <t>24001049053</t>
  </si>
  <si>
    <t>24001038218</t>
  </si>
  <si>
    <t>ლილი</t>
  </si>
  <si>
    <t>დემეტრაშვილი</t>
  </si>
  <si>
    <t>24001035307</t>
  </si>
  <si>
    <t>ავდიევი</t>
  </si>
  <si>
    <t>24001046472</t>
  </si>
  <si>
    <t>მირველაშვილი</t>
  </si>
  <si>
    <t>01016009137</t>
  </si>
  <si>
    <t>24001043331</t>
  </si>
  <si>
    <t>43001034637</t>
  </si>
  <si>
    <t>ხაჩირაშვილი</t>
  </si>
  <si>
    <t>24001045902</t>
  </si>
  <si>
    <t>ბუჯიაშვილი</t>
  </si>
  <si>
    <t>24201052441</t>
  </si>
  <si>
    <t>პავლიაშვილი</t>
  </si>
  <si>
    <t>გოზალიშვილი</t>
  </si>
  <si>
    <t>24001046211</t>
  </si>
  <si>
    <t>ხუბულური</t>
  </si>
  <si>
    <t>24001013470</t>
  </si>
  <si>
    <t>მუჯირი</t>
  </si>
  <si>
    <t>01031000570</t>
  </si>
  <si>
    <t>ხელაშვილი</t>
  </si>
  <si>
    <t>24001048644</t>
  </si>
  <si>
    <t>გოგინავა</t>
  </si>
  <si>
    <t>39001011896</t>
  </si>
  <si>
    <t>ნაროუშვილი</t>
  </si>
  <si>
    <t>62001037282</t>
  </si>
  <si>
    <t>58001000777</t>
  </si>
  <si>
    <t>ადამია</t>
  </si>
  <si>
    <t>39601044927</t>
  </si>
  <si>
    <t>39001013075</t>
  </si>
  <si>
    <t>19001093250</t>
  </si>
  <si>
    <t>39001022891</t>
  </si>
  <si>
    <t>კარბაია</t>
  </si>
  <si>
    <t>62006056737</t>
  </si>
  <si>
    <t>ნაზი</t>
  </si>
  <si>
    <t>19001039921</t>
  </si>
  <si>
    <t>ემზარი</t>
  </si>
  <si>
    <t>39001025546</t>
  </si>
  <si>
    <t>პარკაია</t>
  </si>
  <si>
    <t>39001019303</t>
  </si>
  <si>
    <t>სალუქვაძე</t>
  </si>
  <si>
    <t>39001028280</t>
  </si>
  <si>
    <t>სანაია</t>
  </si>
  <si>
    <t>39001007537</t>
  </si>
  <si>
    <t>გოგინავა-ლორთქიფანიძე</t>
  </si>
  <si>
    <t>39001038047</t>
  </si>
  <si>
    <t>დარიკო</t>
  </si>
  <si>
    <t>შალამბერიძე</t>
  </si>
  <si>
    <t>39001005742</t>
  </si>
  <si>
    <t>ბაკური</t>
  </si>
  <si>
    <t>გვასალია</t>
  </si>
  <si>
    <t>39001043064</t>
  </si>
  <si>
    <t>39001036512</t>
  </si>
  <si>
    <t>ეჯიბია</t>
  </si>
  <si>
    <t>39001007708</t>
  </si>
  <si>
    <t>ვიქტორია</t>
  </si>
  <si>
    <t>ჭონქაძე</t>
  </si>
  <si>
    <t>01027061503</t>
  </si>
  <si>
    <t>ეთერ</t>
  </si>
  <si>
    <t>ტიკარაძე</t>
  </si>
  <si>
    <t>26001035008</t>
  </si>
  <si>
    <t>მერაბოვი</t>
  </si>
  <si>
    <t>01027049491</t>
  </si>
  <si>
    <t>ლუდმილა</t>
  </si>
  <si>
    <t>მხითარიანი</t>
  </si>
  <si>
    <t>01011013063</t>
  </si>
  <si>
    <t>ჰამლეტ</t>
  </si>
  <si>
    <t>01017016880</t>
  </si>
  <si>
    <t>შავაძე</t>
  </si>
  <si>
    <t>01016010648</t>
  </si>
  <si>
    <t>45001022863</t>
  </si>
  <si>
    <t>გურგენაშვილი</t>
  </si>
  <si>
    <t>45001007394</t>
  </si>
  <si>
    <t>ჭკადუა</t>
  </si>
  <si>
    <t>62001001767</t>
  </si>
  <si>
    <t>01025018943</t>
  </si>
  <si>
    <t>ამირან</t>
  </si>
  <si>
    <t>ჭიკაიძე</t>
  </si>
  <si>
    <t>20001008456</t>
  </si>
  <si>
    <t>01005017561</t>
  </si>
  <si>
    <t>61009009517</t>
  </si>
  <si>
    <t>61009030040</t>
  </si>
  <si>
    <t>მარკოიძე</t>
  </si>
  <si>
    <t>03001021072</t>
  </si>
  <si>
    <t>აფრიამაშვილი</t>
  </si>
  <si>
    <t>03001004697</t>
  </si>
  <si>
    <t>მერკულაძე</t>
  </si>
  <si>
    <t>61006032416</t>
  </si>
  <si>
    <t>ოთარ</t>
  </si>
  <si>
    <t>61001003169</t>
  </si>
  <si>
    <t>ქოქოლაძე</t>
  </si>
  <si>
    <t>61006005809</t>
  </si>
  <si>
    <t>შამოღლი</t>
  </si>
  <si>
    <t>61006051200</t>
  </si>
  <si>
    <t>61006049193</t>
  </si>
  <si>
    <t>ხილაძე</t>
  </si>
  <si>
    <t>61010003453</t>
  </si>
  <si>
    <t>ვარძელაშვილი</t>
  </si>
  <si>
    <t>43001001778</t>
  </si>
  <si>
    <t>ასამბაძე</t>
  </si>
  <si>
    <t>61006076516</t>
  </si>
  <si>
    <t>ვენერა</t>
  </si>
  <si>
    <t>61006021756</t>
  </si>
  <si>
    <t>ზარბაზოია</t>
  </si>
  <si>
    <t>61006076511</t>
  </si>
  <si>
    <t>ჩხიკვაძე</t>
  </si>
  <si>
    <t>61006009324</t>
  </si>
  <si>
    <t>61010012191</t>
  </si>
  <si>
    <t>ომარ</t>
  </si>
  <si>
    <t>აბუსელიძე</t>
  </si>
  <si>
    <t>61010010104</t>
  </si>
  <si>
    <t>61010013772</t>
  </si>
  <si>
    <t>დურმიშხან</t>
  </si>
  <si>
    <t>61010018386</t>
  </si>
  <si>
    <t>61010017743</t>
  </si>
  <si>
    <t>ქამადაძე</t>
  </si>
  <si>
    <t>61010006915</t>
  </si>
  <si>
    <t>61010001636</t>
  </si>
  <si>
    <t>ზინური</t>
  </si>
  <si>
    <t>61010010833</t>
  </si>
  <si>
    <t>ვალერიან</t>
  </si>
  <si>
    <t>61010010800</t>
  </si>
  <si>
    <t>გენად</t>
  </si>
  <si>
    <t>61010005278</t>
  </si>
  <si>
    <t>ფრიდონ</t>
  </si>
  <si>
    <t>61010007260</t>
  </si>
  <si>
    <t>61010000186</t>
  </si>
  <si>
    <t>59001098290</t>
  </si>
  <si>
    <t>გათენაძე</t>
  </si>
  <si>
    <t>61001074649</t>
  </si>
  <si>
    <t>ყამარაული</t>
  </si>
  <si>
    <t>01019012418</t>
  </si>
  <si>
    <t>ვართანიანი</t>
  </si>
  <si>
    <t>01027025270</t>
  </si>
  <si>
    <t>არმიკ</t>
  </si>
  <si>
    <t>გურჯინიანი</t>
  </si>
  <si>
    <t>01027067246</t>
  </si>
  <si>
    <t>პეტაშვილი</t>
  </si>
  <si>
    <t>47001025518</t>
  </si>
  <si>
    <t>38001034970</t>
  </si>
  <si>
    <t>47001001778</t>
  </si>
  <si>
    <t>ლაგურაშვილი</t>
  </si>
  <si>
    <t>15001024824</t>
  </si>
  <si>
    <t>ელნურ</t>
  </si>
  <si>
    <t>სულეიმანოვი</t>
  </si>
  <si>
    <t>15001004990</t>
  </si>
  <si>
    <t>ხიზანაშვილი</t>
  </si>
  <si>
    <t>15001027269</t>
  </si>
  <si>
    <t>ოქრიაშვილი</t>
  </si>
  <si>
    <t>15001010661</t>
  </si>
  <si>
    <t>ბალახაძე</t>
  </si>
  <si>
    <t>15001022206</t>
  </si>
  <si>
    <t>15001026497</t>
  </si>
  <si>
    <t>ნატიგ</t>
  </si>
  <si>
    <t>15001026118</t>
  </si>
  <si>
    <t>ელშან</t>
  </si>
  <si>
    <t>გურბანოვი</t>
  </si>
  <si>
    <t>15001001900</t>
  </si>
  <si>
    <t>მარქაროვი</t>
  </si>
  <si>
    <t>15001025420</t>
  </si>
  <si>
    <t>61009026227</t>
  </si>
  <si>
    <t>01024064897</t>
  </si>
  <si>
    <t>61009011559</t>
  </si>
  <si>
    <t>დავლაძე</t>
  </si>
  <si>
    <t>61009009481</t>
  </si>
  <si>
    <t>დათო</t>
  </si>
  <si>
    <t>52001024966</t>
  </si>
  <si>
    <t>ფასანიძე</t>
  </si>
  <si>
    <t>61009027872</t>
  </si>
  <si>
    <t>ანთაძე</t>
  </si>
  <si>
    <t>52001022034</t>
  </si>
  <si>
    <t>გურამი</t>
  </si>
  <si>
    <t>კარაკალოვი</t>
  </si>
  <si>
    <t>52001008583</t>
  </si>
  <si>
    <t>მაიკო</t>
  </si>
  <si>
    <t>52001020826</t>
  </si>
  <si>
    <t>მგელაძე</t>
  </si>
  <si>
    <t>52001020457</t>
  </si>
  <si>
    <t>05001008436</t>
  </si>
  <si>
    <t>33001069921</t>
  </si>
  <si>
    <t>ჯაყელიძე</t>
  </si>
  <si>
    <t>61009007040</t>
  </si>
  <si>
    <t>თამარა</t>
  </si>
  <si>
    <t>61009024928</t>
  </si>
  <si>
    <t>დევაძე</t>
  </si>
  <si>
    <t>61006059543</t>
  </si>
  <si>
    <t>რამაზ</t>
  </si>
  <si>
    <t>ართმელაძე</t>
  </si>
  <si>
    <t>61954000970</t>
  </si>
  <si>
    <t>გრიგოლია</t>
  </si>
  <si>
    <t>01005007988</t>
  </si>
  <si>
    <t>ჯულიეტა</t>
  </si>
  <si>
    <t>ავეტისოვი</t>
  </si>
  <si>
    <t>01033004209</t>
  </si>
  <si>
    <t>გოგაშვილი</t>
  </si>
  <si>
    <t>01033005256</t>
  </si>
  <si>
    <t>ჯობავა</t>
  </si>
  <si>
    <t>39001009069</t>
  </si>
  <si>
    <t>ვალერი</t>
  </si>
  <si>
    <t>13001000253</t>
  </si>
  <si>
    <t>15001022459</t>
  </si>
  <si>
    <t>დარეჯანი</t>
  </si>
  <si>
    <t>კვენეტაძე</t>
  </si>
  <si>
    <t>60001041147</t>
  </si>
  <si>
    <t>კავლელაშვილი</t>
  </si>
  <si>
    <t>01011013996</t>
  </si>
  <si>
    <t>01011096006</t>
  </si>
  <si>
    <t>ფეიქრიშვილი</t>
  </si>
  <si>
    <t>01001037758</t>
  </si>
  <si>
    <t>ქრისტინე</t>
  </si>
  <si>
    <t>აბრამიანი</t>
  </si>
  <si>
    <t>01002019411</t>
  </si>
  <si>
    <t>ნიკოლოზი</t>
  </si>
  <si>
    <t>გელხვიიძე</t>
  </si>
  <si>
    <t>01003005541</t>
  </si>
  <si>
    <t>ვეფხია</t>
  </si>
  <si>
    <t>ლომაშვილი</t>
  </si>
  <si>
    <t>40001007875</t>
  </si>
  <si>
    <t>ნანობაშვილი</t>
  </si>
  <si>
    <t>40001021973</t>
  </si>
  <si>
    <t>ბაიდოშვილი</t>
  </si>
  <si>
    <t>40001038870</t>
  </si>
  <si>
    <t>ნადირაშვილი</t>
  </si>
  <si>
    <t>40001036074</t>
  </si>
  <si>
    <t>ხუცურაული</t>
  </si>
  <si>
    <t>01003014515</t>
  </si>
  <si>
    <t>01027073574</t>
  </si>
  <si>
    <t>ბეგლარი</t>
  </si>
  <si>
    <t>61009005623</t>
  </si>
  <si>
    <t>კოჭლამაზაშვილი</t>
  </si>
  <si>
    <t>40001026026</t>
  </si>
  <si>
    <t>ბუნტური</t>
  </si>
  <si>
    <t>14001006956</t>
  </si>
  <si>
    <t>აბუაშვილი</t>
  </si>
  <si>
    <t>24001036450</t>
  </si>
  <si>
    <t>47001015270</t>
  </si>
  <si>
    <t>სამსონიძე</t>
  </si>
  <si>
    <t>11001020079</t>
  </si>
  <si>
    <t>ბეშკენაძე</t>
  </si>
  <si>
    <t>11001000468</t>
  </si>
  <si>
    <t>11001031479</t>
  </si>
  <si>
    <t>ბუხრიკიძე</t>
  </si>
  <si>
    <t>11001008046</t>
  </si>
  <si>
    <t>11001017852</t>
  </si>
  <si>
    <t>ვაჟა</t>
  </si>
  <si>
    <t>11001030167</t>
  </si>
  <si>
    <t>რუსლანა</t>
  </si>
  <si>
    <t>ხაჩატურიანი</t>
  </si>
  <si>
    <t>11001025963</t>
  </si>
  <si>
    <t>11001010882</t>
  </si>
  <si>
    <t>11001024791</t>
  </si>
  <si>
    <t>11001030451</t>
  </si>
  <si>
    <t>ქოქონოვი</t>
  </si>
  <si>
    <t>36001029518</t>
  </si>
  <si>
    <t>ძიძიკაშვილი</t>
  </si>
  <si>
    <t>12001072365</t>
  </si>
  <si>
    <t>ჭიაბერაშვილი</t>
  </si>
  <si>
    <t>36001032686</t>
  </si>
  <si>
    <t>ბეჟიტაშვილი</t>
  </si>
  <si>
    <t>36001020426</t>
  </si>
  <si>
    <t>თამაზი</t>
  </si>
  <si>
    <t>არჩუაძე</t>
  </si>
  <si>
    <t>36001050033</t>
  </si>
  <si>
    <t>მირზა</t>
  </si>
  <si>
    <t>ეიბოვი</t>
  </si>
  <si>
    <t>36001011973</t>
  </si>
  <si>
    <t>მუხტარ</t>
  </si>
  <si>
    <t>კულიევი</t>
  </si>
  <si>
    <t>36001038932</t>
  </si>
  <si>
    <t>იუსიფ</t>
  </si>
  <si>
    <t>ედიგარლი</t>
  </si>
  <si>
    <t>14001023979</t>
  </si>
  <si>
    <t>ოსმან</t>
  </si>
  <si>
    <t>ოსმანოვი</t>
  </si>
  <si>
    <t>36001025531</t>
  </si>
  <si>
    <t>გაგიკ</t>
  </si>
  <si>
    <t>პოდოღლიან</t>
  </si>
  <si>
    <t>32001008204</t>
  </si>
  <si>
    <t>გრიგორი</t>
  </si>
  <si>
    <t>ბდოიან</t>
  </si>
  <si>
    <t>32001027225</t>
  </si>
  <si>
    <t>არტაკ</t>
  </si>
  <si>
    <t>მგდესიან</t>
  </si>
  <si>
    <t>32001010096</t>
  </si>
  <si>
    <t>არარატ</t>
  </si>
  <si>
    <t>ისოიან</t>
  </si>
  <si>
    <t>32001001008</t>
  </si>
  <si>
    <t>ედფარ</t>
  </si>
  <si>
    <t>ამირხანიან</t>
  </si>
  <si>
    <t>32001027107</t>
  </si>
  <si>
    <t>არკატი</t>
  </si>
  <si>
    <t>ოგანესიან</t>
  </si>
  <si>
    <t>32001017817</t>
  </si>
  <si>
    <t>პუტულიან</t>
  </si>
  <si>
    <t>32001008031</t>
  </si>
  <si>
    <t>თაგუი</t>
  </si>
  <si>
    <t>პაპაზიან</t>
  </si>
  <si>
    <t>32001023211</t>
  </si>
  <si>
    <t>ტაგუი</t>
  </si>
  <si>
    <t>ვარტანიან</t>
  </si>
  <si>
    <t>32001019837</t>
  </si>
  <si>
    <t>ვარტკეს</t>
  </si>
  <si>
    <t>მოსოიან</t>
  </si>
  <si>
    <t>32001027150</t>
  </si>
  <si>
    <t>ანდრანიკ</t>
  </si>
  <si>
    <t>32001010495</t>
  </si>
  <si>
    <t>მკრტჩიან</t>
  </si>
  <si>
    <t>32001010490</t>
  </si>
  <si>
    <t>ხაჩატრიან</t>
  </si>
  <si>
    <t>32001020796</t>
  </si>
  <si>
    <t>ადელაიდა</t>
  </si>
  <si>
    <t>აროიან</t>
  </si>
  <si>
    <t>32601030435</t>
  </si>
  <si>
    <t>არმან</t>
  </si>
  <si>
    <t>32001026711</t>
  </si>
  <si>
    <t>ვლადიმირ</t>
  </si>
  <si>
    <t>32001021134</t>
  </si>
  <si>
    <t>პალიაკ</t>
  </si>
  <si>
    <t>პიჯოიან</t>
  </si>
  <si>
    <t>32001020187</t>
  </si>
  <si>
    <t>ხნკოიან</t>
  </si>
  <si>
    <t>32001010584</t>
  </si>
  <si>
    <t>მურად</t>
  </si>
  <si>
    <t>აკოპიან</t>
  </si>
  <si>
    <t>32001024071</t>
  </si>
  <si>
    <t>კაზარ</t>
  </si>
  <si>
    <t>32001021903</t>
  </si>
  <si>
    <t>ახუნიკ</t>
  </si>
  <si>
    <t>მზიკიან</t>
  </si>
  <si>
    <t>32001017157</t>
  </si>
  <si>
    <t>არშაკ</t>
  </si>
  <si>
    <t>32001025166</t>
  </si>
  <si>
    <t>არზუმანიან</t>
  </si>
  <si>
    <t>32001025481</t>
  </si>
  <si>
    <t>მანუშაკ</t>
  </si>
  <si>
    <t>ვანციან</t>
  </si>
  <si>
    <t>32001027664</t>
  </si>
  <si>
    <t>ფიქრია</t>
  </si>
  <si>
    <t>მუმლაური</t>
  </si>
  <si>
    <t>31001019416</t>
  </si>
  <si>
    <t>ჩანადირი</t>
  </si>
  <si>
    <t>31001052290</t>
  </si>
  <si>
    <t>61008018480</t>
  </si>
  <si>
    <t>მურადი</t>
  </si>
  <si>
    <t>31001046382</t>
  </si>
  <si>
    <t>31001053277</t>
  </si>
  <si>
    <t>ლებსკი</t>
  </si>
  <si>
    <t>31001054864</t>
  </si>
  <si>
    <t>ჩალაგაშვილი</t>
  </si>
  <si>
    <t>31001053888</t>
  </si>
  <si>
    <t>კობერიძე</t>
  </si>
  <si>
    <t>01001063364</t>
  </si>
  <si>
    <t>მურალაშვილი</t>
  </si>
  <si>
    <t>01008058562</t>
  </si>
  <si>
    <t>01017045053</t>
  </si>
  <si>
    <t>ოქრუაშვილი</t>
  </si>
  <si>
    <t>13001012986</t>
  </si>
  <si>
    <t>მუქთიაშვილი</t>
  </si>
  <si>
    <t>13001055544</t>
  </si>
  <si>
    <t>ციგრიაშვილი</t>
  </si>
  <si>
    <t>13001005208</t>
  </si>
  <si>
    <t>13001008401</t>
  </si>
  <si>
    <t>დავითი</t>
  </si>
  <si>
    <t>კალატოზიშვილი</t>
  </si>
  <si>
    <t>13001004370</t>
  </si>
  <si>
    <t>ნარიაშვილი</t>
  </si>
  <si>
    <t>13001006580</t>
  </si>
  <si>
    <t>13001060798</t>
  </si>
  <si>
    <t>33001022165</t>
  </si>
  <si>
    <t>მამაცაშვილი</t>
  </si>
  <si>
    <t>33001076328</t>
  </si>
  <si>
    <t>ნემსაძე</t>
  </si>
  <si>
    <t>33001017105</t>
  </si>
  <si>
    <t>რიტა</t>
  </si>
  <si>
    <t>33001081602</t>
  </si>
  <si>
    <t>პაატა</t>
  </si>
  <si>
    <t>33001070739</t>
  </si>
  <si>
    <t>გვარმიანი</t>
  </si>
  <si>
    <t>30101011140</t>
  </si>
  <si>
    <t>ლუარა</t>
  </si>
  <si>
    <t>ჯიქია</t>
  </si>
  <si>
    <t>33001027457</t>
  </si>
  <si>
    <t>ბაღდასაროვი</t>
  </si>
  <si>
    <t>33001074216</t>
  </si>
  <si>
    <t>33001066716</t>
  </si>
  <si>
    <t>მგალობლიშვილი</t>
  </si>
  <si>
    <t>33001075995</t>
  </si>
  <si>
    <t>გუგა</t>
  </si>
  <si>
    <t>რუხაძე</t>
  </si>
  <si>
    <t>61001079044</t>
  </si>
  <si>
    <t>გოხიძე</t>
  </si>
  <si>
    <t>61004052793</t>
  </si>
  <si>
    <t>33001028338</t>
  </si>
  <si>
    <t>ავაკიან</t>
  </si>
  <si>
    <t>33001065082</t>
  </si>
  <si>
    <t>33001015248</t>
  </si>
  <si>
    <t>ვასილ</t>
  </si>
  <si>
    <t>ხალტურინ</t>
  </si>
  <si>
    <t>01011096474</t>
  </si>
  <si>
    <t>კაპანაძე</t>
  </si>
  <si>
    <t>54001014219</t>
  </si>
  <si>
    <t>ზვიადი</t>
  </si>
  <si>
    <t>54001043904</t>
  </si>
  <si>
    <t>54001052797</t>
  </si>
  <si>
    <t>ცერცვაძე</t>
  </si>
  <si>
    <t>54001056266</t>
  </si>
  <si>
    <t>მურმანი</t>
  </si>
  <si>
    <t>54001043999</t>
  </si>
  <si>
    <t>ციცქიშვილი</t>
  </si>
  <si>
    <t>54001059126</t>
  </si>
  <si>
    <t>ხვედელიძე</t>
  </si>
  <si>
    <t>54001003137</t>
  </si>
  <si>
    <t>ბაბო</t>
  </si>
  <si>
    <t>ჩინჩალაძე</t>
  </si>
  <si>
    <t>24001040625</t>
  </si>
  <si>
    <t>54001018628</t>
  </si>
  <si>
    <t>ქარცხია</t>
  </si>
  <si>
    <t>58001007834</t>
  </si>
  <si>
    <t>ამირიძე</t>
  </si>
  <si>
    <t>01011089648</t>
  </si>
  <si>
    <t>19001103026</t>
  </si>
  <si>
    <t>გიზო</t>
  </si>
  <si>
    <t>ლომაია</t>
  </si>
  <si>
    <t>58001009696</t>
  </si>
  <si>
    <t>ძიძიშვილი</t>
  </si>
  <si>
    <t>58001021555</t>
  </si>
  <si>
    <t>ბერაია</t>
  </si>
  <si>
    <t>58001031660</t>
  </si>
  <si>
    <t>58001005905</t>
  </si>
  <si>
    <t>შუბითიძე</t>
  </si>
  <si>
    <t>58001023340</t>
  </si>
  <si>
    <t>წურწუმია</t>
  </si>
  <si>
    <t>58001024455</t>
  </si>
  <si>
    <t>გახოკია</t>
  </si>
  <si>
    <t>58001033875</t>
  </si>
  <si>
    <t>58001009297</t>
  </si>
  <si>
    <t>მელიქიძე</t>
  </si>
  <si>
    <t>07001053082</t>
  </si>
  <si>
    <t>არმენ</t>
  </si>
  <si>
    <t>სარქისიან</t>
  </si>
  <si>
    <t>07001043404</t>
  </si>
  <si>
    <t>კოჟორიძე</t>
  </si>
  <si>
    <t>07001041851</t>
  </si>
  <si>
    <t>ქოსიან</t>
  </si>
  <si>
    <t>07001048485</t>
  </si>
  <si>
    <t>ბასიშვილი</t>
  </si>
  <si>
    <t>59001093258</t>
  </si>
  <si>
    <t>მელანაშვილი</t>
  </si>
  <si>
    <t>ივანიშვილი</t>
  </si>
  <si>
    <t>57001018789</t>
  </si>
  <si>
    <t>59401133229</t>
  </si>
  <si>
    <t>59001101688</t>
  </si>
  <si>
    <t>ტაველიძე</t>
  </si>
  <si>
    <t>59001112425</t>
  </si>
  <si>
    <t>ტატიაშვილი</t>
  </si>
  <si>
    <t>59001084269</t>
  </si>
  <si>
    <t>გიორგიშვილი</t>
  </si>
  <si>
    <t>59001064079</t>
  </si>
  <si>
    <t>ნიკოლაიშვილი</t>
  </si>
  <si>
    <t>59001095475</t>
  </si>
  <si>
    <t>წიწილაშვილი</t>
  </si>
  <si>
    <t>59001001903</t>
  </si>
  <si>
    <t>თედელური</t>
  </si>
  <si>
    <t>59001087318</t>
  </si>
  <si>
    <t>59001105252</t>
  </si>
  <si>
    <t>ტეტუნაშვილი</t>
  </si>
  <si>
    <t>59001108767</t>
  </si>
  <si>
    <t>ბელა</t>
  </si>
  <si>
    <t>59001110269</t>
  </si>
  <si>
    <t>მიქაძე</t>
  </si>
  <si>
    <t>ვიქტორი</t>
  </si>
  <si>
    <t>01027015322</t>
  </si>
  <si>
    <t>ადუაშვილი</t>
  </si>
  <si>
    <t>59001120198</t>
  </si>
  <si>
    <t>ბატატაშვილი</t>
  </si>
  <si>
    <t>59001035856</t>
  </si>
  <si>
    <t>მუშკუდიანი</t>
  </si>
  <si>
    <t>62007014733</t>
  </si>
  <si>
    <t>ჟულეტა</t>
  </si>
  <si>
    <t>ბედოშვილი</t>
  </si>
  <si>
    <t>59001024591</t>
  </si>
  <si>
    <t>დოგუზაშვილი</t>
  </si>
  <si>
    <t>59001074687</t>
  </si>
  <si>
    <t>გიორგაშვილი</t>
  </si>
  <si>
    <t>59001025047</t>
  </si>
  <si>
    <t>წეველიძე</t>
  </si>
  <si>
    <t>59001116672</t>
  </si>
  <si>
    <t>მარგიევი</t>
  </si>
  <si>
    <t>59001085546</t>
  </si>
  <si>
    <t>59001038207</t>
  </si>
  <si>
    <t>მანონი</t>
  </si>
  <si>
    <t>ჯუკაშვილი</t>
  </si>
  <si>
    <t>59001122827</t>
  </si>
  <si>
    <t>შატაკიშვილი</t>
  </si>
  <si>
    <t>59001106792</t>
  </si>
  <si>
    <t>მღებრიშვილი</t>
  </si>
  <si>
    <t>59001112076</t>
  </si>
  <si>
    <t>59101133213</t>
  </si>
  <si>
    <t>გაგლოშვილი</t>
  </si>
  <si>
    <t>59001112158</t>
  </si>
  <si>
    <t>59001055307</t>
  </si>
  <si>
    <t>სადუნაშვილი</t>
  </si>
  <si>
    <t>59001033585</t>
  </si>
  <si>
    <t>იზა</t>
  </si>
  <si>
    <t>ცხოშვილი</t>
  </si>
  <si>
    <t>59001072457</t>
  </si>
  <si>
    <t>59001097570</t>
  </si>
  <si>
    <t>59001107296</t>
  </si>
  <si>
    <t>პირველი</t>
  </si>
  <si>
    <t>37001014189</t>
  </si>
  <si>
    <t>მჭედლიძე</t>
  </si>
  <si>
    <t>59001114425</t>
  </si>
  <si>
    <t>ჩუხრუკიძე</t>
  </si>
  <si>
    <t>59001098447</t>
  </si>
  <si>
    <t>ყეინაშვილი</t>
  </si>
  <si>
    <t>59001121763</t>
  </si>
  <si>
    <t>ამბრიაშვილი</t>
  </si>
  <si>
    <t>59001105786</t>
  </si>
  <si>
    <t>59001117673</t>
  </si>
  <si>
    <t>59001117672</t>
  </si>
  <si>
    <t>ლაფაჩი</t>
  </si>
  <si>
    <t>59001055952</t>
  </si>
  <si>
    <t>60001099305</t>
  </si>
  <si>
    <t>ჯონი</t>
  </si>
  <si>
    <t>59001112003</t>
  </si>
  <si>
    <t>კეჩხუაშვილი</t>
  </si>
  <si>
    <t>59001113327</t>
  </si>
  <si>
    <t>ქარელი</t>
  </si>
  <si>
    <t>59001116867</t>
  </si>
  <si>
    <t>59001031966</t>
  </si>
  <si>
    <t>59001035882</t>
  </si>
  <si>
    <t>გაბარაევი</t>
  </si>
  <si>
    <t>59001105295</t>
  </si>
  <si>
    <t>ავლახაშვილი</t>
  </si>
  <si>
    <t>59001115751</t>
  </si>
  <si>
    <t>პოლიბეგაშვილი</t>
  </si>
  <si>
    <t>43001039340</t>
  </si>
  <si>
    <t>სადაღაშვილი</t>
  </si>
  <si>
    <t>59001108031</t>
  </si>
  <si>
    <t>კახაბერ</t>
  </si>
  <si>
    <t>ბალიაშვილი</t>
  </si>
  <si>
    <t>59001094395</t>
  </si>
  <si>
    <t>გრიგოლაშვილი</t>
  </si>
  <si>
    <t>59401129362</t>
  </si>
  <si>
    <t>საბანაძე</t>
  </si>
  <si>
    <t>59001099110</t>
  </si>
  <si>
    <t>გორგიშელი</t>
  </si>
  <si>
    <t>59001084070</t>
  </si>
  <si>
    <t>დათუნაშვილი</t>
  </si>
  <si>
    <t>59001118550</t>
  </si>
  <si>
    <t>37001055301</t>
  </si>
  <si>
    <t>მაღლაკელიძე</t>
  </si>
  <si>
    <t>18001065951</t>
  </si>
  <si>
    <t>სარდანაძე</t>
  </si>
  <si>
    <t>18001030220</t>
  </si>
  <si>
    <t>შავიძე</t>
  </si>
  <si>
    <t>18001012477</t>
  </si>
  <si>
    <t>ღამბაშიძე</t>
  </si>
  <si>
    <t>18001066725</t>
  </si>
  <si>
    <t>გამცემლიძე</t>
  </si>
  <si>
    <t>18001070996</t>
  </si>
  <si>
    <t>18001060702</t>
  </si>
  <si>
    <t>მახათაძე</t>
  </si>
  <si>
    <t>18001064025</t>
  </si>
  <si>
    <t>სათირიშვილი</t>
  </si>
  <si>
    <t>18001026400</t>
  </si>
  <si>
    <t>18001064010</t>
  </si>
  <si>
    <t>18001061978</t>
  </si>
  <si>
    <t>ბერაძე</t>
  </si>
  <si>
    <t>18001065498</t>
  </si>
  <si>
    <t>18001013528</t>
  </si>
  <si>
    <t>ფერაძე</t>
  </si>
  <si>
    <t>18001011440</t>
  </si>
  <si>
    <t>ღონღაძე</t>
  </si>
  <si>
    <t>18001022715</t>
  </si>
  <si>
    <t>ლაბაძე</t>
  </si>
  <si>
    <t>18001018988</t>
  </si>
  <si>
    <t>შეყრილაძე</t>
  </si>
  <si>
    <t>18001066788</t>
  </si>
  <si>
    <t>18001043802</t>
  </si>
  <si>
    <t>გიგა</t>
  </si>
  <si>
    <t>ბაკურაძე</t>
  </si>
  <si>
    <t>18001066193</t>
  </si>
  <si>
    <t>18001066687</t>
  </si>
  <si>
    <t>მელანო</t>
  </si>
  <si>
    <t>18001033928</t>
  </si>
  <si>
    <t>ნებიერიძე</t>
  </si>
  <si>
    <t>18001054791</t>
  </si>
  <si>
    <t>18001015022</t>
  </si>
  <si>
    <t>55001007004</t>
  </si>
  <si>
    <t>55001005381</t>
  </si>
  <si>
    <t>გრუმადი</t>
  </si>
  <si>
    <t>გაბრავა</t>
  </si>
  <si>
    <t>62001017099</t>
  </si>
  <si>
    <t>მერაბი</t>
  </si>
  <si>
    <t>ჯიბუხაია</t>
  </si>
  <si>
    <t>55001023787</t>
  </si>
  <si>
    <t>55001021743</t>
  </si>
  <si>
    <t>კაკაურიძე</t>
  </si>
  <si>
    <t>55001005226</t>
  </si>
  <si>
    <t>55001014098</t>
  </si>
  <si>
    <t>ამალია</t>
  </si>
  <si>
    <t>ქანდარია</t>
  </si>
  <si>
    <t>58001011282</t>
  </si>
  <si>
    <t>კაკულია</t>
  </si>
  <si>
    <t>42001032343</t>
  </si>
  <si>
    <t>01019083686</t>
  </si>
  <si>
    <t>01001101547</t>
  </si>
  <si>
    <t>ელოშვილი</t>
  </si>
  <si>
    <t>01025019080</t>
  </si>
  <si>
    <t>კუდავა</t>
  </si>
  <si>
    <t>01030033450</t>
  </si>
  <si>
    <t>დემურიშვილი</t>
  </si>
  <si>
    <t>01005041734</t>
  </si>
  <si>
    <t>42001038750</t>
  </si>
  <si>
    <t>დევიძე</t>
  </si>
  <si>
    <t>01002021348</t>
  </si>
  <si>
    <t>01004011415</t>
  </si>
  <si>
    <t>01006000734</t>
  </si>
  <si>
    <t>ოსიაშვილი</t>
  </si>
  <si>
    <t>45001034163</t>
  </si>
  <si>
    <t>ლაგვილავა</t>
  </si>
  <si>
    <t>48001025373</t>
  </si>
  <si>
    <t>კარაპეტიანი</t>
  </si>
  <si>
    <t>01001063146</t>
  </si>
  <si>
    <t>01005021595</t>
  </si>
  <si>
    <t>კოპაძე</t>
  </si>
  <si>
    <t>01005038853</t>
  </si>
  <si>
    <t>ელზა</t>
  </si>
  <si>
    <t>01005022491</t>
  </si>
  <si>
    <t>ქურდაძე</t>
  </si>
  <si>
    <t>01005036850</t>
  </si>
  <si>
    <t>01005037069</t>
  </si>
  <si>
    <t>შამუგია</t>
  </si>
  <si>
    <t>62902008586</t>
  </si>
  <si>
    <t>პართენიშვილი</t>
  </si>
  <si>
    <t>45001034580</t>
  </si>
  <si>
    <t>01007012795</t>
  </si>
  <si>
    <t>ლეონარდ</t>
  </si>
  <si>
    <t>პატარაია</t>
  </si>
  <si>
    <t>01007005579</t>
  </si>
  <si>
    <t>ჯანანაშვილი</t>
  </si>
  <si>
    <t>01019024844</t>
  </si>
  <si>
    <t>კვანტალიანი</t>
  </si>
  <si>
    <t>01005031141</t>
  </si>
  <si>
    <t>ნაფეტვარიძე</t>
  </si>
  <si>
    <t>01007009433</t>
  </si>
  <si>
    <t>მამუკაძე</t>
  </si>
  <si>
    <t>01007010190</t>
  </si>
  <si>
    <t>შოშიაშვილი</t>
  </si>
  <si>
    <t>59301129010</t>
  </si>
  <si>
    <t>ჩეჩელაშვილი</t>
  </si>
  <si>
    <t>01018000433</t>
  </si>
  <si>
    <t>ნესტან</t>
  </si>
  <si>
    <t>ცქიტიშვილი</t>
  </si>
  <si>
    <t>01005019440</t>
  </si>
  <si>
    <t>ვერულაშვილი</t>
  </si>
  <si>
    <t>45001035839</t>
  </si>
  <si>
    <t>დიდებაშვილი</t>
  </si>
  <si>
    <t>62001044077</t>
  </si>
  <si>
    <t>ლონგურაშვილი</t>
  </si>
  <si>
    <t>01019008704</t>
  </si>
  <si>
    <t>17001020587</t>
  </si>
  <si>
    <t>ციური</t>
  </si>
  <si>
    <t>გერსამია</t>
  </si>
  <si>
    <t>17001021233</t>
  </si>
  <si>
    <t>მამფორია</t>
  </si>
  <si>
    <t>17001032587</t>
  </si>
  <si>
    <t>61008003801</t>
  </si>
  <si>
    <t>ღოღობერიძე</t>
  </si>
  <si>
    <t>61008005255</t>
  </si>
  <si>
    <t>ჩარაევა</t>
  </si>
  <si>
    <t>24001001588</t>
  </si>
  <si>
    <t>კანან</t>
  </si>
  <si>
    <t>კარახმაზლი</t>
  </si>
  <si>
    <t>28001106323</t>
  </si>
  <si>
    <t>ფაზილ</t>
  </si>
  <si>
    <t>მამედოვ</t>
  </si>
  <si>
    <t>12001080962</t>
  </si>
  <si>
    <t>ვალი</t>
  </si>
  <si>
    <t>გალანდაროვი</t>
  </si>
  <si>
    <t>28201119976</t>
  </si>
  <si>
    <t>რასიმ</t>
  </si>
  <si>
    <t>ისმაილოვი</t>
  </si>
  <si>
    <t>28001031311</t>
  </si>
  <si>
    <t>ხეხელაშვილი</t>
  </si>
  <si>
    <t>28001102130</t>
  </si>
  <si>
    <t>ანარ</t>
  </si>
  <si>
    <t>კასუმოვი</t>
  </si>
  <si>
    <t>28001069743</t>
  </si>
  <si>
    <t>ნურანე</t>
  </si>
  <si>
    <t>გაჯიევა</t>
  </si>
  <si>
    <t>28001114840</t>
  </si>
  <si>
    <t>ემილ</t>
  </si>
  <si>
    <t>ქერიმოვი</t>
  </si>
  <si>
    <t>28001082869</t>
  </si>
  <si>
    <t>ნიგიარ</t>
  </si>
  <si>
    <t>28001110662</t>
  </si>
  <si>
    <t>ციბაძე</t>
  </si>
  <si>
    <t>60001070088</t>
  </si>
  <si>
    <t>17001020306</t>
  </si>
  <si>
    <t>60001141630</t>
  </si>
  <si>
    <t>60002019717</t>
  </si>
  <si>
    <t>ზოსიაშვილი</t>
  </si>
  <si>
    <t>60002014808</t>
  </si>
  <si>
    <t>60001140453</t>
  </si>
  <si>
    <t>ჩიქოვანი</t>
  </si>
  <si>
    <t>60001127048</t>
  </si>
  <si>
    <t>გურეშიძე</t>
  </si>
  <si>
    <t>60001145042</t>
  </si>
  <si>
    <t>ქარქაშაძე</t>
  </si>
  <si>
    <t>21001038797</t>
  </si>
  <si>
    <t>ქეთევანი</t>
  </si>
  <si>
    <t>დეისაძე</t>
  </si>
  <si>
    <t>60001127968</t>
  </si>
  <si>
    <t>ბუაძე</t>
  </si>
  <si>
    <t>60001148843</t>
  </si>
  <si>
    <t>სულაქველიძე</t>
  </si>
  <si>
    <t>60001143352</t>
  </si>
  <si>
    <t>60001078390</t>
  </si>
  <si>
    <t>01005040697</t>
  </si>
  <si>
    <t>60001092619</t>
  </si>
  <si>
    <t>გაიანე</t>
  </si>
  <si>
    <t>მოსინიანი</t>
  </si>
  <si>
    <t>01401130826</t>
  </si>
  <si>
    <t>60003009973</t>
  </si>
  <si>
    <t>60001049299</t>
  </si>
  <si>
    <t>კახა</t>
  </si>
  <si>
    <t>ვირსალაძე</t>
  </si>
  <si>
    <t>21001002155</t>
  </si>
  <si>
    <t>კვალიაშვილი</t>
  </si>
  <si>
    <t>60001027691</t>
  </si>
  <si>
    <t>ჯანელიძე</t>
  </si>
  <si>
    <t>60001105870</t>
  </si>
  <si>
    <t>კუპრაძე</t>
  </si>
  <si>
    <t>56001020071</t>
  </si>
  <si>
    <t>60001147326</t>
  </si>
  <si>
    <t>ცისანა</t>
  </si>
  <si>
    <t>ვეკუა</t>
  </si>
  <si>
    <t>48001022132</t>
  </si>
  <si>
    <t>კილაძე</t>
  </si>
  <si>
    <t>60001142379</t>
  </si>
  <si>
    <t>60001001732</t>
  </si>
  <si>
    <t>24001019913</t>
  </si>
  <si>
    <t>სახოკია</t>
  </si>
  <si>
    <t>60001026632</t>
  </si>
  <si>
    <t>60001076665</t>
  </si>
  <si>
    <t>ღვინჯილია</t>
  </si>
  <si>
    <t>60001025849</t>
  </si>
  <si>
    <t>კუხალეიშვილი</t>
  </si>
  <si>
    <t>60001147594</t>
  </si>
  <si>
    <t>უჩაიძე</t>
  </si>
  <si>
    <t>60001004959</t>
  </si>
  <si>
    <t>ბასილაძე</t>
  </si>
  <si>
    <t>60001157118</t>
  </si>
  <si>
    <t>აბესაძე</t>
  </si>
  <si>
    <t>60001111633</t>
  </si>
  <si>
    <t>60001004918</t>
  </si>
  <si>
    <t>ლუტიძე</t>
  </si>
  <si>
    <t>60001134534</t>
  </si>
  <si>
    <t>54001007083</t>
  </si>
  <si>
    <t>ავთანდილი</t>
  </si>
  <si>
    <t>ნამგალაძე</t>
  </si>
  <si>
    <t>60003009849</t>
  </si>
  <si>
    <t>ტორონჯაძე</t>
  </si>
  <si>
    <t>60001060618</t>
  </si>
  <si>
    <t>ბიბილეიშვილი</t>
  </si>
  <si>
    <t>60001134703</t>
  </si>
  <si>
    <t>54001057075</t>
  </si>
  <si>
    <t>გოგიბერიძე</t>
  </si>
  <si>
    <t>60001144901</t>
  </si>
  <si>
    <t>დარახველიძე</t>
  </si>
  <si>
    <t>60001141345</t>
  </si>
  <si>
    <t>ქარსელაძე</t>
  </si>
  <si>
    <t>62002007093</t>
  </si>
  <si>
    <t>ბაია</t>
  </si>
  <si>
    <t>საანიშვილი</t>
  </si>
  <si>
    <t>60001055857</t>
  </si>
  <si>
    <t>კახიანი</t>
  </si>
  <si>
    <t>60002011355</t>
  </si>
  <si>
    <t>წიქორიძე</t>
  </si>
  <si>
    <t>60002020470</t>
  </si>
  <si>
    <t>გაბისიანი</t>
  </si>
  <si>
    <t>60001158369</t>
  </si>
  <si>
    <t>თათელიშვილი</t>
  </si>
  <si>
    <t>60001074951</t>
  </si>
  <si>
    <t>17001018881</t>
  </si>
  <si>
    <t>53001030432</t>
  </si>
  <si>
    <t>მარიტა</t>
  </si>
  <si>
    <t>ხეცურიანი</t>
  </si>
  <si>
    <t>60001148080</t>
  </si>
  <si>
    <t>17001009099</t>
  </si>
  <si>
    <t>აბრამალაძე</t>
  </si>
  <si>
    <t>60001056918</t>
  </si>
  <si>
    <t>ჭანტურიძე</t>
  </si>
  <si>
    <t>18001060207</t>
  </si>
  <si>
    <t>56001023842</t>
  </si>
  <si>
    <t>გიგლემიანი</t>
  </si>
  <si>
    <t>62005027608</t>
  </si>
  <si>
    <t>გენადი</t>
  </si>
  <si>
    <t>60001157624</t>
  </si>
  <si>
    <t>ანაკიძე</t>
  </si>
  <si>
    <t>60001055913</t>
  </si>
  <si>
    <t>სოსო</t>
  </si>
  <si>
    <t>60001038792</t>
  </si>
  <si>
    <t>60001152155</t>
  </si>
  <si>
    <t>ბაბუნაშვილი</t>
  </si>
  <si>
    <t>53001011247</t>
  </si>
  <si>
    <t>ისკანდარაშვილი</t>
  </si>
  <si>
    <t>ივანე</t>
  </si>
  <si>
    <t>34001001266</t>
  </si>
  <si>
    <t>გოგრიჭიანი</t>
  </si>
  <si>
    <t>34001003357</t>
  </si>
  <si>
    <t>გოგლიძე</t>
  </si>
  <si>
    <t>34001003371</t>
  </si>
  <si>
    <t>მინა</t>
  </si>
  <si>
    <t>34001004141</t>
  </si>
  <si>
    <t>ჯოლბორდი</t>
  </si>
  <si>
    <t>59001100669</t>
  </si>
  <si>
    <t>ბანძელაძე</t>
  </si>
  <si>
    <t>42001032176</t>
  </si>
  <si>
    <t>ბარამაშვილი</t>
  </si>
  <si>
    <t>59001075853</t>
  </si>
  <si>
    <t>ლედი</t>
  </si>
  <si>
    <t>მირძველი</t>
  </si>
  <si>
    <t>59001105339</t>
  </si>
  <si>
    <t>მამისაშვილი</t>
  </si>
  <si>
    <t>59001109485</t>
  </si>
  <si>
    <t>ხარებაშვილი</t>
  </si>
  <si>
    <t>59001034128</t>
  </si>
  <si>
    <t>ნუნუ</t>
  </si>
  <si>
    <t>ოთიაშვილი</t>
  </si>
  <si>
    <t>59001100327</t>
  </si>
  <si>
    <t>ლიდა</t>
  </si>
  <si>
    <t>ბაღაკაშვილი</t>
  </si>
  <si>
    <t>08001007162</t>
  </si>
  <si>
    <t>კუპრავიშვილი</t>
  </si>
  <si>
    <t>08001035912</t>
  </si>
  <si>
    <t>ქავთარაშვილი</t>
  </si>
  <si>
    <t>08001005607</t>
  </si>
  <si>
    <t>ქავაზაური</t>
  </si>
  <si>
    <t>08001001998</t>
  </si>
  <si>
    <t>ხაზუაშვილი</t>
  </si>
  <si>
    <t>08001019819</t>
  </si>
  <si>
    <t>08001025875</t>
  </si>
  <si>
    <t>იჭირაული</t>
  </si>
  <si>
    <t>08001029953</t>
  </si>
  <si>
    <t>ნუცა</t>
  </si>
  <si>
    <t>01005038310</t>
  </si>
  <si>
    <t>57001059628</t>
  </si>
  <si>
    <t>01005025814</t>
  </si>
  <si>
    <t>მეოტიშვილი</t>
  </si>
  <si>
    <t>08001033884</t>
  </si>
  <si>
    <t>აბაიძე</t>
  </si>
  <si>
    <t>08001037158</t>
  </si>
  <si>
    <t>ბართიშვილი</t>
  </si>
  <si>
    <t>08001033613</t>
  </si>
  <si>
    <t>კობაიძე</t>
  </si>
  <si>
    <t>08001019517</t>
  </si>
  <si>
    <t>ვარდოშვილი</t>
  </si>
  <si>
    <t>08001011059</t>
  </si>
  <si>
    <t>შენგელი</t>
  </si>
  <si>
    <t>ტოხოსაშვილი</t>
  </si>
  <si>
    <t>08001005598</t>
  </si>
  <si>
    <t>ქეშიკაშვილი</t>
  </si>
  <si>
    <t>08001017929</t>
  </si>
  <si>
    <t>გუგუშვილი</t>
  </si>
  <si>
    <t>01030040520</t>
  </si>
  <si>
    <t>ისახანაშვილი</t>
  </si>
  <si>
    <t>01030019210</t>
  </si>
  <si>
    <t>ჯიქიძე</t>
  </si>
  <si>
    <t>53001000521</t>
  </si>
  <si>
    <t>ჩიტორელიძე</t>
  </si>
  <si>
    <t>53001051672</t>
  </si>
  <si>
    <t>49001012462</t>
  </si>
  <si>
    <t>კემულარია</t>
  </si>
  <si>
    <t>60001107440</t>
  </si>
  <si>
    <t>53001019801</t>
  </si>
  <si>
    <t>ფანცხავა</t>
  </si>
  <si>
    <t>53001022572</t>
  </si>
  <si>
    <t>53001052454</t>
  </si>
  <si>
    <t>ტორაძე</t>
  </si>
  <si>
    <t>53001010395</t>
  </si>
  <si>
    <t>60001008239</t>
  </si>
  <si>
    <t>მურთაზი</t>
  </si>
  <si>
    <t>კვერნაძე</t>
  </si>
  <si>
    <t>53001056546</t>
  </si>
  <si>
    <t>60001129739</t>
  </si>
  <si>
    <t>ირინა</t>
  </si>
  <si>
    <t>მესხი</t>
  </si>
  <si>
    <t>53001039277</t>
  </si>
  <si>
    <t>დიხამინჯია</t>
  </si>
  <si>
    <t>62005025724</t>
  </si>
  <si>
    <t>ჯიშკარიანი</t>
  </si>
  <si>
    <t>53001046253</t>
  </si>
  <si>
    <t>53001025056</t>
  </si>
  <si>
    <t>60001059061</t>
  </si>
  <si>
    <t>როზა</t>
  </si>
  <si>
    <t>ბერძენიშვილი</t>
  </si>
  <si>
    <t>28001115535</t>
  </si>
  <si>
    <t>გრიგოლ</t>
  </si>
  <si>
    <t>ლაღაძე</t>
  </si>
  <si>
    <t>53001001415</t>
  </si>
  <si>
    <t>შაშიაშვილი</t>
  </si>
  <si>
    <t>53001009896</t>
  </si>
  <si>
    <t>ძოწენიძე</t>
  </si>
  <si>
    <t>53001039313</t>
  </si>
  <si>
    <t>სულაკაძე</t>
  </si>
  <si>
    <t>60001099607</t>
  </si>
  <si>
    <t>ჩიხლაძე</t>
  </si>
  <si>
    <t>53001015430</t>
  </si>
  <si>
    <t>ირენა</t>
  </si>
  <si>
    <t>53901062234</t>
  </si>
  <si>
    <t>62001045500</t>
  </si>
  <si>
    <t>იოსები</t>
  </si>
  <si>
    <t>01011083679</t>
  </si>
  <si>
    <t>ხორხომელიძე</t>
  </si>
  <si>
    <t>41001009605</t>
  </si>
  <si>
    <t>ფოცხვერაშვილი</t>
  </si>
  <si>
    <t>41001030562</t>
  </si>
  <si>
    <t>ლევიცკი</t>
  </si>
  <si>
    <t>41001011717</t>
  </si>
  <si>
    <t>გობეჯიშვილი</t>
  </si>
  <si>
    <t>41001006259</t>
  </si>
  <si>
    <t>ბრეგვაძე</t>
  </si>
  <si>
    <t>41001008955</t>
  </si>
  <si>
    <t>41001027531</t>
  </si>
  <si>
    <t>41001008376</t>
  </si>
  <si>
    <t>41001000854</t>
  </si>
  <si>
    <t>41001030503</t>
  </si>
  <si>
    <t>კვირიკეიშვილი</t>
  </si>
  <si>
    <t>41001022088</t>
  </si>
  <si>
    <t>41001011195</t>
  </si>
  <si>
    <t>ბრეგაძე</t>
  </si>
  <si>
    <t>41001009323</t>
  </si>
  <si>
    <t>ავთო</t>
  </si>
  <si>
    <t>გორგიძე</t>
  </si>
  <si>
    <t>41001027756</t>
  </si>
  <si>
    <t>გაბელაშვილი</t>
  </si>
  <si>
    <t>41001022601</t>
  </si>
  <si>
    <t>60001114156</t>
  </si>
  <si>
    <t>ბერიკა</t>
  </si>
  <si>
    <t>ონიანი</t>
  </si>
  <si>
    <t>27001008081</t>
  </si>
  <si>
    <t>41001025162</t>
  </si>
  <si>
    <t>რაჟდენ</t>
  </si>
  <si>
    <t>53001014840</t>
  </si>
  <si>
    <t>ცნობილაძე</t>
  </si>
  <si>
    <t>41001002853</t>
  </si>
  <si>
    <t>ფაილოძე</t>
  </si>
  <si>
    <t>29201042540</t>
  </si>
  <si>
    <t>29001002265</t>
  </si>
  <si>
    <t>აგრაფინა</t>
  </si>
  <si>
    <t>სიგუა</t>
  </si>
  <si>
    <t>29001011908</t>
  </si>
  <si>
    <t>ინჯგია</t>
  </si>
  <si>
    <t>29001002215</t>
  </si>
  <si>
    <t>ფარიზ</t>
  </si>
  <si>
    <t>ნაგიევი</t>
  </si>
  <si>
    <t>28001094087</t>
  </si>
  <si>
    <t>რაუფ</t>
  </si>
  <si>
    <t>კურბანოვი</t>
  </si>
  <si>
    <t>28001040893</t>
  </si>
  <si>
    <t>ბილალ</t>
  </si>
  <si>
    <t>მეხტიევი</t>
  </si>
  <si>
    <t>28001058431</t>
  </si>
  <si>
    <t>იბრაგიმ</t>
  </si>
  <si>
    <t>28001031192</t>
  </si>
  <si>
    <t>ნატიკ</t>
  </si>
  <si>
    <t>28001022419</t>
  </si>
  <si>
    <t>ქველაძე</t>
  </si>
  <si>
    <t>01005034449</t>
  </si>
  <si>
    <t>28001066676</t>
  </si>
  <si>
    <t>ბუთხუზი</t>
  </si>
  <si>
    <t>31001038583</t>
  </si>
  <si>
    <t>თამაზაშვილი</t>
  </si>
  <si>
    <t>01027013972</t>
  </si>
  <si>
    <t>ევგენიძე</t>
  </si>
  <si>
    <t>61001060972</t>
  </si>
  <si>
    <t>თვალაბეიშვილი</t>
  </si>
  <si>
    <t>09001024529</t>
  </si>
  <si>
    <t>60001143660</t>
  </si>
  <si>
    <t>ფატმან</t>
  </si>
  <si>
    <t>ქიშმარაია</t>
  </si>
  <si>
    <t>55001000712</t>
  </si>
  <si>
    <t>ძნელაძე</t>
  </si>
  <si>
    <t>61007006331</t>
  </si>
  <si>
    <t>01019009411</t>
  </si>
  <si>
    <t>ჯავახიშვილი</t>
  </si>
  <si>
    <t>08001032326</t>
  </si>
  <si>
    <t>ცოგოშვილი</t>
  </si>
  <si>
    <t>08001034412</t>
  </si>
  <si>
    <t>შაბალაიძე</t>
  </si>
  <si>
    <t>08001013875</t>
  </si>
  <si>
    <t>05001004154</t>
  </si>
  <si>
    <t>05001003311</t>
  </si>
  <si>
    <t>19001100410</t>
  </si>
  <si>
    <t>სანიკიძე</t>
  </si>
  <si>
    <t>60001056460</t>
  </si>
  <si>
    <t>ხუნდაძე</t>
  </si>
  <si>
    <t>60001150412</t>
  </si>
  <si>
    <t>უსენაშვილი</t>
  </si>
  <si>
    <t>01013006651</t>
  </si>
  <si>
    <t>20001048051</t>
  </si>
  <si>
    <t>გულთამზე</t>
  </si>
  <si>
    <t>61005009996</t>
  </si>
  <si>
    <t>დეკანაძე</t>
  </si>
  <si>
    <t>61009031603</t>
  </si>
  <si>
    <t>ცაცა</t>
  </si>
  <si>
    <t>62007010852</t>
  </si>
  <si>
    <t>25001021065</t>
  </si>
  <si>
    <t>01007002265</t>
  </si>
  <si>
    <t>სეთურიძე</t>
  </si>
  <si>
    <t>45001014191</t>
  </si>
  <si>
    <t>ბეგლარ</t>
  </si>
  <si>
    <t>შავლიძე</t>
  </si>
  <si>
    <t>61008009503</t>
  </si>
  <si>
    <t>აშოთია</t>
  </si>
  <si>
    <t>01025018171</t>
  </si>
  <si>
    <t>ნაირაშვილი</t>
  </si>
  <si>
    <t>12001032637</t>
  </si>
  <si>
    <t>იოსავა</t>
  </si>
  <si>
    <t>58401034508</t>
  </si>
  <si>
    <t>ვალახად</t>
  </si>
  <si>
    <t>გულიევი</t>
  </si>
  <si>
    <t>28001010201</t>
  </si>
  <si>
    <t>რაშად</t>
  </si>
  <si>
    <t>ნაზაროვი</t>
  </si>
  <si>
    <t>28001035861</t>
  </si>
  <si>
    <t>ბახლულ</t>
  </si>
  <si>
    <t>გუმბათოვი</t>
  </si>
  <si>
    <t>28001007945</t>
  </si>
  <si>
    <t>აფთანდილ</t>
  </si>
  <si>
    <t>28001016518</t>
  </si>
  <si>
    <t>შირზად</t>
  </si>
  <si>
    <t>იუსუბოვი</t>
  </si>
  <si>
    <t>28001047035</t>
  </si>
  <si>
    <t>სარიფ</t>
  </si>
  <si>
    <t>პოლუხოვი</t>
  </si>
  <si>
    <t>28001027536</t>
  </si>
  <si>
    <t>ორხან</t>
  </si>
  <si>
    <t>28001106238</t>
  </si>
  <si>
    <t>ნაბი</t>
  </si>
  <si>
    <t>აზიზბეკოვი</t>
  </si>
  <si>
    <t>28001020991</t>
  </si>
  <si>
    <t>გიულხან</t>
  </si>
  <si>
    <t>ჯალილოვა</t>
  </si>
  <si>
    <t>28001043545</t>
  </si>
  <si>
    <t>ელხან</t>
  </si>
  <si>
    <t>ჩოფუროვი</t>
  </si>
  <si>
    <t>28001106016</t>
  </si>
  <si>
    <t>ჩავლეიშვილი</t>
  </si>
  <si>
    <t>01003000283</t>
  </si>
  <si>
    <t>პარვინ</t>
  </si>
  <si>
    <t>მამედალიევი</t>
  </si>
  <si>
    <t>65314003191</t>
  </si>
  <si>
    <t>უმიკო</t>
  </si>
  <si>
    <t>61001037602</t>
  </si>
  <si>
    <t>ირა</t>
  </si>
  <si>
    <t>53001047087</t>
  </si>
  <si>
    <t>ოსანაძე</t>
  </si>
  <si>
    <t>აიაზ</t>
  </si>
  <si>
    <t>28001094623</t>
  </si>
  <si>
    <t> თავდგირიძე</t>
  </si>
  <si>
    <t>კომახიძე</t>
  </si>
  <si>
    <t xml:space="preserve"> ქამაშიძე </t>
  </si>
  <si>
    <t xml:space="preserve"> ლაშა </t>
  </si>
  <si>
    <t>ჩომახაშვილი</t>
  </si>
  <si>
    <t>ტარიელ</t>
  </si>
  <si>
    <t xml:space="preserve">ქიზიყურაშვილი </t>
  </si>
  <si>
    <t xml:space="preserve">ლაშქარაშვილი </t>
  </si>
  <si>
    <t xml:space="preserve">ნიკოლაძე </t>
  </si>
  <si>
    <t xml:space="preserve">კლდეისელი </t>
  </si>
  <si>
    <t xml:space="preserve">ოვაშვილი </t>
  </si>
  <si>
    <t xml:space="preserve">შამოევა </t>
  </si>
  <si>
    <t xml:space="preserve">დავიდოვი </t>
  </si>
  <si>
    <t xml:space="preserve">დრიაშვილი </t>
  </si>
  <si>
    <t xml:space="preserve">არჩაია </t>
  </si>
  <si>
    <t xml:space="preserve">ჯავრიშვილი </t>
  </si>
  <si>
    <t xml:space="preserve">ცუცუნაშვილი </t>
  </si>
  <si>
    <t xml:space="preserve">ჯიჯელავა  </t>
  </si>
  <si>
    <t xml:space="preserve">ხაჩირაშვილი-სააკაშვილი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</si>
</sst>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Sylfaen"/>
      <family val="1"/>
    </font>
    <font>
      <sz val="10"/>
      <color rgb="FF444444"/>
      <name val="Arial"/>
      <family val="2"/>
    </font>
    <font>
      <sz val="10"/>
      <color rgb="FF444444"/>
      <name val="Sylfaen"/>
      <family val="1"/>
    </font>
    <font>
      <sz val="10"/>
      <color rgb="FF4F5258"/>
      <name val="Verdana"/>
      <family val="2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Sylfaen"/>
      <family val="2"/>
      <charset val="204"/>
    </font>
    <font>
      <sz val="9"/>
      <color rgb="FF444444"/>
      <name val="Sylfaen"/>
      <family val="1"/>
    </font>
    <font>
      <sz val="10"/>
      <color theme="1"/>
      <name val="Calibri"/>
      <family val="2"/>
      <charset val="204"/>
      <scheme val="minor"/>
    </font>
    <font>
      <sz val="10"/>
      <color theme="1"/>
      <name val="AcadNusx"/>
    </font>
    <font>
      <sz val="11"/>
      <color theme="1"/>
      <name val="Sylfaen"/>
      <family val="1"/>
      <charset val="204"/>
    </font>
    <font>
      <sz val="11"/>
      <color theme="1"/>
      <name val="AcadNusx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</font>
    <font>
      <sz val="10"/>
      <name val="Arial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color indexed="63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/>
      <bottom/>
      <diagonal/>
    </border>
  </borders>
  <cellStyleXfs count="22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42" fillId="0" borderId="0"/>
    <xf numFmtId="0" fontId="53" fillId="0" borderId="0"/>
    <xf numFmtId="0" fontId="54" fillId="0" borderId="0"/>
    <xf numFmtId="0" fontId="53" fillId="0" borderId="0"/>
    <xf numFmtId="0" fontId="52" fillId="0" borderId="0"/>
  </cellStyleXfs>
  <cellXfs count="711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Fill="1" applyBorder="1" applyAlignment="1" applyProtection="1">
      <alignment horizontal="left" inden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4" borderId="0" xfId="0" applyFont="1" applyFill="1" applyProtection="1"/>
    <xf numFmtId="0" fontId="18" fillId="4" borderId="0" xfId="1" applyFont="1" applyFill="1" applyBorder="1" applyAlignment="1" applyProtection="1">
      <alignment horizontal="center" vertical="center"/>
    </xf>
    <xf numFmtId="0" fontId="18" fillId="4" borderId="0" xfId="0" applyFont="1" applyFill="1" applyProtection="1"/>
    <xf numFmtId="0" fontId="18" fillId="4" borderId="0" xfId="0" applyFont="1" applyFill="1" applyBorder="1" applyProtection="1"/>
    <xf numFmtId="0" fontId="18" fillId="4" borderId="0" xfId="1" applyFont="1" applyFill="1" applyAlignment="1" applyProtection="1">
      <alignment vertical="center"/>
    </xf>
    <xf numFmtId="3" fontId="23" fillId="4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4" borderId="1" xfId="1" applyNumberFormat="1" applyFont="1" applyFill="1" applyBorder="1" applyAlignment="1" applyProtection="1">
      <alignment horizontal="right" vertical="center"/>
    </xf>
    <xf numFmtId="0" fontId="23" fillId="4" borderId="1" xfId="0" applyFont="1" applyFill="1" applyBorder="1" applyProtection="1"/>
    <xf numFmtId="3" fontId="23" fillId="4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5" borderId="0" xfId="1" applyFont="1" applyFill="1" applyProtection="1">
      <protection locked="0"/>
    </xf>
    <xf numFmtId="0" fontId="18" fillId="5" borderId="0" xfId="0" applyFont="1" applyFill="1" applyAlignment="1" applyProtection="1">
      <alignment horizontal="center" vertical="center"/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8" fillId="5" borderId="0" xfId="1" applyFont="1" applyFill="1" applyAlignment="1" applyProtection="1">
      <alignment horizontal="center" vertical="center"/>
      <protection locked="0"/>
    </xf>
    <xf numFmtId="0" fontId="18" fillId="5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4" borderId="0" xfId="1" applyFont="1" applyFill="1" applyAlignment="1" applyProtection="1">
      <alignment horizontal="center" vertical="center"/>
    </xf>
    <xf numFmtId="0" fontId="0" fillId="4" borderId="0" xfId="0" applyFill="1" applyBorder="1"/>
    <xf numFmtId="0" fontId="18" fillId="4" borderId="0" xfId="1" applyFont="1" applyFill="1" applyBorder="1" applyAlignment="1" applyProtection="1">
      <alignment horizontal="right" vertical="center"/>
    </xf>
    <xf numFmtId="0" fontId="18" fillId="4" borderId="0" xfId="1" applyFont="1" applyFill="1" applyBorder="1" applyAlignment="1" applyProtection="1">
      <alignment horizontal="left" vertical="center"/>
    </xf>
    <xf numFmtId="0" fontId="18" fillId="4" borderId="0" xfId="0" applyFont="1" applyFill="1" applyBorder="1" applyProtection="1">
      <protection locked="0"/>
    </xf>
    <xf numFmtId="0" fontId="18" fillId="4" borderId="0" xfId="0" applyFont="1" applyFill="1" applyProtection="1">
      <protection locked="0"/>
    </xf>
    <xf numFmtId="3" fontId="23" fillId="4" borderId="1" xfId="1" applyNumberFormat="1" applyFont="1" applyFill="1" applyBorder="1" applyAlignment="1" applyProtection="1">
      <alignment horizontal="left" vertical="center" wrapText="1"/>
    </xf>
    <xf numFmtId="0" fontId="18" fillId="4" borderId="1" xfId="0" applyFont="1" applyFill="1" applyBorder="1" applyProtection="1"/>
    <xf numFmtId="0" fontId="18" fillId="4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4" borderId="0" xfId="3" applyFont="1" applyFill="1" applyAlignment="1" applyProtection="1">
      <alignment horizontal="center" vertical="center" wrapText="1"/>
    </xf>
    <xf numFmtId="0" fontId="18" fillId="4" borderId="0" xfId="3" applyFont="1" applyFill="1" applyAlignment="1" applyProtection="1">
      <alignment horizontal="center" vertical="center"/>
      <protection locked="0"/>
    </xf>
    <xf numFmtId="0" fontId="18" fillId="4" borderId="0" xfId="3" applyFont="1" applyFill="1" applyProtection="1"/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4" borderId="3" xfId="0" applyFont="1" applyFill="1" applyBorder="1" applyProtection="1"/>
    <xf numFmtId="0" fontId="18" fillId="4" borderId="0" xfId="0" applyFont="1" applyFill="1" applyAlignment="1" applyProtection="1">
      <alignment horizontal="center" vertical="center"/>
    </xf>
    <xf numFmtId="0" fontId="18" fillId="4" borderId="3" xfId="1" applyFont="1" applyFill="1" applyBorder="1" applyAlignment="1" applyProtection="1">
      <alignment horizontal="left" vertical="center"/>
    </xf>
    <xf numFmtId="0" fontId="25" fillId="4" borderId="8" xfId="2" applyFont="1" applyFill="1" applyBorder="1" applyAlignment="1" applyProtection="1">
      <alignment horizontal="center" vertical="top" wrapText="1"/>
    </xf>
    <xf numFmtId="0" fontId="25" fillId="4" borderId="21" xfId="2" applyFont="1" applyFill="1" applyBorder="1" applyAlignment="1" applyProtection="1">
      <alignment horizontal="center" vertical="top" wrapText="1"/>
    </xf>
    <xf numFmtId="1" fontId="25" fillId="4" borderId="21" xfId="2" applyNumberFormat="1" applyFont="1" applyFill="1" applyBorder="1" applyAlignment="1" applyProtection="1">
      <alignment horizontal="center" vertical="top" wrapText="1"/>
    </xf>
    <xf numFmtId="1" fontId="25" fillId="4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4" borderId="1" xfId="4" applyFont="1" applyFill="1" applyBorder="1" applyAlignment="1" applyProtection="1">
      <alignment vertical="center" wrapText="1"/>
    </xf>
    <xf numFmtId="0" fontId="22" fillId="4" borderId="5" xfId="4" applyFont="1" applyFill="1" applyBorder="1" applyAlignment="1" applyProtection="1">
      <alignment horizontal="center" vertical="center" wrapText="1"/>
    </xf>
    <xf numFmtId="0" fontId="22" fillId="4" borderId="4" xfId="4" applyFont="1" applyFill="1" applyBorder="1" applyAlignment="1" applyProtection="1">
      <alignment horizontal="center" vertical="center" wrapText="1"/>
    </xf>
    <xf numFmtId="0" fontId="22" fillId="4" borderId="1" xfId="4" applyFont="1" applyFill="1" applyBorder="1" applyAlignment="1" applyProtection="1">
      <alignment horizontal="center" vertical="center" wrapText="1"/>
    </xf>
    <xf numFmtId="0" fontId="17" fillId="4" borderId="0" xfId="0" applyFont="1" applyFill="1" applyProtection="1"/>
    <xf numFmtId="0" fontId="0" fillId="4" borderId="0" xfId="0" applyFill="1" applyProtection="1"/>
    <xf numFmtId="14" fontId="18" fillId="4" borderId="0" xfId="1" applyNumberFormat="1" applyFont="1" applyFill="1" applyBorder="1" applyAlignment="1" applyProtection="1">
      <alignment vertical="center"/>
    </xf>
    <xf numFmtId="0" fontId="18" fillId="4" borderId="0" xfId="1" applyFont="1" applyFill="1" applyBorder="1" applyAlignment="1" applyProtection="1">
      <alignment vertical="center"/>
    </xf>
    <xf numFmtId="14" fontId="18" fillId="4" borderId="0" xfId="1" applyNumberFormat="1" applyFont="1" applyFill="1" applyBorder="1" applyAlignment="1" applyProtection="1">
      <alignment horizontal="center" vertical="center"/>
    </xf>
    <xf numFmtId="0" fontId="13" fillId="4" borderId="0" xfId="1" applyFont="1" applyFill="1" applyAlignment="1" applyProtection="1">
      <alignment horizontal="left" vertical="center"/>
    </xf>
    <xf numFmtId="0" fontId="12" fillId="4" borderId="0" xfId="0" applyFont="1" applyFill="1" applyProtection="1"/>
    <xf numFmtId="0" fontId="0" fillId="4" borderId="0" xfId="0" applyFill="1" applyProtection="1">
      <protection locked="0"/>
    </xf>
    <xf numFmtId="0" fontId="21" fillId="4" borderId="0" xfId="4" applyFont="1" applyFill="1" applyProtection="1">
      <protection locked="0"/>
    </xf>
    <xf numFmtId="0" fontId="0" fillId="4" borderId="0" xfId="0" applyFill="1" applyBorder="1" applyProtection="1"/>
    <xf numFmtId="0" fontId="22" fillId="4" borderId="5" xfId="4" applyFont="1" applyFill="1" applyBorder="1" applyAlignment="1" applyProtection="1">
      <alignment horizontal="left" vertical="center" wrapText="1"/>
    </xf>
    <xf numFmtId="0" fontId="18" fillId="4" borderId="0" xfId="3" applyFont="1" applyFill="1" applyProtection="1">
      <protection locked="0"/>
    </xf>
    <xf numFmtId="0" fontId="20" fillId="4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7" fillId="4" borderId="1" xfId="2" applyFont="1" applyFill="1" applyBorder="1" applyAlignment="1" applyProtection="1">
      <alignment horizontal="center" vertical="top" wrapText="1"/>
    </xf>
    <xf numFmtId="1" fontId="27" fillId="4" borderId="1" xfId="2" applyNumberFormat="1" applyFont="1" applyFill="1" applyBorder="1" applyAlignment="1" applyProtection="1">
      <alignment horizontal="center" vertical="top" wrapText="1"/>
    </xf>
    <xf numFmtId="0" fontId="18" fillId="4" borderId="0" xfId="1" applyFont="1" applyFill="1" applyAlignment="1" applyProtection="1">
      <alignment horizontal="center" vertical="center"/>
    </xf>
    <xf numFmtId="0" fontId="18" fillId="4" borderId="0" xfId="1" applyFont="1" applyFill="1" applyBorder="1" applyAlignment="1" applyProtection="1">
      <alignment horizontal="center" vertical="center"/>
    </xf>
    <xf numFmtId="0" fontId="18" fillId="4" borderId="0" xfId="1" applyFont="1" applyFill="1" applyAlignment="1" applyProtection="1">
      <alignment horizontal="right" vertical="center"/>
    </xf>
    <xf numFmtId="0" fontId="18" fillId="4" borderId="0" xfId="1" applyFont="1" applyFill="1" applyBorder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/>
    </xf>
    <xf numFmtId="0" fontId="27" fillId="4" borderId="6" xfId="2" applyFont="1" applyFill="1" applyBorder="1" applyAlignment="1" applyProtection="1">
      <alignment horizontal="center" vertical="top" wrapText="1"/>
    </xf>
    <xf numFmtId="1" fontId="27" fillId="4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4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4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4" borderId="22" xfId="2" applyFont="1" applyFill="1" applyBorder="1" applyAlignment="1" applyProtection="1">
      <alignment horizontal="left" vertical="top"/>
      <protection locked="0"/>
    </xf>
    <xf numFmtId="0" fontId="25" fillId="4" borderId="22" xfId="2" applyFont="1" applyFill="1" applyBorder="1" applyAlignment="1" applyProtection="1">
      <alignment horizontal="left" vertical="top" wrapText="1"/>
      <protection locked="0"/>
    </xf>
    <xf numFmtId="0" fontId="25" fillId="4" borderId="23" xfId="2" applyFont="1" applyFill="1" applyBorder="1" applyAlignment="1" applyProtection="1">
      <alignment horizontal="left" vertical="top" wrapText="1"/>
      <protection locked="0"/>
    </xf>
    <xf numFmtId="1" fontId="25" fillId="4" borderId="23" xfId="2" applyNumberFormat="1" applyFont="1" applyFill="1" applyBorder="1" applyAlignment="1" applyProtection="1">
      <alignment horizontal="left" vertical="top" wrapText="1"/>
      <protection locked="0"/>
    </xf>
    <xf numFmtId="1" fontId="25" fillId="4" borderId="24" xfId="2" applyNumberFormat="1" applyFont="1" applyFill="1" applyBorder="1" applyAlignment="1" applyProtection="1">
      <alignment horizontal="left" vertical="top" wrapText="1"/>
      <protection locked="0"/>
    </xf>
    <xf numFmtId="0" fontId="26" fillId="4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4" borderId="0" xfId="3" applyFont="1" applyFill="1" applyProtection="1"/>
    <xf numFmtId="0" fontId="12" fillId="4" borderId="0" xfId="3" applyFill="1" applyProtection="1"/>
    <xf numFmtId="0" fontId="12" fillId="4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18" fillId="4" borderId="0" xfId="1" applyFont="1" applyFill="1" applyAlignment="1" applyProtection="1">
      <alignment horizontal="center" vertical="center"/>
    </xf>
    <xf numFmtId="0" fontId="18" fillId="4" borderId="0" xfId="1" applyFont="1" applyFill="1" applyBorder="1" applyAlignment="1" applyProtection="1">
      <alignment horizontal="center" vertical="center"/>
    </xf>
    <xf numFmtId="0" fontId="20" fillId="0" borderId="2" xfId="4" applyFont="1" applyBorder="1" applyAlignment="1" applyProtection="1">
      <alignment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4" borderId="0" xfId="1" applyFont="1" applyFill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8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4" borderId="0" xfId="0" applyFont="1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0" fontId="23" fillId="4" borderId="0" xfId="0" applyFont="1" applyFill="1" applyBorder="1" applyProtection="1">
      <protection locked="0"/>
    </xf>
    <xf numFmtId="0" fontId="17" fillId="4" borderId="0" xfId="0" applyFont="1" applyFill="1" applyBorder="1"/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4" borderId="0" xfId="1" applyFont="1" applyFill="1" applyAlignment="1" applyProtection="1">
      <alignment wrapText="1"/>
    </xf>
    <xf numFmtId="0" fontId="18" fillId="4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25" xfId="2" applyFont="1" applyFill="1" applyBorder="1" applyAlignment="1" applyProtection="1">
      <alignment horizontal="left" vertical="top" wrapText="1"/>
      <protection locked="0"/>
    </xf>
    <xf numFmtId="0" fontId="18" fillId="4" borderId="1" xfId="0" applyFont="1" applyFill="1" applyBorder="1" applyProtection="1">
      <protection locked="0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4" borderId="3" xfId="0" applyFont="1" applyFill="1" applyBorder="1" applyProtection="1">
      <protection locked="0"/>
    </xf>
    <xf numFmtId="0" fontId="0" fillId="4" borderId="3" xfId="0" applyFill="1" applyBorder="1"/>
    <xf numFmtId="0" fontId="18" fillId="4" borderId="0" xfId="1" applyFont="1" applyFill="1" applyAlignment="1" applyProtection="1">
      <alignment horizontal="center" vertical="center"/>
    </xf>
    <xf numFmtId="0" fontId="18" fillId="4" borderId="0" xfId="1" applyFont="1" applyFill="1" applyBorder="1" applyAlignment="1" applyProtection="1">
      <alignment horizontal="center" vertical="center"/>
    </xf>
    <xf numFmtId="0" fontId="18" fillId="4" borderId="0" xfId="1" applyFont="1" applyFill="1" applyAlignment="1" applyProtection="1">
      <alignment horizontal="right" vertical="center"/>
    </xf>
    <xf numFmtId="0" fontId="23" fillId="4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/>
    <xf numFmtId="0" fontId="23" fillId="4" borderId="1" xfId="1" applyFont="1" applyFill="1" applyBorder="1" applyAlignment="1" applyProtection="1">
      <alignment horizontal="left" vertical="center" wrapText="1" indent="1"/>
    </xf>
    <xf numFmtId="0" fontId="23" fillId="4" borderId="1" xfId="0" applyFont="1" applyFill="1" applyBorder="1" applyProtection="1">
      <protection locked="0"/>
    </xf>
    <xf numFmtId="0" fontId="18" fillId="4" borderId="0" xfId="1" applyFont="1" applyFill="1" applyBorder="1" applyAlignment="1" applyProtection="1">
      <alignment horizontal="center" vertical="center"/>
    </xf>
    <xf numFmtId="0" fontId="27" fillId="4" borderId="6" xfId="2" applyFont="1" applyFill="1" applyBorder="1" applyAlignment="1" applyProtection="1">
      <alignment horizontal="center" vertical="center" wrapText="1"/>
    </xf>
    <xf numFmtId="1" fontId="27" fillId="4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2" fontId="25" fillId="0" borderId="20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4" borderId="0" xfId="1" applyFont="1" applyFill="1" applyAlignment="1" applyProtection="1">
      <alignment horizontal="center" vertical="center"/>
    </xf>
    <xf numFmtId="0" fontId="18" fillId="4" borderId="0" xfId="1" applyFont="1" applyFill="1" applyAlignment="1" applyProtection="1">
      <alignment horizontal="right" vertical="center"/>
    </xf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49" fontId="20" fillId="0" borderId="0" xfId="9" applyNumberFormat="1" applyFont="1" applyFill="1" applyBorder="1" applyAlignment="1" applyProtection="1">
      <alignment vertical="center"/>
      <protection locked="0"/>
    </xf>
    <xf numFmtId="0" fontId="18" fillId="4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4" borderId="0" xfId="3" applyFont="1" applyFill="1" applyProtection="1"/>
    <xf numFmtId="0" fontId="22" fillId="4" borderId="5" xfId="15" applyFont="1" applyFill="1" applyBorder="1" applyAlignment="1" applyProtection="1">
      <alignment horizontal="center" vertical="center" wrapText="1"/>
    </xf>
    <xf numFmtId="0" fontId="22" fillId="4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18" fillId="4" borderId="0" xfId="3" applyFont="1" applyFill="1" applyAlignment="1" applyProtection="1">
      <alignment horizontal="left" vertical="center"/>
    </xf>
    <xf numFmtId="0" fontId="12" fillId="4" borderId="0" xfId="3" applyFill="1" applyBorder="1"/>
    <xf numFmtId="0" fontId="22" fillId="3" borderId="1" xfId="3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0" fillId="0" borderId="1" xfId="3" applyFont="1" applyBorder="1" applyAlignment="1">
      <alignment horizontal="right"/>
    </xf>
    <xf numFmtId="0" fontId="20" fillId="0" borderId="1" xfId="3" applyFont="1" applyBorder="1" applyAlignment="1">
      <alignment horizontal="left" vertical="center"/>
    </xf>
    <xf numFmtId="0" fontId="12" fillId="0" borderId="0" xfId="3" applyFill="1"/>
    <xf numFmtId="0" fontId="17" fillId="0" borderId="0" xfId="3" applyFont="1"/>
    <xf numFmtId="0" fontId="18" fillId="0" borderId="0" xfId="3" applyFont="1" applyFill="1" applyBorder="1" applyProtection="1">
      <protection locked="0"/>
    </xf>
    <xf numFmtId="0" fontId="18" fillId="0" borderId="0" xfId="3" applyFont="1" applyFill="1" applyProtection="1">
      <protection locked="0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18" fillId="2" borderId="0" xfId="0" applyFont="1" applyFill="1" applyBorder="1" applyAlignment="1" applyProtection="1">
      <alignment horizontal="left"/>
    </xf>
    <xf numFmtId="0" fontId="18" fillId="0" borderId="1" xfId="0" applyFont="1" applyFill="1" applyBorder="1" applyProtection="1"/>
    <xf numFmtId="0" fontId="18" fillId="0" borderId="0" xfId="1" applyFont="1" applyFill="1" applyAlignment="1" applyProtection="1">
      <alignment horizontal="center" vertical="center" wrapText="1"/>
      <protection locked="0"/>
    </xf>
    <xf numFmtId="3" fontId="18" fillId="0" borderId="0" xfId="1" applyNumberFormat="1" applyFont="1" applyFill="1" applyAlignment="1" applyProtection="1">
      <alignment horizontal="center" vertical="center" wrapText="1"/>
      <protection locked="0"/>
    </xf>
    <xf numFmtId="3" fontId="23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0" borderId="1" xfId="1" applyNumberFormat="1" applyFont="1" applyFill="1" applyBorder="1" applyAlignment="1" applyProtection="1">
      <alignment horizontal="right" vertical="center"/>
      <protection locked="0"/>
    </xf>
    <xf numFmtId="49" fontId="36" fillId="0" borderId="1" xfId="0" applyNumberFormat="1" applyFont="1" applyFill="1" applyBorder="1" applyAlignment="1">
      <alignment horizontal="center" wrapText="1"/>
    </xf>
    <xf numFmtId="49" fontId="36" fillId="0" borderId="1" xfId="0" applyNumberFormat="1" applyFont="1" applyFill="1" applyBorder="1" applyAlignment="1">
      <alignment horizontal="left" wrapText="1"/>
    </xf>
    <xf numFmtId="49" fontId="18" fillId="0" borderId="1" xfId="0" applyNumberFormat="1" applyFont="1" applyFill="1" applyBorder="1" applyAlignment="1" applyProtection="1">
      <alignment vertical="center" wrapText="1"/>
      <protection locked="0"/>
    </xf>
    <xf numFmtId="2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6" fillId="0" borderId="1" xfId="0" applyNumberFormat="1" applyFont="1" applyFill="1" applyBorder="1" applyAlignment="1">
      <alignment horizontal="left" wrapText="1"/>
    </xf>
    <xf numFmtId="0" fontId="23" fillId="0" borderId="32" xfId="0" applyFont="1" applyFill="1" applyBorder="1" applyAlignment="1" applyProtection="1">
      <alignment vertical="center"/>
    </xf>
    <xf numFmtId="0" fontId="20" fillId="0" borderId="0" xfId="9" applyFont="1" applyFill="1" applyBorder="1" applyAlignment="1" applyProtection="1">
      <alignment vertical="center"/>
    </xf>
    <xf numFmtId="0" fontId="20" fillId="0" borderId="0" xfId="9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>
      <alignment vertical="center"/>
    </xf>
    <xf numFmtId="0" fontId="23" fillId="0" borderId="0" xfId="0" applyFont="1" applyFill="1" applyBorder="1" applyAlignment="1" applyProtection="1">
      <alignment vertical="center"/>
    </xf>
    <xf numFmtId="0" fontId="20" fillId="0" borderId="31" xfId="9" applyFont="1" applyFill="1" applyBorder="1" applyAlignment="1" applyProtection="1">
      <alignment horizontal="right" vertical="center"/>
    </xf>
    <xf numFmtId="0" fontId="20" fillId="0" borderId="0" xfId="9" applyFont="1" applyFill="1" applyAlignment="1" applyProtection="1">
      <alignment vertical="center"/>
      <protection locked="0"/>
    </xf>
    <xf numFmtId="0" fontId="18" fillId="0" borderId="32" xfId="0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center"/>
    </xf>
    <xf numFmtId="14" fontId="20" fillId="0" borderId="31" xfId="9" applyNumberFormat="1" applyFont="1" applyFill="1" applyBorder="1" applyAlignment="1" applyProtection="1">
      <alignment vertical="center"/>
      <protection locked="0"/>
    </xf>
    <xf numFmtId="0" fontId="20" fillId="0" borderId="32" xfId="9" applyFont="1" applyFill="1" applyBorder="1" applyAlignment="1" applyProtection="1">
      <alignment vertical="center"/>
    </xf>
    <xf numFmtId="0" fontId="22" fillId="0" borderId="0" xfId="9" applyFont="1" applyFill="1" applyBorder="1" applyAlignment="1" applyProtection="1">
      <alignment horizontal="right" vertical="center"/>
    </xf>
    <xf numFmtId="167" fontId="20" fillId="0" borderId="0" xfId="9" applyNumberFormat="1" applyFont="1" applyFill="1" applyBorder="1" applyAlignment="1" applyProtection="1">
      <alignment vertical="center"/>
    </xf>
    <xf numFmtId="14" fontId="20" fillId="0" borderId="0" xfId="9" applyNumberFormat="1" applyFont="1" applyFill="1" applyBorder="1" applyAlignment="1" applyProtection="1">
      <alignment vertical="center"/>
    </xf>
    <xf numFmtId="0" fontId="20" fillId="0" borderId="31" xfId="9" applyFont="1" applyFill="1" applyBorder="1" applyAlignment="1" applyProtection="1">
      <alignment vertical="center"/>
      <protection locked="0"/>
    </xf>
    <xf numFmtId="0" fontId="32" fillId="0" borderId="32" xfId="0" applyFont="1" applyFill="1" applyBorder="1" applyAlignment="1">
      <alignment vertical="center"/>
    </xf>
    <xf numFmtId="14" fontId="22" fillId="0" borderId="0" xfId="9" applyNumberFormat="1" applyFont="1" applyFill="1" applyBorder="1" applyAlignment="1" applyProtection="1">
      <alignment vertical="center"/>
    </xf>
    <xf numFmtId="0" fontId="20" fillId="0" borderId="0" xfId="9" applyFont="1" applyFill="1" applyBorder="1" applyAlignment="1" applyProtection="1">
      <alignment horizontal="left" vertical="center"/>
    </xf>
    <xf numFmtId="0" fontId="28" fillId="0" borderId="32" xfId="9" applyFont="1" applyFill="1" applyBorder="1" applyAlignment="1" applyProtection="1">
      <alignment vertical="center"/>
    </xf>
    <xf numFmtId="0" fontId="29" fillId="0" borderId="0" xfId="9" applyFont="1" applyFill="1" applyBorder="1" applyAlignment="1" applyProtection="1">
      <alignment vertical="center"/>
    </xf>
    <xf numFmtId="0" fontId="28" fillId="0" borderId="0" xfId="9" applyFont="1" applyFill="1" applyBorder="1" applyAlignment="1" applyProtection="1">
      <alignment vertical="center"/>
    </xf>
    <xf numFmtId="0" fontId="28" fillId="0" borderId="31" xfId="9" applyFont="1" applyFill="1" applyBorder="1" applyAlignment="1" applyProtection="1">
      <alignment vertical="center"/>
    </xf>
    <xf numFmtId="0" fontId="28" fillId="0" borderId="0" xfId="9" applyFont="1" applyFill="1" applyAlignment="1" applyProtection="1">
      <alignment vertical="center"/>
      <protection locked="0"/>
    </xf>
    <xf numFmtId="0" fontId="30" fillId="0" borderId="13" xfId="9" applyFont="1" applyFill="1" applyBorder="1" applyAlignment="1" applyProtection="1">
      <alignment horizontal="center" vertical="center" wrapText="1"/>
    </xf>
    <xf numFmtId="0" fontId="30" fillId="0" borderId="14" xfId="9" applyFont="1" applyFill="1" applyBorder="1" applyAlignment="1" applyProtection="1">
      <alignment horizontal="center" vertical="center" wrapText="1"/>
    </xf>
    <xf numFmtId="0" fontId="30" fillId="0" borderId="15" xfId="9" applyFont="1" applyFill="1" applyBorder="1" applyAlignment="1" applyProtection="1">
      <alignment horizontal="center" vertical="center" wrapText="1"/>
    </xf>
    <xf numFmtId="0" fontId="30" fillId="0" borderId="10" xfId="9" applyFont="1" applyFill="1" applyBorder="1" applyAlignment="1" applyProtection="1">
      <alignment horizontal="center" vertical="center" wrapText="1"/>
    </xf>
    <xf numFmtId="49" fontId="30" fillId="0" borderId="14" xfId="9" applyNumberFormat="1" applyFont="1" applyFill="1" applyBorder="1" applyAlignment="1" applyProtection="1">
      <alignment horizontal="center" vertical="center" wrapText="1"/>
    </xf>
    <xf numFmtId="0" fontId="30" fillId="0" borderId="17" xfId="9" applyFont="1" applyFill="1" applyBorder="1" applyAlignment="1" applyProtection="1">
      <alignment horizontal="center" vertical="center" wrapText="1"/>
    </xf>
    <xf numFmtId="0" fontId="30" fillId="0" borderId="16" xfId="9" applyFont="1" applyFill="1" applyBorder="1" applyAlignment="1" applyProtection="1">
      <alignment horizontal="center" vertical="center" wrapText="1"/>
    </xf>
    <xf numFmtId="0" fontId="30" fillId="0" borderId="11" xfId="9" applyFont="1" applyFill="1" applyBorder="1" applyAlignment="1" applyProtection="1">
      <alignment horizontal="center" vertical="center" wrapText="1"/>
    </xf>
    <xf numFmtId="0" fontId="30" fillId="0" borderId="0" xfId="9" applyFont="1" applyFill="1" applyAlignment="1" applyProtection="1">
      <alignment horizontal="center" vertical="center" wrapText="1"/>
      <protection locked="0"/>
    </xf>
    <xf numFmtId="0" fontId="30" fillId="0" borderId="34" xfId="9" applyFont="1" applyFill="1" applyBorder="1" applyAlignment="1" applyProtection="1">
      <alignment horizontal="center" vertical="center"/>
    </xf>
    <xf numFmtId="0" fontId="30" fillId="0" borderId="35" xfId="9" applyFont="1" applyFill="1" applyBorder="1" applyAlignment="1" applyProtection="1">
      <alignment horizontal="center" vertical="center"/>
    </xf>
    <xf numFmtId="0" fontId="30" fillId="0" borderId="36" xfId="9" applyFont="1" applyFill="1" applyBorder="1" applyAlignment="1" applyProtection="1">
      <alignment horizontal="center" vertical="center"/>
    </xf>
    <xf numFmtId="0" fontId="30" fillId="0" borderId="37" xfId="9" applyFont="1" applyFill="1" applyBorder="1" applyAlignment="1" applyProtection="1">
      <alignment horizontal="center" vertical="center"/>
    </xf>
    <xf numFmtId="0" fontId="28" fillId="0" borderId="0" xfId="9" applyFont="1" applyFill="1" applyAlignment="1" applyProtection="1">
      <alignment horizontal="center" vertical="center"/>
      <protection locked="0"/>
    </xf>
    <xf numFmtId="0" fontId="33" fillId="0" borderId="1" xfId="9" applyFont="1" applyFill="1" applyBorder="1" applyAlignment="1" applyProtection="1">
      <alignment horizontal="center" vertical="center"/>
      <protection locked="0"/>
    </xf>
    <xf numFmtId="0" fontId="33" fillId="0" borderId="1" xfId="9" applyFont="1" applyFill="1" applyBorder="1" applyAlignment="1" applyProtection="1">
      <alignment vertical="center" wrapText="1"/>
      <protection locked="0"/>
    </xf>
    <xf numFmtId="0" fontId="33" fillId="0" borderId="1" xfId="9" applyFont="1" applyFill="1" applyBorder="1" applyAlignment="1" applyProtection="1">
      <alignment vertical="center"/>
      <protection locked="0"/>
    </xf>
    <xf numFmtId="0" fontId="33" fillId="0" borderId="30" xfId="9" applyFont="1" applyFill="1" applyBorder="1" applyAlignment="1" applyProtection="1">
      <alignment vertical="center" wrapText="1"/>
      <protection locked="0"/>
    </xf>
    <xf numFmtId="0" fontId="33" fillId="0" borderId="29" xfId="9" applyFont="1" applyFill="1" applyBorder="1" applyAlignment="1" applyProtection="1">
      <alignment vertical="center" wrapText="1"/>
      <protection locked="0"/>
    </xf>
    <xf numFmtId="0" fontId="33" fillId="0" borderId="33" xfId="9" applyFont="1" applyFill="1" applyBorder="1" applyAlignment="1" applyProtection="1">
      <alignment vertical="center" wrapText="1"/>
      <protection locked="0"/>
    </xf>
    <xf numFmtId="14" fontId="33" fillId="0" borderId="1" xfId="9" applyNumberFormat="1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14" fontId="20" fillId="0" borderId="3" xfId="9" applyNumberFormat="1" applyFont="1" applyFill="1" applyBorder="1" applyAlignment="1" applyProtection="1">
      <alignment vertical="center"/>
    </xf>
    <xf numFmtId="0" fontId="20" fillId="0" borderId="3" xfId="9" applyFont="1" applyFill="1" applyBorder="1" applyAlignment="1" applyProtection="1">
      <alignment vertical="center"/>
      <protection locked="0"/>
    </xf>
    <xf numFmtId="14" fontId="20" fillId="0" borderId="3" xfId="9" applyNumberFormat="1" applyFont="1" applyFill="1" applyBorder="1" applyAlignment="1" applyProtection="1">
      <alignment horizontal="center" vertical="center"/>
    </xf>
    <xf numFmtId="14" fontId="22" fillId="0" borderId="0" xfId="9" applyNumberFormat="1" applyFont="1" applyFill="1" applyBorder="1" applyAlignment="1" applyProtection="1">
      <alignment vertical="center" wrapText="1"/>
    </xf>
    <xf numFmtId="0" fontId="18" fillId="0" borderId="0" xfId="0" applyFont="1" applyFill="1" applyAlignment="1">
      <alignment vertical="center"/>
    </xf>
    <xf numFmtId="49" fontId="28" fillId="0" borderId="0" xfId="9" applyNumberFormat="1" applyFont="1" applyFill="1" applyAlignment="1" applyProtection="1">
      <alignment vertical="center"/>
      <protection locked="0"/>
    </xf>
    <xf numFmtId="14" fontId="20" fillId="0" borderId="1" xfId="9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9" applyFont="1" applyFill="1" applyBorder="1" applyAlignment="1" applyProtection="1">
      <alignment vertical="center" wrapText="1"/>
      <protection locked="0"/>
    </xf>
    <xf numFmtId="2" fontId="20" fillId="0" borderId="1" xfId="9" applyNumberFormat="1" applyFont="1" applyFill="1" applyBorder="1" applyAlignment="1" applyProtection="1">
      <alignment horizontal="left" vertical="center"/>
      <protection locked="0"/>
    </xf>
    <xf numFmtId="49" fontId="20" fillId="0" borderId="1" xfId="9" applyNumberFormat="1" applyFont="1" applyFill="1" applyBorder="1" applyAlignment="1" applyProtection="1">
      <alignment vertical="center"/>
      <protection locked="0"/>
    </xf>
    <xf numFmtId="0" fontId="38" fillId="0" borderId="1" xfId="0" applyFont="1" applyFill="1" applyBorder="1" applyAlignment="1">
      <alignment wrapText="1"/>
    </xf>
    <xf numFmtId="0" fontId="20" fillId="0" borderId="1" xfId="9" applyFont="1" applyFill="1" applyBorder="1" applyAlignment="1" applyProtection="1">
      <alignment vertical="center"/>
      <protection locked="0"/>
    </xf>
    <xf numFmtId="0" fontId="38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vertical="center" wrapText="1"/>
    </xf>
    <xf numFmtId="49" fontId="36" fillId="0" borderId="1" xfId="0" applyNumberFormat="1" applyFont="1" applyFill="1" applyBorder="1" applyAlignment="1">
      <alignment horizontal="left" vertical="center" wrapText="1"/>
    </xf>
    <xf numFmtId="0" fontId="20" fillId="0" borderId="1" xfId="9" applyFont="1" applyFill="1" applyBorder="1" applyAlignment="1" applyProtection="1">
      <alignment horizontal="left" vertical="center" wrapText="1"/>
      <protection locked="0"/>
    </xf>
    <xf numFmtId="2" fontId="36" fillId="0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Protection="1"/>
    <xf numFmtId="0" fontId="12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wrapText="1"/>
    </xf>
    <xf numFmtId="0" fontId="20" fillId="0" borderId="33" xfId="9" applyFont="1" applyFill="1" applyBorder="1" applyAlignment="1" applyProtection="1">
      <alignment vertical="center" wrapText="1"/>
      <protection locked="0"/>
    </xf>
    <xf numFmtId="0" fontId="20" fillId="0" borderId="2" xfId="9" applyFont="1" applyFill="1" applyBorder="1" applyAlignment="1" applyProtection="1">
      <alignment vertical="center" wrapText="1"/>
      <protection locked="0"/>
    </xf>
    <xf numFmtId="0" fontId="20" fillId="0" borderId="19" xfId="9" applyFont="1" applyFill="1" applyBorder="1" applyAlignment="1" applyProtection="1">
      <alignment horizontal="left" vertical="center"/>
      <protection locked="0"/>
    </xf>
    <xf numFmtId="0" fontId="20" fillId="0" borderId="18" xfId="9" applyFont="1" applyFill="1" applyBorder="1" applyAlignment="1" applyProtection="1">
      <alignment vertical="center" wrapText="1"/>
      <protection locked="0"/>
    </xf>
    <xf numFmtId="49" fontId="36" fillId="0" borderId="38" xfId="0" applyNumberFormat="1" applyFont="1" applyFill="1" applyBorder="1" applyAlignment="1">
      <alignment horizontal="left" vertical="center" wrapText="1"/>
    </xf>
    <xf numFmtId="49" fontId="20" fillId="0" borderId="2" xfId="9" applyNumberFormat="1" applyFont="1" applyFill="1" applyBorder="1" applyAlignment="1" applyProtection="1">
      <alignment vertical="center"/>
      <protection locked="0"/>
    </xf>
    <xf numFmtId="0" fontId="37" fillId="0" borderId="0" xfId="0" applyFont="1" applyFill="1" applyAlignment="1">
      <alignment wrapText="1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/>
    </xf>
    <xf numFmtId="0" fontId="0" fillId="0" borderId="1" xfId="0" applyFill="1" applyBorder="1" applyProtection="1"/>
    <xf numFmtId="0" fontId="20" fillId="0" borderId="1" xfId="9" applyFont="1" applyFill="1" applyBorder="1" applyAlignment="1" applyProtection="1">
      <alignment horizontal="left" vertical="center"/>
      <protection locked="0"/>
    </xf>
    <xf numFmtId="0" fontId="18" fillId="0" borderId="1" xfId="0" applyFont="1" applyFill="1" applyBorder="1" applyAlignment="1" applyProtection="1">
      <alignment horizontal="left"/>
    </xf>
    <xf numFmtId="49" fontId="20" fillId="0" borderId="1" xfId="9" applyNumberFormat="1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 wrapText="1"/>
    </xf>
    <xf numFmtId="0" fontId="20" fillId="0" borderId="33" xfId="9" applyFont="1" applyFill="1" applyBorder="1" applyAlignment="1" applyProtection="1">
      <alignment horizontal="left" vertical="center" wrapText="1"/>
      <protection locked="0"/>
    </xf>
    <xf numFmtId="0" fontId="20" fillId="0" borderId="0" xfId="9" applyFont="1" applyFill="1" applyAlignment="1" applyProtection="1">
      <alignment horizontal="left" vertical="center"/>
      <protection locked="0"/>
    </xf>
    <xf numFmtId="14" fontId="0" fillId="0" borderId="0" xfId="0" applyNumberFormat="1" applyFill="1" applyProtection="1"/>
    <xf numFmtId="0" fontId="32" fillId="0" borderId="0" xfId="0" applyFont="1" applyFill="1" applyAlignment="1" applyProtection="1">
      <alignment vertical="center"/>
      <protection locked="0"/>
    </xf>
    <xf numFmtId="0" fontId="18" fillId="6" borderId="1" xfId="1" applyFont="1" applyFill="1" applyBorder="1" applyAlignment="1" applyProtection="1">
      <alignment horizontal="left" vertical="center" wrapText="1" indent="3"/>
    </xf>
    <xf numFmtId="0" fontId="18" fillId="6" borderId="1" xfId="0" applyFont="1" applyFill="1" applyBorder="1" applyProtection="1">
      <protection locked="0"/>
    </xf>
    <xf numFmtId="0" fontId="18" fillId="6" borderId="0" xfId="3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1" xfId="1" applyFont="1" applyFill="1" applyBorder="1" applyAlignment="1" applyProtection="1">
      <alignment horizontal="left" vertical="center" wrapText="1" indent="2"/>
    </xf>
    <xf numFmtId="0" fontId="32" fillId="6" borderId="0" xfId="0" applyFont="1" applyFill="1" applyAlignment="1" applyProtection="1">
      <alignment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3" fillId="0" borderId="1" xfId="1" applyNumberFormat="1" applyFont="1" applyFill="1" applyBorder="1" applyAlignment="1" applyProtection="1">
      <alignment horizontal="center" vertical="center"/>
      <protection locked="0"/>
    </xf>
    <xf numFmtId="0" fontId="18" fillId="0" borderId="0" xfId="1" applyFont="1" applyFill="1" applyAlignment="1" applyProtection="1">
      <alignment horizontal="center" vertical="center"/>
      <protection locked="0"/>
    </xf>
    <xf numFmtId="14" fontId="18" fillId="0" borderId="1" xfId="1" applyNumberFormat="1" applyFont="1" applyFill="1" applyBorder="1" applyAlignment="1" applyProtection="1">
      <alignment horizontal="left" vertical="center" wrapText="1" indent="1"/>
    </xf>
    <xf numFmtId="168" fontId="33" fillId="0" borderId="1" xfId="1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1" applyFont="1" applyFill="1" applyBorder="1" applyAlignment="1" applyProtection="1">
      <alignment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3" fontId="18" fillId="0" borderId="0" xfId="1" applyNumberFormat="1" applyFont="1" applyFill="1" applyAlignment="1" applyProtection="1">
      <alignment horizontal="center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8" fillId="0" borderId="1" xfId="5" applyFont="1" applyFill="1" applyBorder="1" applyAlignment="1" applyProtection="1">
      <alignment vertical="center" wrapText="1"/>
      <protection locked="0"/>
    </xf>
    <xf numFmtId="0" fontId="39" fillId="0" borderId="1" xfId="0" applyFont="1" applyBorder="1"/>
    <xf numFmtId="14" fontId="25" fillId="4" borderId="1" xfId="2" applyNumberFormat="1" applyFont="1" applyFill="1" applyBorder="1" applyAlignment="1" applyProtection="1">
      <alignment horizontal="left" vertical="top" wrapText="1"/>
    </xf>
    <xf numFmtId="1" fontId="25" fillId="4" borderId="1" xfId="2" applyNumberFormat="1" applyFont="1" applyFill="1" applyBorder="1" applyAlignment="1" applyProtection="1">
      <alignment horizontal="center" vertical="top" wrapText="1"/>
    </xf>
    <xf numFmtId="1" fontId="25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Fill="1" applyBorder="1" applyAlignment="1" applyProtection="1">
      <alignment horizontal="right" vertical="center" wrapText="1"/>
      <protection locked="0"/>
    </xf>
    <xf numFmtId="0" fontId="25" fillId="0" borderId="39" xfId="2" applyFont="1" applyFill="1" applyBorder="1" applyAlignment="1" applyProtection="1">
      <alignment horizontal="center" vertical="top" wrapText="1"/>
      <protection locked="0"/>
    </xf>
    <xf numFmtId="0" fontId="28" fillId="0" borderId="27" xfId="5" applyFont="1" applyFill="1" applyBorder="1" applyAlignment="1" applyProtection="1">
      <alignment vertical="center" wrapText="1"/>
      <protection locked="0"/>
    </xf>
    <xf numFmtId="0" fontId="18" fillId="0" borderId="1" xfId="0" applyFont="1" applyFill="1" applyBorder="1" applyProtection="1">
      <protection locked="0"/>
    </xf>
    <xf numFmtId="0" fontId="24" fillId="0" borderId="0" xfId="1" applyFont="1" applyFill="1" applyAlignment="1" applyProtection="1">
      <alignment horizontal="center" vertical="center" wrapText="1"/>
      <protection locked="0"/>
    </xf>
    <xf numFmtId="3" fontId="23" fillId="0" borderId="1" xfId="1" applyNumberFormat="1" applyFont="1" applyFill="1" applyBorder="1" applyAlignment="1" applyProtection="1">
      <alignment horizontal="right" vertical="center"/>
    </xf>
    <xf numFmtId="0" fontId="23" fillId="0" borderId="1" xfId="0" applyFont="1" applyFill="1" applyBorder="1" applyProtection="1"/>
    <xf numFmtId="0" fontId="20" fillId="0" borderId="1" xfId="4" applyFont="1" applyFill="1" applyBorder="1" applyAlignment="1" applyProtection="1">
      <alignment vertical="center" wrapText="1"/>
      <protection locked="0"/>
    </xf>
    <xf numFmtId="0" fontId="20" fillId="0" borderId="1" xfId="4" applyFont="1" applyFill="1" applyBorder="1" applyAlignment="1" applyProtection="1">
      <alignment vertical="center" wrapText="1"/>
    </xf>
    <xf numFmtId="14" fontId="20" fillId="0" borderId="1" xfId="15" applyNumberFormat="1" applyFont="1" applyFill="1" applyBorder="1" applyAlignment="1" applyProtection="1">
      <alignment vertical="center" wrapText="1"/>
      <protection locked="0"/>
    </xf>
    <xf numFmtId="0" fontId="20" fillId="0" borderId="1" xfId="15" applyFont="1" applyFill="1" applyBorder="1" applyAlignment="1" applyProtection="1">
      <alignment vertical="center" wrapText="1"/>
      <protection locked="0"/>
    </xf>
    <xf numFmtId="0" fontId="40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20" fillId="0" borderId="1" xfId="15" applyFont="1" applyFill="1" applyBorder="1" applyAlignment="1" applyProtection="1">
      <alignment horizontal="left" vertical="center" wrapText="1"/>
      <protection locked="0"/>
    </xf>
    <xf numFmtId="49" fontId="40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left" vertical="center" wrapText="1"/>
    </xf>
    <xf numFmtId="2" fontId="41" fillId="0" borderId="1" xfId="0" applyNumberFormat="1" applyFont="1" applyFill="1" applyBorder="1" applyAlignment="1">
      <alignment horizontal="left" vertical="center" wrapText="1"/>
    </xf>
    <xf numFmtId="49" fontId="41" fillId="0" borderId="1" xfId="0" applyNumberFormat="1" applyFont="1" applyFill="1" applyBorder="1" applyAlignment="1">
      <alignment horizontal="left" vertical="center" wrapText="1"/>
    </xf>
    <xf numFmtId="0" fontId="20" fillId="0" borderId="1" xfId="4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Fill="1" applyBorder="1" applyAlignment="1">
      <alignment vertical="center"/>
    </xf>
    <xf numFmtId="0" fontId="20" fillId="0" borderId="1" xfId="15" applyFont="1" applyBorder="1" applyAlignment="1" applyProtection="1">
      <alignment horizontal="left" vertical="center" wrapText="1"/>
      <protection locked="0"/>
    </xf>
    <xf numFmtId="1" fontId="18" fillId="0" borderId="1" xfId="0" applyNumberFormat="1" applyFont="1" applyFill="1" applyBorder="1" applyProtection="1">
      <protection locked="0"/>
    </xf>
    <xf numFmtId="14" fontId="28" fillId="0" borderId="1" xfId="5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3" applyFont="1" applyFill="1" applyBorder="1" applyAlignment="1">
      <alignment horizontal="center" vertical="center"/>
    </xf>
    <xf numFmtId="0" fontId="23" fillId="0" borderId="0" xfId="0" applyFont="1" applyFill="1" applyProtection="1"/>
    <xf numFmtId="0" fontId="18" fillId="0" borderId="0" xfId="0" applyFont="1" applyFill="1" applyBorder="1" applyAlignment="1" applyProtection="1">
      <alignment horizontal="left" wrapText="1"/>
    </xf>
    <xf numFmtId="0" fontId="18" fillId="0" borderId="0" xfId="0" applyFont="1" applyFill="1" applyBorder="1" applyAlignment="1" applyProtection="1">
      <alignment horizontal="left"/>
    </xf>
    <xf numFmtId="0" fontId="18" fillId="0" borderId="3" xfId="0" applyFont="1" applyFill="1" applyBorder="1" applyAlignment="1" applyProtection="1">
      <alignment horizontal="left"/>
    </xf>
    <xf numFmtId="0" fontId="18" fillId="0" borderId="3" xfId="0" applyFont="1" applyFill="1" applyBorder="1" applyAlignment="1" applyProtection="1">
      <alignment horizontal="left" wrapText="1"/>
    </xf>
    <xf numFmtId="0" fontId="18" fillId="0" borderId="3" xfId="0" applyFont="1" applyFill="1" applyBorder="1" applyProtection="1"/>
    <xf numFmtId="0" fontId="23" fillId="0" borderId="3" xfId="0" applyFont="1" applyFill="1" applyBorder="1" applyAlignment="1" applyProtection="1">
      <alignment horizontal="center" vertical="center" wrapText="1"/>
    </xf>
    <xf numFmtId="0" fontId="23" fillId="0" borderId="0" xfId="0" applyFont="1" applyFill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right" vertical="center" wrapText="1"/>
    </xf>
    <xf numFmtId="0" fontId="18" fillId="0" borderId="1" xfId="0" applyFont="1" applyFill="1" applyBorder="1" applyAlignment="1" applyProtection="1">
      <alignment wrapText="1"/>
    </xf>
    <xf numFmtId="0" fontId="23" fillId="0" borderId="0" xfId="0" applyFont="1" applyFill="1" applyProtection="1">
      <protection locked="0"/>
    </xf>
    <xf numFmtId="0" fontId="17" fillId="0" borderId="0" xfId="0" applyFont="1" applyFill="1"/>
    <xf numFmtId="0" fontId="18" fillId="0" borderId="1" xfId="0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18" fillId="0" borderId="0" xfId="1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/>
    </xf>
    <xf numFmtId="0" fontId="18" fillId="0" borderId="0" xfId="1" applyFont="1" applyFill="1" applyAlignment="1" applyProtection="1">
      <alignment vertical="center"/>
    </xf>
    <xf numFmtId="3" fontId="23" fillId="0" borderId="1" xfId="1" applyNumberFormat="1" applyFont="1" applyFill="1" applyBorder="1" applyAlignment="1" applyProtection="1">
      <alignment horizontal="center" vertical="center" wrapText="1"/>
    </xf>
    <xf numFmtId="168" fontId="33" fillId="0" borderId="2" xfId="10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Fill="1"/>
    <xf numFmtId="0" fontId="43" fillId="0" borderId="0" xfId="0" applyFont="1" applyFill="1"/>
    <xf numFmtId="0" fontId="43" fillId="0" borderId="0" xfId="0" applyFont="1" applyFill="1" applyAlignment="1">
      <alignment vertical="center"/>
    </xf>
    <xf numFmtId="3" fontId="23" fillId="0" borderId="1" xfId="0" applyNumberFormat="1" applyFont="1" applyFill="1" applyBorder="1" applyAlignment="1" applyProtection="1">
      <alignment horizontal="center"/>
    </xf>
    <xf numFmtId="0" fontId="23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14" fontId="20" fillId="0" borderId="0" xfId="10" applyNumberFormat="1" applyFont="1" applyFill="1" applyBorder="1" applyAlignment="1" applyProtection="1">
      <alignment vertical="center"/>
    </xf>
    <xf numFmtId="0" fontId="20" fillId="0" borderId="0" xfId="10" applyFont="1" applyFill="1" applyBorder="1" applyAlignment="1" applyProtection="1">
      <alignment vertical="center"/>
      <protection locked="0"/>
    </xf>
    <xf numFmtId="14" fontId="20" fillId="0" borderId="0" xfId="10" applyNumberFormat="1" applyFont="1" applyFill="1" applyBorder="1" applyAlignment="1" applyProtection="1">
      <alignment horizontal="center" vertical="center"/>
    </xf>
    <xf numFmtId="14" fontId="22" fillId="0" borderId="0" xfId="10" applyNumberFormat="1" applyFont="1" applyFill="1" applyBorder="1" applyAlignment="1" applyProtection="1">
      <alignment vertical="center"/>
    </xf>
    <xf numFmtId="14" fontId="22" fillId="0" borderId="0" xfId="10" applyNumberFormat="1" applyFont="1" applyFill="1" applyBorder="1" applyAlignment="1" applyProtection="1">
      <alignment vertical="center" wrapText="1"/>
    </xf>
    <xf numFmtId="0" fontId="0" fillId="0" borderId="0" xfId="0" applyFill="1" applyAlignment="1">
      <alignment horizontal="center"/>
    </xf>
    <xf numFmtId="0" fontId="18" fillId="0" borderId="0" xfId="1" applyFont="1" applyFill="1" applyBorder="1" applyAlignment="1" applyProtection="1">
      <alignment horizontal="center" vertical="center"/>
    </xf>
    <xf numFmtId="14" fontId="22" fillId="0" borderId="0" xfId="1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 applyProtection="1">
      <alignment horizontal="left" vertical="center"/>
    </xf>
    <xf numFmtId="0" fontId="18" fillId="0" borderId="0" xfId="1" applyFont="1" applyFill="1" applyAlignment="1" applyProtection="1">
      <alignment horizontal="right" vertical="center"/>
    </xf>
    <xf numFmtId="0" fontId="30" fillId="0" borderId="12" xfId="9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center" vertical="center"/>
    </xf>
    <xf numFmtId="2" fontId="36" fillId="0" borderId="27" xfId="0" applyNumberFormat="1" applyFont="1" applyFill="1" applyBorder="1" applyAlignment="1">
      <alignment horizontal="left" wrapText="1"/>
    </xf>
    <xf numFmtId="0" fontId="20" fillId="0" borderId="0" xfId="1" applyFont="1" applyFill="1" applyAlignment="1" applyProtection="1">
      <alignment horizontal="center" vertical="center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3" fillId="0" borderId="1" xfId="0" applyNumberFormat="1" applyFont="1" applyFill="1" applyBorder="1" applyProtection="1"/>
    <xf numFmtId="3" fontId="18" fillId="0" borderId="1" xfId="1" applyNumberFormat="1" applyFont="1" applyFill="1" applyBorder="1" applyAlignment="1" applyProtection="1">
      <alignment horizontal="right" vertical="center" wrapText="1"/>
    </xf>
    <xf numFmtId="0" fontId="18" fillId="0" borderId="26" xfId="0" applyFont="1" applyFill="1" applyBorder="1" applyAlignment="1" applyProtection="1">
      <alignment horizontal="center"/>
    </xf>
    <xf numFmtId="0" fontId="18" fillId="0" borderId="4" xfId="0" applyFont="1" applyFill="1" applyBorder="1" applyProtection="1">
      <protection locked="0"/>
    </xf>
    <xf numFmtId="0" fontId="18" fillId="0" borderId="0" xfId="1" applyFont="1" applyFill="1" applyProtection="1">
      <protection locked="0"/>
    </xf>
    <xf numFmtId="3" fontId="23" fillId="0" borderId="1" xfId="1" applyNumberFormat="1" applyFont="1" applyFill="1" applyBorder="1" applyAlignment="1" applyProtection="1">
      <alignment horizontal="left" vertical="center" wrapText="1"/>
    </xf>
    <xf numFmtId="0" fontId="18" fillId="0" borderId="0" xfId="0" applyFont="1" applyFill="1"/>
    <xf numFmtId="2" fontId="18" fillId="0" borderId="1" xfId="0" applyNumberFormat="1" applyFont="1" applyFill="1" applyBorder="1" applyAlignment="1" applyProtection="1">
      <alignment vertical="center" wrapText="1"/>
      <protection locked="0"/>
    </xf>
    <xf numFmtId="2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3" fontId="18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1" applyFont="1" applyFill="1" applyBorder="1" applyAlignment="1" applyProtection="1">
      <alignment horizontal="left" vertical="center"/>
    </xf>
    <xf numFmtId="0" fontId="18" fillId="0" borderId="0" xfId="0" applyFont="1" applyFill="1" applyAlignment="1" applyProtection="1">
      <alignment horizontal="left"/>
    </xf>
    <xf numFmtId="0" fontId="18" fillId="0" borderId="0" xfId="1" applyFont="1" applyFill="1" applyAlignment="1" applyProtection="1">
      <alignment horizontal="left" vertical="center"/>
    </xf>
    <xf numFmtId="3" fontId="23" fillId="0" borderId="1" xfId="1" applyNumberFormat="1" applyFont="1" applyFill="1" applyBorder="1" applyAlignment="1" applyProtection="1">
      <alignment horizontal="left" vertical="center" wrapText="1"/>
      <protection locked="0"/>
    </xf>
    <xf numFmtId="3" fontId="23" fillId="0" borderId="1" xfId="0" applyNumberFormat="1" applyFont="1" applyFill="1" applyBorder="1" applyAlignment="1" applyProtection="1">
      <alignment horizontal="left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Alignment="1">
      <alignment horizontal="left"/>
    </xf>
    <xf numFmtId="2" fontId="18" fillId="0" borderId="0" xfId="0" applyNumberFormat="1" applyFont="1" applyFill="1" applyAlignment="1" applyProtection="1">
      <alignment vertical="center" wrapText="1"/>
      <protection locked="0"/>
    </xf>
    <xf numFmtId="0" fontId="18" fillId="0" borderId="0" xfId="1" applyFont="1" applyFill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center" vertical="center"/>
    </xf>
    <xf numFmtId="0" fontId="32" fillId="0" borderId="0" xfId="0" applyFont="1" applyFill="1" applyProtection="1"/>
    <xf numFmtId="0" fontId="23" fillId="0" borderId="0" xfId="1" applyFont="1" applyFill="1" applyAlignment="1" applyProtection="1">
      <alignment horizontal="center" vertical="center"/>
      <protection locked="0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3" applyFont="1" applyFill="1" applyBorder="1" applyProtection="1">
      <protection locked="0"/>
    </xf>
    <xf numFmtId="3" fontId="23" fillId="0" borderId="1" xfId="1" applyNumberFormat="1" applyFont="1" applyFill="1" applyBorder="1" applyAlignment="1" applyProtection="1">
      <alignment horizontal="right" vertical="center" wrapText="1"/>
    </xf>
    <xf numFmtId="0" fontId="18" fillId="0" borderId="2" xfId="0" applyFont="1" applyFill="1" applyBorder="1" applyAlignment="1" applyProtection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/>
    <xf numFmtId="0" fontId="0" fillId="0" borderId="0" xfId="0" applyFill="1" applyBorder="1"/>
    <xf numFmtId="2" fontId="18" fillId="0" borderId="0" xfId="0" applyNumberFormat="1" applyFont="1" applyAlignment="1" applyProtection="1">
      <alignment vertical="center" wrapText="1"/>
      <protection locked="0"/>
    </xf>
    <xf numFmtId="0" fontId="18" fillId="0" borderId="0" xfId="1" applyFont="1" applyFill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center" vertical="center"/>
    </xf>
    <xf numFmtId="0" fontId="18" fillId="0" borderId="0" xfId="1" applyFont="1" applyFill="1" applyAlignment="1" applyProtection="1">
      <alignment horizontal="left" vertical="center" wrapText="1"/>
      <protection locked="0"/>
    </xf>
    <xf numFmtId="0" fontId="18" fillId="0" borderId="0" xfId="3" applyFont="1" applyFill="1" applyProtection="1"/>
    <xf numFmtId="3" fontId="18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0" borderId="1" xfId="1" applyNumberFormat="1" applyFont="1" applyFill="1" applyBorder="1" applyAlignment="1" applyProtection="1">
      <alignment horizontal="righ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top"/>
    </xf>
    <xf numFmtId="0" fontId="18" fillId="0" borderId="1" xfId="2" applyFont="1" applyFill="1" applyBorder="1" applyAlignment="1" applyProtection="1">
      <alignment horizontal="right" vertical="top"/>
    </xf>
    <xf numFmtId="0" fontId="23" fillId="0" borderId="4" xfId="3" applyFont="1" applyFill="1" applyBorder="1" applyAlignment="1" applyProtection="1">
      <alignment horizontal="right"/>
    </xf>
    <xf numFmtId="0" fontId="18" fillId="0" borderId="5" xfId="3" applyFont="1" applyFill="1" applyBorder="1" applyAlignment="1" applyProtection="1">
      <alignment horizontal="left" vertical="center" indent="1"/>
    </xf>
    <xf numFmtId="3" fontId="18" fillId="0" borderId="27" xfId="1" applyNumberFormat="1" applyFont="1" applyFill="1" applyBorder="1" applyAlignment="1" applyProtection="1">
      <alignment horizontal="right" vertical="center" wrapText="1"/>
    </xf>
    <xf numFmtId="3" fontId="18" fillId="0" borderId="26" xfId="1" applyNumberFormat="1" applyFont="1" applyFill="1" applyBorder="1" applyAlignment="1" applyProtection="1">
      <alignment horizontal="right" vertical="center" wrapText="1"/>
    </xf>
    <xf numFmtId="0" fontId="23" fillId="0" borderId="2" xfId="0" applyFont="1" applyFill="1" applyBorder="1" applyProtection="1"/>
    <xf numFmtId="0" fontId="23" fillId="0" borderId="4" xfId="0" applyFont="1" applyFill="1" applyBorder="1" applyProtection="1"/>
    <xf numFmtId="0" fontId="23" fillId="0" borderId="1" xfId="1" applyFont="1" applyFill="1" applyBorder="1" applyAlignment="1" applyProtection="1">
      <alignment vertical="center" wrapText="1"/>
    </xf>
    <xf numFmtId="0" fontId="18" fillId="0" borderId="0" xfId="1" applyFont="1" applyFill="1" applyBorder="1" applyAlignment="1" applyProtection="1">
      <alignment horizontal="left" vertical="center" wrapText="1" indent="1"/>
    </xf>
    <xf numFmtId="0" fontId="18" fillId="0" borderId="0" xfId="0" applyFont="1" applyFill="1" applyAlignment="1" applyProtection="1">
      <alignment horizontal="right"/>
      <protection locked="0"/>
    </xf>
    <xf numFmtId="0" fontId="20" fillId="0" borderId="1" xfId="15" applyFont="1" applyFill="1" applyBorder="1" applyAlignment="1" applyProtection="1">
      <alignment horizontal="center" vertical="center" wrapText="1"/>
      <protection locked="0"/>
    </xf>
    <xf numFmtId="0" fontId="20" fillId="6" borderId="1" xfId="15" applyFont="1" applyFill="1" applyBorder="1" applyAlignment="1" applyProtection="1">
      <alignment horizontal="center" vertical="center" wrapText="1"/>
      <protection locked="0"/>
    </xf>
    <xf numFmtId="0" fontId="40" fillId="6" borderId="1" xfId="0" applyFont="1" applyFill="1" applyBorder="1" applyAlignment="1">
      <alignment vertical="center" wrapText="1"/>
    </xf>
    <xf numFmtId="0" fontId="20" fillId="6" borderId="1" xfId="15" applyFont="1" applyFill="1" applyBorder="1" applyAlignment="1" applyProtection="1">
      <alignment vertical="center" wrapText="1"/>
      <protection locked="0"/>
    </xf>
    <xf numFmtId="0" fontId="20" fillId="6" borderId="1" xfId="15" applyFont="1" applyFill="1" applyBorder="1" applyAlignment="1" applyProtection="1">
      <alignment horizontal="left" vertical="center" wrapText="1"/>
      <protection locked="0"/>
    </xf>
    <xf numFmtId="2" fontId="40" fillId="6" borderId="1" xfId="0" applyNumberFormat="1" applyFont="1" applyFill="1" applyBorder="1" applyAlignment="1">
      <alignment horizontal="left" vertical="center" wrapText="1"/>
    </xf>
    <xf numFmtId="0" fontId="12" fillId="6" borderId="0" xfId="3" applyFill="1"/>
    <xf numFmtId="0" fontId="40" fillId="6" borderId="1" xfId="0" applyFont="1" applyFill="1" applyBorder="1" applyAlignment="1">
      <alignment horizontal="left" vertical="center" wrapText="1"/>
    </xf>
    <xf numFmtId="49" fontId="40" fillId="6" borderId="1" xfId="0" applyNumberFormat="1" applyFont="1" applyFill="1" applyBorder="1" applyAlignment="1">
      <alignment horizontal="left" vertical="center" wrapText="1"/>
    </xf>
    <xf numFmtId="0" fontId="40" fillId="6" borderId="4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horizontal="left" vertical="center"/>
    </xf>
    <xf numFmtId="2" fontId="20" fillId="6" borderId="1" xfId="0" applyNumberFormat="1" applyFont="1" applyFill="1" applyBorder="1" applyAlignment="1">
      <alignment horizontal="left" vertical="center"/>
    </xf>
    <xf numFmtId="49" fontId="20" fillId="6" borderId="1" xfId="0" applyNumberFormat="1" applyFont="1" applyFill="1" applyBorder="1" applyAlignment="1">
      <alignment horizontal="left" vertical="center"/>
    </xf>
    <xf numFmtId="0" fontId="41" fillId="6" borderId="1" xfId="0" applyFont="1" applyFill="1" applyBorder="1" applyAlignment="1">
      <alignment vertical="center" wrapText="1"/>
    </xf>
    <xf numFmtId="0" fontId="41" fillId="6" borderId="1" xfId="0" applyFont="1" applyFill="1" applyBorder="1" applyAlignment="1">
      <alignment horizontal="left" vertical="center" wrapText="1"/>
    </xf>
    <xf numFmtId="2" fontId="41" fillId="6" borderId="1" xfId="0" applyNumberFormat="1" applyFont="1" applyFill="1" applyBorder="1" applyAlignment="1">
      <alignment horizontal="left" vertical="center" wrapText="1"/>
    </xf>
    <xf numFmtId="49" fontId="41" fillId="6" borderId="1" xfId="0" applyNumberFormat="1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vertical="center"/>
    </xf>
    <xf numFmtId="0" fontId="12" fillId="4" borderId="0" xfId="3" applyFill="1" applyAlignment="1" applyProtection="1">
      <alignment horizontal="left"/>
    </xf>
    <xf numFmtId="0" fontId="12" fillId="4" borderId="0" xfId="3" applyFill="1" applyBorder="1" applyAlignment="1" applyProtection="1">
      <alignment horizontal="left"/>
    </xf>
    <xf numFmtId="0" fontId="22" fillId="4" borderId="1" xfId="15" applyFont="1" applyFill="1" applyBorder="1" applyAlignment="1" applyProtection="1">
      <alignment horizontal="left" vertical="center" wrapText="1"/>
    </xf>
    <xf numFmtId="0" fontId="12" fillId="0" borderId="0" xfId="3" applyAlignment="1" applyProtection="1">
      <alignment horizontal="left"/>
      <protection locked="0"/>
    </xf>
    <xf numFmtId="0" fontId="18" fillId="0" borderId="0" xfId="3" applyFont="1" applyAlignment="1" applyProtection="1">
      <alignment horizontal="left" vertical="center"/>
      <protection locked="0"/>
    </xf>
    <xf numFmtId="0" fontId="12" fillId="0" borderId="0" xfId="3" applyAlignment="1">
      <alignment horizontal="left"/>
    </xf>
    <xf numFmtId="0" fontId="22" fillId="4" borderId="5" xfId="15" applyFont="1" applyFill="1" applyBorder="1" applyAlignment="1" applyProtection="1">
      <alignment horizontal="left" vertical="center" wrapText="1"/>
    </xf>
    <xf numFmtId="0" fontId="18" fillId="0" borderId="0" xfId="3" applyFont="1" applyAlignment="1" applyProtection="1">
      <alignment horizontal="left"/>
      <protection locked="0"/>
    </xf>
    <xf numFmtId="0" fontId="18" fillId="0" borderId="3" xfId="3" applyFont="1" applyBorder="1" applyAlignment="1" applyProtection="1">
      <alignment horizontal="left"/>
      <protection locked="0"/>
    </xf>
    <xf numFmtId="0" fontId="12" fillId="0" borderId="3" xfId="3" applyBorder="1" applyAlignment="1">
      <alignment horizontal="left"/>
    </xf>
    <xf numFmtId="0" fontId="40" fillId="0" borderId="4" xfId="0" applyFont="1" applyFill="1" applyBorder="1" applyAlignment="1">
      <alignment horizontal="left" vertical="center" wrapText="1"/>
    </xf>
    <xf numFmtId="0" fontId="20" fillId="0" borderId="2" xfId="4" applyFont="1" applyFill="1" applyBorder="1" applyAlignment="1" applyProtection="1">
      <alignment vertical="center" wrapText="1"/>
      <protection locked="0"/>
    </xf>
    <xf numFmtId="0" fontId="20" fillId="0" borderId="4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left" vertical="center" wrapText="1"/>
    </xf>
    <xf numFmtId="49" fontId="40" fillId="6" borderId="4" xfId="17" applyNumberFormat="1" applyFont="1" applyFill="1" applyBorder="1" applyAlignment="1">
      <alignment horizontal="left" vertical="center" wrapText="1"/>
    </xf>
    <xf numFmtId="0" fontId="12" fillId="6" borderId="0" xfId="3" applyFill="1" applyProtection="1">
      <protection locked="0"/>
    </xf>
    <xf numFmtId="0" fontId="18" fillId="6" borderId="0" xfId="3" applyFont="1" applyFill="1" applyProtection="1">
      <protection locked="0"/>
    </xf>
    <xf numFmtId="0" fontId="22" fillId="6" borderId="1" xfId="3" applyFont="1" applyFill="1" applyBorder="1" applyAlignment="1">
      <alignment horizontal="left" vertical="center"/>
    </xf>
    <xf numFmtId="0" fontId="20" fillId="6" borderId="1" xfId="3" applyFont="1" applyFill="1" applyBorder="1"/>
    <xf numFmtId="0" fontId="22" fillId="6" borderId="1" xfId="3" applyFont="1" applyFill="1" applyBorder="1" applyAlignment="1">
      <alignment horizontal="center"/>
    </xf>
    <xf numFmtId="0" fontId="20" fillId="6" borderId="1" xfId="3" applyFont="1" applyFill="1" applyBorder="1" applyAlignment="1">
      <alignment horizontal="right"/>
    </xf>
    <xf numFmtId="0" fontId="22" fillId="6" borderId="1" xfId="3" applyFont="1" applyFill="1" applyBorder="1" applyAlignment="1">
      <alignment horizontal="center" vertical="center"/>
    </xf>
    <xf numFmtId="0" fontId="20" fillId="6" borderId="1" xfId="3" applyFont="1" applyFill="1" applyBorder="1" applyAlignment="1">
      <alignment horizontal="left" vertical="center"/>
    </xf>
    <xf numFmtId="0" fontId="23" fillId="0" borderId="0" xfId="3" applyFont="1" applyFill="1" applyBorder="1" applyAlignment="1" applyProtection="1">
      <alignment horizontal="left"/>
    </xf>
    <xf numFmtId="0" fontId="18" fillId="0" borderId="0" xfId="3" applyFont="1" applyFill="1" applyBorder="1" applyProtection="1"/>
    <xf numFmtId="0" fontId="12" fillId="0" borderId="0" xfId="3" applyFill="1" applyBorder="1" applyAlignment="1" applyProtection="1">
      <alignment horizontal="left"/>
    </xf>
    <xf numFmtId="0" fontId="12" fillId="0" borderId="0" xfId="3" applyFill="1" applyAlignment="1" applyProtection="1">
      <alignment horizontal="left"/>
    </xf>
    <xf numFmtId="0" fontId="12" fillId="0" borderId="0" xfId="3" applyFill="1" applyBorder="1" applyProtection="1"/>
    <xf numFmtId="0" fontId="18" fillId="4" borderId="0" xfId="1" applyFont="1" applyFill="1" applyAlignment="1" applyProtection="1">
      <alignment horizontal="center" vertical="center"/>
    </xf>
    <xf numFmtId="0" fontId="18" fillId="4" borderId="0" xfId="1" applyFont="1" applyFill="1" applyBorder="1" applyAlignment="1" applyProtection="1">
      <alignment horizontal="center" vertical="center"/>
    </xf>
    <xf numFmtId="14" fontId="18" fillId="0" borderId="2" xfId="1" applyNumberFormat="1" applyFont="1" applyFill="1" applyBorder="1" applyAlignment="1" applyProtection="1">
      <alignment horizontal="left" vertical="center" wrapText="1" indent="1"/>
    </xf>
    <xf numFmtId="3" fontId="18" fillId="0" borderId="1" xfId="1" applyNumberFormat="1" applyFont="1" applyFill="1" applyBorder="1" applyAlignment="1" applyProtection="1">
      <alignment horizontal="left" vertical="center" wrapText="1" indent="1"/>
    </xf>
    <xf numFmtId="0" fontId="23" fillId="6" borderId="1" xfId="0" applyFont="1" applyFill="1" applyBorder="1" applyProtection="1"/>
    <xf numFmtId="0" fontId="25" fillId="0" borderId="1" xfId="0" applyFont="1" applyFill="1" applyBorder="1" applyAlignment="1">
      <alignment horizontal="left" vertical="center"/>
    </xf>
    <xf numFmtId="0" fontId="12" fillId="2" borderId="0" xfId="0" applyFont="1" applyFill="1" applyProtection="1">
      <protection locked="0"/>
    </xf>
    <xf numFmtId="2" fontId="36" fillId="0" borderId="2" xfId="0" applyNumberFormat="1" applyFont="1" applyFill="1" applyBorder="1" applyAlignment="1">
      <alignment horizontal="left" wrapText="1"/>
    </xf>
    <xf numFmtId="2" fontId="18" fillId="0" borderId="0" xfId="0" applyNumberFormat="1" applyFont="1" applyFill="1" applyAlignment="1" applyProtection="1">
      <alignment horizontal="left"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right" vertical="center"/>
    </xf>
    <xf numFmtId="0" fontId="21" fillId="0" borderId="0" xfId="4" applyFont="1" applyFill="1" applyProtection="1">
      <protection locked="0"/>
    </xf>
    <xf numFmtId="0" fontId="12" fillId="0" borderId="0" xfId="3" applyFill="1" applyBorder="1"/>
    <xf numFmtId="0" fontId="22" fillId="0" borderId="1" xfId="3" applyFont="1" applyFill="1" applyBorder="1" applyAlignment="1">
      <alignment horizontal="center" vertical="center" wrapText="1"/>
    </xf>
    <xf numFmtId="3" fontId="20" fillId="0" borderId="1" xfId="3" applyNumberFormat="1" applyFont="1" applyFill="1" applyBorder="1"/>
    <xf numFmtId="0" fontId="20" fillId="0" borderId="1" xfId="3" applyFont="1" applyFill="1" applyBorder="1"/>
    <xf numFmtId="0" fontId="20" fillId="0" borderId="0" xfId="3" applyFont="1" applyFill="1" applyBorder="1"/>
    <xf numFmtId="3" fontId="18" fillId="0" borderId="1" xfId="1" applyNumberFormat="1" applyFont="1" applyFill="1" applyBorder="1" applyAlignment="1" applyProtection="1">
      <alignment horizontal="left" vertical="center" wrapText="1"/>
    </xf>
    <xf numFmtId="49" fontId="44" fillId="0" borderId="1" xfId="0" applyNumberFormat="1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2" fontId="44" fillId="0" borderId="2" xfId="0" applyNumberFormat="1" applyFont="1" applyFill="1" applyBorder="1" applyAlignment="1">
      <alignment horizontal="left" vertical="center"/>
    </xf>
    <xf numFmtId="2" fontId="44" fillId="0" borderId="1" xfId="0" applyNumberFormat="1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 vertical="center"/>
    </xf>
    <xf numFmtId="49" fontId="40" fillId="0" borderId="1" xfId="0" applyNumberFormat="1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  <xf numFmtId="3" fontId="0" fillId="0" borderId="0" xfId="0" applyNumberFormat="1" applyFill="1"/>
    <xf numFmtId="49" fontId="18" fillId="0" borderId="0" xfId="0" applyNumberFormat="1" applyFont="1" applyFill="1" applyBorder="1" applyAlignment="1" applyProtection="1">
      <alignment vertical="center" wrapText="1"/>
      <protection locked="0"/>
    </xf>
    <xf numFmtId="2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horizontal="left"/>
    </xf>
    <xf numFmtId="0" fontId="47" fillId="0" borderId="2" xfId="0" applyFont="1" applyFill="1" applyBorder="1" applyAlignment="1">
      <alignment horizontal="left" vertical="center"/>
    </xf>
    <xf numFmtId="2" fontId="48" fillId="0" borderId="1" xfId="0" applyNumberFormat="1" applyFont="1" applyFill="1" applyBorder="1" applyAlignment="1">
      <alignment horizontal="left" vertical="center"/>
    </xf>
    <xf numFmtId="2" fontId="48" fillId="0" borderId="2" xfId="0" applyNumberFormat="1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/>
    </xf>
    <xf numFmtId="49" fontId="20" fillId="0" borderId="2" xfId="0" applyNumberFormat="1" applyFont="1" applyFill="1" applyBorder="1" applyAlignment="1">
      <alignment horizontal="left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0" borderId="1" xfId="0" applyFont="1" applyFill="1" applyBorder="1" applyAlignment="1" applyProtection="1">
      <alignment horizontal="left"/>
      <protection locked="0"/>
    </xf>
    <xf numFmtId="3" fontId="18" fillId="0" borderId="1" xfId="0" applyNumberFormat="1" applyFont="1" applyFill="1" applyBorder="1" applyAlignment="1" applyProtection="1">
      <alignment horizontal="left"/>
    </xf>
    <xf numFmtId="0" fontId="12" fillId="0" borderId="0" xfId="0" applyFont="1" applyFill="1" applyAlignment="1" applyProtection="1">
      <alignment horizontal="left"/>
      <protection locked="0"/>
    </xf>
    <xf numFmtId="0" fontId="18" fillId="0" borderId="3" xfId="0" applyFont="1" applyFill="1" applyBorder="1" applyAlignment="1" applyProtection="1">
      <alignment horizontal="left"/>
      <protection locked="0"/>
    </xf>
    <xf numFmtId="3" fontId="18" fillId="0" borderId="0" xfId="0" applyNumberFormat="1" applyFont="1" applyFill="1" applyAlignment="1" applyProtection="1">
      <alignment horizontal="left"/>
      <protection locked="0"/>
    </xf>
    <xf numFmtId="0" fontId="18" fillId="7" borderId="0" xfId="1" applyFont="1" applyFill="1" applyAlignment="1" applyProtection="1">
      <alignment horizontal="center" vertical="center" wrapText="1"/>
      <protection locked="0"/>
    </xf>
    <xf numFmtId="0" fontId="32" fillId="7" borderId="0" xfId="0" applyFont="1" applyFill="1" applyAlignment="1" applyProtection="1">
      <alignment vertical="center"/>
      <protection locked="0"/>
    </xf>
    <xf numFmtId="3" fontId="18" fillId="7" borderId="0" xfId="1" applyNumberFormat="1" applyFont="1" applyFill="1" applyAlignment="1" applyProtection="1">
      <alignment horizontal="center" vertical="center"/>
      <protection locked="0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left" vertical="center"/>
      <protection locked="0"/>
    </xf>
    <xf numFmtId="3" fontId="20" fillId="0" borderId="1" xfId="1" applyNumberFormat="1" applyFont="1" applyFill="1" applyBorder="1" applyAlignment="1" applyProtection="1">
      <alignment horizontal="left" vertical="center" wrapText="1"/>
      <protection locked="0"/>
    </xf>
    <xf numFmtId="0" fontId="49" fillId="0" borderId="1" xfId="0" applyFont="1" applyFill="1" applyBorder="1" applyAlignment="1">
      <alignment horizontal="left" vertical="center"/>
    </xf>
    <xf numFmtId="0" fontId="47" fillId="0" borderId="1" xfId="0" applyFont="1" applyFill="1" applyBorder="1" applyAlignment="1" applyProtection="1">
      <alignment horizontal="left" vertical="center"/>
      <protection locked="0"/>
    </xf>
    <xf numFmtId="0" fontId="50" fillId="0" borderId="1" xfId="0" applyFont="1" applyFill="1" applyBorder="1" applyAlignment="1">
      <alignment horizontal="left" vertical="center"/>
    </xf>
    <xf numFmtId="4" fontId="40" fillId="0" borderId="1" xfId="0" applyNumberFormat="1" applyFont="1" applyFill="1" applyBorder="1" applyAlignment="1" applyProtection="1">
      <alignment horizontal="left"/>
    </xf>
    <xf numFmtId="0" fontId="20" fillId="0" borderId="1" xfId="0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51" fillId="0" borderId="1" xfId="0" applyFont="1" applyFill="1" applyBorder="1" applyAlignment="1">
      <alignment horizontal="left"/>
    </xf>
    <xf numFmtId="0" fontId="18" fillId="0" borderId="0" xfId="1" applyFont="1" applyFill="1" applyAlignment="1" applyProtection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14" fontId="22" fillId="0" borderId="0" xfId="9" applyNumberFormat="1" applyFont="1" applyFill="1" applyBorder="1" applyAlignment="1" applyProtection="1">
      <alignment horizontal="center" vertical="center"/>
    </xf>
    <xf numFmtId="0" fontId="30" fillId="0" borderId="10" xfId="9" applyFont="1" applyFill="1" applyBorder="1" applyAlignment="1" applyProtection="1">
      <alignment horizontal="center" vertical="center"/>
    </xf>
    <xf numFmtId="0" fontId="30" fillId="0" borderId="12" xfId="9" applyFont="1" applyFill="1" applyBorder="1" applyAlignment="1" applyProtection="1">
      <alignment horizontal="center" vertical="center"/>
    </xf>
    <xf numFmtId="0" fontId="30" fillId="0" borderId="11" xfId="9" applyFont="1" applyFill="1" applyBorder="1" applyAlignment="1" applyProtection="1">
      <alignment horizontal="center" vertical="center"/>
    </xf>
    <xf numFmtId="14" fontId="22" fillId="0" borderId="28" xfId="9" applyNumberFormat="1" applyFont="1" applyFill="1" applyBorder="1" applyAlignment="1" applyProtection="1">
      <alignment horizontal="center" vertical="center" wrapText="1"/>
    </xf>
    <xf numFmtId="14" fontId="22" fillId="0" borderId="0" xfId="9" applyNumberFormat="1" applyFont="1" applyFill="1" applyBorder="1" applyAlignment="1" applyProtection="1">
      <alignment horizontal="center" vertical="center" wrapText="1"/>
    </xf>
    <xf numFmtId="14" fontId="22" fillId="0" borderId="0" xfId="9" applyNumberFormat="1" applyFont="1" applyFill="1" applyBorder="1" applyAlignment="1" applyProtection="1">
      <alignment horizontal="left" vertical="center" wrapText="1"/>
    </xf>
    <xf numFmtId="14" fontId="22" fillId="0" borderId="28" xfId="9" applyNumberFormat="1" applyFont="1" applyFill="1" applyBorder="1" applyAlignment="1" applyProtection="1">
      <alignment horizontal="center" vertical="center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center" vertical="center"/>
    </xf>
    <xf numFmtId="0" fontId="18" fillId="4" borderId="0" xfId="1" applyFont="1" applyFill="1" applyAlignment="1" applyProtection="1">
      <alignment horizontal="center" vertical="center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left" vertical="center" wrapText="1"/>
    </xf>
    <xf numFmtId="0" fontId="18" fillId="0" borderId="0" xfId="1" applyFont="1" applyFill="1" applyAlignment="1" applyProtection="1">
      <alignment horizontal="left" vertical="center"/>
    </xf>
    <xf numFmtId="14" fontId="18" fillId="0" borderId="0" xfId="1" applyNumberFormat="1" applyFont="1" applyFill="1" applyBorder="1" applyAlignment="1" applyProtection="1">
      <alignment horizontal="left" vertical="center"/>
    </xf>
    <xf numFmtId="14" fontId="22" fillId="0" borderId="0" xfId="1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 applyProtection="1">
      <alignment horizontal="left" vertical="center"/>
    </xf>
    <xf numFmtId="14" fontId="22" fillId="0" borderId="0" xfId="10" applyNumberFormat="1" applyFont="1" applyFill="1" applyBorder="1" applyAlignment="1" applyProtection="1">
      <alignment horizontal="left" vertical="center" wrapText="1"/>
    </xf>
    <xf numFmtId="14" fontId="22" fillId="0" borderId="28" xfId="10" applyNumberFormat="1" applyFont="1" applyFill="1" applyBorder="1" applyAlignment="1" applyProtection="1">
      <alignment horizontal="center" vertical="center"/>
    </xf>
    <xf numFmtId="14" fontId="22" fillId="0" borderId="28" xfId="10" applyNumberFormat="1" applyFont="1" applyFill="1" applyBorder="1" applyAlignment="1" applyProtection="1">
      <alignment horizontal="center" vertical="center" wrapText="1"/>
    </xf>
    <xf numFmtId="14" fontId="22" fillId="0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Alignment="1" applyProtection="1">
      <alignment horizontal="left" vertical="top" wrapText="1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4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28" xfId="10" applyNumberFormat="1" applyFont="1" applyFill="1" applyBorder="1" applyAlignment="1" applyProtection="1">
      <alignment horizontal="center" vertical="center"/>
    </xf>
    <xf numFmtId="14" fontId="22" fillId="2" borderId="28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4" borderId="0" xfId="1" applyFont="1" applyFill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right" vertical="center"/>
    </xf>
    <xf numFmtId="0" fontId="20" fillId="4" borderId="1" xfId="4" applyFont="1" applyFill="1" applyBorder="1" applyAlignment="1" applyProtection="1">
      <alignment horizontal="center" vertical="center" wrapText="1"/>
    </xf>
    <xf numFmtId="0" fontId="40" fillId="0" borderId="27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20" fillId="0" borderId="27" xfId="15" applyFont="1" applyFill="1" applyBorder="1" applyAlignment="1" applyProtection="1">
      <alignment horizontal="left" vertical="center" wrapText="1"/>
      <protection locked="0"/>
    </xf>
    <xf numFmtId="0" fontId="20" fillId="0" borderId="2" xfId="15" applyFont="1" applyFill="1" applyBorder="1" applyAlignment="1" applyProtection="1">
      <alignment horizontal="left" vertical="center" wrapText="1"/>
      <protection locked="0"/>
    </xf>
    <xf numFmtId="49" fontId="40" fillId="0" borderId="27" xfId="0" applyNumberFormat="1" applyFont="1" applyFill="1" applyBorder="1" applyAlignment="1">
      <alignment horizontal="center" vertical="center" wrapText="1"/>
    </xf>
    <xf numFmtId="49" fontId="40" fillId="0" borderId="2" xfId="0" applyNumberFormat="1" applyFont="1" applyFill="1" applyBorder="1" applyAlignment="1">
      <alignment horizontal="center" vertical="center" wrapText="1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28" xfId="3" applyFont="1" applyBorder="1" applyAlignment="1" applyProtection="1">
      <alignment horizontal="center" vertical="center"/>
      <protection locked="0"/>
    </xf>
    <xf numFmtId="0" fontId="18" fillId="0" borderId="28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40" fillId="0" borderId="26" xfId="0" applyFont="1" applyFill="1" applyBorder="1" applyAlignment="1">
      <alignment horizontal="center" vertical="center" wrapText="1"/>
    </xf>
    <xf numFmtId="0" fontId="20" fillId="0" borderId="27" xfId="15" applyFont="1" applyFill="1" applyBorder="1" applyAlignment="1" applyProtection="1">
      <alignment horizontal="center" vertical="center" wrapText="1"/>
      <protection locked="0"/>
    </xf>
    <xf numFmtId="0" fontId="20" fillId="0" borderId="26" xfId="15" applyFont="1" applyFill="1" applyBorder="1" applyAlignment="1" applyProtection="1">
      <alignment horizontal="center" vertical="center" wrapText="1"/>
      <protection locked="0"/>
    </xf>
    <xf numFmtId="0" fontId="20" fillId="0" borderId="2" xfId="15" applyFont="1" applyFill="1" applyBorder="1" applyAlignment="1" applyProtection="1">
      <alignment horizontal="center" vertical="center" wrapText="1"/>
      <protection locked="0"/>
    </xf>
    <xf numFmtId="0" fontId="20" fillId="6" borderId="27" xfId="15" applyFont="1" applyFill="1" applyBorder="1" applyAlignment="1" applyProtection="1">
      <alignment horizontal="center" vertical="center" wrapText="1"/>
      <protection locked="0"/>
    </xf>
    <xf numFmtId="0" fontId="20" fillId="6" borderId="26" xfId="15" applyFont="1" applyFill="1" applyBorder="1" applyAlignment="1" applyProtection="1">
      <alignment horizontal="center" vertical="center" wrapText="1"/>
      <protection locked="0"/>
    </xf>
    <xf numFmtId="0" fontId="20" fillId="6" borderId="2" xfId="15" applyFont="1" applyFill="1" applyBorder="1" applyAlignment="1" applyProtection="1">
      <alignment horizontal="center" vertical="center" wrapText="1"/>
      <protection locked="0"/>
    </xf>
    <xf numFmtId="0" fontId="40" fillId="0" borderId="27" xfId="0" applyFont="1" applyFill="1" applyBorder="1" applyAlignment="1">
      <alignment horizontal="left" vertical="center" wrapText="1"/>
    </xf>
    <xf numFmtId="0" fontId="40" fillId="0" borderId="26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left" vertical="center" wrapText="1"/>
    </xf>
    <xf numFmtId="0" fontId="20" fillId="6" borderId="23" xfId="3" applyFont="1" applyFill="1" applyBorder="1" applyAlignment="1">
      <alignment horizontal="center" vertical="center"/>
    </xf>
    <xf numFmtId="0" fontId="35" fillId="4" borderId="0" xfId="3" applyFont="1" applyFill="1" applyBorder="1" applyAlignment="1">
      <alignment horizontal="left" vertical="center" wrapText="1"/>
    </xf>
    <xf numFmtId="0" fontId="18" fillId="4" borderId="0" xfId="3" applyFont="1" applyFill="1" applyBorder="1" applyAlignment="1" applyProtection="1">
      <alignment horizontal="left" vertical="center"/>
    </xf>
    <xf numFmtId="0" fontId="23" fillId="0" borderId="0" xfId="3" applyFont="1" applyBorder="1" applyAlignment="1" applyProtection="1">
      <alignment horizontal="left" vertical="center"/>
    </xf>
    <xf numFmtId="0" fontId="25" fillId="0" borderId="1" xfId="0" applyFont="1" applyFill="1" applyBorder="1" applyAlignment="1">
      <alignment horizontal="left"/>
    </xf>
    <xf numFmtId="49" fontId="25" fillId="0" borderId="1" xfId="0" applyNumberFormat="1" applyFont="1" applyFill="1" applyBorder="1" applyAlignment="1">
      <alignment horizontal="left" vertical="center"/>
    </xf>
    <xf numFmtId="2" fontId="20" fillId="0" borderId="2" xfId="0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/>
    </xf>
    <xf numFmtId="49" fontId="25" fillId="0" borderId="1" xfId="0" applyNumberFormat="1" applyFont="1" applyFill="1" applyBorder="1" applyAlignment="1">
      <alignment horizontal="left" wrapText="1"/>
    </xf>
    <xf numFmtId="49" fontId="25" fillId="0" borderId="1" xfId="0" applyNumberFormat="1" applyFont="1" applyFill="1" applyBorder="1" applyAlignment="1">
      <alignment horizontal="left"/>
    </xf>
    <xf numFmtId="49" fontId="25" fillId="0" borderId="1" xfId="18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left" vertical="top" wrapText="1"/>
    </xf>
    <xf numFmtId="49" fontId="18" fillId="0" borderId="1" xfId="0" applyNumberFormat="1" applyFont="1" applyFill="1" applyBorder="1" applyAlignment="1">
      <alignment horizontal="left" vertical="center" wrapText="1"/>
    </xf>
    <xf numFmtId="49" fontId="2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1" xfId="3" applyNumberFormat="1" applyFont="1" applyFill="1" applyBorder="1" applyAlignment="1">
      <alignment horizontal="left" vertical="center"/>
    </xf>
    <xf numFmtId="49" fontId="25" fillId="0" borderId="0" xfId="0" applyNumberFormat="1" applyFont="1" applyFill="1" applyAlignment="1">
      <alignment horizontal="left"/>
    </xf>
    <xf numFmtId="49" fontId="20" fillId="0" borderId="1" xfId="0" applyNumberFormat="1" applyFont="1" applyFill="1" applyBorder="1" applyAlignment="1" applyProtection="1">
      <alignment horizontal="left"/>
    </xf>
    <xf numFmtId="49" fontId="25" fillId="0" borderId="1" xfId="0" applyNumberFormat="1" applyFont="1" applyFill="1" applyBorder="1" applyAlignment="1" applyProtection="1">
      <alignment horizontal="left"/>
    </xf>
    <xf numFmtId="49" fontId="25" fillId="0" borderId="1" xfId="5" applyNumberFormat="1" applyFont="1" applyFill="1" applyBorder="1" applyAlignment="1">
      <alignment horizontal="left" vertical="center" wrapText="1"/>
    </xf>
    <xf numFmtId="49" fontId="25" fillId="0" borderId="1" xfId="19" applyNumberFormat="1" applyFont="1" applyFill="1" applyBorder="1" applyAlignment="1">
      <alignment horizontal="left"/>
    </xf>
    <xf numFmtId="49" fontId="25" fillId="0" borderId="1" xfId="2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25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 wrapText="1"/>
    </xf>
    <xf numFmtId="49" fontId="25" fillId="0" borderId="1" xfId="18" applyNumberFormat="1" applyFont="1" applyFill="1" applyBorder="1" applyAlignment="1">
      <alignment horizontal="left" vertical="center" wrapText="1"/>
    </xf>
    <xf numFmtId="49" fontId="25" fillId="0" borderId="1" xfId="19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/>
    </xf>
    <xf numFmtId="0" fontId="25" fillId="0" borderId="0" xfId="0" applyFont="1" applyFill="1" applyAlignment="1">
      <alignment horizontal="left" vertical="center" wrapText="1"/>
    </xf>
    <xf numFmtId="49" fontId="55" fillId="0" borderId="1" xfId="0" applyNumberFormat="1" applyFont="1" applyFill="1" applyBorder="1" applyAlignment="1">
      <alignment horizontal="left"/>
    </xf>
    <xf numFmtId="0" fontId="25" fillId="0" borderId="1" xfId="19" applyFont="1" applyFill="1" applyBorder="1" applyAlignment="1">
      <alignment horizontal="left" vertical="center" wrapText="1"/>
    </xf>
    <xf numFmtId="49" fontId="25" fillId="0" borderId="1" xfId="0" quotePrefix="1" applyNumberFormat="1" applyFont="1" applyFill="1" applyBorder="1" applyAlignment="1">
      <alignment horizontal="left" vertical="center" wrapText="1"/>
    </xf>
    <xf numFmtId="0" fontId="25" fillId="0" borderId="1" xfId="4" applyFont="1" applyFill="1" applyBorder="1" applyAlignment="1">
      <alignment horizontal="left" vertical="center"/>
    </xf>
    <xf numFmtId="0" fontId="18" fillId="0" borderId="0" xfId="21" applyFont="1" applyFill="1" applyAlignment="1" applyProtection="1">
      <alignment horizontal="left"/>
      <protection locked="0"/>
    </xf>
    <xf numFmtId="0" fontId="18" fillId="0" borderId="3" xfId="21" applyFont="1" applyFill="1" applyBorder="1" applyAlignment="1" applyProtection="1">
      <alignment horizontal="left"/>
      <protection locked="0"/>
    </xf>
  </cellXfs>
  <cellStyles count="22">
    <cellStyle name="Normal" xfId="0" builtinId="0"/>
    <cellStyle name="Normal 2" xfId="2"/>
    <cellStyle name="Normal 2 2" xfId="17"/>
    <cellStyle name="Normal 2 3" xfId="19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6"/>
    <cellStyle name="Normal 9" xfId="21"/>
    <cellStyle name="Normal_FORMEBI" xfId="1"/>
    <cellStyle name="Обычный 2" xfId="18"/>
    <cellStyle name="Обычный 2 2" xfId="20"/>
  </cellStyles>
  <dxfs count="38"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352</xdr:row>
      <xdr:rowOff>171450</xdr:rowOff>
    </xdr:from>
    <xdr:to>
      <xdr:col>2</xdr:col>
      <xdr:colOff>1495425</xdr:colOff>
      <xdr:row>352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1703</xdr:row>
      <xdr:rowOff>171450</xdr:rowOff>
    </xdr:from>
    <xdr:to>
      <xdr:col>2</xdr:col>
      <xdr:colOff>1495425</xdr:colOff>
      <xdr:row>1703</xdr:row>
      <xdr:rowOff>171450</xdr:rowOff>
    </xdr:to>
    <xdr:cxnSp macro="">
      <xdr:nvCxnSpPr>
        <xdr:cNvPr id="3" name="Straight Connector 2"/>
        <xdr:cNvCxnSpPr/>
      </xdr:nvCxnSpPr>
      <xdr:spPr>
        <a:xfrm>
          <a:off x="1685925" y="325745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3867</xdr:row>
      <xdr:rowOff>171450</xdr:rowOff>
    </xdr:from>
    <xdr:to>
      <xdr:col>2</xdr:col>
      <xdr:colOff>1495425</xdr:colOff>
      <xdr:row>3867</xdr:row>
      <xdr:rowOff>171450</xdr:rowOff>
    </xdr:to>
    <xdr:cxnSp macro="">
      <xdr:nvCxnSpPr>
        <xdr:cNvPr id="4" name="Straight Connector 3"/>
        <xdr:cNvCxnSpPr/>
      </xdr:nvCxnSpPr>
      <xdr:spPr>
        <a:xfrm>
          <a:off x="1685925" y="739254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-evropa%20-%20Copy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 refreshError="1"/>
      <sheetData sheetId="1">
        <row r="31">
          <cell r="C31">
            <v>0</v>
          </cell>
        </row>
      </sheetData>
      <sheetData sheetId="2">
        <row r="31">
          <cell r="C31">
            <v>550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482"/>
  <sheetViews>
    <sheetView showGridLines="0" view="pageBreakPreview" zoomScale="84" zoomScaleNormal="100" zoomScaleSheetLayoutView="84" workbookViewId="0">
      <selection activeCell="E450" sqref="E450"/>
    </sheetView>
  </sheetViews>
  <sheetFormatPr defaultRowHeight="15" x14ac:dyDescent="0.2"/>
  <cols>
    <col min="1" max="1" width="6.28515625" style="306" bestFit="1" customWidth="1"/>
    <col min="2" max="2" width="13.140625" style="306" customWidth="1"/>
    <col min="3" max="3" width="22" style="306" customWidth="1"/>
    <col min="4" max="4" width="15.140625" style="306" customWidth="1"/>
    <col min="5" max="5" width="24.5703125" style="306" customWidth="1"/>
    <col min="6" max="6" width="21.28515625" style="335" customWidth="1"/>
    <col min="7" max="7" width="24.42578125" style="335" customWidth="1"/>
    <col min="8" max="8" width="19.140625" style="335" customWidth="1"/>
    <col min="9" max="9" width="47.5703125" style="306" customWidth="1"/>
    <col min="10" max="10" width="17.42578125" style="306" customWidth="1"/>
    <col min="11" max="11" width="13.140625" style="306" bestFit="1" customWidth="1"/>
    <col min="12" max="12" width="15.28515625" style="306" customWidth="1"/>
    <col min="13" max="16384" width="9.140625" style="306"/>
  </cols>
  <sheetData>
    <row r="1" spans="1:12" s="290" customFormat="1" x14ac:dyDescent="0.2">
      <c r="A1" s="284" t="s">
        <v>301</v>
      </c>
      <c r="B1" s="285"/>
      <c r="C1" s="285"/>
      <c r="D1" s="285"/>
      <c r="E1" s="286"/>
      <c r="F1" s="287"/>
      <c r="G1" s="286"/>
      <c r="H1" s="288"/>
      <c r="I1" s="285"/>
      <c r="J1" s="286"/>
      <c r="K1" s="286"/>
      <c r="L1" s="289" t="s">
        <v>109</v>
      </c>
    </row>
    <row r="2" spans="1:12" s="290" customFormat="1" x14ac:dyDescent="0.2">
      <c r="A2" s="291" t="s">
        <v>140</v>
      </c>
      <c r="B2" s="285"/>
      <c r="C2" s="285"/>
      <c r="D2" s="285"/>
      <c r="E2" s="286"/>
      <c r="F2" s="287"/>
      <c r="G2" s="286"/>
      <c r="H2" s="292"/>
      <c r="I2" s="285"/>
      <c r="J2" s="286"/>
      <c r="K2" s="286"/>
      <c r="L2" s="293" t="s">
        <v>2157</v>
      </c>
    </row>
    <row r="3" spans="1:12" s="290" customFormat="1" x14ac:dyDescent="0.2">
      <c r="A3" s="294"/>
      <c r="B3" s="285"/>
      <c r="C3" s="295"/>
      <c r="D3" s="296"/>
      <c r="E3" s="286"/>
      <c r="F3" s="297"/>
      <c r="G3" s="286"/>
      <c r="H3" s="286"/>
      <c r="I3" s="287"/>
      <c r="J3" s="285"/>
      <c r="K3" s="285"/>
      <c r="L3" s="298"/>
    </row>
    <row r="4" spans="1:12" s="290" customFormat="1" x14ac:dyDescent="0.2">
      <c r="A4" s="299" t="s">
        <v>269</v>
      </c>
      <c r="B4" s="287"/>
      <c r="C4" s="287"/>
      <c r="E4" s="300"/>
      <c r="F4" s="236"/>
      <c r="G4" s="286"/>
      <c r="H4" s="301"/>
      <c r="I4" s="300"/>
      <c r="J4" s="285"/>
      <c r="K4" s="286"/>
      <c r="L4" s="298"/>
    </row>
    <row r="5" spans="1:12" s="290" customFormat="1" ht="15.75" thickBot="1" x14ac:dyDescent="0.25">
      <c r="A5" s="617" t="s">
        <v>2257</v>
      </c>
      <c r="B5" s="617"/>
      <c r="C5" s="617"/>
      <c r="D5" s="617"/>
      <c r="E5" s="617"/>
      <c r="F5" s="617"/>
      <c r="G5" s="236"/>
      <c r="H5" s="236"/>
      <c r="I5" s="286"/>
      <c r="J5" s="285"/>
      <c r="K5" s="285"/>
      <c r="L5" s="298"/>
    </row>
    <row r="6" spans="1:12" ht="15.75" thickBot="1" x14ac:dyDescent="0.25">
      <c r="A6" s="302"/>
      <c r="B6" s="303"/>
      <c r="C6" s="304"/>
      <c r="D6" s="304"/>
      <c r="E6" s="304"/>
      <c r="F6" s="287"/>
      <c r="G6" s="287"/>
      <c r="H6" s="287"/>
      <c r="I6" s="619" t="s">
        <v>434</v>
      </c>
      <c r="J6" s="620"/>
      <c r="K6" s="621"/>
      <c r="L6" s="305"/>
    </row>
    <row r="7" spans="1:12" s="315" customFormat="1" ht="51.75" thickBot="1" x14ac:dyDescent="0.25">
      <c r="A7" s="307" t="s">
        <v>64</v>
      </c>
      <c r="B7" s="308" t="s">
        <v>141</v>
      </c>
      <c r="C7" s="308" t="s">
        <v>433</v>
      </c>
      <c r="D7" s="309" t="s">
        <v>275</v>
      </c>
      <c r="E7" s="310" t="s">
        <v>432</v>
      </c>
      <c r="F7" s="311" t="s">
        <v>431</v>
      </c>
      <c r="G7" s="312" t="s">
        <v>228</v>
      </c>
      <c r="H7" s="313" t="s">
        <v>225</v>
      </c>
      <c r="I7" s="307" t="s">
        <v>430</v>
      </c>
      <c r="J7" s="308" t="s">
        <v>272</v>
      </c>
      <c r="K7" s="313" t="s">
        <v>229</v>
      </c>
      <c r="L7" s="314" t="s">
        <v>230</v>
      </c>
    </row>
    <row r="8" spans="1:12" s="320" customFormat="1" ht="15.75" thickBot="1" x14ac:dyDescent="0.25">
      <c r="A8" s="316">
        <v>1</v>
      </c>
      <c r="B8" s="317">
        <v>2</v>
      </c>
      <c r="C8" s="318">
        <v>3</v>
      </c>
      <c r="D8" s="318">
        <v>4</v>
      </c>
      <c r="E8" s="316">
        <v>5</v>
      </c>
      <c r="F8" s="317">
        <v>6</v>
      </c>
      <c r="G8" s="318">
        <v>7</v>
      </c>
      <c r="H8" s="317">
        <v>8</v>
      </c>
      <c r="I8" s="316">
        <v>9</v>
      </c>
      <c r="J8" s="317">
        <v>10</v>
      </c>
      <c r="K8" s="319">
        <v>11</v>
      </c>
      <c r="L8" s="461">
        <v>12</v>
      </c>
    </row>
    <row r="9" spans="1:12" ht="13.5" customHeight="1" x14ac:dyDescent="0.3">
      <c r="A9" s="321">
        <v>1</v>
      </c>
      <c r="B9" s="277" t="s">
        <v>509</v>
      </c>
      <c r="C9" s="322" t="s">
        <v>567</v>
      </c>
      <c r="D9" s="283">
        <v>1000</v>
      </c>
      <c r="E9" s="278" t="s">
        <v>568</v>
      </c>
      <c r="F9" s="277" t="s">
        <v>960</v>
      </c>
      <c r="G9" s="277" t="s">
        <v>1326</v>
      </c>
      <c r="H9" s="277" t="s">
        <v>1709</v>
      </c>
      <c r="I9" s="322"/>
      <c r="J9" s="322"/>
      <c r="K9" s="323"/>
      <c r="L9" s="324"/>
    </row>
    <row r="10" spans="1:12" ht="13.5" customHeight="1" x14ac:dyDescent="0.3">
      <c r="A10" s="321">
        <v>2</v>
      </c>
      <c r="B10" s="277" t="s">
        <v>510</v>
      </c>
      <c r="C10" s="322" t="s">
        <v>567</v>
      </c>
      <c r="D10" s="283">
        <v>1000</v>
      </c>
      <c r="E10" s="278" t="s">
        <v>569</v>
      </c>
      <c r="F10" s="277" t="s">
        <v>961</v>
      </c>
      <c r="G10" s="277" t="s">
        <v>1327</v>
      </c>
      <c r="H10" s="277" t="s">
        <v>1710</v>
      </c>
      <c r="I10" s="322"/>
      <c r="J10" s="322"/>
      <c r="K10" s="323"/>
      <c r="L10" s="325"/>
    </row>
    <row r="11" spans="1:12" ht="13.5" customHeight="1" x14ac:dyDescent="0.3">
      <c r="A11" s="321">
        <v>3</v>
      </c>
      <c r="B11" s="277" t="s">
        <v>510</v>
      </c>
      <c r="C11" s="322" t="s">
        <v>567</v>
      </c>
      <c r="D11" s="283">
        <v>1000</v>
      </c>
      <c r="E11" s="278" t="s">
        <v>570</v>
      </c>
      <c r="F11" s="277" t="s">
        <v>962</v>
      </c>
      <c r="G11" s="277" t="s">
        <v>1328</v>
      </c>
      <c r="H11" s="277" t="s">
        <v>1710</v>
      </c>
      <c r="I11" s="322"/>
      <c r="J11" s="322"/>
      <c r="K11" s="323"/>
      <c r="L11" s="325"/>
    </row>
    <row r="12" spans="1:12" ht="13.5" customHeight="1" x14ac:dyDescent="0.3">
      <c r="A12" s="321">
        <v>4</v>
      </c>
      <c r="B12" s="277" t="s">
        <v>511</v>
      </c>
      <c r="C12" s="322" t="s">
        <v>567</v>
      </c>
      <c r="D12" s="283">
        <v>999</v>
      </c>
      <c r="E12" s="278" t="s">
        <v>571</v>
      </c>
      <c r="F12" s="277" t="s">
        <v>963</v>
      </c>
      <c r="G12" s="277" t="s">
        <v>1329</v>
      </c>
      <c r="H12" s="277" t="s">
        <v>1711</v>
      </c>
      <c r="I12" s="322"/>
      <c r="J12" s="322"/>
      <c r="K12" s="323"/>
      <c r="L12" s="325"/>
    </row>
    <row r="13" spans="1:12" ht="13.5" customHeight="1" x14ac:dyDescent="0.3">
      <c r="A13" s="321">
        <v>5</v>
      </c>
      <c r="B13" s="277" t="s">
        <v>511</v>
      </c>
      <c r="C13" s="322" t="s">
        <v>567</v>
      </c>
      <c r="D13" s="283">
        <v>1000</v>
      </c>
      <c r="E13" s="278" t="s">
        <v>572</v>
      </c>
      <c r="F13" s="277" t="s">
        <v>964</v>
      </c>
      <c r="G13" s="277" t="s">
        <v>1330</v>
      </c>
      <c r="H13" s="277" t="s">
        <v>1711</v>
      </c>
      <c r="I13" s="322"/>
      <c r="J13" s="322"/>
      <c r="K13" s="323"/>
      <c r="L13" s="325"/>
    </row>
    <row r="14" spans="1:12" ht="13.5" customHeight="1" x14ac:dyDescent="0.3">
      <c r="A14" s="321">
        <v>6</v>
      </c>
      <c r="B14" s="277" t="s">
        <v>511</v>
      </c>
      <c r="C14" s="322" t="s">
        <v>567</v>
      </c>
      <c r="D14" s="283">
        <v>1000</v>
      </c>
      <c r="E14" s="278" t="s">
        <v>573</v>
      </c>
      <c r="F14" s="277" t="s">
        <v>965</v>
      </c>
      <c r="G14" s="277" t="s">
        <v>1331</v>
      </c>
      <c r="H14" s="277" t="s">
        <v>1711</v>
      </c>
      <c r="I14" s="322"/>
      <c r="J14" s="322"/>
      <c r="K14" s="323"/>
      <c r="L14" s="325"/>
    </row>
    <row r="15" spans="1:12" ht="13.5" customHeight="1" x14ac:dyDescent="0.3">
      <c r="A15" s="321">
        <v>7</v>
      </c>
      <c r="B15" s="277" t="s">
        <v>511</v>
      </c>
      <c r="C15" s="322" t="s">
        <v>567</v>
      </c>
      <c r="D15" s="283">
        <v>1000</v>
      </c>
      <c r="E15" s="278" t="s">
        <v>574</v>
      </c>
      <c r="F15" s="277" t="s">
        <v>966</v>
      </c>
      <c r="G15" s="277" t="s">
        <v>1332</v>
      </c>
      <c r="H15" s="277" t="s">
        <v>1712</v>
      </c>
      <c r="I15" s="322"/>
      <c r="J15" s="322"/>
      <c r="K15" s="323"/>
      <c r="L15" s="325"/>
    </row>
    <row r="16" spans="1:12" ht="13.5" customHeight="1" x14ac:dyDescent="0.3">
      <c r="A16" s="321">
        <v>8</v>
      </c>
      <c r="B16" s="277" t="s">
        <v>512</v>
      </c>
      <c r="C16" s="322" t="s">
        <v>567</v>
      </c>
      <c r="D16" s="283">
        <v>1000</v>
      </c>
      <c r="E16" s="278" t="s">
        <v>575</v>
      </c>
      <c r="F16" s="277" t="s">
        <v>967</v>
      </c>
      <c r="G16" s="277" t="s">
        <v>1333</v>
      </c>
      <c r="H16" s="277" t="s">
        <v>1710</v>
      </c>
      <c r="I16" s="322"/>
      <c r="J16" s="322"/>
      <c r="K16" s="323"/>
      <c r="L16" s="325"/>
    </row>
    <row r="17" spans="1:12" ht="13.5" customHeight="1" x14ac:dyDescent="0.3">
      <c r="A17" s="321">
        <v>9</v>
      </c>
      <c r="B17" s="277" t="s">
        <v>513</v>
      </c>
      <c r="C17" s="322" t="s">
        <v>567</v>
      </c>
      <c r="D17" s="283">
        <v>1000</v>
      </c>
      <c r="E17" s="278" t="s">
        <v>576</v>
      </c>
      <c r="F17" s="277" t="s">
        <v>968</v>
      </c>
      <c r="G17" s="277" t="s">
        <v>1334</v>
      </c>
      <c r="H17" s="277" t="s">
        <v>1709</v>
      </c>
      <c r="I17" s="322"/>
      <c r="J17" s="322"/>
      <c r="K17" s="323"/>
      <c r="L17" s="325"/>
    </row>
    <row r="18" spans="1:12" ht="13.5" customHeight="1" x14ac:dyDescent="0.3">
      <c r="A18" s="321">
        <v>10</v>
      </c>
      <c r="B18" s="277" t="s">
        <v>513</v>
      </c>
      <c r="C18" s="322" t="s">
        <v>567</v>
      </c>
      <c r="D18" s="283">
        <v>1000</v>
      </c>
      <c r="E18" s="278" t="s">
        <v>577</v>
      </c>
      <c r="F18" s="277" t="s">
        <v>969</v>
      </c>
      <c r="G18" s="277" t="s">
        <v>1335</v>
      </c>
      <c r="H18" s="277" t="s">
        <v>1709</v>
      </c>
      <c r="I18" s="322"/>
      <c r="J18" s="322"/>
      <c r="K18" s="323"/>
      <c r="L18" s="325"/>
    </row>
    <row r="19" spans="1:12" ht="13.5" customHeight="1" x14ac:dyDescent="0.3">
      <c r="A19" s="321">
        <v>11</v>
      </c>
      <c r="B19" s="277" t="s">
        <v>513</v>
      </c>
      <c r="C19" s="322" t="s">
        <v>567</v>
      </c>
      <c r="D19" s="283">
        <v>1000</v>
      </c>
      <c r="E19" s="278" t="s">
        <v>578</v>
      </c>
      <c r="F19" s="277" t="s">
        <v>970</v>
      </c>
      <c r="G19" s="277" t="s">
        <v>1336</v>
      </c>
      <c r="H19" s="277" t="s">
        <v>1709</v>
      </c>
      <c r="I19" s="322"/>
      <c r="J19" s="322"/>
      <c r="K19" s="323"/>
      <c r="L19" s="325"/>
    </row>
    <row r="20" spans="1:12" ht="13.5" customHeight="1" x14ac:dyDescent="0.3">
      <c r="A20" s="321">
        <v>12</v>
      </c>
      <c r="B20" s="277" t="s">
        <v>513</v>
      </c>
      <c r="C20" s="322" t="s">
        <v>567</v>
      </c>
      <c r="D20" s="283">
        <v>1000</v>
      </c>
      <c r="E20" s="278" t="s">
        <v>579</v>
      </c>
      <c r="F20" s="277" t="s">
        <v>971</v>
      </c>
      <c r="G20" s="277" t="s">
        <v>1337</v>
      </c>
      <c r="H20" s="277" t="s">
        <v>1709</v>
      </c>
      <c r="I20" s="322"/>
      <c r="J20" s="322"/>
      <c r="K20" s="323"/>
      <c r="L20" s="325"/>
    </row>
    <row r="21" spans="1:12" ht="13.5" customHeight="1" x14ac:dyDescent="0.3">
      <c r="A21" s="321">
        <v>13</v>
      </c>
      <c r="B21" s="277" t="s">
        <v>513</v>
      </c>
      <c r="C21" s="322" t="s">
        <v>567</v>
      </c>
      <c r="D21" s="283">
        <v>1000</v>
      </c>
      <c r="E21" s="278" t="s">
        <v>580</v>
      </c>
      <c r="F21" s="277" t="s">
        <v>972</v>
      </c>
      <c r="G21" s="277" t="s">
        <v>1338</v>
      </c>
      <c r="H21" s="277" t="s">
        <v>1709</v>
      </c>
      <c r="I21" s="322"/>
      <c r="J21" s="322"/>
      <c r="K21" s="323"/>
      <c r="L21" s="325"/>
    </row>
    <row r="22" spans="1:12" ht="13.5" customHeight="1" x14ac:dyDescent="0.3">
      <c r="A22" s="321">
        <v>14</v>
      </c>
      <c r="B22" s="277" t="s">
        <v>513</v>
      </c>
      <c r="C22" s="322" t="s">
        <v>567</v>
      </c>
      <c r="D22" s="283">
        <v>1000</v>
      </c>
      <c r="E22" s="278" t="s">
        <v>581</v>
      </c>
      <c r="F22" s="277" t="s">
        <v>973</v>
      </c>
      <c r="G22" s="277" t="s">
        <v>1339</v>
      </c>
      <c r="H22" s="277" t="s">
        <v>1711</v>
      </c>
      <c r="I22" s="322"/>
      <c r="J22" s="322"/>
      <c r="K22" s="323"/>
      <c r="L22" s="325"/>
    </row>
    <row r="23" spans="1:12" ht="13.5" customHeight="1" x14ac:dyDescent="0.3">
      <c r="A23" s="321">
        <v>15</v>
      </c>
      <c r="B23" s="277" t="s">
        <v>513</v>
      </c>
      <c r="C23" s="322" t="s">
        <v>567</v>
      </c>
      <c r="D23" s="283">
        <v>1000</v>
      </c>
      <c r="E23" s="278" t="s">
        <v>582</v>
      </c>
      <c r="F23" s="277" t="s">
        <v>974</v>
      </c>
      <c r="G23" s="277" t="s">
        <v>1340</v>
      </c>
      <c r="H23" s="277" t="s">
        <v>1709</v>
      </c>
      <c r="I23" s="322"/>
      <c r="J23" s="322"/>
      <c r="K23" s="323"/>
      <c r="L23" s="325"/>
    </row>
    <row r="24" spans="1:12" ht="13.5" customHeight="1" x14ac:dyDescent="0.3">
      <c r="A24" s="321">
        <v>16</v>
      </c>
      <c r="B24" s="277" t="s">
        <v>513</v>
      </c>
      <c r="C24" s="322" t="s">
        <v>567</v>
      </c>
      <c r="D24" s="283">
        <v>1000</v>
      </c>
      <c r="E24" s="278" t="s">
        <v>583</v>
      </c>
      <c r="F24" s="277" t="s">
        <v>975</v>
      </c>
      <c r="G24" s="277" t="s">
        <v>1341</v>
      </c>
      <c r="H24" s="277" t="s">
        <v>1711</v>
      </c>
      <c r="I24" s="322"/>
      <c r="J24" s="322"/>
      <c r="K24" s="323"/>
      <c r="L24" s="325"/>
    </row>
    <row r="25" spans="1:12" ht="13.5" customHeight="1" x14ac:dyDescent="0.3">
      <c r="A25" s="321">
        <v>17</v>
      </c>
      <c r="B25" s="277" t="s">
        <v>513</v>
      </c>
      <c r="C25" s="322" t="s">
        <v>567</v>
      </c>
      <c r="D25" s="283">
        <v>1000</v>
      </c>
      <c r="E25" s="278" t="s">
        <v>584</v>
      </c>
      <c r="F25" s="277" t="s">
        <v>976</v>
      </c>
      <c r="G25" s="277" t="s">
        <v>1342</v>
      </c>
      <c r="H25" s="277" t="s">
        <v>1713</v>
      </c>
      <c r="I25" s="322"/>
      <c r="J25" s="322"/>
      <c r="K25" s="323"/>
      <c r="L25" s="325"/>
    </row>
    <row r="26" spans="1:12" ht="13.5" customHeight="1" x14ac:dyDescent="0.3">
      <c r="A26" s="321">
        <v>18</v>
      </c>
      <c r="B26" s="277" t="s">
        <v>514</v>
      </c>
      <c r="C26" s="322" t="s">
        <v>567</v>
      </c>
      <c r="D26" s="283">
        <v>13000</v>
      </c>
      <c r="E26" s="278" t="s">
        <v>585</v>
      </c>
      <c r="F26" s="277" t="s">
        <v>977</v>
      </c>
      <c r="G26" s="277" t="s">
        <v>1343</v>
      </c>
      <c r="H26" s="277" t="s">
        <v>1709</v>
      </c>
      <c r="I26" s="322"/>
      <c r="J26" s="322"/>
      <c r="K26" s="323"/>
      <c r="L26" s="325"/>
    </row>
    <row r="27" spans="1:12" ht="13.5" customHeight="1" x14ac:dyDescent="0.3">
      <c r="A27" s="321">
        <v>19</v>
      </c>
      <c r="B27" s="277" t="s">
        <v>515</v>
      </c>
      <c r="C27" s="322" t="s">
        <v>567</v>
      </c>
      <c r="D27" s="283">
        <v>6000</v>
      </c>
      <c r="E27" s="278" t="s">
        <v>586</v>
      </c>
      <c r="F27" s="277" t="s">
        <v>978</v>
      </c>
      <c r="G27" s="277" t="s">
        <v>1344</v>
      </c>
      <c r="H27" s="277" t="s">
        <v>1710</v>
      </c>
      <c r="I27" s="322"/>
      <c r="J27" s="322"/>
      <c r="K27" s="323"/>
      <c r="L27" s="326"/>
    </row>
    <row r="28" spans="1:12" ht="13.5" customHeight="1" x14ac:dyDescent="0.3">
      <c r="A28" s="321">
        <v>20</v>
      </c>
      <c r="B28" s="277" t="s">
        <v>516</v>
      </c>
      <c r="C28" s="322" t="s">
        <v>567</v>
      </c>
      <c r="D28" s="283">
        <v>4980</v>
      </c>
      <c r="E28" s="278" t="s">
        <v>587</v>
      </c>
      <c r="F28" s="277" t="s">
        <v>979</v>
      </c>
      <c r="G28" s="277" t="s">
        <v>1345</v>
      </c>
      <c r="H28" s="277" t="s">
        <v>1711</v>
      </c>
      <c r="I28" s="322"/>
      <c r="J28" s="322"/>
      <c r="K28" s="323"/>
      <c r="L28" s="326"/>
    </row>
    <row r="29" spans="1:12" ht="13.5" customHeight="1" x14ac:dyDescent="0.3">
      <c r="A29" s="321">
        <v>21</v>
      </c>
      <c r="B29" s="277" t="s">
        <v>516</v>
      </c>
      <c r="C29" s="322" t="s">
        <v>567</v>
      </c>
      <c r="D29" s="283">
        <v>5000</v>
      </c>
      <c r="E29" s="278" t="s">
        <v>588</v>
      </c>
      <c r="F29" s="277" t="s">
        <v>980</v>
      </c>
      <c r="G29" s="277" t="s">
        <v>1346</v>
      </c>
      <c r="H29" s="277" t="s">
        <v>1714</v>
      </c>
      <c r="I29" s="322"/>
      <c r="J29" s="322"/>
      <c r="K29" s="323"/>
      <c r="L29" s="326"/>
    </row>
    <row r="30" spans="1:12" ht="13.5" customHeight="1" x14ac:dyDescent="0.3">
      <c r="A30" s="321">
        <v>22</v>
      </c>
      <c r="B30" s="277" t="s">
        <v>517</v>
      </c>
      <c r="C30" s="322" t="s">
        <v>567</v>
      </c>
      <c r="D30" s="283">
        <v>2000</v>
      </c>
      <c r="E30" s="278" t="s">
        <v>589</v>
      </c>
      <c r="F30" s="277" t="s">
        <v>981</v>
      </c>
      <c r="G30" s="277" t="s">
        <v>1347</v>
      </c>
      <c r="H30" s="277" t="s">
        <v>1709</v>
      </c>
      <c r="I30" s="322"/>
      <c r="J30" s="322"/>
      <c r="K30" s="323"/>
      <c r="L30" s="326"/>
    </row>
    <row r="31" spans="1:12" ht="13.5" customHeight="1" x14ac:dyDescent="0.3">
      <c r="A31" s="321">
        <v>23</v>
      </c>
      <c r="B31" s="277" t="s">
        <v>517</v>
      </c>
      <c r="C31" s="322" t="s">
        <v>567</v>
      </c>
      <c r="D31" s="283">
        <v>1000</v>
      </c>
      <c r="E31" s="278" t="s">
        <v>590</v>
      </c>
      <c r="F31" s="277" t="s">
        <v>982</v>
      </c>
      <c r="G31" s="277" t="s">
        <v>1348</v>
      </c>
      <c r="H31" s="277" t="s">
        <v>1714</v>
      </c>
      <c r="I31" s="322"/>
      <c r="J31" s="322"/>
      <c r="K31" s="323"/>
      <c r="L31" s="326"/>
    </row>
    <row r="32" spans="1:12" ht="13.5" customHeight="1" x14ac:dyDescent="0.3">
      <c r="A32" s="321">
        <v>24</v>
      </c>
      <c r="B32" s="277" t="s">
        <v>518</v>
      </c>
      <c r="C32" s="322" t="s">
        <v>567</v>
      </c>
      <c r="D32" s="283">
        <v>5000</v>
      </c>
      <c r="E32" s="278" t="s">
        <v>591</v>
      </c>
      <c r="F32" s="277" t="s">
        <v>983</v>
      </c>
      <c r="G32" s="277" t="s">
        <v>1349</v>
      </c>
      <c r="H32" s="277" t="s">
        <v>1714</v>
      </c>
      <c r="I32" s="322"/>
      <c r="J32" s="322"/>
      <c r="K32" s="323"/>
      <c r="L32" s="326"/>
    </row>
    <row r="33" spans="1:12" ht="13.5" customHeight="1" x14ac:dyDescent="0.3">
      <c r="A33" s="321">
        <v>25</v>
      </c>
      <c r="B33" s="277" t="s">
        <v>519</v>
      </c>
      <c r="C33" s="322" t="s">
        <v>567</v>
      </c>
      <c r="D33" s="283">
        <v>4000</v>
      </c>
      <c r="E33" s="278" t="s">
        <v>592</v>
      </c>
      <c r="F33" s="277" t="s">
        <v>984</v>
      </c>
      <c r="G33" s="277" t="s">
        <v>1350</v>
      </c>
      <c r="H33" s="277" t="s">
        <v>1711</v>
      </c>
      <c r="I33" s="322"/>
      <c r="J33" s="322"/>
      <c r="K33" s="323"/>
      <c r="L33" s="326"/>
    </row>
    <row r="34" spans="1:12" ht="13.5" customHeight="1" x14ac:dyDescent="0.3">
      <c r="A34" s="321">
        <v>26</v>
      </c>
      <c r="B34" s="277" t="s">
        <v>519</v>
      </c>
      <c r="C34" s="322" t="s">
        <v>567</v>
      </c>
      <c r="D34" s="283">
        <v>1000</v>
      </c>
      <c r="E34" s="278" t="s">
        <v>593</v>
      </c>
      <c r="F34" s="277" t="s">
        <v>985</v>
      </c>
      <c r="G34" s="277" t="s">
        <v>1351</v>
      </c>
      <c r="H34" s="277" t="s">
        <v>1709</v>
      </c>
      <c r="I34" s="322"/>
      <c r="J34" s="322"/>
      <c r="K34" s="323"/>
      <c r="L34" s="326"/>
    </row>
    <row r="35" spans="1:12" ht="13.5" customHeight="1" x14ac:dyDescent="0.3">
      <c r="A35" s="321">
        <v>27</v>
      </c>
      <c r="B35" s="277" t="s">
        <v>519</v>
      </c>
      <c r="C35" s="322" t="s">
        <v>567</v>
      </c>
      <c r="D35" s="283">
        <v>2000</v>
      </c>
      <c r="E35" s="278" t="s">
        <v>594</v>
      </c>
      <c r="F35" s="277" t="s">
        <v>986</v>
      </c>
      <c r="G35" s="277" t="s">
        <v>1352</v>
      </c>
      <c r="H35" s="277" t="s">
        <v>1710</v>
      </c>
      <c r="I35" s="322"/>
      <c r="J35" s="322"/>
      <c r="K35" s="323"/>
      <c r="L35" s="326"/>
    </row>
    <row r="36" spans="1:12" ht="13.5" customHeight="1" x14ac:dyDescent="0.3">
      <c r="A36" s="321">
        <v>28</v>
      </c>
      <c r="B36" s="277" t="s">
        <v>519</v>
      </c>
      <c r="C36" s="322" t="s">
        <v>567</v>
      </c>
      <c r="D36" s="283">
        <v>5000</v>
      </c>
      <c r="E36" s="278" t="s">
        <v>595</v>
      </c>
      <c r="F36" s="277" t="s">
        <v>987</v>
      </c>
      <c r="G36" s="277" t="s">
        <v>1353</v>
      </c>
      <c r="H36" s="277" t="s">
        <v>1709</v>
      </c>
      <c r="I36" s="322"/>
      <c r="J36" s="322"/>
      <c r="K36" s="323"/>
      <c r="L36" s="326"/>
    </row>
    <row r="37" spans="1:12" ht="13.5" customHeight="1" x14ac:dyDescent="0.3">
      <c r="A37" s="321">
        <v>29</v>
      </c>
      <c r="B37" s="277" t="s">
        <v>519</v>
      </c>
      <c r="C37" s="322" t="s">
        <v>567</v>
      </c>
      <c r="D37" s="283">
        <v>5000</v>
      </c>
      <c r="E37" s="278" t="s">
        <v>596</v>
      </c>
      <c r="F37" s="277" t="s">
        <v>988</v>
      </c>
      <c r="G37" s="277" t="s">
        <v>1354</v>
      </c>
      <c r="H37" s="277" t="s">
        <v>1711</v>
      </c>
      <c r="I37" s="322"/>
      <c r="J37" s="322"/>
      <c r="K37" s="323"/>
      <c r="L37" s="326"/>
    </row>
    <row r="38" spans="1:12" ht="13.5" customHeight="1" x14ac:dyDescent="0.3">
      <c r="A38" s="321">
        <v>30</v>
      </c>
      <c r="B38" s="277" t="s">
        <v>519</v>
      </c>
      <c r="C38" s="322" t="s">
        <v>567</v>
      </c>
      <c r="D38" s="283">
        <v>5000</v>
      </c>
      <c r="E38" s="278" t="s">
        <v>597</v>
      </c>
      <c r="F38" s="277" t="s">
        <v>989</v>
      </c>
      <c r="G38" s="277" t="s">
        <v>1355</v>
      </c>
      <c r="H38" s="277" t="s">
        <v>1711</v>
      </c>
      <c r="I38" s="322"/>
      <c r="J38" s="322"/>
      <c r="K38" s="323"/>
      <c r="L38" s="326"/>
    </row>
    <row r="39" spans="1:12" ht="13.5" customHeight="1" x14ac:dyDescent="0.3">
      <c r="A39" s="321">
        <v>31</v>
      </c>
      <c r="B39" s="277" t="s">
        <v>519</v>
      </c>
      <c r="C39" s="322" t="s">
        <v>567</v>
      </c>
      <c r="D39" s="283">
        <v>5000</v>
      </c>
      <c r="E39" s="278" t="s">
        <v>598</v>
      </c>
      <c r="F39" s="277" t="s">
        <v>990</v>
      </c>
      <c r="G39" s="277" t="s">
        <v>1356</v>
      </c>
      <c r="H39" s="277" t="s">
        <v>1710</v>
      </c>
      <c r="I39" s="322"/>
      <c r="J39" s="322"/>
      <c r="K39" s="323"/>
      <c r="L39" s="326"/>
    </row>
    <row r="40" spans="1:12" ht="13.5" customHeight="1" x14ac:dyDescent="0.3">
      <c r="A40" s="321">
        <v>32</v>
      </c>
      <c r="B40" s="277" t="s">
        <v>520</v>
      </c>
      <c r="C40" s="322" t="s">
        <v>567</v>
      </c>
      <c r="D40" s="283">
        <v>5000</v>
      </c>
      <c r="E40" s="278" t="s">
        <v>599</v>
      </c>
      <c r="F40" s="277" t="s">
        <v>991</v>
      </c>
      <c r="G40" s="277" t="s">
        <v>1357</v>
      </c>
      <c r="H40" s="277" t="s">
        <v>1710</v>
      </c>
      <c r="I40" s="322"/>
      <c r="J40" s="322"/>
      <c r="K40" s="323"/>
      <c r="L40" s="326"/>
    </row>
    <row r="41" spans="1:12" ht="13.5" customHeight="1" x14ac:dyDescent="0.3">
      <c r="A41" s="321">
        <v>33</v>
      </c>
      <c r="B41" s="277" t="s">
        <v>521</v>
      </c>
      <c r="C41" s="322" t="s">
        <v>567</v>
      </c>
      <c r="D41" s="283">
        <v>3000</v>
      </c>
      <c r="E41" s="278" t="s">
        <v>600</v>
      </c>
      <c r="F41" s="277" t="s">
        <v>992</v>
      </c>
      <c r="G41" s="277" t="s">
        <v>1358</v>
      </c>
      <c r="H41" s="277" t="s">
        <v>1711</v>
      </c>
      <c r="I41" s="322"/>
      <c r="J41" s="322"/>
      <c r="K41" s="323"/>
      <c r="L41" s="326"/>
    </row>
    <row r="42" spans="1:12" ht="13.5" customHeight="1" x14ac:dyDescent="0.3">
      <c r="A42" s="321">
        <v>34</v>
      </c>
      <c r="B42" s="277" t="s">
        <v>521</v>
      </c>
      <c r="C42" s="322" t="s">
        <v>567</v>
      </c>
      <c r="D42" s="283">
        <v>5000</v>
      </c>
      <c r="E42" s="278" t="s">
        <v>601</v>
      </c>
      <c r="F42" s="277" t="s">
        <v>993</v>
      </c>
      <c r="G42" s="277" t="s">
        <v>1359</v>
      </c>
      <c r="H42" s="277" t="s">
        <v>1711</v>
      </c>
      <c r="I42" s="322"/>
      <c r="J42" s="322"/>
      <c r="K42" s="323"/>
      <c r="L42" s="326"/>
    </row>
    <row r="43" spans="1:12" ht="13.5" customHeight="1" x14ac:dyDescent="0.3">
      <c r="A43" s="321">
        <v>35</v>
      </c>
      <c r="B43" s="277" t="s">
        <v>521</v>
      </c>
      <c r="C43" s="322" t="s">
        <v>567</v>
      </c>
      <c r="D43" s="283">
        <v>5000</v>
      </c>
      <c r="E43" s="278" t="s">
        <v>602</v>
      </c>
      <c r="F43" s="277" t="s">
        <v>994</v>
      </c>
      <c r="G43" s="277" t="s">
        <v>1360</v>
      </c>
      <c r="H43" s="277" t="s">
        <v>1709</v>
      </c>
      <c r="I43" s="322"/>
      <c r="J43" s="322"/>
      <c r="K43" s="323"/>
      <c r="L43" s="326"/>
    </row>
    <row r="44" spans="1:12" ht="13.5" customHeight="1" x14ac:dyDescent="0.3">
      <c r="A44" s="321">
        <v>36</v>
      </c>
      <c r="B44" s="277" t="s">
        <v>522</v>
      </c>
      <c r="C44" s="322" t="s">
        <v>567</v>
      </c>
      <c r="D44" s="283">
        <v>2000</v>
      </c>
      <c r="E44" s="278" t="s">
        <v>603</v>
      </c>
      <c r="F44" s="277" t="s">
        <v>995</v>
      </c>
      <c r="G44" s="277" t="s">
        <v>1361</v>
      </c>
      <c r="H44" s="277" t="s">
        <v>1709</v>
      </c>
      <c r="I44" s="322"/>
      <c r="J44" s="322"/>
      <c r="K44" s="323"/>
      <c r="L44" s="326"/>
    </row>
    <row r="45" spans="1:12" ht="13.5" customHeight="1" x14ac:dyDescent="0.3">
      <c r="A45" s="321">
        <v>37</v>
      </c>
      <c r="B45" s="277" t="s">
        <v>522</v>
      </c>
      <c r="C45" s="322" t="s">
        <v>567</v>
      </c>
      <c r="D45" s="283">
        <v>3000</v>
      </c>
      <c r="E45" s="278" t="s">
        <v>604</v>
      </c>
      <c r="F45" s="277" t="s">
        <v>996</v>
      </c>
      <c r="G45" s="277" t="s">
        <v>1362</v>
      </c>
      <c r="H45" s="277" t="s">
        <v>1709</v>
      </c>
      <c r="I45" s="322"/>
      <c r="J45" s="322"/>
      <c r="K45" s="323"/>
      <c r="L45" s="326"/>
    </row>
    <row r="46" spans="1:12" ht="13.5" customHeight="1" x14ac:dyDescent="0.3">
      <c r="A46" s="321">
        <v>38</v>
      </c>
      <c r="B46" s="277" t="s">
        <v>522</v>
      </c>
      <c r="C46" s="322" t="s">
        <v>567</v>
      </c>
      <c r="D46" s="283">
        <v>5000</v>
      </c>
      <c r="E46" s="278" t="s">
        <v>605</v>
      </c>
      <c r="F46" s="277" t="s">
        <v>997</v>
      </c>
      <c r="G46" s="277" t="s">
        <v>1363</v>
      </c>
      <c r="H46" s="277" t="s">
        <v>1711</v>
      </c>
      <c r="I46" s="322"/>
      <c r="J46" s="322"/>
      <c r="K46" s="323"/>
      <c r="L46" s="326"/>
    </row>
    <row r="47" spans="1:12" ht="13.5" customHeight="1" x14ac:dyDescent="0.3">
      <c r="A47" s="321">
        <v>39</v>
      </c>
      <c r="B47" s="277" t="s">
        <v>522</v>
      </c>
      <c r="C47" s="322" t="s">
        <v>567</v>
      </c>
      <c r="D47" s="283">
        <v>5000</v>
      </c>
      <c r="E47" s="278" t="s">
        <v>606</v>
      </c>
      <c r="F47" s="277" t="s">
        <v>998</v>
      </c>
      <c r="G47" s="277" t="s">
        <v>1364</v>
      </c>
      <c r="H47" s="277" t="s">
        <v>1711</v>
      </c>
      <c r="I47" s="322"/>
      <c r="J47" s="322"/>
      <c r="K47" s="323"/>
      <c r="L47" s="326"/>
    </row>
    <row r="48" spans="1:12" ht="13.5" customHeight="1" x14ac:dyDescent="0.3">
      <c r="A48" s="321">
        <v>40</v>
      </c>
      <c r="B48" s="277" t="s">
        <v>523</v>
      </c>
      <c r="C48" s="322" t="s">
        <v>567</v>
      </c>
      <c r="D48" s="283">
        <v>5000</v>
      </c>
      <c r="E48" s="278" t="s">
        <v>607</v>
      </c>
      <c r="F48" s="277" t="s">
        <v>999</v>
      </c>
      <c r="G48" s="277" t="s">
        <v>1365</v>
      </c>
      <c r="H48" s="277" t="s">
        <v>1709</v>
      </c>
      <c r="I48" s="322"/>
      <c r="J48" s="322"/>
      <c r="K48" s="323"/>
      <c r="L48" s="326"/>
    </row>
    <row r="49" spans="1:12" ht="13.5" customHeight="1" x14ac:dyDescent="0.3">
      <c r="A49" s="321">
        <v>41</v>
      </c>
      <c r="B49" s="277" t="s">
        <v>523</v>
      </c>
      <c r="C49" s="322" t="s">
        <v>567</v>
      </c>
      <c r="D49" s="283">
        <v>1500</v>
      </c>
      <c r="E49" s="278" t="s">
        <v>604</v>
      </c>
      <c r="F49" s="277" t="s">
        <v>996</v>
      </c>
      <c r="G49" s="277" t="s">
        <v>1366</v>
      </c>
      <c r="H49" s="277" t="s">
        <v>1709</v>
      </c>
      <c r="I49" s="322"/>
      <c r="J49" s="322"/>
      <c r="K49" s="323"/>
      <c r="L49" s="326"/>
    </row>
    <row r="50" spans="1:12" ht="13.5" customHeight="1" x14ac:dyDescent="0.3">
      <c r="A50" s="321">
        <v>42</v>
      </c>
      <c r="B50" s="277" t="s">
        <v>523</v>
      </c>
      <c r="C50" s="322" t="s">
        <v>567</v>
      </c>
      <c r="D50" s="283">
        <v>500</v>
      </c>
      <c r="E50" s="278" t="s">
        <v>604</v>
      </c>
      <c r="F50" s="277" t="s">
        <v>996</v>
      </c>
      <c r="G50" s="277" t="s">
        <v>1366</v>
      </c>
      <c r="H50" s="277" t="s">
        <v>1709</v>
      </c>
      <c r="I50" s="322"/>
      <c r="J50" s="322"/>
      <c r="K50" s="323"/>
      <c r="L50" s="326"/>
    </row>
    <row r="51" spans="1:12" ht="13.5" customHeight="1" x14ac:dyDescent="0.3">
      <c r="A51" s="321">
        <v>43</v>
      </c>
      <c r="B51" s="277" t="s">
        <v>523</v>
      </c>
      <c r="C51" s="322" t="s">
        <v>567</v>
      </c>
      <c r="D51" s="283">
        <v>5000</v>
      </c>
      <c r="E51" s="278" t="s">
        <v>608</v>
      </c>
      <c r="F51" s="277" t="s">
        <v>1000</v>
      </c>
      <c r="G51" s="277" t="s">
        <v>1367</v>
      </c>
      <c r="H51" s="277" t="s">
        <v>1709</v>
      </c>
      <c r="I51" s="322"/>
      <c r="J51" s="322"/>
      <c r="K51" s="323"/>
      <c r="L51" s="326"/>
    </row>
    <row r="52" spans="1:12" ht="13.5" customHeight="1" x14ac:dyDescent="0.3">
      <c r="A52" s="321">
        <v>44</v>
      </c>
      <c r="B52" s="277" t="s">
        <v>524</v>
      </c>
      <c r="C52" s="322" t="s">
        <v>567</v>
      </c>
      <c r="D52" s="283">
        <v>2000</v>
      </c>
      <c r="E52" s="278" t="s">
        <v>603</v>
      </c>
      <c r="F52" s="277" t="s">
        <v>995</v>
      </c>
      <c r="G52" s="277" t="s">
        <v>1361</v>
      </c>
      <c r="H52" s="277" t="s">
        <v>1709</v>
      </c>
      <c r="I52" s="322"/>
      <c r="J52" s="322"/>
      <c r="K52" s="323"/>
      <c r="L52" s="326"/>
    </row>
    <row r="53" spans="1:12" ht="13.5" customHeight="1" x14ac:dyDescent="0.3">
      <c r="A53" s="321">
        <v>45</v>
      </c>
      <c r="B53" s="277" t="s">
        <v>524</v>
      </c>
      <c r="C53" s="322" t="s">
        <v>567</v>
      </c>
      <c r="D53" s="283">
        <v>2000</v>
      </c>
      <c r="E53" s="278" t="s">
        <v>609</v>
      </c>
      <c r="F53" s="277" t="s">
        <v>1001</v>
      </c>
      <c r="G53" s="277" t="s">
        <v>1368</v>
      </c>
      <c r="H53" s="277" t="s">
        <v>1709</v>
      </c>
      <c r="I53" s="322"/>
      <c r="J53" s="322"/>
      <c r="K53" s="323"/>
      <c r="L53" s="326"/>
    </row>
    <row r="54" spans="1:12" ht="13.5" customHeight="1" x14ac:dyDescent="0.3">
      <c r="A54" s="321">
        <v>46</v>
      </c>
      <c r="B54" s="277" t="s">
        <v>524</v>
      </c>
      <c r="C54" s="322" t="s">
        <v>567</v>
      </c>
      <c r="D54" s="283">
        <v>3000</v>
      </c>
      <c r="E54" s="278" t="s">
        <v>610</v>
      </c>
      <c r="F54" s="277" t="s">
        <v>1002</v>
      </c>
      <c r="G54" s="277" t="s">
        <v>1369</v>
      </c>
      <c r="H54" s="277" t="s">
        <v>1711</v>
      </c>
      <c r="I54" s="322"/>
      <c r="J54" s="322"/>
      <c r="K54" s="323"/>
      <c r="L54" s="326"/>
    </row>
    <row r="55" spans="1:12" ht="13.5" customHeight="1" x14ac:dyDescent="0.3">
      <c r="A55" s="321">
        <v>47</v>
      </c>
      <c r="B55" s="277" t="s">
        <v>524</v>
      </c>
      <c r="C55" s="322" t="s">
        <v>567</v>
      </c>
      <c r="D55" s="283">
        <v>3000</v>
      </c>
      <c r="E55" s="278" t="s">
        <v>611</v>
      </c>
      <c r="F55" s="277" t="s">
        <v>1003</v>
      </c>
      <c r="G55" s="277" t="s">
        <v>1370</v>
      </c>
      <c r="H55" s="277" t="s">
        <v>1711</v>
      </c>
      <c r="I55" s="322"/>
      <c r="J55" s="322"/>
      <c r="K55" s="323"/>
      <c r="L55" s="326"/>
    </row>
    <row r="56" spans="1:12" ht="13.5" customHeight="1" x14ac:dyDescent="0.3">
      <c r="A56" s="321">
        <v>48</v>
      </c>
      <c r="B56" s="277" t="s">
        <v>525</v>
      </c>
      <c r="C56" s="322" t="s">
        <v>567</v>
      </c>
      <c r="D56" s="283">
        <v>18000</v>
      </c>
      <c r="E56" s="278" t="s">
        <v>612</v>
      </c>
      <c r="F56" s="277" t="s">
        <v>1004</v>
      </c>
      <c r="G56" s="277" t="s">
        <v>1371</v>
      </c>
      <c r="H56" s="277" t="s">
        <v>1709</v>
      </c>
      <c r="I56" s="322"/>
      <c r="J56" s="322"/>
      <c r="K56" s="323"/>
      <c r="L56" s="326"/>
    </row>
    <row r="57" spans="1:12" ht="13.5" customHeight="1" x14ac:dyDescent="0.3">
      <c r="A57" s="321">
        <v>49</v>
      </c>
      <c r="B57" s="277" t="s">
        <v>526</v>
      </c>
      <c r="C57" s="322" t="s">
        <v>567</v>
      </c>
      <c r="D57" s="283">
        <v>1195.5</v>
      </c>
      <c r="E57" s="278" t="s">
        <v>608</v>
      </c>
      <c r="F57" s="277" t="s">
        <v>1000</v>
      </c>
      <c r="G57" s="277" t="s">
        <v>1367</v>
      </c>
      <c r="H57" s="277" t="s">
        <v>1709</v>
      </c>
      <c r="I57" s="322"/>
      <c r="J57" s="322"/>
      <c r="K57" s="323"/>
      <c r="L57" s="326"/>
    </row>
    <row r="58" spans="1:12" ht="13.5" customHeight="1" x14ac:dyDescent="0.3">
      <c r="A58" s="321">
        <v>50</v>
      </c>
      <c r="B58" s="277" t="s">
        <v>527</v>
      </c>
      <c r="C58" s="322" t="s">
        <v>567</v>
      </c>
      <c r="D58" s="283">
        <v>42000</v>
      </c>
      <c r="E58" s="278" t="s">
        <v>613</v>
      </c>
      <c r="F58" s="280" t="s">
        <v>1004</v>
      </c>
      <c r="G58" s="282" t="s">
        <v>1371</v>
      </c>
      <c r="H58" s="277" t="s">
        <v>1709</v>
      </c>
      <c r="I58" s="322"/>
      <c r="J58" s="322"/>
      <c r="K58" s="323"/>
      <c r="L58" s="326"/>
    </row>
    <row r="59" spans="1:12" ht="13.5" customHeight="1" x14ac:dyDescent="0.3">
      <c r="A59" s="321">
        <v>51</v>
      </c>
      <c r="B59" s="277" t="s">
        <v>527</v>
      </c>
      <c r="C59" s="322" t="s">
        <v>567</v>
      </c>
      <c r="D59" s="283">
        <v>3000</v>
      </c>
      <c r="E59" s="278" t="s">
        <v>614</v>
      </c>
      <c r="F59" s="280" t="s">
        <v>1005</v>
      </c>
      <c r="G59" s="282" t="s">
        <v>1372</v>
      </c>
      <c r="H59" s="277" t="s">
        <v>1710</v>
      </c>
      <c r="I59" s="322"/>
      <c r="J59" s="322"/>
      <c r="K59" s="323"/>
      <c r="L59" s="326"/>
    </row>
    <row r="60" spans="1:12" ht="13.5" customHeight="1" x14ac:dyDescent="0.3">
      <c r="A60" s="321">
        <v>52</v>
      </c>
      <c r="B60" s="277" t="s">
        <v>527</v>
      </c>
      <c r="C60" s="322" t="s">
        <v>567</v>
      </c>
      <c r="D60" s="283">
        <v>2000</v>
      </c>
      <c r="E60" s="278" t="s">
        <v>615</v>
      </c>
      <c r="F60" s="277" t="s">
        <v>1001</v>
      </c>
      <c r="G60" s="277" t="s">
        <v>1368</v>
      </c>
      <c r="H60" s="277" t="s">
        <v>1709</v>
      </c>
      <c r="I60" s="322"/>
      <c r="J60" s="322"/>
      <c r="K60" s="323"/>
      <c r="L60" s="326"/>
    </row>
    <row r="61" spans="1:12" ht="13.5" customHeight="1" x14ac:dyDescent="0.3">
      <c r="A61" s="321">
        <v>53</v>
      </c>
      <c r="B61" s="277" t="s">
        <v>527</v>
      </c>
      <c r="C61" s="322" t="s">
        <v>567</v>
      </c>
      <c r="D61" s="283">
        <v>2000</v>
      </c>
      <c r="E61" s="278" t="s">
        <v>616</v>
      </c>
      <c r="F61" s="280" t="s">
        <v>1006</v>
      </c>
      <c r="G61" s="282" t="s">
        <v>1373</v>
      </c>
      <c r="H61" s="277" t="s">
        <v>1709</v>
      </c>
      <c r="I61" s="322"/>
      <c r="J61" s="322"/>
      <c r="K61" s="323"/>
      <c r="L61" s="326"/>
    </row>
    <row r="62" spans="1:12" ht="13.5" customHeight="1" x14ac:dyDescent="0.3">
      <c r="A62" s="321">
        <v>54</v>
      </c>
      <c r="B62" s="277" t="s">
        <v>527</v>
      </c>
      <c r="C62" s="322" t="s">
        <v>567</v>
      </c>
      <c r="D62" s="283">
        <v>1000</v>
      </c>
      <c r="E62" s="278" t="s">
        <v>617</v>
      </c>
      <c r="F62" s="280" t="s">
        <v>1007</v>
      </c>
      <c r="G62" s="282" t="s">
        <v>1374</v>
      </c>
      <c r="H62" s="277" t="s">
        <v>1709</v>
      </c>
      <c r="I62" s="322"/>
      <c r="J62" s="322"/>
      <c r="K62" s="323"/>
      <c r="L62" s="326"/>
    </row>
    <row r="63" spans="1:12" ht="13.5" customHeight="1" x14ac:dyDescent="0.3">
      <c r="A63" s="321">
        <v>55</v>
      </c>
      <c r="B63" s="277" t="s">
        <v>527</v>
      </c>
      <c r="C63" s="322" t="s">
        <v>567</v>
      </c>
      <c r="D63" s="283">
        <v>3000</v>
      </c>
      <c r="E63" s="278" t="s">
        <v>580</v>
      </c>
      <c r="F63" s="280" t="s">
        <v>972</v>
      </c>
      <c r="G63" s="282" t="s">
        <v>1338</v>
      </c>
      <c r="H63" s="277" t="s">
        <v>1709</v>
      </c>
      <c r="I63" s="322"/>
      <c r="J63" s="322"/>
      <c r="K63" s="323"/>
      <c r="L63" s="326"/>
    </row>
    <row r="64" spans="1:12" ht="13.5" customHeight="1" x14ac:dyDescent="0.3">
      <c r="A64" s="321">
        <v>56</v>
      </c>
      <c r="B64" s="277" t="s">
        <v>527</v>
      </c>
      <c r="C64" s="322" t="s">
        <v>567</v>
      </c>
      <c r="D64" s="283">
        <v>1000</v>
      </c>
      <c r="E64" s="278" t="s">
        <v>569</v>
      </c>
      <c r="F64" s="280" t="s">
        <v>961</v>
      </c>
      <c r="G64" s="282" t="s">
        <v>1327</v>
      </c>
      <c r="H64" s="277" t="s">
        <v>1710</v>
      </c>
      <c r="I64" s="322"/>
      <c r="J64" s="322"/>
      <c r="K64" s="323"/>
      <c r="L64" s="326"/>
    </row>
    <row r="65" spans="1:12" ht="13.5" customHeight="1" x14ac:dyDescent="0.3">
      <c r="A65" s="321">
        <v>57</v>
      </c>
      <c r="B65" s="277" t="s">
        <v>527</v>
      </c>
      <c r="C65" s="322" t="s">
        <v>567</v>
      </c>
      <c r="D65" s="283">
        <v>1000</v>
      </c>
      <c r="E65" s="278" t="s">
        <v>618</v>
      </c>
      <c r="F65" s="280" t="s">
        <v>1008</v>
      </c>
      <c r="G65" s="282" t="s">
        <v>1375</v>
      </c>
      <c r="H65" s="277" t="s">
        <v>1710</v>
      </c>
      <c r="I65" s="322"/>
      <c r="J65" s="322"/>
      <c r="K65" s="323"/>
      <c r="L65" s="326"/>
    </row>
    <row r="66" spans="1:12" ht="13.5" customHeight="1" x14ac:dyDescent="0.3">
      <c r="A66" s="321">
        <v>58</v>
      </c>
      <c r="B66" s="277" t="s">
        <v>527</v>
      </c>
      <c r="C66" s="322" t="s">
        <v>567</v>
      </c>
      <c r="D66" s="283">
        <v>1000</v>
      </c>
      <c r="E66" s="278" t="s">
        <v>572</v>
      </c>
      <c r="F66" s="280" t="s">
        <v>964</v>
      </c>
      <c r="G66" s="282" t="s">
        <v>1330</v>
      </c>
      <c r="H66" s="277" t="s">
        <v>1711</v>
      </c>
      <c r="I66" s="322"/>
      <c r="J66" s="322"/>
      <c r="K66" s="323"/>
      <c r="L66" s="326"/>
    </row>
    <row r="67" spans="1:12" ht="13.5" customHeight="1" x14ac:dyDescent="0.3">
      <c r="A67" s="321">
        <v>59</v>
      </c>
      <c r="B67" s="277" t="s">
        <v>527</v>
      </c>
      <c r="C67" s="322" t="s">
        <v>567</v>
      </c>
      <c r="D67" s="283">
        <v>1000</v>
      </c>
      <c r="E67" s="278" t="s">
        <v>619</v>
      </c>
      <c r="F67" s="280" t="s">
        <v>1009</v>
      </c>
      <c r="G67" s="282" t="s">
        <v>1376</v>
      </c>
      <c r="H67" s="277" t="s">
        <v>1710</v>
      </c>
      <c r="I67" s="322"/>
      <c r="J67" s="322"/>
      <c r="K67" s="323"/>
      <c r="L67" s="326"/>
    </row>
    <row r="68" spans="1:12" ht="13.5" customHeight="1" x14ac:dyDescent="0.3">
      <c r="A68" s="321">
        <v>60</v>
      </c>
      <c r="B68" s="277" t="s">
        <v>528</v>
      </c>
      <c r="C68" s="322" t="s">
        <v>567</v>
      </c>
      <c r="D68" s="283">
        <v>5000</v>
      </c>
      <c r="E68" s="278" t="s">
        <v>620</v>
      </c>
      <c r="F68" s="280" t="s">
        <v>993</v>
      </c>
      <c r="G68" s="282" t="s">
        <v>1359</v>
      </c>
      <c r="H68" s="277" t="s">
        <v>1711</v>
      </c>
      <c r="I68" s="322"/>
      <c r="J68" s="322"/>
      <c r="K68" s="323"/>
      <c r="L68" s="326"/>
    </row>
    <row r="69" spans="1:12" ht="13.5" customHeight="1" x14ac:dyDescent="0.3">
      <c r="A69" s="321">
        <v>61</v>
      </c>
      <c r="B69" s="277" t="s">
        <v>528</v>
      </c>
      <c r="C69" s="322" t="s">
        <v>567</v>
      </c>
      <c r="D69" s="283">
        <v>1000</v>
      </c>
      <c r="E69" s="278" t="s">
        <v>621</v>
      </c>
      <c r="F69" s="280" t="s">
        <v>1010</v>
      </c>
      <c r="G69" s="282" t="s">
        <v>1377</v>
      </c>
      <c r="H69" s="277" t="s">
        <v>1709</v>
      </c>
      <c r="I69" s="322"/>
      <c r="J69" s="322"/>
      <c r="K69" s="323"/>
      <c r="L69" s="326"/>
    </row>
    <row r="70" spans="1:12" ht="13.5" customHeight="1" x14ac:dyDescent="0.3">
      <c r="A70" s="321">
        <v>62</v>
      </c>
      <c r="B70" s="277" t="s">
        <v>528</v>
      </c>
      <c r="C70" s="322" t="s">
        <v>567</v>
      </c>
      <c r="D70" s="283">
        <v>1000</v>
      </c>
      <c r="E70" s="278" t="s">
        <v>622</v>
      </c>
      <c r="F70" s="280" t="s">
        <v>1011</v>
      </c>
      <c r="G70" s="282" t="s">
        <v>1378</v>
      </c>
      <c r="H70" s="277" t="s">
        <v>1709</v>
      </c>
      <c r="I70" s="322"/>
      <c r="J70" s="322"/>
      <c r="K70" s="323"/>
      <c r="L70" s="326"/>
    </row>
    <row r="71" spans="1:12" ht="13.5" customHeight="1" x14ac:dyDescent="0.3">
      <c r="A71" s="321">
        <v>63</v>
      </c>
      <c r="B71" s="277" t="s">
        <v>528</v>
      </c>
      <c r="C71" s="322" t="s">
        <v>567</v>
      </c>
      <c r="D71" s="283">
        <v>3000</v>
      </c>
      <c r="E71" s="278" t="s">
        <v>623</v>
      </c>
      <c r="F71" s="280" t="s">
        <v>1012</v>
      </c>
      <c r="G71" s="282" t="s">
        <v>1379</v>
      </c>
      <c r="H71" s="277" t="s">
        <v>1709</v>
      </c>
      <c r="I71" s="322"/>
      <c r="J71" s="322"/>
      <c r="K71" s="323"/>
      <c r="L71" s="326"/>
    </row>
    <row r="72" spans="1:12" ht="13.5" customHeight="1" x14ac:dyDescent="0.3">
      <c r="A72" s="321">
        <v>64</v>
      </c>
      <c r="B72" s="277" t="s">
        <v>528</v>
      </c>
      <c r="C72" s="322" t="s">
        <v>567</v>
      </c>
      <c r="D72" s="283">
        <v>2000</v>
      </c>
      <c r="E72" s="278" t="s">
        <v>577</v>
      </c>
      <c r="F72" s="280" t="s">
        <v>969</v>
      </c>
      <c r="G72" s="282" t="s">
        <v>1335</v>
      </c>
      <c r="H72" s="277" t="s">
        <v>1709</v>
      </c>
      <c r="I72" s="322"/>
      <c r="J72" s="322"/>
      <c r="K72" s="323"/>
      <c r="L72" s="326"/>
    </row>
    <row r="73" spans="1:12" ht="13.5" customHeight="1" x14ac:dyDescent="0.3">
      <c r="A73" s="321">
        <v>65</v>
      </c>
      <c r="B73" s="277" t="s">
        <v>528</v>
      </c>
      <c r="C73" s="322" t="s">
        <v>567</v>
      </c>
      <c r="D73" s="283">
        <v>2300</v>
      </c>
      <c r="E73" s="278" t="s">
        <v>624</v>
      </c>
      <c r="F73" s="280" t="s">
        <v>1013</v>
      </c>
      <c r="G73" s="282" t="s">
        <v>1380</v>
      </c>
      <c r="H73" s="277" t="s">
        <v>1711</v>
      </c>
      <c r="I73" s="322"/>
      <c r="J73" s="322"/>
      <c r="K73" s="323"/>
      <c r="L73" s="326"/>
    </row>
    <row r="74" spans="1:12" ht="13.5" customHeight="1" x14ac:dyDescent="0.3">
      <c r="A74" s="321">
        <v>66</v>
      </c>
      <c r="B74" s="277" t="s">
        <v>528</v>
      </c>
      <c r="C74" s="322" t="s">
        <v>567</v>
      </c>
      <c r="D74" s="283">
        <v>1150</v>
      </c>
      <c r="E74" s="278" t="s">
        <v>625</v>
      </c>
      <c r="F74" s="280" t="s">
        <v>1000</v>
      </c>
      <c r="G74" s="282" t="s">
        <v>1367</v>
      </c>
      <c r="H74" s="277" t="s">
        <v>1709</v>
      </c>
      <c r="I74" s="322"/>
      <c r="J74" s="322"/>
      <c r="K74" s="323"/>
      <c r="L74" s="326"/>
    </row>
    <row r="75" spans="1:12" ht="13.5" customHeight="1" x14ac:dyDescent="0.3">
      <c r="A75" s="321">
        <v>67</v>
      </c>
      <c r="B75" s="277" t="s">
        <v>529</v>
      </c>
      <c r="C75" s="322" t="s">
        <v>567</v>
      </c>
      <c r="D75" s="463">
        <v>5000</v>
      </c>
      <c r="E75" s="278" t="s">
        <v>626</v>
      </c>
      <c r="F75" s="280" t="s">
        <v>983</v>
      </c>
      <c r="G75" s="282" t="s">
        <v>1381</v>
      </c>
      <c r="H75" s="277" t="s">
        <v>1709</v>
      </c>
      <c r="I75" s="322"/>
      <c r="J75" s="322"/>
      <c r="K75" s="323"/>
      <c r="L75" s="326"/>
    </row>
    <row r="76" spans="1:12" ht="13.5" customHeight="1" x14ac:dyDescent="0.3">
      <c r="A76" s="321">
        <v>69</v>
      </c>
      <c r="B76" s="277" t="s">
        <v>530</v>
      </c>
      <c r="C76" s="322" t="s">
        <v>567</v>
      </c>
      <c r="D76" s="567">
        <v>2000</v>
      </c>
      <c r="E76" s="278" t="s">
        <v>614</v>
      </c>
      <c r="F76" s="280" t="s">
        <v>1005</v>
      </c>
      <c r="G76" s="279" t="s">
        <v>1372</v>
      </c>
      <c r="H76" s="277" t="s">
        <v>1710</v>
      </c>
      <c r="I76" s="322"/>
      <c r="J76" s="322"/>
      <c r="K76" s="323"/>
      <c r="L76" s="326"/>
    </row>
    <row r="77" spans="1:12" ht="13.5" customHeight="1" x14ac:dyDescent="0.3">
      <c r="A77" s="321">
        <v>70</v>
      </c>
      <c r="B77" s="277" t="s">
        <v>530</v>
      </c>
      <c r="C77" s="322" t="s">
        <v>567</v>
      </c>
      <c r="D77" s="283">
        <v>2000</v>
      </c>
      <c r="E77" s="278" t="s">
        <v>627</v>
      </c>
      <c r="F77" s="280" t="s">
        <v>1014</v>
      </c>
      <c r="G77" s="279" t="s">
        <v>1382</v>
      </c>
      <c r="H77" s="277" t="s">
        <v>1710</v>
      </c>
      <c r="I77" s="322"/>
      <c r="J77" s="322"/>
      <c r="K77" s="323"/>
      <c r="L77" s="326"/>
    </row>
    <row r="78" spans="1:12" ht="13.5" customHeight="1" x14ac:dyDescent="0.3">
      <c r="A78" s="321">
        <v>71</v>
      </c>
      <c r="B78" s="277" t="s">
        <v>531</v>
      </c>
      <c r="C78" s="322" t="s">
        <v>567</v>
      </c>
      <c r="D78" s="283">
        <v>3000</v>
      </c>
      <c r="E78" s="279" t="s">
        <v>628</v>
      </c>
      <c r="F78" s="280" t="s">
        <v>1015</v>
      </c>
      <c r="G78" s="279" t="s">
        <v>1383</v>
      </c>
      <c r="H78" s="277" t="s">
        <v>1711</v>
      </c>
      <c r="I78" s="322"/>
      <c r="J78" s="322"/>
      <c r="K78" s="323"/>
      <c r="L78" s="326"/>
    </row>
    <row r="79" spans="1:12" ht="13.5" customHeight="1" x14ac:dyDescent="0.3">
      <c r="A79" s="321">
        <v>72</v>
      </c>
      <c r="B79" s="277" t="s">
        <v>531</v>
      </c>
      <c r="C79" s="322" t="s">
        <v>567</v>
      </c>
      <c r="D79" s="283">
        <v>5000</v>
      </c>
      <c r="E79" s="278" t="s">
        <v>629</v>
      </c>
      <c r="F79" s="280" t="s">
        <v>1016</v>
      </c>
      <c r="G79" s="279" t="s">
        <v>1384</v>
      </c>
      <c r="H79" s="277" t="s">
        <v>1709</v>
      </c>
      <c r="I79" s="322"/>
      <c r="J79" s="322"/>
      <c r="K79" s="323"/>
      <c r="L79" s="326"/>
    </row>
    <row r="80" spans="1:12" ht="13.5" customHeight="1" x14ac:dyDescent="0.3">
      <c r="A80" s="321">
        <v>73</v>
      </c>
      <c r="B80" s="277" t="s">
        <v>531</v>
      </c>
      <c r="C80" s="322" t="s">
        <v>567</v>
      </c>
      <c r="D80" s="283">
        <v>3000</v>
      </c>
      <c r="E80" s="278" t="s">
        <v>584</v>
      </c>
      <c r="F80" s="280" t="s">
        <v>976</v>
      </c>
      <c r="G80" s="279" t="s">
        <v>1385</v>
      </c>
      <c r="H80" s="277" t="s">
        <v>1709</v>
      </c>
      <c r="I80" s="322"/>
      <c r="J80" s="322"/>
      <c r="K80" s="323"/>
      <c r="L80" s="326"/>
    </row>
    <row r="81" spans="1:12" ht="13.5" customHeight="1" x14ac:dyDescent="0.3">
      <c r="A81" s="321">
        <v>74</v>
      </c>
      <c r="B81" s="277" t="s">
        <v>531</v>
      </c>
      <c r="C81" s="322" t="s">
        <v>567</v>
      </c>
      <c r="D81" s="283">
        <v>1995</v>
      </c>
      <c r="E81" s="278" t="s">
        <v>615</v>
      </c>
      <c r="F81" s="280" t="s">
        <v>1001</v>
      </c>
      <c r="G81" s="279" t="s">
        <v>1368</v>
      </c>
      <c r="H81" s="277" t="s">
        <v>1709</v>
      </c>
      <c r="I81" s="322"/>
      <c r="J81" s="322"/>
      <c r="K81" s="323"/>
      <c r="L81" s="326"/>
    </row>
    <row r="82" spans="1:12" ht="13.5" customHeight="1" x14ac:dyDescent="0.3">
      <c r="A82" s="321">
        <v>75</v>
      </c>
      <c r="B82" s="277" t="s">
        <v>531</v>
      </c>
      <c r="C82" s="322" t="s">
        <v>567</v>
      </c>
      <c r="D82" s="283">
        <v>3000</v>
      </c>
      <c r="E82" s="278" t="s">
        <v>630</v>
      </c>
      <c r="F82" s="280" t="s">
        <v>1017</v>
      </c>
      <c r="G82" s="279" t="s">
        <v>1386</v>
      </c>
      <c r="H82" s="277" t="s">
        <v>1709</v>
      </c>
      <c r="I82" s="322"/>
      <c r="J82" s="322"/>
      <c r="K82" s="323"/>
      <c r="L82" s="326"/>
    </row>
    <row r="83" spans="1:12" ht="13.5" customHeight="1" x14ac:dyDescent="0.3">
      <c r="A83" s="321">
        <v>76</v>
      </c>
      <c r="B83" s="277" t="s">
        <v>531</v>
      </c>
      <c r="C83" s="322" t="s">
        <v>567</v>
      </c>
      <c r="D83" s="283">
        <v>1000</v>
      </c>
      <c r="E83" s="278" t="s">
        <v>578</v>
      </c>
      <c r="F83" s="280" t="s">
        <v>970</v>
      </c>
      <c r="G83" s="279" t="s">
        <v>1387</v>
      </c>
      <c r="H83" s="277" t="s">
        <v>1709</v>
      </c>
      <c r="I83" s="322"/>
      <c r="J83" s="322"/>
      <c r="K83" s="323"/>
      <c r="L83" s="326"/>
    </row>
    <row r="84" spans="1:12" ht="13.5" customHeight="1" x14ac:dyDescent="0.3">
      <c r="A84" s="321">
        <v>77</v>
      </c>
      <c r="B84" s="277" t="s">
        <v>531</v>
      </c>
      <c r="C84" s="322" t="s">
        <v>567</v>
      </c>
      <c r="D84" s="283">
        <v>3000</v>
      </c>
      <c r="E84" s="279" t="s">
        <v>600</v>
      </c>
      <c r="F84" s="280" t="s">
        <v>992</v>
      </c>
      <c r="G84" s="279" t="s">
        <v>1358</v>
      </c>
      <c r="H84" s="277" t="s">
        <v>1711</v>
      </c>
      <c r="I84" s="322"/>
      <c r="J84" s="322"/>
      <c r="K84" s="323"/>
      <c r="L84" s="326"/>
    </row>
    <row r="85" spans="1:12" ht="13.5" customHeight="1" x14ac:dyDescent="0.3">
      <c r="A85" s="321">
        <v>78</v>
      </c>
      <c r="B85" s="277" t="s">
        <v>531</v>
      </c>
      <c r="C85" s="322" t="s">
        <v>567</v>
      </c>
      <c r="D85" s="283">
        <v>2000</v>
      </c>
      <c r="E85" s="279" t="s">
        <v>631</v>
      </c>
      <c r="F85" s="280" t="s">
        <v>1002</v>
      </c>
      <c r="G85" s="279" t="s">
        <v>1369</v>
      </c>
      <c r="H85" s="277" t="s">
        <v>1711</v>
      </c>
      <c r="I85" s="322"/>
      <c r="J85" s="322"/>
      <c r="K85" s="323"/>
      <c r="L85" s="326"/>
    </row>
    <row r="86" spans="1:12" ht="13.5" customHeight="1" x14ac:dyDescent="0.3">
      <c r="A86" s="321">
        <v>79</v>
      </c>
      <c r="B86" s="277" t="s">
        <v>531</v>
      </c>
      <c r="C86" s="322" t="s">
        <v>567</v>
      </c>
      <c r="D86" s="283">
        <v>5000</v>
      </c>
      <c r="E86" s="278" t="s">
        <v>632</v>
      </c>
      <c r="F86" s="280" t="s">
        <v>990</v>
      </c>
      <c r="G86" s="279" t="s">
        <v>1356</v>
      </c>
      <c r="H86" s="277" t="s">
        <v>1710</v>
      </c>
      <c r="I86" s="322"/>
      <c r="J86" s="322"/>
      <c r="K86" s="323"/>
      <c r="L86" s="326"/>
    </row>
    <row r="87" spans="1:12" ht="13.5" customHeight="1" x14ac:dyDescent="0.3">
      <c r="A87" s="321">
        <v>80</v>
      </c>
      <c r="B87" s="277" t="s">
        <v>531</v>
      </c>
      <c r="C87" s="322" t="s">
        <v>567</v>
      </c>
      <c r="D87" s="283">
        <v>2000</v>
      </c>
      <c r="E87" s="278" t="s">
        <v>625</v>
      </c>
      <c r="F87" s="280" t="s">
        <v>1000</v>
      </c>
      <c r="G87" s="279" t="s">
        <v>1367</v>
      </c>
      <c r="H87" s="277" t="s">
        <v>1709</v>
      </c>
      <c r="I87" s="322"/>
      <c r="J87" s="322"/>
      <c r="K87" s="323"/>
      <c r="L87" s="326"/>
    </row>
    <row r="88" spans="1:12" ht="13.5" customHeight="1" x14ac:dyDescent="0.3">
      <c r="A88" s="321">
        <v>81</v>
      </c>
      <c r="B88" s="277" t="s">
        <v>531</v>
      </c>
      <c r="C88" s="322" t="s">
        <v>567</v>
      </c>
      <c r="D88" s="283">
        <v>1000</v>
      </c>
      <c r="E88" s="278" t="s">
        <v>580</v>
      </c>
      <c r="F88" s="280" t="s">
        <v>972</v>
      </c>
      <c r="G88" s="279" t="s">
        <v>1338</v>
      </c>
      <c r="H88" s="277" t="s">
        <v>1709</v>
      </c>
      <c r="I88" s="322"/>
      <c r="J88" s="322"/>
      <c r="K88" s="323"/>
      <c r="L88" s="326"/>
    </row>
    <row r="89" spans="1:12" ht="13.5" customHeight="1" x14ac:dyDescent="0.3">
      <c r="A89" s="321">
        <v>82</v>
      </c>
      <c r="B89" s="277" t="s">
        <v>531</v>
      </c>
      <c r="C89" s="322" t="s">
        <v>567</v>
      </c>
      <c r="D89" s="283">
        <v>3000</v>
      </c>
      <c r="E89" s="279" t="s">
        <v>574</v>
      </c>
      <c r="F89" s="280" t="s">
        <v>966</v>
      </c>
      <c r="G89" s="279" t="s">
        <v>1388</v>
      </c>
      <c r="H89" s="277" t="s">
        <v>1710</v>
      </c>
      <c r="I89" s="322"/>
      <c r="J89" s="322"/>
      <c r="K89" s="323"/>
      <c r="L89" s="326"/>
    </row>
    <row r="90" spans="1:12" ht="13.5" customHeight="1" x14ac:dyDescent="0.3">
      <c r="A90" s="321">
        <v>83</v>
      </c>
      <c r="B90" s="277" t="s">
        <v>531</v>
      </c>
      <c r="C90" s="322" t="s">
        <v>567</v>
      </c>
      <c r="D90" s="283">
        <v>1000</v>
      </c>
      <c r="E90" s="278" t="s">
        <v>579</v>
      </c>
      <c r="F90" s="280" t="s">
        <v>971</v>
      </c>
      <c r="G90" s="279" t="s">
        <v>1337</v>
      </c>
      <c r="H90" s="277" t="s">
        <v>1709</v>
      </c>
      <c r="I90" s="322"/>
      <c r="J90" s="322"/>
      <c r="K90" s="323"/>
      <c r="L90" s="326"/>
    </row>
    <row r="91" spans="1:12" ht="13.5" customHeight="1" x14ac:dyDescent="0.3">
      <c r="A91" s="321">
        <v>84</v>
      </c>
      <c r="B91" s="277" t="s">
        <v>531</v>
      </c>
      <c r="C91" s="322" t="s">
        <v>567</v>
      </c>
      <c r="D91" s="283">
        <v>1000</v>
      </c>
      <c r="E91" s="278" t="s">
        <v>633</v>
      </c>
      <c r="F91" s="280" t="s">
        <v>1018</v>
      </c>
      <c r="G91" s="279" t="s">
        <v>1389</v>
      </c>
      <c r="H91" s="277" t="s">
        <v>1714</v>
      </c>
      <c r="I91" s="322"/>
      <c r="J91" s="322"/>
      <c r="K91" s="323"/>
      <c r="L91" s="326"/>
    </row>
    <row r="92" spans="1:12" ht="13.5" customHeight="1" x14ac:dyDescent="0.3">
      <c r="A92" s="321">
        <v>85</v>
      </c>
      <c r="B92" s="277" t="s">
        <v>531</v>
      </c>
      <c r="C92" s="322" t="s">
        <v>567</v>
      </c>
      <c r="D92" s="283">
        <v>2000</v>
      </c>
      <c r="E92" s="278" t="s">
        <v>576</v>
      </c>
      <c r="F92" s="280" t="s">
        <v>968</v>
      </c>
      <c r="G92" s="279" t="s">
        <v>1334</v>
      </c>
      <c r="H92" s="277" t="s">
        <v>1709</v>
      </c>
      <c r="I92" s="322"/>
      <c r="J92" s="322"/>
      <c r="K92" s="323"/>
      <c r="L92" s="326"/>
    </row>
    <row r="93" spans="1:12" ht="13.5" customHeight="1" x14ac:dyDescent="0.3">
      <c r="A93" s="321">
        <v>86</v>
      </c>
      <c r="B93" s="277" t="s">
        <v>531</v>
      </c>
      <c r="C93" s="322" t="s">
        <v>567</v>
      </c>
      <c r="D93" s="283">
        <v>3000</v>
      </c>
      <c r="E93" s="278" t="s">
        <v>634</v>
      </c>
      <c r="F93" s="280" t="s">
        <v>985</v>
      </c>
      <c r="G93" s="279" t="s">
        <v>1351</v>
      </c>
      <c r="H93" s="277" t="s">
        <v>1709</v>
      </c>
      <c r="I93" s="322"/>
      <c r="J93" s="322"/>
      <c r="K93" s="323"/>
      <c r="L93" s="326"/>
    </row>
    <row r="94" spans="1:12" ht="13.5" customHeight="1" x14ac:dyDescent="0.3">
      <c r="A94" s="321">
        <v>87</v>
      </c>
      <c r="B94" s="277" t="s">
        <v>531</v>
      </c>
      <c r="C94" s="322" t="s">
        <v>567</v>
      </c>
      <c r="D94" s="283">
        <v>3000</v>
      </c>
      <c r="E94" s="278" t="s">
        <v>635</v>
      </c>
      <c r="F94" s="280" t="s">
        <v>991</v>
      </c>
      <c r="G94" s="279" t="s">
        <v>1357</v>
      </c>
      <c r="H94" s="277" t="s">
        <v>1710</v>
      </c>
      <c r="I94" s="322"/>
      <c r="J94" s="322"/>
      <c r="K94" s="323"/>
      <c r="L94" s="326"/>
    </row>
    <row r="95" spans="1:12" ht="13.5" customHeight="1" x14ac:dyDescent="0.3">
      <c r="A95" s="321">
        <v>88</v>
      </c>
      <c r="B95" s="277" t="s">
        <v>531</v>
      </c>
      <c r="C95" s="322" t="s">
        <v>567</v>
      </c>
      <c r="D95" s="283">
        <v>2000</v>
      </c>
      <c r="E95" s="278" t="s">
        <v>636</v>
      </c>
      <c r="F95" s="280" t="s">
        <v>1019</v>
      </c>
      <c r="G95" s="279" t="s">
        <v>1390</v>
      </c>
      <c r="H95" s="277" t="s">
        <v>1709</v>
      </c>
      <c r="I95" s="322"/>
      <c r="J95" s="322"/>
      <c r="K95" s="323"/>
      <c r="L95" s="326"/>
    </row>
    <row r="96" spans="1:12" ht="13.5" customHeight="1" x14ac:dyDescent="0.3">
      <c r="A96" s="321">
        <v>89</v>
      </c>
      <c r="B96" s="277" t="s">
        <v>531</v>
      </c>
      <c r="C96" s="322" t="s">
        <v>567</v>
      </c>
      <c r="D96" s="283">
        <v>5000</v>
      </c>
      <c r="E96" s="278" t="s">
        <v>637</v>
      </c>
      <c r="F96" s="280" t="s">
        <v>999</v>
      </c>
      <c r="G96" s="279" t="s">
        <v>1391</v>
      </c>
      <c r="H96" s="277" t="s">
        <v>1709</v>
      </c>
      <c r="I96" s="322"/>
      <c r="J96" s="322"/>
      <c r="K96" s="323"/>
      <c r="L96" s="326"/>
    </row>
    <row r="97" spans="1:12" ht="13.5" customHeight="1" x14ac:dyDescent="0.3">
      <c r="A97" s="321">
        <v>90</v>
      </c>
      <c r="B97" s="277" t="s">
        <v>531</v>
      </c>
      <c r="C97" s="322" t="s">
        <v>567</v>
      </c>
      <c r="D97" s="283">
        <v>2000</v>
      </c>
      <c r="E97" s="278" t="s">
        <v>638</v>
      </c>
      <c r="F97" s="280" t="s">
        <v>1020</v>
      </c>
      <c r="G97" s="279" t="s">
        <v>1392</v>
      </c>
      <c r="H97" s="277" t="s">
        <v>1710</v>
      </c>
      <c r="I97" s="322"/>
      <c r="J97" s="322"/>
      <c r="K97" s="323"/>
      <c r="L97" s="326"/>
    </row>
    <row r="98" spans="1:12" ht="13.5" customHeight="1" x14ac:dyDescent="0.3">
      <c r="A98" s="321">
        <v>91</v>
      </c>
      <c r="B98" s="277" t="s">
        <v>532</v>
      </c>
      <c r="C98" s="322" t="s">
        <v>567</v>
      </c>
      <c r="D98" s="283">
        <v>1000</v>
      </c>
      <c r="E98" s="278" t="s">
        <v>639</v>
      </c>
      <c r="F98" s="280" t="s">
        <v>1021</v>
      </c>
      <c r="G98" s="279" t="s">
        <v>1393</v>
      </c>
      <c r="H98" s="277" t="s">
        <v>1711</v>
      </c>
      <c r="I98" s="322"/>
      <c r="J98" s="322"/>
      <c r="K98" s="323"/>
      <c r="L98" s="326"/>
    </row>
    <row r="99" spans="1:12" ht="13.5" customHeight="1" x14ac:dyDescent="0.3">
      <c r="A99" s="321">
        <v>92</v>
      </c>
      <c r="B99" s="277" t="s">
        <v>532</v>
      </c>
      <c r="C99" s="322" t="s">
        <v>567</v>
      </c>
      <c r="D99" s="283">
        <v>3000</v>
      </c>
      <c r="E99" s="279" t="s">
        <v>606</v>
      </c>
      <c r="F99" s="280" t="s">
        <v>998</v>
      </c>
      <c r="G99" s="279" t="s">
        <v>1364</v>
      </c>
      <c r="H99" s="277" t="s">
        <v>1711</v>
      </c>
      <c r="I99" s="322"/>
      <c r="J99" s="322"/>
      <c r="K99" s="323"/>
      <c r="L99" s="326"/>
    </row>
    <row r="100" spans="1:12" ht="13.5" customHeight="1" x14ac:dyDescent="0.3">
      <c r="A100" s="321">
        <v>93</v>
      </c>
      <c r="B100" s="277" t="s">
        <v>532</v>
      </c>
      <c r="C100" s="322" t="s">
        <v>567</v>
      </c>
      <c r="D100" s="283">
        <v>5000</v>
      </c>
      <c r="E100" s="278" t="s">
        <v>640</v>
      </c>
      <c r="F100" s="280" t="s">
        <v>987</v>
      </c>
      <c r="G100" s="279" t="s">
        <v>1353</v>
      </c>
      <c r="H100" s="277" t="s">
        <v>1709</v>
      </c>
      <c r="I100" s="322"/>
      <c r="J100" s="322"/>
      <c r="K100" s="323"/>
      <c r="L100" s="326"/>
    </row>
    <row r="101" spans="1:12" ht="13.5" customHeight="1" x14ac:dyDescent="0.3">
      <c r="A101" s="321">
        <v>94</v>
      </c>
      <c r="B101" s="277" t="s">
        <v>532</v>
      </c>
      <c r="C101" s="322" t="s">
        <v>567</v>
      </c>
      <c r="D101" s="283">
        <v>5000</v>
      </c>
      <c r="E101" s="278" t="s">
        <v>641</v>
      </c>
      <c r="F101" s="280" t="s">
        <v>1022</v>
      </c>
      <c r="G101" s="279" t="s">
        <v>1394</v>
      </c>
      <c r="H101" s="277" t="s">
        <v>1710</v>
      </c>
      <c r="I101" s="322"/>
      <c r="J101" s="322"/>
      <c r="K101" s="323"/>
      <c r="L101" s="326"/>
    </row>
    <row r="102" spans="1:12" ht="13.5" customHeight="1" x14ac:dyDescent="0.3">
      <c r="A102" s="321">
        <v>95</v>
      </c>
      <c r="B102" s="277" t="s">
        <v>532</v>
      </c>
      <c r="C102" s="322" t="s">
        <v>567</v>
      </c>
      <c r="D102" s="283">
        <v>2000</v>
      </c>
      <c r="E102" s="278" t="s">
        <v>642</v>
      </c>
      <c r="F102" s="280" t="s">
        <v>1023</v>
      </c>
      <c r="G102" s="279" t="s">
        <v>1395</v>
      </c>
      <c r="H102" s="277" t="s">
        <v>1714</v>
      </c>
      <c r="I102" s="322"/>
      <c r="J102" s="322"/>
      <c r="K102" s="323"/>
      <c r="L102" s="326"/>
    </row>
    <row r="103" spans="1:12" ht="13.5" customHeight="1" x14ac:dyDescent="0.3">
      <c r="A103" s="321">
        <v>96</v>
      </c>
      <c r="B103" s="277" t="s">
        <v>532</v>
      </c>
      <c r="C103" s="322" t="s">
        <v>567</v>
      </c>
      <c r="D103" s="283">
        <v>3000</v>
      </c>
      <c r="E103" s="278" t="s">
        <v>643</v>
      </c>
      <c r="F103" s="280" t="s">
        <v>1024</v>
      </c>
      <c r="G103" s="279" t="s">
        <v>1396</v>
      </c>
      <c r="H103" s="277" t="s">
        <v>1714</v>
      </c>
      <c r="I103" s="322"/>
      <c r="J103" s="322"/>
      <c r="K103" s="323"/>
      <c r="L103" s="326"/>
    </row>
    <row r="104" spans="1:12" ht="13.5" customHeight="1" x14ac:dyDescent="0.3">
      <c r="A104" s="321">
        <v>97</v>
      </c>
      <c r="B104" s="277" t="s">
        <v>532</v>
      </c>
      <c r="C104" s="322" t="s">
        <v>567</v>
      </c>
      <c r="D104" s="283">
        <v>2000</v>
      </c>
      <c r="E104" s="278" t="s">
        <v>644</v>
      </c>
      <c r="F104" s="280" t="s">
        <v>1025</v>
      </c>
      <c r="G104" s="279" t="s">
        <v>1397</v>
      </c>
      <c r="H104" s="277" t="s">
        <v>1710</v>
      </c>
      <c r="I104" s="322"/>
      <c r="J104" s="322"/>
      <c r="K104" s="323"/>
      <c r="L104" s="326"/>
    </row>
    <row r="105" spans="1:12" ht="13.5" customHeight="1" x14ac:dyDescent="0.3">
      <c r="A105" s="321">
        <v>98</v>
      </c>
      <c r="B105" s="277" t="s">
        <v>532</v>
      </c>
      <c r="C105" s="322" t="s">
        <v>567</v>
      </c>
      <c r="D105" s="283">
        <v>5000</v>
      </c>
      <c r="E105" s="278" t="s">
        <v>645</v>
      </c>
      <c r="F105" s="280" t="s">
        <v>984</v>
      </c>
      <c r="G105" s="279" t="s">
        <v>1398</v>
      </c>
      <c r="H105" s="277" t="s">
        <v>1710</v>
      </c>
      <c r="I105" s="322"/>
      <c r="J105" s="322"/>
      <c r="K105" s="323"/>
      <c r="L105" s="326"/>
    </row>
    <row r="106" spans="1:12" ht="13.5" customHeight="1" x14ac:dyDescent="0.3">
      <c r="A106" s="321">
        <v>99</v>
      </c>
      <c r="B106" s="277" t="s">
        <v>532</v>
      </c>
      <c r="C106" s="322" t="s">
        <v>567</v>
      </c>
      <c r="D106" s="283">
        <v>5000</v>
      </c>
      <c r="E106" s="278" t="s">
        <v>646</v>
      </c>
      <c r="F106" s="280" t="s">
        <v>997</v>
      </c>
      <c r="G106" s="279" t="s">
        <v>1399</v>
      </c>
      <c r="H106" s="277" t="s">
        <v>1710</v>
      </c>
      <c r="I106" s="322"/>
      <c r="J106" s="322"/>
      <c r="K106" s="323"/>
      <c r="L106" s="326"/>
    </row>
    <row r="107" spans="1:12" ht="13.5" customHeight="1" x14ac:dyDescent="0.3">
      <c r="A107" s="321">
        <v>100</v>
      </c>
      <c r="B107" s="277" t="s">
        <v>532</v>
      </c>
      <c r="C107" s="322" t="s">
        <v>567</v>
      </c>
      <c r="D107" s="283">
        <v>2000</v>
      </c>
      <c r="E107" s="278" t="s">
        <v>647</v>
      </c>
      <c r="F107" s="280" t="s">
        <v>1026</v>
      </c>
      <c r="G107" s="279" t="s">
        <v>1400</v>
      </c>
      <c r="H107" s="277" t="s">
        <v>1709</v>
      </c>
      <c r="I107" s="322"/>
      <c r="J107" s="322"/>
      <c r="K107" s="323"/>
      <c r="L107" s="326"/>
    </row>
    <row r="108" spans="1:12" ht="13.5" customHeight="1" x14ac:dyDescent="0.3">
      <c r="A108" s="321">
        <v>101</v>
      </c>
      <c r="B108" s="277" t="s">
        <v>532</v>
      </c>
      <c r="C108" s="322" t="s">
        <v>567</v>
      </c>
      <c r="D108" s="283">
        <v>15000</v>
      </c>
      <c r="E108" s="278" t="s">
        <v>648</v>
      </c>
      <c r="F108" s="280" t="s">
        <v>1027</v>
      </c>
      <c r="G108" s="279" t="s">
        <v>1401</v>
      </c>
      <c r="H108" s="277" t="s">
        <v>1709</v>
      </c>
      <c r="I108" s="322"/>
      <c r="J108" s="322"/>
      <c r="K108" s="323"/>
      <c r="L108" s="326"/>
    </row>
    <row r="109" spans="1:12" ht="13.5" customHeight="1" x14ac:dyDescent="0.3">
      <c r="A109" s="321">
        <v>102</v>
      </c>
      <c r="B109" s="277" t="s">
        <v>532</v>
      </c>
      <c r="C109" s="322" t="s">
        <v>567</v>
      </c>
      <c r="D109" s="283">
        <v>7000</v>
      </c>
      <c r="E109" s="279" t="s">
        <v>649</v>
      </c>
      <c r="F109" s="280" t="s">
        <v>979</v>
      </c>
      <c r="G109" s="279" t="s">
        <v>1345</v>
      </c>
      <c r="H109" s="277" t="s">
        <v>1711</v>
      </c>
      <c r="I109" s="322"/>
      <c r="J109" s="322"/>
      <c r="K109" s="323"/>
      <c r="L109" s="326"/>
    </row>
    <row r="110" spans="1:12" ht="13.5" customHeight="1" x14ac:dyDescent="0.3">
      <c r="A110" s="321">
        <v>103</v>
      </c>
      <c r="B110" s="277" t="s">
        <v>532</v>
      </c>
      <c r="C110" s="322" t="s">
        <v>567</v>
      </c>
      <c r="D110" s="283">
        <v>1000</v>
      </c>
      <c r="E110" s="279" t="s">
        <v>650</v>
      </c>
      <c r="F110" s="280" t="s">
        <v>1028</v>
      </c>
      <c r="G110" s="279" t="s">
        <v>1402</v>
      </c>
      <c r="H110" s="277" t="s">
        <v>1711</v>
      </c>
      <c r="I110" s="322"/>
      <c r="J110" s="322"/>
      <c r="K110" s="323"/>
      <c r="L110" s="326"/>
    </row>
    <row r="111" spans="1:12" ht="13.5" customHeight="1" x14ac:dyDescent="0.3">
      <c r="A111" s="321">
        <v>104</v>
      </c>
      <c r="B111" s="277" t="s">
        <v>532</v>
      </c>
      <c r="C111" s="322" t="s">
        <v>567</v>
      </c>
      <c r="D111" s="283">
        <v>5000</v>
      </c>
      <c r="E111" s="278" t="s">
        <v>651</v>
      </c>
      <c r="F111" s="280" t="s">
        <v>986</v>
      </c>
      <c r="G111" s="279" t="s">
        <v>1352</v>
      </c>
      <c r="H111" s="277" t="s">
        <v>1710</v>
      </c>
      <c r="I111" s="322"/>
      <c r="J111" s="322"/>
      <c r="K111" s="323"/>
      <c r="L111" s="326"/>
    </row>
    <row r="112" spans="1:12" ht="13.5" customHeight="1" x14ac:dyDescent="0.3">
      <c r="A112" s="321">
        <v>105</v>
      </c>
      <c r="B112" s="277" t="s">
        <v>532</v>
      </c>
      <c r="C112" s="322" t="s">
        <v>567</v>
      </c>
      <c r="D112" s="283">
        <v>3000</v>
      </c>
      <c r="E112" s="278" t="s">
        <v>652</v>
      </c>
      <c r="F112" s="280" t="s">
        <v>1029</v>
      </c>
      <c r="G112" s="279" t="s">
        <v>1403</v>
      </c>
      <c r="H112" s="277" t="s">
        <v>1710</v>
      </c>
      <c r="I112" s="322"/>
      <c r="J112" s="322"/>
      <c r="K112" s="323"/>
      <c r="L112" s="326"/>
    </row>
    <row r="113" spans="1:12" ht="13.5" customHeight="1" x14ac:dyDescent="0.3">
      <c r="A113" s="321">
        <v>106</v>
      </c>
      <c r="B113" s="277" t="s">
        <v>532</v>
      </c>
      <c r="C113" s="322" t="s">
        <v>567</v>
      </c>
      <c r="D113" s="283">
        <v>1000</v>
      </c>
      <c r="E113" s="278" t="s">
        <v>653</v>
      </c>
      <c r="F113" s="280" t="s">
        <v>1030</v>
      </c>
      <c r="G113" s="279" t="s">
        <v>1404</v>
      </c>
      <c r="H113" s="277" t="s">
        <v>1710</v>
      </c>
      <c r="I113" s="322"/>
      <c r="J113" s="322"/>
      <c r="K113" s="323"/>
      <c r="L113" s="326"/>
    </row>
    <row r="114" spans="1:12" ht="13.5" customHeight="1" x14ac:dyDescent="0.3">
      <c r="A114" s="321">
        <v>107</v>
      </c>
      <c r="B114" s="277" t="s">
        <v>532</v>
      </c>
      <c r="C114" s="322" t="s">
        <v>567</v>
      </c>
      <c r="D114" s="283">
        <v>2000</v>
      </c>
      <c r="E114" s="278" t="s">
        <v>654</v>
      </c>
      <c r="F114" s="280" t="s">
        <v>1031</v>
      </c>
      <c r="G114" s="279" t="s">
        <v>1405</v>
      </c>
      <c r="H114" s="277" t="s">
        <v>1709</v>
      </c>
      <c r="I114" s="322"/>
      <c r="J114" s="322"/>
      <c r="K114" s="323"/>
      <c r="L114" s="326"/>
    </row>
    <row r="115" spans="1:12" ht="13.5" customHeight="1" x14ac:dyDescent="0.3">
      <c r="A115" s="321">
        <v>108</v>
      </c>
      <c r="B115" s="277" t="s">
        <v>532</v>
      </c>
      <c r="C115" s="322" t="s">
        <v>567</v>
      </c>
      <c r="D115" s="283">
        <v>3000</v>
      </c>
      <c r="E115" s="278" t="s">
        <v>655</v>
      </c>
      <c r="F115" s="280" t="s">
        <v>1032</v>
      </c>
      <c r="G115" s="279" t="s">
        <v>1406</v>
      </c>
      <c r="H115" s="277" t="s">
        <v>1709</v>
      </c>
      <c r="I115" s="322"/>
      <c r="J115" s="322"/>
      <c r="K115" s="323"/>
      <c r="L115" s="326"/>
    </row>
    <row r="116" spans="1:12" ht="13.5" customHeight="1" x14ac:dyDescent="0.3">
      <c r="A116" s="321">
        <v>109</v>
      </c>
      <c r="B116" s="277" t="s">
        <v>532</v>
      </c>
      <c r="C116" s="322" t="s">
        <v>567</v>
      </c>
      <c r="D116" s="283">
        <v>3000</v>
      </c>
      <c r="E116" s="278" t="s">
        <v>656</v>
      </c>
      <c r="F116" s="280" t="s">
        <v>1033</v>
      </c>
      <c r="G116" s="279" t="s">
        <v>1407</v>
      </c>
      <c r="H116" s="277" t="s">
        <v>1709</v>
      </c>
      <c r="I116" s="322"/>
      <c r="J116" s="322"/>
      <c r="K116" s="323"/>
      <c r="L116" s="326"/>
    </row>
    <row r="117" spans="1:12" ht="13.5" customHeight="1" x14ac:dyDescent="0.3">
      <c r="A117" s="321">
        <v>110</v>
      </c>
      <c r="B117" s="277" t="s">
        <v>532</v>
      </c>
      <c r="C117" s="322" t="s">
        <v>567</v>
      </c>
      <c r="D117" s="283">
        <v>1000</v>
      </c>
      <c r="E117" s="278" t="s">
        <v>657</v>
      </c>
      <c r="F117" s="280" t="s">
        <v>1034</v>
      </c>
      <c r="G117" s="279" t="s">
        <v>1408</v>
      </c>
      <c r="H117" s="277" t="s">
        <v>1710</v>
      </c>
      <c r="I117" s="322"/>
      <c r="J117" s="322"/>
      <c r="K117" s="323"/>
      <c r="L117" s="326"/>
    </row>
    <row r="118" spans="1:12" ht="13.5" customHeight="1" x14ac:dyDescent="0.3">
      <c r="A118" s="321">
        <v>111</v>
      </c>
      <c r="B118" s="277" t="s">
        <v>532</v>
      </c>
      <c r="C118" s="322" t="s">
        <v>567</v>
      </c>
      <c r="D118" s="283">
        <v>1000</v>
      </c>
      <c r="E118" s="279" t="s">
        <v>658</v>
      </c>
      <c r="F118" s="280" t="s">
        <v>1035</v>
      </c>
      <c r="G118" s="279" t="s">
        <v>1409</v>
      </c>
      <c r="H118" s="277" t="s">
        <v>1711</v>
      </c>
      <c r="I118" s="322"/>
      <c r="J118" s="322"/>
      <c r="K118" s="323"/>
      <c r="L118" s="326"/>
    </row>
    <row r="119" spans="1:12" ht="13.5" customHeight="1" x14ac:dyDescent="0.3">
      <c r="A119" s="321">
        <v>112</v>
      </c>
      <c r="B119" s="277" t="s">
        <v>532</v>
      </c>
      <c r="C119" s="322" t="s">
        <v>567</v>
      </c>
      <c r="D119" s="283">
        <v>2000</v>
      </c>
      <c r="E119" s="278" t="s">
        <v>659</v>
      </c>
      <c r="F119" s="280" t="s">
        <v>1036</v>
      </c>
      <c r="G119" s="279" t="s">
        <v>1410</v>
      </c>
      <c r="H119" s="277" t="s">
        <v>1710</v>
      </c>
      <c r="I119" s="322"/>
      <c r="J119" s="322"/>
      <c r="K119" s="323"/>
      <c r="L119" s="326"/>
    </row>
    <row r="120" spans="1:12" ht="13.5" customHeight="1" x14ac:dyDescent="0.3">
      <c r="A120" s="321">
        <v>113</v>
      </c>
      <c r="B120" s="277" t="s">
        <v>532</v>
      </c>
      <c r="C120" s="322" t="s">
        <v>567</v>
      </c>
      <c r="D120" s="283">
        <v>1000</v>
      </c>
      <c r="E120" s="278" t="s">
        <v>660</v>
      </c>
      <c r="F120" s="280" t="s">
        <v>1037</v>
      </c>
      <c r="G120" s="279" t="s">
        <v>1411</v>
      </c>
      <c r="H120" s="277" t="s">
        <v>1710</v>
      </c>
      <c r="I120" s="322"/>
      <c r="J120" s="322"/>
      <c r="K120" s="323"/>
      <c r="L120" s="326"/>
    </row>
    <row r="121" spans="1:12" ht="13.5" customHeight="1" x14ac:dyDescent="0.3">
      <c r="A121" s="321">
        <v>114</v>
      </c>
      <c r="B121" s="277" t="s">
        <v>532</v>
      </c>
      <c r="C121" s="322" t="s">
        <v>567</v>
      </c>
      <c r="D121" s="283">
        <v>5000</v>
      </c>
      <c r="E121" s="278" t="s">
        <v>661</v>
      </c>
      <c r="F121" s="280" t="s">
        <v>980</v>
      </c>
      <c r="G121" s="279" t="s">
        <v>1412</v>
      </c>
      <c r="H121" s="277" t="s">
        <v>1709</v>
      </c>
      <c r="I121" s="322"/>
      <c r="J121" s="322"/>
      <c r="K121" s="323"/>
      <c r="L121" s="326"/>
    </row>
    <row r="122" spans="1:12" ht="13.5" customHeight="1" x14ac:dyDescent="0.3">
      <c r="A122" s="321">
        <v>115</v>
      </c>
      <c r="B122" s="277" t="s">
        <v>532</v>
      </c>
      <c r="C122" s="322" t="s">
        <v>567</v>
      </c>
      <c r="D122" s="283">
        <v>1000</v>
      </c>
      <c r="E122" s="278" t="s">
        <v>662</v>
      </c>
      <c r="F122" s="280" t="s">
        <v>1038</v>
      </c>
      <c r="G122" s="279" t="s">
        <v>1413</v>
      </c>
      <c r="H122" s="277" t="s">
        <v>1709</v>
      </c>
      <c r="I122" s="322"/>
      <c r="J122" s="322"/>
      <c r="K122" s="323"/>
      <c r="L122" s="326"/>
    </row>
    <row r="123" spans="1:12" ht="13.5" customHeight="1" x14ac:dyDescent="0.3">
      <c r="A123" s="321">
        <v>116</v>
      </c>
      <c r="B123" s="277" t="s">
        <v>532</v>
      </c>
      <c r="C123" s="322" t="s">
        <v>567</v>
      </c>
      <c r="D123" s="283">
        <v>1000</v>
      </c>
      <c r="E123" s="278" t="s">
        <v>663</v>
      </c>
      <c r="F123" s="280" t="s">
        <v>1039</v>
      </c>
      <c r="G123" s="279" t="s">
        <v>1414</v>
      </c>
      <c r="H123" s="277" t="s">
        <v>1709</v>
      </c>
      <c r="I123" s="322"/>
      <c r="J123" s="322"/>
      <c r="K123" s="323"/>
      <c r="L123" s="326"/>
    </row>
    <row r="124" spans="1:12" ht="13.5" customHeight="1" x14ac:dyDescent="0.3">
      <c r="A124" s="321">
        <v>117</v>
      </c>
      <c r="B124" s="277" t="s">
        <v>533</v>
      </c>
      <c r="C124" s="322" t="s">
        <v>567</v>
      </c>
      <c r="D124" s="283">
        <v>4000</v>
      </c>
      <c r="E124" s="278" t="s">
        <v>664</v>
      </c>
      <c r="F124" s="280" t="s">
        <v>1040</v>
      </c>
      <c r="G124" s="279" t="s">
        <v>1415</v>
      </c>
      <c r="H124" s="277" t="s">
        <v>1710</v>
      </c>
      <c r="I124" s="322"/>
      <c r="J124" s="322"/>
      <c r="K124" s="323"/>
      <c r="L124" s="326"/>
    </row>
    <row r="125" spans="1:12" ht="13.5" customHeight="1" x14ac:dyDescent="0.3">
      <c r="A125" s="321">
        <v>118</v>
      </c>
      <c r="B125" s="277" t="s">
        <v>533</v>
      </c>
      <c r="C125" s="322" t="s">
        <v>567</v>
      </c>
      <c r="D125" s="283">
        <v>1000</v>
      </c>
      <c r="E125" s="278" t="s">
        <v>665</v>
      </c>
      <c r="F125" s="280" t="s">
        <v>1041</v>
      </c>
      <c r="G125" s="279" t="s">
        <v>1416</v>
      </c>
      <c r="H125" s="277" t="s">
        <v>1710</v>
      </c>
      <c r="I125" s="322"/>
      <c r="J125" s="322"/>
      <c r="K125" s="323"/>
      <c r="L125" s="326"/>
    </row>
    <row r="126" spans="1:12" ht="13.5" customHeight="1" x14ac:dyDescent="0.3">
      <c r="A126" s="321">
        <v>119</v>
      </c>
      <c r="B126" s="277" t="s">
        <v>534</v>
      </c>
      <c r="C126" s="322" t="s">
        <v>567</v>
      </c>
      <c r="D126" s="283">
        <v>10000</v>
      </c>
      <c r="E126" s="278" t="s">
        <v>666</v>
      </c>
      <c r="F126" s="280" t="s">
        <v>1042</v>
      </c>
      <c r="G126" s="279" t="s">
        <v>1417</v>
      </c>
      <c r="H126" s="277" t="s">
        <v>1709</v>
      </c>
      <c r="I126" s="322"/>
      <c r="J126" s="322"/>
      <c r="K126" s="323"/>
      <c r="L126" s="326"/>
    </row>
    <row r="127" spans="1:12" ht="13.5" customHeight="1" x14ac:dyDescent="0.3">
      <c r="A127" s="321">
        <v>120</v>
      </c>
      <c r="B127" s="277" t="s">
        <v>534</v>
      </c>
      <c r="C127" s="322" t="s">
        <v>567</v>
      </c>
      <c r="D127" s="283">
        <v>1498.95</v>
      </c>
      <c r="E127" s="278" t="s">
        <v>667</v>
      </c>
      <c r="F127" s="280" t="s">
        <v>1043</v>
      </c>
      <c r="G127" s="279" t="s">
        <v>1418</v>
      </c>
      <c r="H127" s="277" t="s">
        <v>1711</v>
      </c>
      <c r="I127" s="322"/>
      <c r="J127" s="322"/>
      <c r="K127" s="323"/>
      <c r="L127" s="326"/>
    </row>
    <row r="128" spans="1:12" ht="13.5" customHeight="1" x14ac:dyDescent="0.3">
      <c r="A128" s="321">
        <v>121</v>
      </c>
      <c r="B128" s="277" t="s">
        <v>534</v>
      </c>
      <c r="C128" s="322" t="s">
        <v>567</v>
      </c>
      <c r="D128" s="283">
        <v>2000</v>
      </c>
      <c r="E128" s="278" t="s">
        <v>668</v>
      </c>
      <c r="F128" s="280" t="s">
        <v>1044</v>
      </c>
      <c r="G128" s="279" t="s">
        <v>1419</v>
      </c>
      <c r="H128" s="277" t="s">
        <v>1711</v>
      </c>
      <c r="I128" s="322"/>
      <c r="J128" s="322"/>
      <c r="K128" s="323"/>
      <c r="L128" s="326"/>
    </row>
    <row r="129" spans="1:12" ht="13.5" customHeight="1" x14ac:dyDescent="0.3">
      <c r="A129" s="321">
        <v>122</v>
      </c>
      <c r="B129" s="277" t="s">
        <v>534</v>
      </c>
      <c r="C129" s="322" t="s">
        <v>567</v>
      </c>
      <c r="D129" s="283">
        <v>1998</v>
      </c>
      <c r="E129" s="278" t="s">
        <v>669</v>
      </c>
      <c r="F129" s="280" t="s">
        <v>1045</v>
      </c>
      <c r="G129" s="279" t="s">
        <v>1420</v>
      </c>
      <c r="H129" s="277" t="s">
        <v>1711</v>
      </c>
      <c r="I129" s="322"/>
      <c r="J129" s="322"/>
      <c r="K129" s="323"/>
      <c r="L129" s="326"/>
    </row>
    <row r="130" spans="1:12" ht="13.5" customHeight="1" x14ac:dyDescent="0.3">
      <c r="A130" s="321">
        <v>123</v>
      </c>
      <c r="B130" s="277" t="s">
        <v>534</v>
      </c>
      <c r="C130" s="322" t="s">
        <v>567</v>
      </c>
      <c r="D130" s="283">
        <v>2000</v>
      </c>
      <c r="E130" s="278" t="s">
        <v>670</v>
      </c>
      <c r="F130" s="280" t="s">
        <v>1046</v>
      </c>
      <c r="G130" s="279" t="s">
        <v>1421</v>
      </c>
      <c r="H130" s="277" t="s">
        <v>1709</v>
      </c>
      <c r="I130" s="322"/>
      <c r="J130" s="322"/>
      <c r="K130" s="323"/>
      <c r="L130" s="326"/>
    </row>
    <row r="131" spans="1:12" ht="13.5" customHeight="1" x14ac:dyDescent="0.3">
      <c r="A131" s="321">
        <v>124</v>
      </c>
      <c r="B131" s="277" t="s">
        <v>534</v>
      </c>
      <c r="C131" s="322" t="s">
        <v>567</v>
      </c>
      <c r="D131" s="283">
        <v>1000</v>
      </c>
      <c r="E131" s="278" t="s">
        <v>671</v>
      </c>
      <c r="F131" s="280" t="s">
        <v>1047</v>
      </c>
      <c r="G131" s="279" t="s">
        <v>1422</v>
      </c>
      <c r="H131" s="277" t="s">
        <v>1709</v>
      </c>
      <c r="I131" s="322"/>
      <c r="J131" s="322"/>
      <c r="K131" s="323"/>
      <c r="L131" s="326"/>
    </row>
    <row r="132" spans="1:12" ht="13.5" customHeight="1" x14ac:dyDescent="0.3">
      <c r="A132" s="321">
        <v>125</v>
      </c>
      <c r="B132" s="277" t="s">
        <v>534</v>
      </c>
      <c r="C132" s="322" t="s">
        <v>567</v>
      </c>
      <c r="D132" s="283">
        <v>1000</v>
      </c>
      <c r="E132" s="278" t="s">
        <v>623</v>
      </c>
      <c r="F132" s="280" t="s">
        <v>1012</v>
      </c>
      <c r="G132" s="279" t="s">
        <v>1379</v>
      </c>
      <c r="H132" s="277" t="s">
        <v>1709</v>
      </c>
      <c r="I132" s="322"/>
      <c r="J132" s="322"/>
      <c r="K132" s="323"/>
      <c r="L132" s="326"/>
    </row>
    <row r="133" spans="1:12" ht="13.5" customHeight="1" x14ac:dyDescent="0.3">
      <c r="A133" s="321">
        <v>126</v>
      </c>
      <c r="B133" s="277" t="s">
        <v>534</v>
      </c>
      <c r="C133" s="322" t="s">
        <v>567</v>
      </c>
      <c r="D133" s="283">
        <v>1000</v>
      </c>
      <c r="E133" s="278" t="s">
        <v>672</v>
      </c>
      <c r="F133" s="280" t="s">
        <v>1048</v>
      </c>
      <c r="G133" s="279" t="s">
        <v>1423</v>
      </c>
      <c r="H133" s="277" t="s">
        <v>1711</v>
      </c>
      <c r="I133" s="322"/>
      <c r="J133" s="322"/>
      <c r="K133" s="323"/>
      <c r="L133" s="326"/>
    </row>
    <row r="134" spans="1:12" ht="13.5" customHeight="1" x14ac:dyDescent="0.3">
      <c r="A134" s="321">
        <v>127</v>
      </c>
      <c r="B134" s="277" t="s">
        <v>534</v>
      </c>
      <c r="C134" s="322" t="s">
        <v>567</v>
      </c>
      <c r="D134" s="283">
        <v>2000</v>
      </c>
      <c r="E134" s="279" t="s">
        <v>673</v>
      </c>
      <c r="F134" s="280" t="s">
        <v>1049</v>
      </c>
      <c r="G134" s="279" t="s">
        <v>1424</v>
      </c>
      <c r="H134" s="277" t="s">
        <v>1711</v>
      </c>
      <c r="I134" s="322"/>
      <c r="J134" s="322"/>
      <c r="K134" s="323"/>
      <c r="L134" s="326"/>
    </row>
    <row r="135" spans="1:12" ht="13.5" customHeight="1" x14ac:dyDescent="0.3">
      <c r="A135" s="321">
        <v>128</v>
      </c>
      <c r="B135" s="277" t="s">
        <v>534</v>
      </c>
      <c r="C135" s="322" t="s">
        <v>567</v>
      </c>
      <c r="D135" s="283">
        <v>1000</v>
      </c>
      <c r="E135" s="279" t="s">
        <v>674</v>
      </c>
      <c r="F135" s="280" t="s">
        <v>1050</v>
      </c>
      <c r="G135" s="279" t="s">
        <v>1425</v>
      </c>
      <c r="H135" s="277" t="s">
        <v>1711</v>
      </c>
      <c r="I135" s="322"/>
      <c r="J135" s="322"/>
      <c r="K135" s="323"/>
      <c r="L135" s="326"/>
    </row>
    <row r="136" spans="1:12" ht="13.5" customHeight="1" x14ac:dyDescent="0.3">
      <c r="A136" s="321">
        <v>129</v>
      </c>
      <c r="B136" s="277" t="s">
        <v>534</v>
      </c>
      <c r="C136" s="322" t="s">
        <v>567</v>
      </c>
      <c r="D136" s="283">
        <v>3000</v>
      </c>
      <c r="E136" s="278" t="s">
        <v>675</v>
      </c>
      <c r="F136" s="280" t="s">
        <v>981</v>
      </c>
      <c r="G136" s="279" t="s">
        <v>1347</v>
      </c>
      <c r="H136" s="277" t="s">
        <v>1709</v>
      </c>
      <c r="I136" s="322"/>
      <c r="J136" s="322"/>
      <c r="K136" s="323"/>
      <c r="L136" s="326"/>
    </row>
    <row r="137" spans="1:12" ht="13.5" customHeight="1" x14ac:dyDescent="0.3">
      <c r="A137" s="321">
        <v>130</v>
      </c>
      <c r="B137" s="277" t="s">
        <v>534</v>
      </c>
      <c r="C137" s="322" t="s">
        <v>567</v>
      </c>
      <c r="D137" s="283">
        <v>1500</v>
      </c>
      <c r="E137" s="278" t="s">
        <v>676</v>
      </c>
      <c r="F137" s="280" t="s">
        <v>1051</v>
      </c>
      <c r="G137" s="279" t="s">
        <v>1426</v>
      </c>
      <c r="H137" s="277" t="s">
        <v>1710</v>
      </c>
      <c r="I137" s="322"/>
      <c r="J137" s="322"/>
      <c r="K137" s="323"/>
      <c r="L137" s="326"/>
    </row>
    <row r="138" spans="1:12" ht="13.5" customHeight="1" x14ac:dyDescent="0.3">
      <c r="A138" s="321">
        <v>131</v>
      </c>
      <c r="B138" s="277" t="s">
        <v>534</v>
      </c>
      <c r="C138" s="322" t="s">
        <v>567</v>
      </c>
      <c r="D138" s="283">
        <v>5000</v>
      </c>
      <c r="E138" s="278" t="s">
        <v>677</v>
      </c>
      <c r="F138" s="280" t="s">
        <v>996</v>
      </c>
      <c r="G138" s="279" t="s">
        <v>1366</v>
      </c>
      <c r="H138" s="277" t="s">
        <v>1709</v>
      </c>
      <c r="I138" s="322"/>
      <c r="J138" s="322"/>
      <c r="K138" s="323"/>
      <c r="L138" s="326"/>
    </row>
    <row r="139" spans="1:12" ht="13.5" customHeight="1" x14ac:dyDescent="0.3">
      <c r="A139" s="321">
        <v>132</v>
      </c>
      <c r="B139" s="277" t="s">
        <v>534</v>
      </c>
      <c r="C139" s="322" t="s">
        <v>567</v>
      </c>
      <c r="D139" s="283">
        <v>1000</v>
      </c>
      <c r="E139" s="278" t="s">
        <v>623</v>
      </c>
      <c r="F139" s="280" t="s">
        <v>1012</v>
      </c>
      <c r="G139" s="279" t="s">
        <v>1379</v>
      </c>
      <c r="H139" s="277" t="s">
        <v>1709</v>
      </c>
      <c r="I139" s="322"/>
      <c r="J139" s="322"/>
      <c r="K139" s="323"/>
      <c r="L139" s="326"/>
    </row>
    <row r="140" spans="1:12" ht="13.5" customHeight="1" x14ac:dyDescent="0.3">
      <c r="A140" s="321">
        <v>133</v>
      </c>
      <c r="B140" s="277" t="s">
        <v>534</v>
      </c>
      <c r="C140" s="322" t="s">
        <v>567</v>
      </c>
      <c r="D140" s="283">
        <v>2500</v>
      </c>
      <c r="E140" s="278" t="s">
        <v>678</v>
      </c>
      <c r="F140" s="280" t="s">
        <v>1052</v>
      </c>
      <c r="G140" s="279" t="s">
        <v>1427</v>
      </c>
      <c r="H140" s="277" t="s">
        <v>1710</v>
      </c>
      <c r="I140" s="322"/>
      <c r="J140" s="322"/>
      <c r="K140" s="323"/>
      <c r="L140" s="326"/>
    </row>
    <row r="141" spans="1:12" ht="13.5" customHeight="1" x14ac:dyDescent="0.3">
      <c r="A141" s="321">
        <v>134</v>
      </c>
      <c r="B141" s="277" t="s">
        <v>534</v>
      </c>
      <c r="C141" s="322" t="s">
        <v>567</v>
      </c>
      <c r="D141" s="283">
        <v>5000</v>
      </c>
      <c r="E141" s="278" t="s">
        <v>679</v>
      </c>
      <c r="F141" s="280" t="s">
        <v>1053</v>
      </c>
      <c r="G141" s="279" t="s">
        <v>1428</v>
      </c>
      <c r="H141" s="277" t="s">
        <v>1709</v>
      </c>
      <c r="I141" s="322"/>
      <c r="J141" s="322"/>
      <c r="K141" s="323"/>
      <c r="L141" s="326"/>
    </row>
    <row r="142" spans="1:12" ht="13.5" customHeight="1" x14ac:dyDescent="0.3">
      <c r="A142" s="321">
        <v>135</v>
      </c>
      <c r="B142" s="277" t="s">
        <v>535</v>
      </c>
      <c r="C142" s="322" t="s">
        <v>567</v>
      </c>
      <c r="D142" s="283">
        <v>10000</v>
      </c>
      <c r="E142" s="278" t="s">
        <v>680</v>
      </c>
      <c r="F142" s="280" t="s">
        <v>1054</v>
      </c>
      <c r="G142" s="279" t="s">
        <v>1429</v>
      </c>
      <c r="H142" s="277" t="s">
        <v>1709</v>
      </c>
      <c r="I142" s="322"/>
      <c r="J142" s="322"/>
      <c r="K142" s="323"/>
      <c r="L142" s="326"/>
    </row>
    <row r="143" spans="1:12" ht="13.5" customHeight="1" x14ac:dyDescent="0.3">
      <c r="A143" s="321">
        <v>136</v>
      </c>
      <c r="B143" s="277" t="s">
        <v>535</v>
      </c>
      <c r="C143" s="322" t="s">
        <v>567</v>
      </c>
      <c r="D143" s="283">
        <v>5000</v>
      </c>
      <c r="E143" s="278" t="s">
        <v>681</v>
      </c>
      <c r="F143" s="280" t="s">
        <v>1055</v>
      </c>
      <c r="G143" s="279" t="s">
        <v>1430</v>
      </c>
      <c r="H143" s="277" t="s">
        <v>1711</v>
      </c>
      <c r="I143" s="322"/>
      <c r="J143" s="322"/>
      <c r="K143" s="323"/>
      <c r="L143" s="326"/>
    </row>
    <row r="144" spans="1:12" ht="13.5" customHeight="1" x14ac:dyDescent="0.3">
      <c r="A144" s="321">
        <v>137</v>
      </c>
      <c r="B144" s="277" t="s">
        <v>535</v>
      </c>
      <c r="C144" s="322" t="s">
        <v>567</v>
      </c>
      <c r="D144" s="283">
        <v>1000</v>
      </c>
      <c r="E144" s="278" t="s">
        <v>682</v>
      </c>
      <c r="F144" s="280" t="s">
        <v>1056</v>
      </c>
      <c r="G144" s="279" t="s">
        <v>1431</v>
      </c>
      <c r="H144" s="277" t="s">
        <v>1710</v>
      </c>
      <c r="I144" s="322"/>
      <c r="J144" s="322"/>
      <c r="K144" s="323"/>
      <c r="L144" s="326"/>
    </row>
    <row r="145" spans="1:12" ht="13.5" customHeight="1" x14ac:dyDescent="0.3">
      <c r="A145" s="321">
        <v>138</v>
      </c>
      <c r="B145" s="277" t="s">
        <v>535</v>
      </c>
      <c r="C145" s="322" t="s">
        <v>567</v>
      </c>
      <c r="D145" s="283">
        <v>2500</v>
      </c>
      <c r="E145" s="278" t="s">
        <v>683</v>
      </c>
      <c r="F145" s="280" t="s">
        <v>1057</v>
      </c>
      <c r="G145" s="279" t="s">
        <v>1432</v>
      </c>
      <c r="H145" s="277" t="s">
        <v>1710</v>
      </c>
      <c r="I145" s="322"/>
      <c r="J145" s="322"/>
      <c r="K145" s="323"/>
      <c r="L145" s="326"/>
    </row>
    <row r="146" spans="1:12" ht="13.5" customHeight="1" x14ac:dyDescent="0.3">
      <c r="A146" s="321">
        <v>139</v>
      </c>
      <c r="B146" s="277" t="s">
        <v>536</v>
      </c>
      <c r="C146" s="322" t="s">
        <v>567</v>
      </c>
      <c r="D146" s="283">
        <v>1998</v>
      </c>
      <c r="E146" s="278" t="s">
        <v>684</v>
      </c>
      <c r="F146" s="280" t="s">
        <v>1058</v>
      </c>
      <c r="G146" s="279" t="s">
        <v>1433</v>
      </c>
      <c r="H146" s="277" t="s">
        <v>1711</v>
      </c>
      <c r="I146" s="322"/>
      <c r="J146" s="322"/>
      <c r="K146" s="323"/>
      <c r="L146" s="326"/>
    </row>
    <row r="147" spans="1:12" ht="13.5" customHeight="1" x14ac:dyDescent="0.3">
      <c r="A147" s="321">
        <v>140</v>
      </c>
      <c r="B147" s="277" t="s">
        <v>536</v>
      </c>
      <c r="C147" s="322" t="s">
        <v>567</v>
      </c>
      <c r="D147" s="283">
        <v>1000</v>
      </c>
      <c r="E147" s="278" t="s">
        <v>685</v>
      </c>
      <c r="F147" s="280" t="s">
        <v>1059</v>
      </c>
      <c r="G147" s="279" t="s">
        <v>1434</v>
      </c>
      <c r="H147" s="277" t="s">
        <v>1711</v>
      </c>
      <c r="I147" s="322"/>
      <c r="J147" s="322"/>
      <c r="K147" s="323"/>
      <c r="L147" s="326"/>
    </row>
    <row r="148" spans="1:12" ht="13.5" customHeight="1" x14ac:dyDescent="0.3">
      <c r="A148" s="321">
        <v>141</v>
      </c>
      <c r="B148" s="277" t="s">
        <v>536</v>
      </c>
      <c r="C148" s="322" t="s">
        <v>567</v>
      </c>
      <c r="D148" s="283">
        <v>1000</v>
      </c>
      <c r="E148" s="278" t="s">
        <v>686</v>
      </c>
      <c r="F148" s="280" t="s">
        <v>1060</v>
      </c>
      <c r="G148" s="279" t="s">
        <v>1435</v>
      </c>
      <c r="H148" s="277" t="s">
        <v>1709</v>
      </c>
      <c r="I148" s="322"/>
      <c r="J148" s="322"/>
      <c r="K148" s="323"/>
      <c r="L148" s="326"/>
    </row>
    <row r="149" spans="1:12" ht="13.5" customHeight="1" x14ac:dyDescent="0.3">
      <c r="A149" s="321">
        <v>142</v>
      </c>
      <c r="B149" s="277" t="s">
        <v>537</v>
      </c>
      <c r="C149" s="322" t="s">
        <v>567</v>
      </c>
      <c r="D149" s="283">
        <v>1250</v>
      </c>
      <c r="E149" s="278" t="s">
        <v>687</v>
      </c>
      <c r="F149" s="281">
        <v>49001002282</v>
      </c>
      <c r="G149" s="279" t="s">
        <v>1436</v>
      </c>
      <c r="H149" s="277" t="s">
        <v>1711</v>
      </c>
      <c r="I149" s="322"/>
      <c r="J149" s="322"/>
      <c r="K149" s="323"/>
      <c r="L149" s="326"/>
    </row>
    <row r="150" spans="1:12" ht="13.5" customHeight="1" x14ac:dyDescent="0.3">
      <c r="A150" s="321">
        <v>143</v>
      </c>
      <c r="B150" s="277" t="s">
        <v>538</v>
      </c>
      <c r="C150" s="322" t="s">
        <v>567</v>
      </c>
      <c r="D150" s="283">
        <v>7000</v>
      </c>
      <c r="E150" s="278" t="s">
        <v>688</v>
      </c>
      <c r="F150" s="277" t="s">
        <v>1061</v>
      </c>
      <c r="G150" s="279" t="s">
        <v>1437</v>
      </c>
      <c r="H150" s="277" t="s">
        <v>1711</v>
      </c>
      <c r="I150" s="322"/>
      <c r="J150" s="322"/>
      <c r="K150" s="323"/>
      <c r="L150" s="326"/>
    </row>
    <row r="151" spans="1:12" ht="13.5" customHeight="1" x14ac:dyDescent="0.3">
      <c r="A151" s="321">
        <v>144</v>
      </c>
      <c r="B151" s="277" t="s">
        <v>539</v>
      </c>
      <c r="C151" s="322" t="s">
        <v>567</v>
      </c>
      <c r="D151" s="283">
        <v>25000</v>
      </c>
      <c r="E151" s="278" t="s">
        <v>689</v>
      </c>
      <c r="F151" s="277" t="s">
        <v>1062</v>
      </c>
      <c r="G151" s="279" t="s">
        <v>1438</v>
      </c>
      <c r="H151" s="277" t="s">
        <v>1709</v>
      </c>
      <c r="I151" s="322"/>
      <c r="J151" s="322"/>
      <c r="K151" s="323"/>
      <c r="L151" s="326"/>
    </row>
    <row r="152" spans="1:12" ht="13.5" customHeight="1" x14ac:dyDescent="0.3">
      <c r="A152" s="321">
        <v>145</v>
      </c>
      <c r="B152" s="277" t="s">
        <v>540</v>
      </c>
      <c r="C152" s="322" t="s">
        <v>567</v>
      </c>
      <c r="D152" s="568">
        <v>10000</v>
      </c>
      <c r="E152" s="278" t="s">
        <v>690</v>
      </c>
      <c r="F152" s="280" t="s">
        <v>1063</v>
      </c>
      <c r="G152" s="277" t="s">
        <v>1439</v>
      </c>
      <c r="H152" s="277" t="s">
        <v>1710</v>
      </c>
      <c r="I152" s="322"/>
      <c r="J152" s="322"/>
      <c r="K152" s="323"/>
      <c r="L152" s="326"/>
    </row>
    <row r="153" spans="1:12" ht="13.5" customHeight="1" x14ac:dyDescent="0.3">
      <c r="A153" s="321">
        <v>146</v>
      </c>
      <c r="B153" s="277" t="s">
        <v>541</v>
      </c>
      <c r="C153" s="322" t="s">
        <v>567</v>
      </c>
      <c r="D153" s="283">
        <v>2000</v>
      </c>
      <c r="E153" s="278" t="s">
        <v>691</v>
      </c>
      <c r="F153" s="280" t="s">
        <v>1003</v>
      </c>
      <c r="G153" s="277" t="s">
        <v>1370</v>
      </c>
      <c r="H153" s="277" t="s">
        <v>1711</v>
      </c>
      <c r="I153" s="322"/>
      <c r="J153" s="322"/>
      <c r="K153" s="323"/>
      <c r="L153" s="326"/>
    </row>
    <row r="154" spans="1:12" ht="13.5" customHeight="1" x14ac:dyDescent="0.3">
      <c r="A154" s="321">
        <v>147</v>
      </c>
      <c r="B154" s="277" t="s">
        <v>541</v>
      </c>
      <c r="C154" s="322" t="s">
        <v>567</v>
      </c>
      <c r="D154" s="283">
        <v>2000</v>
      </c>
      <c r="E154" s="278" t="s">
        <v>692</v>
      </c>
      <c r="F154" s="277" t="s">
        <v>977</v>
      </c>
      <c r="G154" s="282" t="s">
        <v>1343</v>
      </c>
      <c r="H154" s="277" t="s">
        <v>1709</v>
      </c>
      <c r="I154" s="322"/>
      <c r="J154" s="322"/>
      <c r="K154" s="323"/>
      <c r="L154" s="326"/>
    </row>
    <row r="155" spans="1:12" ht="13.5" customHeight="1" x14ac:dyDescent="0.3">
      <c r="A155" s="321">
        <v>148</v>
      </c>
      <c r="B155" s="277" t="s">
        <v>542</v>
      </c>
      <c r="C155" s="322" t="s">
        <v>567</v>
      </c>
      <c r="D155" s="283">
        <v>5000</v>
      </c>
      <c r="E155" s="278" t="s">
        <v>693</v>
      </c>
      <c r="F155" s="277" t="s">
        <v>994</v>
      </c>
      <c r="G155" s="282" t="s">
        <v>1440</v>
      </c>
      <c r="H155" s="277" t="s">
        <v>1711</v>
      </c>
      <c r="I155" s="322"/>
      <c r="J155" s="322"/>
      <c r="K155" s="323"/>
      <c r="L155" s="326"/>
    </row>
    <row r="156" spans="1:12" ht="13.5" customHeight="1" x14ac:dyDescent="0.3">
      <c r="A156" s="321">
        <v>149</v>
      </c>
      <c r="B156" s="277" t="s">
        <v>543</v>
      </c>
      <c r="C156" s="322" t="s">
        <v>567</v>
      </c>
      <c r="D156" s="283">
        <v>2000</v>
      </c>
      <c r="E156" s="278" t="s">
        <v>694</v>
      </c>
      <c r="F156" s="280" t="s">
        <v>995</v>
      </c>
      <c r="G156" s="277" t="s">
        <v>1441</v>
      </c>
      <c r="H156" s="277" t="s">
        <v>1709</v>
      </c>
      <c r="I156" s="322"/>
      <c r="J156" s="322"/>
      <c r="K156" s="323"/>
      <c r="L156" s="326"/>
    </row>
    <row r="157" spans="1:12" ht="13.5" customHeight="1" x14ac:dyDescent="0.3">
      <c r="A157" s="321">
        <v>150</v>
      </c>
      <c r="B157" s="277" t="s">
        <v>543</v>
      </c>
      <c r="C157" s="322" t="s">
        <v>567</v>
      </c>
      <c r="D157" s="283">
        <v>5000</v>
      </c>
      <c r="E157" s="278" t="s">
        <v>695</v>
      </c>
      <c r="F157" s="280" t="s">
        <v>1064</v>
      </c>
      <c r="G157" s="282" t="s">
        <v>1442</v>
      </c>
      <c r="H157" s="277" t="s">
        <v>1709</v>
      </c>
      <c r="I157" s="322"/>
      <c r="J157" s="322"/>
      <c r="K157" s="323"/>
      <c r="L157" s="326"/>
    </row>
    <row r="158" spans="1:12" ht="13.5" customHeight="1" x14ac:dyDescent="0.3">
      <c r="A158" s="321">
        <v>151</v>
      </c>
      <c r="B158" s="277" t="s">
        <v>544</v>
      </c>
      <c r="C158" s="322" t="s">
        <v>567</v>
      </c>
      <c r="D158" s="283">
        <v>3000</v>
      </c>
      <c r="E158" s="278" t="s">
        <v>696</v>
      </c>
      <c r="F158" s="280" t="s">
        <v>1024</v>
      </c>
      <c r="G158" s="282" t="s">
        <v>1396</v>
      </c>
      <c r="H158" s="277" t="s">
        <v>1714</v>
      </c>
      <c r="I158" s="322"/>
      <c r="J158" s="322"/>
      <c r="K158" s="323"/>
      <c r="L158" s="326"/>
    </row>
    <row r="159" spans="1:12" ht="13.5" customHeight="1" x14ac:dyDescent="0.3">
      <c r="A159" s="321">
        <v>152</v>
      </c>
      <c r="B159" s="277" t="s">
        <v>544</v>
      </c>
      <c r="C159" s="322" t="s">
        <v>567</v>
      </c>
      <c r="D159" s="283">
        <v>1000</v>
      </c>
      <c r="E159" s="278" t="s">
        <v>697</v>
      </c>
      <c r="F159" s="280" t="s">
        <v>1065</v>
      </c>
      <c r="G159" s="282" t="s">
        <v>1443</v>
      </c>
      <c r="H159" s="277" t="s">
        <v>1710</v>
      </c>
      <c r="I159" s="322"/>
      <c r="J159" s="322"/>
      <c r="K159" s="323"/>
      <c r="L159" s="326"/>
    </row>
    <row r="160" spans="1:12" ht="13.5" customHeight="1" x14ac:dyDescent="0.3">
      <c r="A160" s="321">
        <v>153</v>
      </c>
      <c r="B160" s="277" t="s">
        <v>544</v>
      </c>
      <c r="C160" s="322" t="s">
        <v>567</v>
      </c>
      <c r="D160" s="283">
        <v>3000</v>
      </c>
      <c r="E160" s="278" t="s">
        <v>698</v>
      </c>
      <c r="F160" s="280" t="s">
        <v>1066</v>
      </c>
      <c r="G160" s="282" t="s">
        <v>1444</v>
      </c>
      <c r="H160" s="277" t="s">
        <v>1709</v>
      </c>
      <c r="I160" s="322"/>
      <c r="J160" s="322"/>
      <c r="K160" s="323"/>
      <c r="L160" s="326"/>
    </row>
    <row r="161" spans="1:12" ht="13.5" customHeight="1" x14ac:dyDescent="0.3">
      <c r="A161" s="321">
        <v>154</v>
      </c>
      <c r="B161" s="277" t="s">
        <v>544</v>
      </c>
      <c r="C161" s="322" t="s">
        <v>567</v>
      </c>
      <c r="D161" s="283">
        <v>2000</v>
      </c>
      <c r="E161" s="278" t="s">
        <v>699</v>
      </c>
      <c r="F161" s="280" t="s">
        <v>1067</v>
      </c>
      <c r="G161" s="282" t="s">
        <v>1445</v>
      </c>
      <c r="H161" s="277" t="s">
        <v>1709</v>
      </c>
      <c r="I161" s="322"/>
      <c r="J161" s="322"/>
      <c r="K161" s="323"/>
      <c r="L161" s="326"/>
    </row>
    <row r="162" spans="1:12" ht="13.5" customHeight="1" x14ac:dyDescent="0.3">
      <c r="A162" s="321">
        <v>155</v>
      </c>
      <c r="B162" s="277" t="s">
        <v>544</v>
      </c>
      <c r="C162" s="322" t="s">
        <v>567</v>
      </c>
      <c r="D162" s="283">
        <v>2000</v>
      </c>
      <c r="E162" s="278" t="s">
        <v>700</v>
      </c>
      <c r="F162" s="280" t="s">
        <v>1068</v>
      </c>
      <c r="G162" s="282" t="s">
        <v>1446</v>
      </c>
      <c r="H162" s="277" t="s">
        <v>1709</v>
      </c>
      <c r="I162" s="322"/>
      <c r="J162" s="322"/>
      <c r="K162" s="323"/>
      <c r="L162" s="326"/>
    </row>
    <row r="163" spans="1:12" ht="13.5" customHeight="1" x14ac:dyDescent="0.3">
      <c r="A163" s="321">
        <v>156</v>
      </c>
      <c r="B163" s="277" t="s">
        <v>544</v>
      </c>
      <c r="C163" s="322" t="s">
        <v>567</v>
      </c>
      <c r="D163" s="283">
        <v>3000</v>
      </c>
      <c r="E163" s="278" t="s">
        <v>701</v>
      </c>
      <c r="F163" s="280" t="s">
        <v>1069</v>
      </c>
      <c r="G163" s="282" t="s">
        <v>1447</v>
      </c>
      <c r="H163" s="277" t="s">
        <v>1709</v>
      </c>
      <c r="I163" s="322"/>
      <c r="J163" s="322"/>
      <c r="K163" s="323"/>
      <c r="L163" s="326"/>
    </row>
    <row r="164" spans="1:12" ht="13.5" customHeight="1" x14ac:dyDescent="0.3">
      <c r="A164" s="321">
        <v>157</v>
      </c>
      <c r="B164" s="277" t="s">
        <v>544</v>
      </c>
      <c r="C164" s="322" t="s">
        <v>567</v>
      </c>
      <c r="D164" s="283">
        <v>2000</v>
      </c>
      <c r="E164" s="278" t="s">
        <v>584</v>
      </c>
      <c r="F164" s="280" t="s">
        <v>976</v>
      </c>
      <c r="G164" s="282" t="s">
        <v>1385</v>
      </c>
      <c r="H164" s="277" t="s">
        <v>1709</v>
      </c>
      <c r="I164" s="322"/>
      <c r="J164" s="322"/>
      <c r="K164" s="323"/>
      <c r="L164" s="326"/>
    </row>
    <row r="165" spans="1:12" ht="13.5" customHeight="1" x14ac:dyDescent="0.3">
      <c r="A165" s="321">
        <v>158</v>
      </c>
      <c r="B165" s="277" t="s">
        <v>544</v>
      </c>
      <c r="C165" s="322" t="s">
        <v>567</v>
      </c>
      <c r="D165" s="283">
        <v>3000</v>
      </c>
      <c r="E165" s="278" t="s">
        <v>702</v>
      </c>
      <c r="F165" s="280" t="s">
        <v>1070</v>
      </c>
      <c r="G165" s="282" t="s">
        <v>1448</v>
      </c>
      <c r="H165" s="277" t="s">
        <v>1710</v>
      </c>
      <c r="I165" s="322"/>
      <c r="J165" s="322"/>
      <c r="K165" s="323"/>
      <c r="L165" s="326"/>
    </row>
    <row r="166" spans="1:12" ht="13.5" customHeight="1" x14ac:dyDescent="0.3">
      <c r="A166" s="321">
        <v>159</v>
      </c>
      <c r="B166" s="277" t="s">
        <v>544</v>
      </c>
      <c r="C166" s="322" t="s">
        <v>567</v>
      </c>
      <c r="D166" s="283">
        <v>10000</v>
      </c>
      <c r="E166" s="278" t="s">
        <v>703</v>
      </c>
      <c r="F166" s="280" t="s">
        <v>1071</v>
      </c>
      <c r="G166" s="282" t="s">
        <v>1449</v>
      </c>
      <c r="H166" s="277" t="s">
        <v>1710</v>
      </c>
      <c r="I166" s="322"/>
      <c r="J166" s="322"/>
      <c r="K166" s="323"/>
      <c r="L166" s="326"/>
    </row>
    <row r="167" spans="1:12" ht="13.5" customHeight="1" x14ac:dyDescent="0.3">
      <c r="A167" s="321">
        <v>160</v>
      </c>
      <c r="B167" s="277" t="s">
        <v>544</v>
      </c>
      <c r="C167" s="322" t="s">
        <v>567</v>
      </c>
      <c r="D167" s="283">
        <v>20000</v>
      </c>
      <c r="E167" s="278" t="s">
        <v>704</v>
      </c>
      <c r="F167" s="280" t="s">
        <v>1072</v>
      </c>
      <c r="G167" s="282" t="s">
        <v>1450</v>
      </c>
      <c r="H167" s="277" t="s">
        <v>1710</v>
      </c>
      <c r="I167" s="322"/>
      <c r="J167" s="322"/>
      <c r="K167" s="323"/>
      <c r="L167" s="326"/>
    </row>
    <row r="168" spans="1:12" ht="13.5" customHeight="1" x14ac:dyDescent="0.3">
      <c r="A168" s="321">
        <v>161</v>
      </c>
      <c r="B168" s="277" t="s">
        <v>544</v>
      </c>
      <c r="C168" s="322" t="s">
        <v>567</v>
      </c>
      <c r="D168" s="283">
        <v>6000</v>
      </c>
      <c r="E168" s="278" t="s">
        <v>705</v>
      </c>
      <c r="F168" s="280" t="s">
        <v>1073</v>
      </c>
      <c r="G168" s="282" t="s">
        <v>1451</v>
      </c>
      <c r="H168" s="277" t="s">
        <v>1710</v>
      </c>
      <c r="I168" s="322"/>
      <c r="J168" s="322"/>
      <c r="K168" s="323"/>
      <c r="L168" s="326"/>
    </row>
    <row r="169" spans="1:12" ht="13.5" customHeight="1" x14ac:dyDescent="0.3">
      <c r="A169" s="321">
        <v>162</v>
      </c>
      <c r="B169" s="277" t="s">
        <v>544</v>
      </c>
      <c r="C169" s="322" t="s">
        <v>567</v>
      </c>
      <c r="D169" s="283">
        <v>2000</v>
      </c>
      <c r="E169" s="278" t="s">
        <v>706</v>
      </c>
      <c r="F169" s="280" t="s">
        <v>1074</v>
      </c>
      <c r="G169" s="282" t="s">
        <v>1452</v>
      </c>
      <c r="H169" s="277" t="s">
        <v>1710</v>
      </c>
      <c r="I169" s="322"/>
      <c r="J169" s="322"/>
      <c r="K169" s="323"/>
      <c r="L169" s="326"/>
    </row>
    <row r="170" spans="1:12" ht="13.5" customHeight="1" x14ac:dyDescent="0.3">
      <c r="A170" s="321">
        <v>163</v>
      </c>
      <c r="B170" s="277" t="s">
        <v>544</v>
      </c>
      <c r="C170" s="322" t="s">
        <v>567</v>
      </c>
      <c r="D170" s="283">
        <v>3000</v>
      </c>
      <c r="E170" s="278" t="s">
        <v>707</v>
      </c>
      <c r="F170" s="280" t="s">
        <v>1075</v>
      </c>
      <c r="G170" s="282" t="s">
        <v>1453</v>
      </c>
      <c r="H170" s="277" t="s">
        <v>1710</v>
      </c>
      <c r="I170" s="322"/>
      <c r="J170" s="322"/>
      <c r="K170" s="323"/>
      <c r="L170" s="326"/>
    </row>
    <row r="171" spans="1:12" ht="13.5" customHeight="1" x14ac:dyDescent="0.3">
      <c r="A171" s="321">
        <v>164</v>
      </c>
      <c r="B171" s="277" t="s">
        <v>544</v>
      </c>
      <c r="C171" s="322" t="s">
        <v>567</v>
      </c>
      <c r="D171" s="283">
        <v>5000</v>
      </c>
      <c r="E171" s="278" t="s">
        <v>708</v>
      </c>
      <c r="F171" s="280" t="s">
        <v>1076</v>
      </c>
      <c r="G171" s="282" t="s">
        <v>1454</v>
      </c>
      <c r="H171" s="277" t="s">
        <v>1709</v>
      </c>
      <c r="I171" s="322"/>
      <c r="J171" s="322"/>
      <c r="K171" s="323"/>
      <c r="L171" s="326"/>
    </row>
    <row r="172" spans="1:12" ht="13.5" customHeight="1" x14ac:dyDescent="0.3">
      <c r="A172" s="321">
        <v>165</v>
      </c>
      <c r="B172" s="277" t="s">
        <v>544</v>
      </c>
      <c r="C172" s="322" t="s">
        <v>567</v>
      </c>
      <c r="D172" s="283">
        <v>6000</v>
      </c>
      <c r="E172" s="278" t="s">
        <v>709</v>
      </c>
      <c r="F172" s="280" t="s">
        <v>1077</v>
      </c>
      <c r="G172" s="282" t="s">
        <v>1455</v>
      </c>
      <c r="H172" s="277" t="s">
        <v>1709</v>
      </c>
      <c r="I172" s="322"/>
      <c r="J172" s="322"/>
      <c r="K172" s="323"/>
      <c r="L172" s="326"/>
    </row>
    <row r="173" spans="1:12" ht="13.5" customHeight="1" x14ac:dyDescent="0.3">
      <c r="A173" s="321">
        <v>166</v>
      </c>
      <c r="B173" s="277" t="s">
        <v>544</v>
      </c>
      <c r="C173" s="322" t="s">
        <v>567</v>
      </c>
      <c r="D173" s="283">
        <v>2000</v>
      </c>
      <c r="E173" s="278" t="s">
        <v>582</v>
      </c>
      <c r="F173" s="280" t="s">
        <v>974</v>
      </c>
      <c r="G173" s="282" t="s">
        <v>1340</v>
      </c>
      <c r="H173" s="277" t="s">
        <v>1709</v>
      </c>
      <c r="I173" s="322"/>
      <c r="J173" s="322"/>
      <c r="K173" s="323"/>
      <c r="L173" s="326"/>
    </row>
    <row r="174" spans="1:12" ht="13.5" customHeight="1" x14ac:dyDescent="0.3">
      <c r="A174" s="321">
        <v>167</v>
      </c>
      <c r="B174" s="277" t="s">
        <v>544</v>
      </c>
      <c r="C174" s="322" t="s">
        <v>567</v>
      </c>
      <c r="D174" s="283">
        <v>2000</v>
      </c>
      <c r="E174" s="278" t="s">
        <v>710</v>
      </c>
      <c r="F174" s="280" t="s">
        <v>1078</v>
      </c>
      <c r="G174" s="282" t="s">
        <v>1456</v>
      </c>
      <c r="H174" s="277" t="s">
        <v>1711</v>
      </c>
      <c r="I174" s="322"/>
      <c r="J174" s="322"/>
      <c r="K174" s="323"/>
      <c r="L174" s="326"/>
    </row>
    <row r="175" spans="1:12" ht="13.5" customHeight="1" x14ac:dyDescent="0.3">
      <c r="A175" s="321">
        <v>168</v>
      </c>
      <c r="B175" s="277" t="s">
        <v>544</v>
      </c>
      <c r="C175" s="322" t="s">
        <v>567</v>
      </c>
      <c r="D175" s="283">
        <v>2000</v>
      </c>
      <c r="E175" s="278" t="s">
        <v>711</v>
      </c>
      <c r="F175" s="280" t="s">
        <v>1079</v>
      </c>
      <c r="G175" s="282" t="s">
        <v>1457</v>
      </c>
      <c r="H175" s="277" t="s">
        <v>1709</v>
      </c>
      <c r="I175" s="322"/>
      <c r="J175" s="322"/>
      <c r="K175" s="323"/>
      <c r="L175" s="326"/>
    </row>
    <row r="176" spans="1:12" ht="13.5" customHeight="1" x14ac:dyDescent="0.3">
      <c r="A176" s="321">
        <v>169</v>
      </c>
      <c r="B176" s="277" t="s">
        <v>544</v>
      </c>
      <c r="C176" s="322" t="s">
        <v>567</v>
      </c>
      <c r="D176" s="283">
        <v>1000</v>
      </c>
      <c r="E176" s="278" t="s">
        <v>712</v>
      </c>
      <c r="F176" s="280" t="s">
        <v>1080</v>
      </c>
      <c r="G176" s="282" t="s">
        <v>1458</v>
      </c>
      <c r="H176" s="277" t="s">
        <v>1710</v>
      </c>
      <c r="I176" s="322"/>
      <c r="J176" s="322"/>
      <c r="K176" s="323"/>
      <c r="L176" s="326"/>
    </row>
    <row r="177" spans="1:12" ht="13.5" customHeight="1" x14ac:dyDescent="0.3">
      <c r="A177" s="321">
        <v>170</v>
      </c>
      <c r="B177" s="277" t="s">
        <v>544</v>
      </c>
      <c r="C177" s="322" t="s">
        <v>567</v>
      </c>
      <c r="D177" s="283">
        <v>1000</v>
      </c>
      <c r="E177" s="278" t="s">
        <v>713</v>
      </c>
      <c r="F177" s="280" t="s">
        <v>1081</v>
      </c>
      <c r="G177" s="282" t="s">
        <v>1459</v>
      </c>
      <c r="H177" s="277" t="s">
        <v>1710</v>
      </c>
      <c r="I177" s="322"/>
      <c r="J177" s="322"/>
      <c r="K177" s="323"/>
      <c r="L177" s="326"/>
    </row>
    <row r="178" spans="1:12" ht="13.5" customHeight="1" x14ac:dyDescent="0.3">
      <c r="A178" s="321">
        <v>171</v>
      </c>
      <c r="B178" s="277" t="s">
        <v>544</v>
      </c>
      <c r="C178" s="322" t="s">
        <v>567</v>
      </c>
      <c r="D178" s="283">
        <v>4000</v>
      </c>
      <c r="E178" s="278" t="s">
        <v>714</v>
      </c>
      <c r="F178" s="280" t="s">
        <v>1082</v>
      </c>
      <c r="G178" s="282" t="s">
        <v>1460</v>
      </c>
      <c r="H178" s="277" t="s">
        <v>1710</v>
      </c>
      <c r="I178" s="322"/>
      <c r="J178" s="322"/>
      <c r="K178" s="323"/>
      <c r="L178" s="326"/>
    </row>
    <row r="179" spans="1:12" ht="13.5" customHeight="1" x14ac:dyDescent="0.3">
      <c r="A179" s="321">
        <v>172</v>
      </c>
      <c r="B179" s="277" t="s">
        <v>545</v>
      </c>
      <c r="C179" s="322" t="s">
        <v>567</v>
      </c>
      <c r="D179" s="283">
        <v>3000</v>
      </c>
      <c r="E179" s="278" t="s">
        <v>715</v>
      </c>
      <c r="F179" s="280" t="s">
        <v>1083</v>
      </c>
      <c r="G179" s="282" t="s">
        <v>1461</v>
      </c>
      <c r="H179" s="277" t="s">
        <v>1709</v>
      </c>
      <c r="I179" s="322"/>
      <c r="J179" s="322"/>
      <c r="K179" s="323"/>
      <c r="L179" s="326"/>
    </row>
    <row r="180" spans="1:12" ht="13.5" customHeight="1" x14ac:dyDescent="0.3">
      <c r="A180" s="321">
        <v>173</v>
      </c>
      <c r="B180" s="277" t="s">
        <v>545</v>
      </c>
      <c r="C180" s="322" t="s">
        <v>567</v>
      </c>
      <c r="D180" s="283">
        <v>3000</v>
      </c>
      <c r="E180" s="278" t="s">
        <v>573</v>
      </c>
      <c r="F180" s="280" t="s">
        <v>965</v>
      </c>
      <c r="G180" s="282" t="s">
        <v>1331</v>
      </c>
      <c r="H180" s="277" t="s">
        <v>1711</v>
      </c>
      <c r="I180" s="322"/>
      <c r="J180" s="322"/>
      <c r="K180" s="323"/>
      <c r="L180" s="326"/>
    </row>
    <row r="181" spans="1:12" ht="13.5" customHeight="1" x14ac:dyDescent="0.3">
      <c r="A181" s="321">
        <v>174</v>
      </c>
      <c r="B181" s="277" t="s">
        <v>545</v>
      </c>
      <c r="C181" s="322" t="s">
        <v>567</v>
      </c>
      <c r="D181" s="283">
        <v>2000</v>
      </c>
      <c r="E181" s="278" t="s">
        <v>583</v>
      </c>
      <c r="F181" s="280" t="s">
        <v>975</v>
      </c>
      <c r="G181" s="282" t="s">
        <v>1462</v>
      </c>
      <c r="H181" s="277" t="s">
        <v>1711</v>
      </c>
      <c r="I181" s="322"/>
      <c r="J181" s="322"/>
      <c r="K181" s="323"/>
      <c r="L181" s="326"/>
    </row>
    <row r="182" spans="1:12" ht="13.5" customHeight="1" x14ac:dyDescent="0.3">
      <c r="A182" s="321">
        <v>175</v>
      </c>
      <c r="B182" s="277" t="s">
        <v>545</v>
      </c>
      <c r="C182" s="322" t="s">
        <v>567</v>
      </c>
      <c r="D182" s="283">
        <v>800</v>
      </c>
      <c r="E182" s="278" t="s">
        <v>716</v>
      </c>
      <c r="F182" s="280" t="s">
        <v>1084</v>
      </c>
      <c r="G182" s="279" t="s">
        <v>1463</v>
      </c>
      <c r="H182" s="277" t="s">
        <v>1711</v>
      </c>
      <c r="I182" s="322"/>
      <c r="J182" s="322"/>
      <c r="K182" s="323"/>
      <c r="L182" s="326"/>
    </row>
    <row r="183" spans="1:12" ht="13.5" customHeight="1" x14ac:dyDescent="0.3">
      <c r="A183" s="321">
        <v>176</v>
      </c>
      <c r="B183" s="277" t="s">
        <v>545</v>
      </c>
      <c r="C183" s="322" t="s">
        <v>567</v>
      </c>
      <c r="D183" s="283">
        <v>3500</v>
      </c>
      <c r="E183" s="278" t="s">
        <v>717</v>
      </c>
      <c r="F183" s="280" t="s">
        <v>1085</v>
      </c>
      <c r="G183" s="279" t="s">
        <v>1464</v>
      </c>
      <c r="H183" s="277" t="s">
        <v>1709</v>
      </c>
      <c r="I183" s="322"/>
      <c r="J183" s="322"/>
      <c r="K183" s="323"/>
      <c r="L183" s="326"/>
    </row>
    <row r="184" spans="1:12" ht="13.5" customHeight="1" x14ac:dyDescent="0.3">
      <c r="A184" s="321">
        <v>177</v>
      </c>
      <c r="B184" s="277" t="s">
        <v>545</v>
      </c>
      <c r="C184" s="322" t="s">
        <v>567</v>
      </c>
      <c r="D184" s="283">
        <v>5000</v>
      </c>
      <c r="E184" s="278" t="s">
        <v>690</v>
      </c>
      <c r="F184" s="280" t="s">
        <v>1063</v>
      </c>
      <c r="G184" s="279" t="s">
        <v>1439</v>
      </c>
      <c r="H184" s="277" t="s">
        <v>1710</v>
      </c>
      <c r="I184" s="322"/>
      <c r="J184" s="322"/>
      <c r="K184" s="323"/>
      <c r="L184" s="326"/>
    </row>
    <row r="185" spans="1:12" ht="13.5" customHeight="1" x14ac:dyDescent="0.3">
      <c r="A185" s="321">
        <v>178</v>
      </c>
      <c r="B185" s="277" t="s">
        <v>545</v>
      </c>
      <c r="C185" s="322" t="s">
        <v>567</v>
      </c>
      <c r="D185" s="283">
        <v>1500</v>
      </c>
      <c r="E185" s="278" t="s">
        <v>718</v>
      </c>
      <c r="F185" s="280" t="s">
        <v>1086</v>
      </c>
      <c r="G185" s="279" t="s">
        <v>1465</v>
      </c>
      <c r="H185" s="277" t="s">
        <v>1711</v>
      </c>
      <c r="I185" s="322"/>
      <c r="J185" s="322"/>
      <c r="K185" s="323"/>
      <c r="L185" s="326"/>
    </row>
    <row r="186" spans="1:12" ht="13.5" customHeight="1" x14ac:dyDescent="0.3">
      <c r="A186" s="321">
        <v>179</v>
      </c>
      <c r="B186" s="277" t="s">
        <v>545</v>
      </c>
      <c r="C186" s="322" t="s">
        <v>567</v>
      </c>
      <c r="D186" s="283">
        <v>10000</v>
      </c>
      <c r="E186" s="278" t="s">
        <v>719</v>
      </c>
      <c r="F186" s="280" t="s">
        <v>1087</v>
      </c>
      <c r="G186" s="279" t="s">
        <v>1466</v>
      </c>
      <c r="H186" s="277" t="s">
        <v>1710</v>
      </c>
      <c r="I186" s="322"/>
      <c r="J186" s="322"/>
      <c r="K186" s="323"/>
      <c r="L186" s="326"/>
    </row>
    <row r="187" spans="1:12" ht="13.5" customHeight="1" x14ac:dyDescent="0.3">
      <c r="A187" s="321">
        <v>180</v>
      </c>
      <c r="B187" s="277" t="s">
        <v>545</v>
      </c>
      <c r="C187" s="322" t="s">
        <v>567</v>
      </c>
      <c r="D187" s="283">
        <v>4500</v>
      </c>
      <c r="E187" s="278" t="s">
        <v>720</v>
      </c>
      <c r="F187" s="280" t="s">
        <v>1088</v>
      </c>
      <c r="G187" s="279" t="s">
        <v>1467</v>
      </c>
      <c r="H187" s="277" t="s">
        <v>1710</v>
      </c>
      <c r="I187" s="322"/>
      <c r="J187" s="322"/>
      <c r="K187" s="323"/>
      <c r="L187" s="326"/>
    </row>
    <row r="188" spans="1:12" ht="13.5" customHeight="1" x14ac:dyDescent="0.3">
      <c r="A188" s="321">
        <v>181</v>
      </c>
      <c r="B188" s="277" t="s">
        <v>545</v>
      </c>
      <c r="C188" s="322" t="s">
        <v>567</v>
      </c>
      <c r="D188" s="283">
        <v>12000</v>
      </c>
      <c r="E188" s="278" t="s">
        <v>721</v>
      </c>
      <c r="F188" s="280" t="s">
        <v>1089</v>
      </c>
      <c r="G188" s="279" t="s">
        <v>1468</v>
      </c>
      <c r="H188" s="277" t="s">
        <v>1710</v>
      </c>
      <c r="I188" s="322"/>
      <c r="J188" s="322"/>
      <c r="K188" s="323"/>
      <c r="L188" s="326"/>
    </row>
    <row r="189" spans="1:12" ht="13.5" customHeight="1" x14ac:dyDescent="0.3">
      <c r="A189" s="321">
        <v>182</v>
      </c>
      <c r="B189" s="277" t="s">
        <v>545</v>
      </c>
      <c r="C189" s="322" t="s">
        <v>567</v>
      </c>
      <c r="D189" s="283">
        <v>2300</v>
      </c>
      <c r="E189" s="278" t="s">
        <v>722</v>
      </c>
      <c r="F189" s="280" t="s">
        <v>1090</v>
      </c>
      <c r="G189" s="279" t="s">
        <v>1469</v>
      </c>
      <c r="H189" s="277" t="s">
        <v>1710</v>
      </c>
      <c r="I189" s="322"/>
      <c r="J189" s="322"/>
      <c r="K189" s="323"/>
      <c r="L189" s="326"/>
    </row>
    <row r="190" spans="1:12" ht="13.5" customHeight="1" x14ac:dyDescent="0.3">
      <c r="A190" s="321">
        <v>183</v>
      </c>
      <c r="B190" s="277" t="s">
        <v>546</v>
      </c>
      <c r="C190" s="322" t="s">
        <v>567</v>
      </c>
      <c r="D190" s="283">
        <v>5000</v>
      </c>
      <c r="E190" s="278" t="s">
        <v>581</v>
      </c>
      <c r="F190" s="280" t="s">
        <v>973</v>
      </c>
      <c r="G190" s="279" t="s">
        <v>1470</v>
      </c>
      <c r="H190" s="277" t="s">
        <v>1711</v>
      </c>
      <c r="I190" s="322"/>
      <c r="J190" s="322"/>
      <c r="K190" s="323"/>
      <c r="L190" s="326"/>
    </row>
    <row r="191" spans="1:12" ht="13.5" customHeight="1" x14ac:dyDescent="0.3">
      <c r="A191" s="321">
        <v>184</v>
      </c>
      <c r="B191" s="277" t="s">
        <v>546</v>
      </c>
      <c r="C191" s="322" t="s">
        <v>567</v>
      </c>
      <c r="D191" s="283">
        <v>1200</v>
      </c>
      <c r="E191" s="278" t="s">
        <v>723</v>
      </c>
      <c r="F191" s="280" t="s">
        <v>1091</v>
      </c>
      <c r="G191" s="279" t="s">
        <v>1471</v>
      </c>
      <c r="H191" s="277" t="s">
        <v>1710</v>
      </c>
      <c r="I191" s="322"/>
      <c r="J191" s="322"/>
      <c r="K191" s="323"/>
      <c r="L191" s="326"/>
    </row>
    <row r="192" spans="1:12" ht="13.5" customHeight="1" x14ac:dyDescent="0.3">
      <c r="A192" s="321">
        <v>185</v>
      </c>
      <c r="B192" s="277" t="s">
        <v>546</v>
      </c>
      <c r="C192" s="322" t="s">
        <v>567</v>
      </c>
      <c r="D192" s="283">
        <v>5000</v>
      </c>
      <c r="E192" s="278" t="s">
        <v>724</v>
      </c>
      <c r="F192" s="280" t="s">
        <v>1092</v>
      </c>
      <c r="G192" s="279" t="s">
        <v>1472</v>
      </c>
      <c r="H192" s="277" t="s">
        <v>1712</v>
      </c>
      <c r="I192" s="322"/>
      <c r="J192" s="322"/>
      <c r="K192" s="323"/>
      <c r="L192" s="326"/>
    </row>
    <row r="193" spans="1:12" ht="13.5" customHeight="1" x14ac:dyDescent="0.3">
      <c r="A193" s="321">
        <v>186</v>
      </c>
      <c r="B193" s="277" t="s">
        <v>546</v>
      </c>
      <c r="C193" s="322" t="s">
        <v>567</v>
      </c>
      <c r="D193" s="283">
        <v>1500</v>
      </c>
      <c r="E193" s="278" t="s">
        <v>571</v>
      </c>
      <c r="F193" s="280" t="s">
        <v>963</v>
      </c>
      <c r="G193" s="279" t="s">
        <v>1329</v>
      </c>
      <c r="H193" s="277" t="s">
        <v>1711</v>
      </c>
      <c r="I193" s="322"/>
      <c r="J193" s="322"/>
      <c r="K193" s="323"/>
      <c r="L193" s="326"/>
    </row>
    <row r="194" spans="1:12" ht="13.5" customHeight="1" x14ac:dyDescent="0.3">
      <c r="A194" s="321">
        <v>187</v>
      </c>
      <c r="B194" s="277" t="s">
        <v>546</v>
      </c>
      <c r="C194" s="322" t="s">
        <v>567</v>
      </c>
      <c r="D194" s="283">
        <v>11000</v>
      </c>
      <c r="E194" s="278" t="s">
        <v>725</v>
      </c>
      <c r="F194" s="280" t="s">
        <v>1093</v>
      </c>
      <c r="G194" s="279" t="s">
        <v>1473</v>
      </c>
      <c r="H194" s="277" t="s">
        <v>1710</v>
      </c>
      <c r="I194" s="322"/>
      <c r="J194" s="322"/>
      <c r="K194" s="323"/>
      <c r="L194" s="326"/>
    </row>
    <row r="195" spans="1:12" ht="13.5" customHeight="1" x14ac:dyDescent="0.3">
      <c r="A195" s="321">
        <v>188</v>
      </c>
      <c r="B195" s="277" t="s">
        <v>546</v>
      </c>
      <c r="C195" s="322" t="s">
        <v>567</v>
      </c>
      <c r="D195" s="283">
        <v>700</v>
      </c>
      <c r="E195" s="278" t="s">
        <v>726</v>
      </c>
      <c r="F195" s="280" t="s">
        <v>1094</v>
      </c>
      <c r="G195" s="279" t="s">
        <v>1474</v>
      </c>
      <c r="H195" s="277" t="s">
        <v>1710</v>
      </c>
      <c r="I195" s="322"/>
      <c r="J195" s="322"/>
      <c r="K195" s="323"/>
      <c r="L195" s="326"/>
    </row>
    <row r="196" spans="1:12" ht="13.5" customHeight="1" x14ac:dyDescent="0.3">
      <c r="A196" s="321">
        <v>189</v>
      </c>
      <c r="B196" s="277" t="s">
        <v>546</v>
      </c>
      <c r="C196" s="322" t="s">
        <v>567</v>
      </c>
      <c r="D196" s="283">
        <v>1500</v>
      </c>
      <c r="E196" s="278" t="s">
        <v>727</v>
      </c>
      <c r="F196" s="280" t="s">
        <v>1095</v>
      </c>
      <c r="G196" s="279" t="s">
        <v>1475</v>
      </c>
      <c r="H196" s="277" t="s">
        <v>1710</v>
      </c>
      <c r="I196" s="322"/>
      <c r="J196" s="322"/>
      <c r="K196" s="323"/>
      <c r="L196" s="326"/>
    </row>
    <row r="197" spans="1:12" ht="13.5" customHeight="1" x14ac:dyDescent="0.3">
      <c r="A197" s="321">
        <v>190</v>
      </c>
      <c r="B197" s="277" t="s">
        <v>546</v>
      </c>
      <c r="C197" s="322" t="s">
        <v>567</v>
      </c>
      <c r="D197" s="283">
        <v>1500</v>
      </c>
      <c r="E197" s="278" t="s">
        <v>728</v>
      </c>
      <c r="F197" s="280" t="s">
        <v>1096</v>
      </c>
      <c r="G197" s="279" t="s">
        <v>1476</v>
      </c>
      <c r="H197" s="277" t="s">
        <v>1710</v>
      </c>
      <c r="I197" s="322"/>
      <c r="J197" s="322"/>
      <c r="K197" s="323"/>
      <c r="L197" s="326"/>
    </row>
    <row r="198" spans="1:12" ht="13.5" customHeight="1" x14ac:dyDescent="0.3">
      <c r="A198" s="321">
        <v>191</v>
      </c>
      <c r="B198" s="277" t="s">
        <v>546</v>
      </c>
      <c r="C198" s="322" t="s">
        <v>567</v>
      </c>
      <c r="D198" s="283">
        <v>3000</v>
      </c>
      <c r="E198" s="278" t="s">
        <v>729</v>
      </c>
      <c r="F198" s="280" t="s">
        <v>1097</v>
      </c>
      <c r="G198" s="279" t="s">
        <v>1477</v>
      </c>
      <c r="H198" s="277" t="s">
        <v>1710</v>
      </c>
      <c r="I198" s="322"/>
      <c r="J198" s="322"/>
      <c r="K198" s="323"/>
      <c r="L198" s="326"/>
    </row>
    <row r="199" spans="1:12" ht="13.5" customHeight="1" x14ac:dyDescent="0.3">
      <c r="A199" s="321">
        <v>192</v>
      </c>
      <c r="B199" s="277" t="s">
        <v>546</v>
      </c>
      <c r="C199" s="322" t="s">
        <v>567</v>
      </c>
      <c r="D199" s="283">
        <v>3000</v>
      </c>
      <c r="E199" s="278" t="s">
        <v>730</v>
      </c>
      <c r="F199" s="280" t="s">
        <v>1098</v>
      </c>
      <c r="G199" s="279" t="s">
        <v>1478</v>
      </c>
      <c r="H199" s="277" t="s">
        <v>1709</v>
      </c>
      <c r="I199" s="322"/>
      <c r="J199" s="322"/>
      <c r="K199" s="323"/>
      <c r="L199" s="326"/>
    </row>
    <row r="200" spans="1:12" ht="13.5" customHeight="1" x14ac:dyDescent="0.3">
      <c r="A200" s="321">
        <v>193</v>
      </c>
      <c r="B200" s="277" t="s">
        <v>546</v>
      </c>
      <c r="C200" s="322" t="s">
        <v>567</v>
      </c>
      <c r="D200" s="283">
        <v>1500</v>
      </c>
      <c r="E200" s="278" t="s">
        <v>731</v>
      </c>
      <c r="F200" s="280" t="s">
        <v>1099</v>
      </c>
      <c r="G200" s="279" t="s">
        <v>1479</v>
      </c>
      <c r="H200" s="277" t="s">
        <v>1710</v>
      </c>
      <c r="I200" s="322"/>
      <c r="J200" s="322"/>
      <c r="K200" s="323"/>
      <c r="L200" s="326"/>
    </row>
    <row r="201" spans="1:12" ht="13.5" customHeight="1" x14ac:dyDescent="0.3">
      <c r="A201" s="321">
        <v>194</v>
      </c>
      <c r="B201" s="277" t="s">
        <v>546</v>
      </c>
      <c r="C201" s="322" t="s">
        <v>567</v>
      </c>
      <c r="D201" s="283">
        <v>1000</v>
      </c>
      <c r="E201" s="278" t="s">
        <v>732</v>
      </c>
      <c r="F201" s="280" t="s">
        <v>1100</v>
      </c>
      <c r="G201" s="279" t="s">
        <v>1480</v>
      </c>
      <c r="H201" s="277" t="s">
        <v>1710</v>
      </c>
      <c r="I201" s="322"/>
      <c r="J201" s="322"/>
      <c r="K201" s="323"/>
      <c r="L201" s="326"/>
    </row>
    <row r="202" spans="1:12" ht="13.5" customHeight="1" x14ac:dyDescent="0.3">
      <c r="A202" s="321">
        <v>195</v>
      </c>
      <c r="B202" s="277" t="s">
        <v>546</v>
      </c>
      <c r="C202" s="322" t="s">
        <v>567</v>
      </c>
      <c r="D202" s="283">
        <v>10000</v>
      </c>
      <c r="E202" s="278" t="s">
        <v>733</v>
      </c>
      <c r="F202" s="280" t="s">
        <v>1101</v>
      </c>
      <c r="G202" s="279" t="s">
        <v>1481</v>
      </c>
      <c r="H202" s="277" t="s">
        <v>1710</v>
      </c>
      <c r="I202" s="322"/>
      <c r="J202" s="322"/>
      <c r="K202" s="323"/>
      <c r="L202" s="326"/>
    </row>
    <row r="203" spans="1:12" ht="13.5" customHeight="1" x14ac:dyDescent="0.3">
      <c r="A203" s="321">
        <v>196</v>
      </c>
      <c r="B203" s="277" t="s">
        <v>546</v>
      </c>
      <c r="C203" s="322" t="s">
        <v>567</v>
      </c>
      <c r="D203" s="283">
        <v>3000</v>
      </c>
      <c r="E203" s="278" t="s">
        <v>734</v>
      </c>
      <c r="F203" s="280" t="s">
        <v>1102</v>
      </c>
      <c r="G203" s="279" t="s">
        <v>1482</v>
      </c>
      <c r="H203" s="277" t="s">
        <v>1711</v>
      </c>
      <c r="I203" s="322"/>
      <c r="J203" s="322"/>
      <c r="K203" s="323"/>
      <c r="L203" s="326"/>
    </row>
    <row r="204" spans="1:12" ht="13.5" customHeight="1" x14ac:dyDescent="0.3">
      <c r="A204" s="321">
        <v>197</v>
      </c>
      <c r="B204" s="277" t="s">
        <v>546</v>
      </c>
      <c r="C204" s="322" t="s">
        <v>567</v>
      </c>
      <c r="D204" s="283">
        <v>1000</v>
      </c>
      <c r="E204" s="278" t="s">
        <v>735</v>
      </c>
      <c r="F204" s="280" t="s">
        <v>1103</v>
      </c>
      <c r="G204" s="279" t="s">
        <v>1483</v>
      </c>
      <c r="H204" s="277" t="s">
        <v>1709</v>
      </c>
      <c r="I204" s="322"/>
      <c r="J204" s="322"/>
      <c r="K204" s="323"/>
      <c r="L204" s="326"/>
    </row>
    <row r="205" spans="1:12" ht="13.5" customHeight="1" x14ac:dyDescent="0.3">
      <c r="A205" s="321">
        <v>198</v>
      </c>
      <c r="B205" s="277" t="s">
        <v>546</v>
      </c>
      <c r="C205" s="322" t="s">
        <v>567</v>
      </c>
      <c r="D205" s="283">
        <v>2000</v>
      </c>
      <c r="E205" s="278" t="s">
        <v>736</v>
      </c>
      <c r="F205" s="280" t="s">
        <v>1104</v>
      </c>
      <c r="G205" s="279" t="s">
        <v>1484</v>
      </c>
      <c r="H205" s="277" t="s">
        <v>1710</v>
      </c>
      <c r="I205" s="322"/>
      <c r="J205" s="322"/>
      <c r="K205" s="323"/>
      <c r="L205" s="326"/>
    </row>
    <row r="206" spans="1:12" ht="13.5" customHeight="1" x14ac:dyDescent="0.3">
      <c r="A206" s="321">
        <v>199</v>
      </c>
      <c r="B206" s="277" t="s">
        <v>547</v>
      </c>
      <c r="C206" s="322" t="s">
        <v>567</v>
      </c>
      <c r="D206" s="283">
        <v>4000</v>
      </c>
      <c r="E206" s="278" t="s">
        <v>737</v>
      </c>
      <c r="F206" s="280" t="s">
        <v>1105</v>
      </c>
      <c r="G206" s="279" t="s">
        <v>1485</v>
      </c>
      <c r="H206" s="277" t="s">
        <v>1709</v>
      </c>
      <c r="I206" s="322"/>
      <c r="J206" s="322"/>
      <c r="K206" s="323"/>
      <c r="L206" s="326"/>
    </row>
    <row r="207" spans="1:12" ht="13.5" customHeight="1" x14ac:dyDescent="0.3">
      <c r="A207" s="321">
        <v>200</v>
      </c>
      <c r="B207" s="277" t="s">
        <v>547</v>
      </c>
      <c r="C207" s="322" t="s">
        <v>567</v>
      </c>
      <c r="D207" s="283">
        <v>2000</v>
      </c>
      <c r="E207" s="278" t="s">
        <v>738</v>
      </c>
      <c r="F207" s="280" t="s">
        <v>1106</v>
      </c>
      <c r="G207" s="279" t="s">
        <v>1486</v>
      </c>
      <c r="H207" s="277" t="s">
        <v>1709</v>
      </c>
      <c r="I207" s="322"/>
      <c r="J207" s="322"/>
      <c r="K207" s="323"/>
      <c r="L207" s="326"/>
    </row>
    <row r="208" spans="1:12" ht="13.5" customHeight="1" x14ac:dyDescent="0.3">
      <c r="A208" s="321">
        <v>201</v>
      </c>
      <c r="B208" s="277" t="s">
        <v>547</v>
      </c>
      <c r="C208" s="322" t="s">
        <v>567</v>
      </c>
      <c r="D208" s="283">
        <v>3500</v>
      </c>
      <c r="E208" s="278" t="s">
        <v>739</v>
      </c>
      <c r="F208" s="280" t="s">
        <v>1107</v>
      </c>
      <c r="G208" s="279" t="s">
        <v>1487</v>
      </c>
      <c r="H208" s="277" t="s">
        <v>1709</v>
      </c>
      <c r="I208" s="322"/>
      <c r="J208" s="322"/>
      <c r="K208" s="323"/>
      <c r="L208" s="326"/>
    </row>
    <row r="209" spans="1:12" ht="13.5" customHeight="1" x14ac:dyDescent="0.3">
      <c r="A209" s="321">
        <v>202</v>
      </c>
      <c r="B209" s="277" t="s">
        <v>547</v>
      </c>
      <c r="C209" s="322" t="s">
        <v>567</v>
      </c>
      <c r="D209" s="283">
        <v>1500</v>
      </c>
      <c r="E209" s="278" t="s">
        <v>740</v>
      </c>
      <c r="F209" s="280" t="s">
        <v>1108</v>
      </c>
      <c r="G209" s="279" t="s">
        <v>1488</v>
      </c>
      <c r="H209" s="277" t="s">
        <v>1709</v>
      </c>
      <c r="I209" s="322"/>
      <c r="J209" s="322"/>
      <c r="K209" s="323"/>
      <c r="L209" s="326"/>
    </row>
    <row r="210" spans="1:12" ht="13.5" customHeight="1" x14ac:dyDescent="0.3">
      <c r="A210" s="321">
        <v>203</v>
      </c>
      <c r="B210" s="277" t="s">
        <v>547</v>
      </c>
      <c r="C210" s="322" t="s">
        <v>567</v>
      </c>
      <c r="D210" s="283">
        <v>1500</v>
      </c>
      <c r="E210" s="279" t="s">
        <v>741</v>
      </c>
      <c r="F210" s="280" t="s">
        <v>1109</v>
      </c>
      <c r="G210" s="279" t="s">
        <v>1489</v>
      </c>
      <c r="H210" s="277" t="s">
        <v>1711</v>
      </c>
      <c r="I210" s="322"/>
      <c r="J210" s="322"/>
      <c r="K210" s="323"/>
      <c r="L210" s="326"/>
    </row>
    <row r="211" spans="1:12" ht="13.5" customHeight="1" x14ac:dyDescent="0.3">
      <c r="A211" s="321">
        <v>204</v>
      </c>
      <c r="B211" s="277" t="s">
        <v>547</v>
      </c>
      <c r="C211" s="322" t="s">
        <v>567</v>
      </c>
      <c r="D211" s="283">
        <v>1000</v>
      </c>
      <c r="E211" s="278" t="s">
        <v>742</v>
      </c>
      <c r="F211" s="280" t="s">
        <v>1110</v>
      </c>
      <c r="G211" s="279" t="s">
        <v>1490</v>
      </c>
      <c r="H211" s="277" t="s">
        <v>1710</v>
      </c>
      <c r="I211" s="322"/>
      <c r="J211" s="322"/>
      <c r="K211" s="323"/>
      <c r="L211" s="326"/>
    </row>
    <row r="212" spans="1:12" ht="13.5" customHeight="1" x14ac:dyDescent="0.3">
      <c r="A212" s="321">
        <v>205</v>
      </c>
      <c r="B212" s="277" t="s">
        <v>547</v>
      </c>
      <c r="C212" s="322" t="s">
        <v>567</v>
      </c>
      <c r="D212" s="283">
        <v>1000</v>
      </c>
      <c r="E212" s="278" t="s">
        <v>743</v>
      </c>
      <c r="F212" s="280" t="s">
        <v>1111</v>
      </c>
      <c r="G212" s="279" t="s">
        <v>1491</v>
      </c>
      <c r="H212" s="277" t="s">
        <v>1709</v>
      </c>
      <c r="I212" s="322"/>
      <c r="J212" s="322"/>
      <c r="K212" s="323"/>
      <c r="L212" s="326"/>
    </row>
    <row r="213" spans="1:12" ht="13.5" customHeight="1" x14ac:dyDescent="0.3">
      <c r="A213" s="321">
        <v>206</v>
      </c>
      <c r="B213" s="277" t="s">
        <v>547</v>
      </c>
      <c r="C213" s="322" t="s">
        <v>567</v>
      </c>
      <c r="D213" s="283">
        <v>998</v>
      </c>
      <c r="E213" s="278" t="s">
        <v>744</v>
      </c>
      <c r="F213" s="280" t="s">
        <v>1112</v>
      </c>
      <c r="G213" s="279" t="s">
        <v>1492</v>
      </c>
      <c r="H213" s="277" t="s">
        <v>1709</v>
      </c>
      <c r="I213" s="322"/>
      <c r="J213" s="322"/>
      <c r="K213" s="323"/>
      <c r="L213" s="326"/>
    </row>
    <row r="214" spans="1:12" ht="13.5" customHeight="1" x14ac:dyDescent="0.3">
      <c r="A214" s="321">
        <v>207</v>
      </c>
      <c r="B214" s="277" t="s">
        <v>547</v>
      </c>
      <c r="C214" s="322" t="s">
        <v>567</v>
      </c>
      <c r="D214" s="283">
        <v>1000</v>
      </c>
      <c r="E214" s="278" t="s">
        <v>745</v>
      </c>
      <c r="F214" s="280" t="s">
        <v>1113</v>
      </c>
      <c r="G214" s="279" t="s">
        <v>1493</v>
      </c>
      <c r="H214" s="277" t="s">
        <v>1710</v>
      </c>
      <c r="I214" s="322"/>
      <c r="J214" s="322"/>
      <c r="K214" s="323"/>
      <c r="L214" s="326"/>
    </row>
    <row r="215" spans="1:12" ht="13.5" customHeight="1" x14ac:dyDescent="0.3">
      <c r="A215" s="321">
        <v>208</v>
      </c>
      <c r="B215" s="277" t="s">
        <v>547</v>
      </c>
      <c r="C215" s="322" t="s">
        <v>567</v>
      </c>
      <c r="D215" s="283">
        <v>1000</v>
      </c>
      <c r="E215" s="278" t="s">
        <v>746</v>
      </c>
      <c r="F215" s="280" t="s">
        <v>1114</v>
      </c>
      <c r="G215" s="279" t="s">
        <v>1494</v>
      </c>
      <c r="H215" s="277" t="s">
        <v>1710</v>
      </c>
      <c r="I215" s="322"/>
      <c r="J215" s="322"/>
      <c r="K215" s="323"/>
      <c r="L215" s="326"/>
    </row>
    <row r="216" spans="1:12" ht="13.5" customHeight="1" x14ac:dyDescent="0.3">
      <c r="A216" s="321">
        <v>209</v>
      </c>
      <c r="B216" s="277" t="s">
        <v>547</v>
      </c>
      <c r="C216" s="322" t="s">
        <v>567</v>
      </c>
      <c r="D216" s="283">
        <v>1998</v>
      </c>
      <c r="E216" s="278" t="s">
        <v>747</v>
      </c>
      <c r="F216" s="280" t="s">
        <v>1115</v>
      </c>
      <c r="G216" s="279" t="s">
        <v>1495</v>
      </c>
      <c r="H216" s="277" t="s">
        <v>1712</v>
      </c>
      <c r="I216" s="322"/>
      <c r="J216" s="322"/>
      <c r="K216" s="323"/>
      <c r="L216" s="326"/>
    </row>
    <row r="217" spans="1:12" ht="13.5" customHeight="1" x14ac:dyDescent="0.3">
      <c r="A217" s="321">
        <v>210</v>
      </c>
      <c r="B217" s="277" t="s">
        <v>547</v>
      </c>
      <c r="C217" s="322" t="s">
        <v>567</v>
      </c>
      <c r="D217" s="283">
        <v>1000</v>
      </c>
      <c r="E217" s="278" t="s">
        <v>748</v>
      </c>
      <c r="F217" s="280" t="s">
        <v>1116</v>
      </c>
      <c r="G217" s="279" t="s">
        <v>1496</v>
      </c>
      <c r="H217" s="277" t="s">
        <v>1710</v>
      </c>
      <c r="I217" s="322"/>
      <c r="J217" s="322"/>
      <c r="K217" s="323"/>
      <c r="L217" s="326"/>
    </row>
    <row r="218" spans="1:12" ht="13.5" customHeight="1" x14ac:dyDescent="0.3">
      <c r="A218" s="321">
        <v>211</v>
      </c>
      <c r="B218" s="277" t="s">
        <v>547</v>
      </c>
      <c r="C218" s="322" t="s">
        <v>567</v>
      </c>
      <c r="D218" s="283">
        <v>1500</v>
      </c>
      <c r="E218" s="279" t="s">
        <v>749</v>
      </c>
      <c r="F218" s="280" t="s">
        <v>1117</v>
      </c>
      <c r="G218" s="279" t="s">
        <v>1497</v>
      </c>
      <c r="H218" s="277" t="s">
        <v>1711</v>
      </c>
      <c r="I218" s="322"/>
      <c r="J218" s="322"/>
      <c r="K218" s="323"/>
      <c r="L218" s="326"/>
    </row>
    <row r="219" spans="1:12" ht="13.5" customHeight="1" x14ac:dyDescent="0.3">
      <c r="A219" s="321">
        <v>212</v>
      </c>
      <c r="B219" s="277" t="s">
        <v>547</v>
      </c>
      <c r="C219" s="322" t="s">
        <v>567</v>
      </c>
      <c r="D219" s="283">
        <v>3000</v>
      </c>
      <c r="E219" s="278" t="s">
        <v>750</v>
      </c>
      <c r="F219" s="280" t="s">
        <v>1118</v>
      </c>
      <c r="G219" s="279" t="s">
        <v>1498</v>
      </c>
      <c r="H219" s="277" t="s">
        <v>1710</v>
      </c>
      <c r="I219" s="322"/>
      <c r="J219" s="322"/>
      <c r="K219" s="323"/>
      <c r="L219" s="326"/>
    </row>
    <row r="220" spans="1:12" ht="13.5" customHeight="1" x14ac:dyDescent="0.3">
      <c r="A220" s="321">
        <v>213</v>
      </c>
      <c r="B220" s="277" t="s">
        <v>547</v>
      </c>
      <c r="C220" s="322" t="s">
        <v>567</v>
      </c>
      <c r="D220" s="283">
        <v>3000</v>
      </c>
      <c r="E220" s="278" t="s">
        <v>751</v>
      </c>
      <c r="F220" s="280" t="s">
        <v>1119</v>
      </c>
      <c r="G220" s="279" t="s">
        <v>1499</v>
      </c>
      <c r="H220" s="277" t="s">
        <v>1710</v>
      </c>
      <c r="I220" s="322"/>
      <c r="J220" s="322"/>
      <c r="K220" s="323"/>
      <c r="L220" s="326"/>
    </row>
    <row r="221" spans="1:12" ht="13.5" customHeight="1" x14ac:dyDescent="0.3">
      <c r="A221" s="321">
        <v>214</v>
      </c>
      <c r="B221" s="277" t="s">
        <v>547</v>
      </c>
      <c r="C221" s="322" t="s">
        <v>567</v>
      </c>
      <c r="D221" s="283">
        <v>1000</v>
      </c>
      <c r="E221" s="278" t="s">
        <v>752</v>
      </c>
      <c r="F221" s="280" t="s">
        <v>1120</v>
      </c>
      <c r="G221" s="279" t="s">
        <v>1500</v>
      </c>
      <c r="H221" s="277" t="s">
        <v>1710</v>
      </c>
      <c r="I221" s="322"/>
      <c r="J221" s="322"/>
      <c r="K221" s="323"/>
      <c r="L221" s="326"/>
    </row>
    <row r="222" spans="1:12" ht="13.5" customHeight="1" x14ac:dyDescent="0.3">
      <c r="A222" s="321">
        <v>215</v>
      </c>
      <c r="B222" s="277" t="s">
        <v>547</v>
      </c>
      <c r="C222" s="322" t="s">
        <v>567</v>
      </c>
      <c r="D222" s="283">
        <v>1000</v>
      </c>
      <c r="E222" s="278" t="s">
        <v>753</v>
      </c>
      <c r="F222" s="280" t="s">
        <v>1121</v>
      </c>
      <c r="G222" s="279" t="s">
        <v>1501</v>
      </c>
      <c r="H222" s="277" t="s">
        <v>1710</v>
      </c>
      <c r="I222" s="322"/>
      <c r="J222" s="322"/>
      <c r="K222" s="323"/>
      <c r="L222" s="326"/>
    </row>
    <row r="223" spans="1:12" ht="13.5" customHeight="1" x14ac:dyDescent="0.3">
      <c r="A223" s="321">
        <v>216</v>
      </c>
      <c r="B223" s="277" t="s">
        <v>547</v>
      </c>
      <c r="C223" s="322" t="s">
        <v>567</v>
      </c>
      <c r="D223" s="283">
        <v>1000</v>
      </c>
      <c r="E223" s="278" t="s">
        <v>754</v>
      </c>
      <c r="F223" s="280" t="s">
        <v>1122</v>
      </c>
      <c r="G223" s="279" t="s">
        <v>1502</v>
      </c>
      <c r="H223" s="277" t="s">
        <v>1710</v>
      </c>
      <c r="I223" s="322"/>
      <c r="J223" s="322"/>
      <c r="K223" s="323"/>
      <c r="L223" s="326"/>
    </row>
    <row r="224" spans="1:12" ht="13.5" customHeight="1" x14ac:dyDescent="0.3">
      <c r="A224" s="321">
        <v>217</v>
      </c>
      <c r="B224" s="277" t="s">
        <v>547</v>
      </c>
      <c r="C224" s="322" t="s">
        <v>567</v>
      </c>
      <c r="D224" s="283">
        <v>1000</v>
      </c>
      <c r="E224" s="278" t="s">
        <v>755</v>
      </c>
      <c r="F224" s="280" t="s">
        <v>1123</v>
      </c>
      <c r="G224" s="279" t="s">
        <v>1503</v>
      </c>
      <c r="H224" s="277" t="s">
        <v>1710</v>
      </c>
      <c r="I224" s="322"/>
      <c r="J224" s="322"/>
      <c r="K224" s="323"/>
      <c r="L224" s="326"/>
    </row>
    <row r="225" spans="1:12" ht="13.5" customHeight="1" x14ac:dyDescent="0.3">
      <c r="A225" s="321">
        <v>218</v>
      </c>
      <c r="B225" s="277" t="s">
        <v>547</v>
      </c>
      <c r="C225" s="322" t="s">
        <v>567</v>
      </c>
      <c r="D225" s="283">
        <v>1500</v>
      </c>
      <c r="E225" s="278" t="s">
        <v>756</v>
      </c>
      <c r="F225" s="280" t="s">
        <v>1124</v>
      </c>
      <c r="G225" s="279" t="s">
        <v>1504</v>
      </c>
      <c r="H225" s="277" t="s">
        <v>1710</v>
      </c>
      <c r="I225" s="322"/>
      <c r="J225" s="322"/>
      <c r="K225" s="323"/>
      <c r="L225" s="326"/>
    </row>
    <row r="226" spans="1:12" ht="13.5" customHeight="1" x14ac:dyDescent="0.3">
      <c r="A226" s="321">
        <v>219</v>
      </c>
      <c r="B226" s="277" t="s">
        <v>547</v>
      </c>
      <c r="C226" s="322" t="s">
        <v>567</v>
      </c>
      <c r="D226" s="283">
        <v>700</v>
      </c>
      <c r="E226" s="278" t="s">
        <v>757</v>
      </c>
      <c r="F226" s="280" t="s">
        <v>1125</v>
      </c>
      <c r="G226" s="279" t="s">
        <v>1505</v>
      </c>
      <c r="H226" s="277" t="s">
        <v>1710</v>
      </c>
      <c r="I226" s="322"/>
      <c r="J226" s="322"/>
      <c r="K226" s="323"/>
      <c r="L226" s="326"/>
    </row>
    <row r="227" spans="1:12" ht="13.5" customHeight="1" x14ac:dyDescent="0.3">
      <c r="A227" s="321">
        <v>220</v>
      </c>
      <c r="B227" s="277" t="s">
        <v>547</v>
      </c>
      <c r="C227" s="322" t="s">
        <v>567</v>
      </c>
      <c r="D227" s="283">
        <v>2000</v>
      </c>
      <c r="E227" s="278" t="s">
        <v>758</v>
      </c>
      <c r="F227" s="280" t="s">
        <v>1126</v>
      </c>
      <c r="G227" s="279" t="s">
        <v>1506</v>
      </c>
      <c r="H227" s="277" t="s">
        <v>1710</v>
      </c>
      <c r="I227" s="322"/>
      <c r="J227" s="322"/>
      <c r="K227" s="323"/>
      <c r="L227" s="326"/>
    </row>
    <row r="228" spans="1:12" ht="13.5" customHeight="1" x14ac:dyDescent="0.3">
      <c r="A228" s="321">
        <v>221</v>
      </c>
      <c r="B228" s="277" t="s">
        <v>547</v>
      </c>
      <c r="C228" s="322" t="s">
        <v>567</v>
      </c>
      <c r="D228" s="283">
        <v>800</v>
      </c>
      <c r="E228" s="278" t="s">
        <v>759</v>
      </c>
      <c r="F228" s="280" t="s">
        <v>1127</v>
      </c>
      <c r="G228" s="279" t="s">
        <v>1507</v>
      </c>
      <c r="H228" s="277" t="s">
        <v>1710</v>
      </c>
      <c r="I228" s="322"/>
      <c r="J228" s="322"/>
      <c r="K228" s="323"/>
      <c r="L228" s="326"/>
    </row>
    <row r="229" spans="1:12" ht="13.5" customHeight="1" x14ac:dyDescent="0.3">
      <c r="A229" s="321">
        <v>222</v>
      </c>
      <c r="B229" s="277" t="s">
        <v>547</v>
      </c>
      <c r="C229" s="322" t="s">
        <v>567</v>
      </c>
      <c r="D229" s="283">
        <v>1000</v>
      </c>
      <c r="E229" s="278" t="s">
        <v>760</v>
      </c>
      <c r="F229" s="280" t="s">
        <v>1128</v>
      </c>
      <c r="G229" s="279" t="s">
        <v>1508</v>
      </c>
      <c r="H229" s="277" t="s">
        <v>1710</v>
      </c>
      <c r="I229" s="322"/>
      <c r="J229" s="322"/>
      <c r="K229" s="323"/>
      <c r="L229" s="326"/>
    </row>
    <row r="230" spans="1:12" ht="13.5" customHeight="1" x14ac:dyDescent="0.3">
      <c r="A230" s="321">
        <v>223</v>
      </c>
      <c r="B230" s="277" t="s">
        <v>547</v>
      </c>
      <c r="C230" s="322" t="s">
        <v>567</v>
      </c>
      <c r="D230" s="283">
        <v>1500</v>
      </c>
      <c r="E230" s="278" t="s">
        <v>761</v>
      </c>
      <c r="F230" s="280" t="s">
        <v>1129</v>
      </c>
      <c r="G230" s="279" t="s">
        <v>1509</v>
      </c>
      <c r="H230" s="277" t="s">
        <v>1710</v>
      </c>
      <c r="I230" s="322"/>
      <c r="J230" s="322"/>
      <c r="K230" s="323"/>
      <c r="L230" s="326"/>
    </row>
    <row r="231" spans="1:12" ht="13.5" customHeight="1" x14ac:dyDescent="0.3">
      <c r="A231" s="321">
        <v>224</v>
      </c>
      <c r="B231" s="277" t="s">
        <v>547</v>
      </c>
      <c r="C231" s="322" t="s">
        <v>567</v>
      </c>
      <c r="D231" s="283">
        <v>998</v>
      </c>
      <c r="E231" s="278" t="s">
        <v>762</v>
      </c>
      <c r="F231" s="280" t="s">
        <v>1130</v>
      </c>
      <c r="G231" s="279" t="s">
        <v>1510</v>
      </c>
      <c r="H231" s="277" t="s">
        <v>1709</v>
      </c>
      <c r="I231" s="322"/>
      <c r="J231" s="322"/>
      <c r="K231" s="323"/>
      <c r="L231" s="326"/>
    </row>
    <row r="232" spans="1:12" ht="13.5" customHeight="1" x14ac:dyDescent="0.3">
      <c r="A232" s="321">
        <v>225</v>
      </c>
      <c r="B232" s="277" t="s">
        <v>547</v>
      </c>
      <c r="C232" s="322" t="s">
        <v>567</v>
      </c>
      <c r="D232" s="283">
        <v>1500</v>
      </c>
      <c r="E232" s="278" t="s">
        <v>763</v>
      </c>
      <c r="F232" s="280" t="s">
        <v>1131</v>
      </c>
      <c r="G232" s="279" t="s">
        <v>1511</v>
      </c>
      <c r="H232" s="277" t="s">
        <v>1710</v>
      </c>
      <c r="I232" s="322"/>
      <c r="J232" s="322"/>
      <c r="K232" s="323"/>
      <c r="L232" s="326"/>
    </row>
    <row r="233" spans="1:12" ht="13.5" customHeight="1" x14ac:dyDescent="0.3">
      <c r="A233" s="321">
        <v>226</v>
      </c>
      <c r="B233" s="277" t="s">
        <v>547</v>
      </c>
      <c r="C233" s="322" t="s">
        <v>567</v>
      </c>
      <c r="D233" s="283">
        <v>1000</v>
      </c>
      <c r="E233" s="278" t="s">
        <v>764</v>
      </c>
      <c r="F233" s="280" t="s">
        <v>1132</v>
      </c>
      <c r="G233" s="279" t="s">
        <v>1512</v>
      </c>
      <c r="H233" s="277" t="s">
        <v>1710</v>
      </c>
      <c r="I233" s="322"/>
      <c r="J233" s="322"/>
      <c r="K233" s="323"/>
      <c r="L233" s="326"/>
    </row>
    <row r="234" spans="1:12" ht="13.5" customHeight="1" x14ac:dyDescent="0.3">
      <c r="A234" s="321">
        <v>227</v>
      </c>
      <c r="B234" s="277" t="s">
        <v>547</v>
      </c>
      <c r="C234" s="322" t="s">
        <v>567</v>
      </c>
      <c r="D234" s="283">
        <v>1490</v>
      </c>
      <c r="E234" s="278" t="s">
        <v>765</v>
      </c>
      <c r="F234" s="280" t="s">
        <v>1133</v>
      </c>
      <c r="G234" s="279" t="s">
        <v>1513</v>
      </c>
      <c r="H234" s="277" t="s">
        <v>1710</v>
      </c>
      <c r="I234" s="322"/>
      <c r="J234" s="322"/>
      <c r="K234" s="323"/>
      <c r="L234" s="326"/>
    </row>
    <row r="235" spans="1:12" ht="13.5" customHeight="1" x14ac:dyDescent="0.3">
      <c r="A235" s="321">
        <v>228</v>
      </c>
      <c r="B235" s="277" t="s">
        <v>547</v>
      </c>
      <c r="C235" s="322" t="s">
        <v>567</v>
      </c>
      <c r="D235" s="283">
        <v>3000</v>
      </c>
      <c r="E235" s="278" t="s">
        <v>766</v>
      </c>
      <c r="F235" s="280" t="s">
        <v>1134</v>
      </c>
      <c r="G235" s="279" t="s">
        <v>1514</v>
      </c>
      <c r="H235" s="277" t="s">
        <v>1709</v>
      </c>
      <c r="I235" s="322"/>
      <c r="J235" s="322"/>
      <c r="K235" s="323"/>
      <c r="L235" s="326"/>
    </row>
    <row r="236" spans="1:12" ht="13.5" customHeight="1" x14ac:dyDescent="0.3">
      <c r="A236" s="321">
        <v>229</v>
      </c>
      <c r="B236" s="277" t="s">
        <v>547</v>
      </c>
      <c r="C236" s="322" t="s">
        <v>567</v>
      </c>
      <c r="D236" s="283">
        <v>2000</v>
      </c>
      <c r="E236" s="278" t="s">
        <v>767</v>
      </c>
      <c r="F236" s="280" t="s">
        <v>1135</v>
      </c>
      <c r="G236" s="279" t="s">
        <v>1515</v>
      </c>
      <c r="H236" s="277" t="s">
        <v>1710</v>
      </c>
      <c r="I236" s="322"/>
      <c r="J236" s="322"/>
      <c r="K236" s="323"/>
      <c r="L236" s="326"/>
    </row>
    <row r="237" spans="1:12" ht="13.5" customHeight="1" x14ac:dyDescent="0.3">
      <c r="A237" s="321">
        <v>230</v>
      </c>
      <c r="B237" s="277" t="s">
        <v>547</v>
      </c>
      <c r="C237" s="322" t="s">
        <v>567</v>
      </c>
      <c r="D237" s="283">
        <v>1000</v>
      </c>
      <c r="E237" s="278" t="s">
        <v>768</v>
      </c>
      <c r="F237" s="280" t="s">
        <v>1136</v>
      </c>
      <c r="G237" s="279" t="s">
        <v>1516</v>
      </c>
      <c r="H237" s="277" t="s">
        <v>1710</v>
      </c>
      <c r="I237" s="322"/>
      <c r="J237" s="322"/>
      <c r="K237" s="323"/>
      <c r="L237" s="326"/>
    </row>
    <row r="238" spans="1:12" ht="13.5" customHeight="1" x14ac:dyDescent="0.3">
      <c r="A238" s="321">
        <v>231</v>
      </c>
      <c r="B238" s="277" t="s">
        <v>547</v>
      </c>
      <c r="C238" s="322" t="s">
        <v>567</v>
      </c>
      <c r="D238" s="283">
        <v>1000</v>
      </c>
      <c r="E238" s="278" t="s">
        <v>769</v>
      </c>
      <c r="F238" s="280" t="s">
        <v>1137</v>
      </c>
      <c r="G238" s="279" t="s">
        <v>1517</v>
      </c>
      <c r="H238" s="277" t="s">
        <v>1711</v>
      </c>
      <c r="I238" s="322"/>
      <c r="J238" s="322"/>
      <c r="K238" s="323"/>
      <c r="L238" s="326"/>
    </row>
    <row r="239" spans="1:12" ht="13.5" customHeight="1" x14ac:dyDescent="0.3">
      <c r="A239" s="321">
        <v>232</v>
      </c>
      <c r="B239" s="277" t="s">
        <v>547</v>
      </c>
      <c r="C239" s="322" t="s">
        <v>567</v>
      </c>
      <c r="D239" s="283">
        <v>900</v>
      </c>
      <c r="E239" s="278" t="s">
        <v>770</v>
      </c>
      <c r="F239" s="280" t="s">
        <v>1138</v>
      </c>
      <c r="G239" s="279" t="s">
        <v>1518</v>
      </c>
      <c r="H239" s="277" t="s">
        <v>1711</v>
      </c>
      <c r="I239" s="322"/>
      <c r="J239" s="322"/>
      <c r="K239" s="323"/>
      <c r="L239" s="326"/>
    </row>
    <row r="240" spans="1:12" ht="13.5" customHeight="1" x14ac:dyDescent="0.3">
      <c r="A240" s="321">
        <v>233</v>
      </c>
      <c r="B240" s="277" t="s">
        <v>547</v>
      </c>
      <c r="C240" s="322" t="s">
        <v>567</v>
      </c>
      <c r="D240" s="283">
        <v>500</v>
      </c>
      <c r="E240" s="279" t="s">
        <v>771</v>
      </c>
      <c r="F240" s="280" t="s">
        <v>1139</v>
      </c>
      <c r="G240" s="279" t="s">
        <v>1519</v>
      </c>
      <c r="H240" s="277" t="s">
        <v>1711</v>
      </c>
      <c r="I240" s="322"/>
      <c r="J240" s="322"/>
      <c r="K240" s="323"/>
      <c r="L240" s="326"/>
    </row>
    <row r="241" spans="1:12" ht="13.5" customHeight="1" x14ac:dyDescent="0.3">
      <c r="A241" s="321">
        <v>234</v>
      </c>
      <c r="B241" s="277" t="s">
        <v>547</v>
      </c>
      <c r="C241" s="322" t="s">
        <v>567</v>
      </c>
      <c r="D241" s="283">
        <v>1000</v>
      </c>
      <c r="E241" s="278" t="s">
        <v>772</v>
      </c>
      <c r="F241" s="280" t="s">
        <v>1140</v>
      </c>
      <c r="G241" s="279" t="s">
        <v>1520</v>
      </c>
      <c r="H241" s="277" t="s">
        <v>1711</v>
      </c>
      <c r="I241" s="322"/>
      <c r="J241" s="322"/>
      <c r="K241" s="323"/>
      <c r="L241" s="326"/>
    </row>
    <row r="242" spans="1:12" ht="13.5" customHeight="1" x14ac:dyDescent="0.3">
      <c r="A242" s="321">
        <v>235</v>
      </c>
      <c r="B242" s="277" t="s">
        <v>547</v>
      </c>
      <c r="C242" s="322" t="s">
        <v>567</v>
      </c>
      <c r="D242" s="283">
        <v>1000</v>
      </c>
      <c r="E242" s="278" t="s">
        <v>773</v>
      </c>
      <c r="F242" s="280" t="s">
        <v>1141</v>
      </c>
      <c r="G242" s="279" t="s">
        <v>1521</v>
      </c>
      <c r="H242" s="277" t="s">
        <v>1711</v>
      </c>
      <c r="I242" s="322"/>
      <c r="J242" s="322"/>
      <c r="K242" s="323"/>
      <c r="L242" s="326"/>
    </row>
    <row r="243" spans="1:12" ht="13.5" customHeight="1" x14ac:dyDescent="0.3">
      <c r="A243" s="321">
        <v>236</v>
      </c>
      <c r="B243" s="277" t="s">
        <v>547</v>
      </c>
      <c r="C243" s="322" t="s">
        <v>567</v>
      </c>
      <c r="D243" s="283">
        <v>1000</v>
      </c>
      <c r="E243" s="278" t="s">
        <v>774</v>
      </c>
      <c r="F243" s="280" t="s">
        <v>1142</v>
      </c>
      <c r="G243" s="279" t="s">
        <v>1522</v>
      </c>
      <c r="H243" s="277" t="s">
        <v>1711</v>
      </c>
      <c r="I243" s="322"/>
      <c r="J243" s="322"/>
      <c r="K243" s="323"/>
      <c r="L243" s="326"/>
    </row>
    <row r="244" spans="1:12" ht="13.5" customHeight="1" x14ac:dyDescent="0.3">
      <c r="A244" s="321">
        <v>237</v>
      </c>
      <c r="B244" s="277" t="s">
        <v>547</v>
      </c>
      <c r="C244" s="322" t="s">
        <v>567</v>
      </c>
      <c r="D244" s="283">
        <v>5000</v>
      </c>
      <c r="E244" s="278" t="s">
        <v>775</v>
      </c>
      <c r="F244" s="280" t="s">
        <v>1143</v>
      </c>
      <c r="G244" s="279" t="s">
        <v>1523</v>
      </c>
      <c r="H244" s="277" t="s">
        <v>1710</v>
      </c>
      <c r="I244" s="322"/>
      <c r="J244" s="322"/>
      <c r="K244" s="323"/>
      <c r="L244" s="326"/>
    </row>
    <row r="245" spans="1:12" ht="13.5" customHeight="1" x14ac:dyDescent="0.3">
      <c r="A245" s="321">
        <v>238</v>
      </c>
      <c r="B245" s="277" t="s">
        <v>547</v>
      </c>
      <c r="C245" s="322" t="s">
        <v>567</v>
      </c>
      <c r="D245" s="283">
        <v>600</v>
      </c>
      <c r="E245" s="278" t="s">
        <v>776</v>
      </c>
      <c r="F245" s="280" t="s">
        <v>1144</v>
      </c>
      <c r="G245" s="279" t="s">
        <v>1524</v>
      </c>
      <c r="H245" s="277" t="s">
        <v>1710</v>
      </c>
      <c r="I245" s="322"/>
      <c r="J245" s="322"/>
      <c r="K245" s="323"/>
      <c r="L245" s="326"/>
    </row>
    <row r="246" spans="1:12" ht="13.5" customHeight="1" x14ac:dyDescent="0.3">
      <c r="A246" s="321">
        <v>239</v>
      </c>
      <c r="B246" s="277" t="s">
        <v>547</v>
      </c>
      <c r="C246" s="322" t="s">
        <v>567</v>
      </c>
      <c r="D246" s="283">
        <v>300</v>
      </c>
      <c r="E246" s="278" t="s">
        <v>707</v>
      </c>
      <c r="F246" s="280" t="s">
        <v>1075</v>
      </c>
      <c r="G246" s="279" t="s">
        <v>1453</v>
      </c>
      <c r="H246" s="277" t="s">
        <v>1710</v>
      </c>
      <c r="I246" s="322"/>
      <c r="J246" s="322"/>
      <c r="K246" s="323"/>
      <c r="L246" s="326"/>
    </row>
    <row r="247" spans="1:12" ht="13.5" customHeight="1" x14ac:dyDescent="0.3">
      <c r="A247" s="321">
        <v>240</v>
      </c>
      <c r="B247" s="277" t="s">
        <v>547</v>
      </c>
      <c r="C247" s="322" t="s">
        <v>567</v>
      </c>
      <c r="D247" s="283">
        <v>2000</v>
      </c>
      <c r="E247" s="278" t="s">
        <v>777</v>
      </c>
      <c r="F247" s="280" t="s">
        <v>1145</v>
      </c>
      <c r="G247" s="279" t="s">
        <v>1525</v>
      </c>
      <c r="H247" s="277" t="s">
        <v>1710</v>
      </c>
      <c r="I247" s="322"/>
      <c r="J247" s="322"/>
      <c r="K247" s="323"/>
      <c r="L247" s="326"/>
    </row>
    <row r="248" spans="1:12" ht="13.5" customHeight="1" x14ac:dyDescent="0.3">
      <c r="A248" s="321">
        <v>241</v>
      </c>
      <c r="B248" s="277" t="s">
        <v>547</v>
      </c>
      <c r="C248" s="322" t="s">
        <v>567</v>
      </c>
      <c r="D248" s="283">
        <v>1000</v>
      </c>
      <c r="E248" s="278" t="s">
        <v>778</v>
      </c>
      <c r="F248" s="280" t="s">
        <v>1146</v>
      </c>
      <c r="G248" s="279" t="s">
        <v>1526</v>
      </c>
      <c r="H248" s="277" t="s">
        <v>1710</v>
      </c>
      <c r="I248" s="322"/>
      <c r="J248" s="322"/>
      <c r="K248" s="323"/>
      <c r="L248" s="326"/>
    </row>
    <row r="249" spans="1:12" ht="13.5" customHeight="1" x14ac:dyDescent="0.3">
      <c r="A249" s="321">
        <v>242</v>
      </c>
      <c r="B249" s="277" t="s">
        <v>547</v>
      </c>
      <c r="C249" s="322" t="s">
        <v>567</v>
      </c>
      <c r="D249" s="283">
        <v>4160</v>
      </c>
      <c r="E249" s="278" t="s">
        <v>779</v>
      </c>
      <c r="F249" s="280" t="s">
        <v>1147</v>
      </c>
      <c r="G249" s="279" t="s">
        <v>1527</v>
      </c>
      <c r="H249" s="277" t="s">
        <v>1711</v>
      </c>
      <c r="I249" s="322"/>
      <c r="J249" s="322"/>
      <c r="K249" s="323"/>
      <c r="L249" s="326"/>
    </row>
    <row r="250" spans="1:12" ht="13.5" customHeight="1" x14ac:dyDescent="0.3">
      <c r="A250" s="321">
        <v>243</v>
      </c>
      <c r="B250" s="277" t="s">
        <v>547</v>
      </c>
      <c r="C250" s="322" t="s">
        <v>567</v>
      </c>
      <c r="D250" s="283">
        <v>4000</v>
      </c>
      <c r="E250" s="278" t="s">
        <v>780</v>
      </c>
      <c r="F250" s="280" t="s">
        <v>1148</v>
      </c>
      <c r="G250" s="279" t="s">
        <v>1528</v>
      </c>
      <c r="H250" s="277" t="s">
        <v>1711</v>
      </c>
      <c r="I250" s="322"/>
      <c r="J250" s="322"/>
      <c r="K250" s="323"/>
      <c r="L250" s="326"/>
    </row>
    <row r="251" spans="1:12" ht="13.5" customHeight="1" x14ac:dyDescent="0.3">
      <c r="A251" s="321">
        <v>244</v>
      </c>
      <c r="B251" s="277" t="s">
        <v>547</v>
      </c>
      <c r="C251" s="322" t="s">
        <v>567</v>
      </c>
      <c r="D251" s="283">
        <v>1500</v>
      </c>
      <c r="E251" s="278" t="s">
        <v>781</v>
      </c>
      <c r="F251" s="280" t="s">
        <v>1149</v>
      </c>
      <c r="G251" s="279" t="s">
        <v>1529</v>
      </c>
      <c r="H251" s="277" t="s">
        <v>1710</v>
      </c>
      <c r="I251" s="322"/>
      <c r="J251" s="322"/>
      <c r="K251" s="323"/>
      <c r="L251" s="326"/>
    </row>
    <row r="252" spans="1:12" ht="13.5" customHeight="1" x14ac:dyDescent="0.3">
      <c r="A252" s="321">
        <v>245</v>
      </c>
      <c r="B252" s="277" t="s">
        <v>547</v>
      </c>
      <c r="C252" s="322" t="s">
        <v>567</v>
      </c>
      <c r="D252" s="283">
        <v>500</v>
      </c>
      <c r="E252" s="278" t="s">
        <v>782</v>
      </c>
      <c r="F252" s="280" t="s">
        <v>1150</v>
      </c>
      <c r="G252" s="279" t="s">
        <v>1530</v>
      </c>
      <c r="H252" s="277" t="s">
        <v>1710</v>
      </c>
      <c r="I252" s="322"/>
      <c r="J252" s="322"/>
      <c r="K252" s="323"/>
      <c r="L252" s="326"/>
    </row>
    <row r="253" spans="1:12" ht="13.5" customHeight="1" x14ac:dyDescent="0.3">
      <c r="A253" s="321">
        <v>246</v>
      </c>
      <c r="B253" s="277" t="s">
        <v>547</v>
      </c>
      <c r="C253" s="322" t="s">
        <v>567</v>
      </c>
      <c r="D253" s="283">
        <v>1500</v>
      </c>
      <c r="E253" s="278" t="s">
        <v>783</v>
      </c>
      <c r="F253" s="280" t="s">
        <v>1151</v>
      </c>
      <c r="G253" s="279" t="s">
        <v>1531</v>
      </c>
      <c r="H253" s="277" t="s">
        <v>1710</v>
      </c>
      <c r="I253" s="322"/>
      <c r="J253" s="322"/>
      <c r="K253" s="323"/>
      <c r="L253" s="326"/>
    </row>
    <row r="254" spans="1:12" ht="13.5" customHeight="1" x14ac:dyDescent="0.3">
      <c r="A254" s="321">
        <v>247</v>
      </c>
      <c r="B254" s="277" t="s">
        <v>547</v>
      </c>
      <c r="C254" s="322" t="s">
        <v>567</v>
      </c>
      <c r="D254" s="283">
        <v>1000</v>
      </c>
      <c r="E254" s="278" t="s">
        <v>784</v>
      </c>
      <c r="F254" s="280" t="s">
        <v>1152</v>
      </c>
      <c r="G254" s="279" t="s">
        <v>1532</v>
      </c>
      <c r="H254" s="277" t="s">
        <v>1710</v>
      </c>
      <c r="I254" s="322"/>
      <c r="J254" s="322"/>
      <c r="K254" s="323"/>
      <c r="L254" s="326"/>
    </row>
    <row r="255" spans="1:12" ht="13.5" customHeight="1" x14ac:dyDescent="0.3">
      <c r="A255" s="321">
        <v>248</v>
      </c>
      <c r="B255" s="277" t="s">
        <v>547</v>
      </c>
      <c r="C255" s="322" t="s">
        <v>567</v>
      </c>
      <c r="D255" s="283">
        <v>800</v>
      </c>
      <c r="E255" s="278" t="s">
        <v>785</v>
      </c>
      <c r="F255" s="280" t="s">
        <v>1153</v>
      </c>
      <c r="G255" s="279" t="s">
        <v>1533</v>
      </c>
      <c r="H255" s="277" t="s">
        <v>1711</v>
      </c>
      <c r="I255" s="322"/>
      <c r="J255" s="322"/>
      <c r="K255" s="323"/>
      <c r="L255" s="326"/>
    </row>
    <row r="256" spans="1:12" ht="13.5" customHeight="1" x14ac:dyDescent="0.3">
      <c r="A256" s="321">
        <v>249</v>
      </c>
      <c r="B256" s="277" t="s">
        <v>547</v>
      </c>
      <c r="C256" s="322" t="s">
        <v>567</v>
      </c>
      <c r="D256" s="283">
        <v>1000</v>
      </c>
      <c r="E256" s="278" t="s">
        <v>786</v>
      </c>
      <c r="F256" s="280" t="s">
        <v>1154</v>
      </c>
      <c r="G256" s="279" t="s">
        <v>1534</v>
      </c>
      <c r="H256" s="277" t="s">
        <v>1711</v>
      </c>
      <c r="I256" s="322"/>
      <c r="J256" s="322"/>
      <c r="K256" s="323"/>
      <c r="L256" s="326"/>
    </row>
    <row r="257" spans="1:12" ht="13.5" customHeight="1" x14ac:dyDescent="0.3">
      <c r="A257" s="321">
        <v>250</v>
      </c>
      <c r="B257" s="277" t="s">
        <v>547</v>
      </c>
      <c r="C257" s="322" t="s">
        <v>567</v>
      </c>
      <c r="D257" s="283">
        <v>1000</v>
      </c>
      <c r="E257" s="278" t="s">
        <v>787</v>
      </c>
      <c r="F257" s="280" t="s">
        <v>1155</v>
      </c>
      <c r="G257" s="279" t="s">
        <v>1535</v>
      </c>
      <c r="H257" s="277" t="s">
        <v>1709</v>
      </c>
      <c r="I257" s="322"/>
      <c r="J257" s="322"/>
      <c r="K257" s="323"/>
      <c r="L257" s="326"/>
    </row>
    <row r="258" spans="1:12" ht="13.5" customHeight="1" x14ac:dyDescent="0.3">
      <c r="A258" s="321">
        <v>251</v>
      </c>
      <c r="B258" s="277" t="s">
        <v>547</v>
      </c>
      <c r="C258" s="322" t="s">
        <v>567</v>
      </c>
      <c r="D258" s="283">
        <v>1000</v>
      </c>
      <c r="E258" s="278" t="s">
        <v>788</v>
      </c>
      <c r="F258" s="280" t="s">
        <v>1156</v>
      </c>
      <c r="G258" s="279" t="s">
        <v>1536</v>
      </c>
      <c r="H258" s="277" t="s">
        <v>1710</v>
      </c>
      <c r="I258" s="322"/>
      <c r="J258" s="322"/>
      <c r="K258" s="323"/>
      <c r="L258" s="326"/>
    </row>
    <row r="259" spans="1:12" ht="13.5" customHeight="1" x14ac:dyDescent="0.3">
      <c r="A259" s="321">
        <v>252</v>
      </c>
      <c r="B259" s="277" t="s">
        <v>547</v>
      </c>
      <c r="C259" s="322" t="s">
        <v>567</v>
      </c>
      <c r="D259" s="283">
        <v>2000</v>
      </c>
      <c r="E259" s="278" t="s">
        <v>789</v>
      </c>
      <c r="F259" s="280" t="s">
        <v>1157</v>
      </c>
      <c r="G259" s="279" t="s">
        <v>1537</v>
      </c>
      <c r="H259" s="277" t="s">
        <v>1710</v>
      </c>
      <c r="I259" s="322"/>
      <c r="J259" s="322"/>
      <c r="K259" s="323"/>
      <c r="L259" s="326"/>
    </row>
    <row r="260" spans="1:12" ht="13.5" customHeight="1" x14ac:dyDescent="0.3">
      <c r="A260" s="321">
        <v>253</v>
      </c>
      <c r="B260" s="277" t="s">
        <v>547</v>
      </c>
      <c r="C260" s="322" t="s">
        <v>567</v>
      </c>
      <c r="D260" s="283">
        <v>1000</v>
      </c>
      <c r="E260" s="278" t="s">
        <v>790</v>
      </c>
      <c r="F260" s="280" t="s">
        <v>1158</v>
      </c>
      <c r="G260" s="279" t="s">
        <v>1538</v>
      </c>
      <c r="H260" s="277" t="s">
        <v>1710</v>
      </c>
      <c r="I260" s="322"/>
      <c r="J260" s="322"/>
      <c r="K260" s="323"/>
      <c r="L260" s="326"/>
    </row>
    <row r="261" spans="1:12" ht="13.5" customHeight="1" x14ac:dyDescent="0.3">
      <c r="A261" s="321">
        <v>254</v>
      </c>
      <c r="B261" s="277" t="s">
        <v>547</v>
      </c>
      <c r="C261" s="322" t="s">
        <v>567</v>
      </c>
      <c r="D261" s="283">
        <v>1000</v>
      </c>
      <c r="E261" s="278" t="s">
        <v>791</v>
      </c>
      <c r="F261" s="280" t="s">
        <v>1159</v>
      </c>
      <c r="G261" s="279" t="s">
        <v>1539</v>
      </c>
      <c r="H261" s="277" t="s">
        <v>1709</v>
      </c>
      <c r="I261" s="322"/>
      <c r="J261" s="322"/>
      <c r="K261" s="323"/>
      <c r="L261" s="326"/>
    </row>
    <row r="262" spans="1:12" ht="13.5" customHeight="1" x14ac:dyDescent="0.3">
      <c r="A262" s="321">
        <v>255</v>
      </c>
      <c r="B262" s="277" t="s">
        <v>547</v>
      </c>
      <c r="C262" s="322" t="s">
        <v>567</v>
      </c>
      <c r="D262" s="283">
        <v>1700</v>
      </c>
      <c r="E262" s="278" t="s">
        <v>792</v>
      </c>
      <c r="F262" s="280" t="s">
        <v>1160</v>
      </c>
      <c r="G262" s="279" t="s">
        <v>1540</v>
      </c>
      <c r="H262" s="277" t="s">
        <v>1710</v>
      </c>
      <c r="I262" s="322"/>
      <c r="J262" s="322"/>
      <c r="K262" s="323"/>
      <c r="L262" s="326"/>
    </row>
    <row r="263" spans="1:12" ht="13.5" customHeight="1" x14ac:dyDescent="0.3">
      <c r="A263" s="321">
        <v>256</v>
      </c>
      <c r="B263" s="277" t="s">
        <v>547</v>
      </c>
      <c r="C263" s="322" t="s">
        <v>567</v>
      </c>
      <c r="D263" s="283">
        <v>500</v>
      </c>
      <c r="E263" s="278" t="s">
        <v>793</v>
      </c>
      <c r="F263" s="280" t="s">
        <v>1161</v>
      </c>
      <c r="G263" s="279" t="s">
        <v>1541</v>
      </c>
      <c r="H263" s="277" t="s">
        <v>1710</v>
      </c>
      <c r="I263" s="322"/>
      <c r="J263" s="322"/>
      <c r="K263" s="323"/>
      <c r="L263" s="326"/>
    </row>
    <row r="264" spans="1:12" ht="13.5" customHeight="1" x14ac:dyDescent="0.3">
      <c r="A264" s="321">
        <v>257</v>
      </c>
      <c r="B264" s="277" t="s">
        <v>547</v>
      </c>
      <c r="C264" s="322" t="s">
        <v>567</v>
      </c>
      <c r="D264" s="283">
        <v>800</v>
      </c>
      <c r="E264" s="278" t="s">
        <v>794</v>
      </c>
      <c r="F264" s="280" t="s">
        <v>1162</v>
      </c>
      <c r="G264" s="279" t="s">
        <v>1542</v>
      </c>
      <c r="H264" s="277" t="s">
        <v>1710</v>
      </c>
      <c r="I264" s="322"/>
      <c r="J264" s="322"/>
      <c r="K264" s="323"/>
      <c r="L264" s="326"/>
    </row>
    <row r="265" spans="1:12" ht="13.5" customHeight="1" x14ac:dyDescent="0.3">
      <c r="A265" s="321">
        <v>258</v>
      </c>
      <c r="B265" s="277" t="s">
        <v>547</v>
      </c>
      <c r="C265" s="322" t="s">
        <v>567</v>
      </c>
      <c r="D265" s="283">
        <v>3000</v>
      </c>
      <c r="E265" s="278" t="s">
        <v>795</v>
      </c>
      <c r="F265" s="280" t="s">
        <v>1163</v>
      </c>
      <c r="G265" s="279" t="s">
        <v>1543</v>
      </c>
      <c r="H265" s="277" t="s">
        <v>1710</v>
      </c>
      <c r="I265" s="322"/>
      <c r="J265" s="322"/>
      <c r="K265" s="323"/>
      <c r="L265" s="326"/>
    </row>
    <row r="266" spans="1:12" ht="13.5" customHeight="1" x14ac:dyDescent="0.3">
      <c r="A266" s="321">
        <v>259</v>
      </c>
      <c r="B266" s="277" t="s">
        <v>548</v>
      </c>
      <c r="C266" s="322" t="s">
        <v>567</v>
      </c>
      <c r="D266" s="283">
        <v>500</v>
      </c>
      <c r="E266" s="278" t="s">
        <v>796</v>
      </c>
      <c r="F266" s="280" t="s">
        <v>1164</v>
      </c>
      <c r="G266" s="279" t="s">
        <v>1544</v>
      </c>
      <c r="H266" s="277" t="s">
        <v>1710</v>
      </c>
      <c r="I266" s="322"/>
      <c r="J266" s="322"/>
      <c r="K266" s="323"/>
      <c r="L266" s="326"/>
    </row>
    <row r="267" spans="1:12" ht="13.5" customHeight="1" x14ac:dyDescent="0.3">
      <c r="A267" s="321">
        <v>260</v>
      </c>
      <c r="B267" s="277" t="s">
        <v>548</v>
      </c>
      <c r="C267" s="322" t="s">
        <v>567</v>
      </c>
      <c r="D267" s="283">
        <v>500</v>
      </c>
      <c r="E267" s="278" t="s">
        <v>797</v>
      </c>
      <c r="F267" s="280" t="s">
        <v>1165</v>
      </c>
      <c r="G267" s="279" t="s">
        <v>1545</v>
      </c>
      <c r="H267" s="277" t="s">
        <v>1709</v>
      </c>
      <c r="I267" s="322"/>
      <c r="J267" s="322"/>
      <c r="K267" s="323"/>
      <c r="L267" s="326"/>
    </row>
    <row r="268" spans="1:12" ht="13.5" customHeight="1" x14ac:dyDescent="0.3">
      <c r="A268" s="321">
        <v>261</v>
      </c>
      <c r="B268" s="277" t="s">
        <v>548</v>
      </c>
      <c r="C268" s="322" t="s">
        <v>567</v>
      </c>
      <c r="D268" s="283">
        <v>2000</v>
      </c>
      <c r="E268" s="278" t="s">
        <v>798</v>
      </c>
      <c r="F268" s="280" t="s">
        <v>1166</v>
      </c>
      <c r="G268" s="279" t="s">
        <v>1546</v>
      </c>
      <c r="H268" s="277" t="s">
        <v>1709</v>
      </c>
      <c r="I268" s="322"/>
      <c r="J268" s="322"/>
      <c r="K268" s="323"/>
      <c r="L268" s="326"/>
    </row>
    <row r="269" spans="1:12" ht="13.5" customHeight="1" x14ac:dyDescent="0.3">
      <c r="A269" s="321">
        <v>262</v>
      </c>
      <c r="B269" s="277" t="s">
        <v>548</v>
      </c>
      <c r="C269" s="322" t="s">
        <v>567</v>
      </c>
      <c r="D269" s="283">
        <v>1500</v>
      </c>
      <c r="E269" s="278" t="s">
        <v>799</v>
      </c>
      <c r="F269" s="280" t="s">
        <v>1167</v>
      </c>
      <c r="G269" s="279" t="s">
        <v>1547</v>
      </c>
      <c r="H269" s="277" t="s">
        <v>1709</v>
      </c>
      <c r="I269" s="322"/>
      <c r="J269" s="322"/>
      <c r="K269" s="323"/>
      <c r="L269" s="326"/>
    </row>
    <row r="270" spans="1:12" ht="13.5" customHeight="1" x14ac:dyDescent="0.3">
      <c r="A270" s="321">
        <v>263</v>
      </c>
      <c r="B270" s="277" t="s">
        <v>548</v>
      </c>
      <c r="C270" s="322" t="s">
        <v>567</v>
      </c>
      <c r="D270" s="283">
        <v>1000</v>
      </c>
      <c r="E270" s="279" t="s">
        <v>800</v>
      </c>
      <c r="F270" s="280" t="s">
        <v>1168</v>
      </c>
      <c r="G270" s="279" t="s">
        <v>1548</v>
      </c>
      <c r="H270" s="277" t="s">
        <v>1711</v>
      </c>
      <c r="I270" s="322"/>
      <c r="J270" s="322"/>
      <c r="K270" s="323"/>
      <c r="L270" s="326"/>
    </row>
    <row r="271" spans="1:12" ht="13.5" customHeight="1" x14ac:dyDescent="0.3">
      <c r="A271" s="321">
        <v>264</v>
      </c>
      <c r="B271" s="277" t="s">
        <v>548</v>
      </c>
      <c r="C271" s="322" t="s">
        <v>567</v>
      </c>
      <c r="D271" s="283">
        <v>1000</v>
      </c>
      <c r="E271" s="279" t="s">
        <v>801</v>
      </c>
      <c r="F271" s="280" t="s">
        <v>1169</v>
      </c>
      <c r="G271" s="279" t="s">
        <v>1549</v>
      </c>
      <c r="H271" s="277" t="s">
        <v>1711</v>
      </c>
      <c r="I271" s="322"/>
      <c r="J271" s="322"/>
      <c r="K271" s="323"/>
      <c r="L271" s="326"/>
    </row>
    <row r="272" spans="1:12" ht="13.5" customHeight="1" x14ac:dyDescent="0.3">
      <c r="A272" s="321">
        <v>265</v>
      </c>
      <c r="B272" s="277" t="s">
        <v>548</v>
      </c>
      <c r="C272" s="322" t="s">
        <v>567</v>
      </c>
      <c r="D272" s="283">
        <v>1000</v>
      </c>
      <c r="E272" s="279" t="s">
        <v>802</v>
      </c>
      <c r="F272" s="280" t="s">
        <v>1170</v>
      </c>
      <c r="G272" s="279" t="s">
        <v>1550</v>
      </c>
      <c r="H272" s="277" t="s">
        <v>1711</v>
      </c>
      <c r="I272" s="322"/>
      <c r="J272" s="322"/>
      <c r="K272" s="323"/>
      <c r="L272" s="326"/>
    </row>
    <row r="273" spans="1:12" ht="13.5" customHeight="1" x14ac:dyDescent="0.3">
      <c r="A273" s="321">
        <v>266</v>
      </c>
      <c r="B273" s="277" t="s">
        <v>548</v>
      </c>
      <c r="C273" s="322" t="s">
        <v>567</v>
      </c>
      <c r="D273" s="283">
        <v>1000</v>
      </c>
      <c r="E273" s="278" t="s">
        <v>803</v>
      </c>
      <c r="F273" s="280" t="s">
        <v>1171</v>
      </c>
      <c r="G273" s="279" t="s">
        <v>1551</v>
      </c>
      <c r="H273" s="277" t="s">
        <v>1709</v>
      </c>
      <c r="I273" s="322"/>
      <c r="J273" s="322"/>
      <c r="K273" s="323"/>
      <c r="L273" s="326"/>
    </row>
    <row r="274" spans="1:12" ht="13.5" customHeight="1" x14ac:dyDescent="0.3">
      <c r="A274" s="321">
        <v>267</v>
      </c>
      <c r="B274" s="277" t="s">
        <v>548</v>
      </c>
      <c r="C274" s="322" t="s">
        <v>567</v>
      </c>
      <c r="D274" s="283">
        <v>500</v>
      </c>
      <c r="E274" s="278" t="s">
        <v>804</v>
      </c>
      <c r="F274" s="280" t="s">
        <v>1172</v>
      </c>
      <c r="G274" s="279" t="s">
        <v>1552</v>
      </c>
      <c r="H274" s="277" t="s">
        <v>1710</v>
      </c>
      <c r="I274" s="322"/>
      <c r="J274" s="322"/>
      <c r="K274" s="323"/>
      <c r="L274" s="326"/>
    </row>
    <row r="275" spans="1:12" ht="13.5" customHeight="1" x14ac:dyDescent="0.3">
      <c r="A275" s="321">
        <v>268</v>
      </c>
      <c r="B275" s="277" t="s">
        <v>548</v>
      </c>
      <c r="C275" s="322" t="s">
        <v>567</v>
      </c>
      <c r="D275" s="283">
        <v>400</v>
      </c>
      <c r="E275" s="278" t="s">
        <v>805</v>
      </c>
      <c r="F275" s="280" t="s">
        <v>1173</v>
      </c>
      <c r="G275" s="279" t="s">
        <v>1553</v>
      </c>
      <c r="H275" s="277" t="s">
        <v>1710</v>
      </c>
      <c r="I275" s="322"/>
      <c r="J275" s="322"/>
      <c r="K275" s="323"/>
      <c r="L275" s="326"/>
    </row>
    <row r="276" spans="1:12" ht="13.5" customHeight="1" x14ac:dyDescent="0.3">
      <c r="A276" s="321">
        <v>269</v>
      </c>
      <c r="B276" s="277" t="s">
        <v>548</v>
      </c>
      <c r="C276" s="322" t="s">
        <v>567</v>
      </c>
      <c r="D276" s="283">
        <v>1500</v>
      </c>
      <c r="E276" s="278" t="s">
        <v>806</v>
      </c>
      <c r="F276" s="280" t="s">
        <v>1174</v>
      </c>
      <c r="G276" s="279" t="s">
        <v>1554</v>
      </c>
      <c r="H276" s="277" t="s">
        <v>1710</v>
      </c>
      <c r="I276" s="322"/>
      <c r="J276" s="322"/>
      <c r="K276" s="323"/>
      <c r="L276" s="326"/>
    </row>
    <row r="277" spans="1:12" ht="13.5" customHeight="1" x14ac:dyDescent="0.3">
      <c r="A277" s="321">
        <v>270</v>
      </c>
      <c r="B277" s="277" t="s">
        <v>548</v>
      </c>
      <c r="C277" s="322" t="s">
        <v>567</v>
      </c>
      <c r="D277" s="283">
        <v>1000</v>
      </c>
      <c r="E277" s="278" t="s">
        <v>807</v>
      </c>
      <c r="F277" s="280" t="s">
        <v>1175</v>
      </c>
      <c r="G277" s="279" t="s">
        <v>1555</v>
      </c>
      <c r="H277" s="277" t="s">
        <v>1710</v>
      </c>
      <c r="I277" s="322"/>
      <c r="J277" s="322"/>
      <c r="K277" s="323"/>
      <c r="L277" s="326"/>
    </row>
    <row r="278" spans="1:12" ht="13.5" customHeight="1" x14ac:dyDescent="0.3">
      <c r="A278" s="321">
        <v>271</v>
      </c>
      <c r="B278" s="277" t="s">
        <v>548</v>
      </c>
      <c r="C278" s="322" t="s">
        <v>567</v>
      </c>
      <c r="D278" s="283">
        <v>800</v>
      </c>
      <c r="E278" s="278" t="s">
        <v>808</v>
      </c>
      <c r="F278" s="280" t="s">
        <v>1176</v>
      </c>
      <c r="G278" s="279" t="s">
        <v>1556</v>
      </c>
      <c r="H278" s="277" t="s">
        <v>1710</v>
      </c>
      <c r="I278" s="322"/>
      <c r="J278" s="322"/>
      <c r="K278" s="323"/>
      <c r="L278" s="326"/>
    </row>
    <row r="279" spans="1:12" ht="13.5" customHeight="1" x14ac:dyDescent="0.3">
      <c r="A279" s="321">
        <v>272</v>
      </c>
      <c r="B279" s="277" t="s">
        <v>548</v>
      </c>
      <c r="C279" s="322" t="s">
        <v>567</v>
      </c>
      <c r="D279" s="283">
        <v>500</v>
      </c>
      <c r="E279" s="278" t="s">
        <v>809</v>
      </c>
      <c r="F279" s="280" t="s">
        <v>1177</v>
      </c>
      <c r="G279" s="279" t="s">
        <v>1557</v>
      </c>
      <c r="H279" s="277" t="s">
        <v>1710</v>
      </c>
      <c r="I279" s="322"/>
      <c r="J279" s="322"/>
      <c r="K279" s="323"/>
      <c r="L279" s="326"/>
    </row>
    <row r="280" spans="1:12" ht="13.5" customHeight="1" x14ac:dyDescent="0.3">
      <c r="A280" s="321">
        <v>273</v>
      </c>
      <c r="B280" s="277" t="s">
        <v>548</v>
      </c>
      <c r="C280" s="322" t="s">
        <v>567</v>
      </c>
      <c r="D280" s="283">
        <v>500</v>
      </c>
      <c r="E280" s="278" t="s">
        <v>810</v>
      </c>
      <c r="F280" s="280" t="s">
        <v>1178</v>
      </c>
      <c r="G280" s="279" t="s">
        <v>1558</v>
      </c>
      <c r="H280" s="277" t="s">
        <v>1710</v>
      </c>
      <c r="I280" s="322"/>
      <c r="J280" s="322"/>
      <c r="K280" s="323"/>
      <c r="L280" s="326"/>
    </row>
    <row r="281" spans="1:12" ht="13.5" customHeight="1" x14ac:dyDescent="0.3">
      <c r="A281" s="321">
        <v>274</v>
      </c>
      <c r="B281" s="277" t="s">
        <v>548</v>
      </c>
      <c r="C281" s="322" t="s">
        <v>567</v>
      </c>
      <c r="D281" s="283">
        <v>700</v>
      </c>
      <c r="E281" s="278" t="s">
        <v>811</v>
      </c>
      <c r="F281" s="280" t="s">
        <v>1179</v>
      </c>
      <c r="G281" s="279" t="s">
        <v>1559</v>
      </c>
      <c r="H281" s="277" t="s">
        <v>1710</v>
      </c>
      <c r="I281" s="322"/>
      <c r="J281" s="322"/>
      <c r="K281" s="323"/>
      <c r="L281" s="326"/>
    </row>
    <row r="282" spans="1:12" ht="13.5" customHeight="1" x14ac:dyDescent="0.3">
      <c r="A282" s="321">
        <v>275</v>
      </c>
      <c r="B282" s="277" t="s">
        <v>548</v>
      </c>
      <c r="C282" s="322" t="s">
        <v>567</v>
      </c>
      <c r="D282" s="283">
        <v>500</v>
      </c>
      <c r="E282" s="278" t="s">
        <v>812</v>
      </c>
      <c r="F282" s="280" t="s">
        <v>1180</v>
      </c>
      <c r="G282" s="279" t="s">
        <v>1560</v>
      </c>
      <c r="H282" s="277" t="s">
        <v>1710</v>
      </c>
      <c r="I282" s="322"/>
      <c r="J282" s="322"/>
      <c r="K282" s="323"/>
      <c r="L282" s="326"/>
    </row>
    <row r="283" spans="1:12" ht="13.5" customHeight="1" x14ac:dyDescent="0.3">
      <c r="A283" s="321">
        <v>276</v>
      </c>
      <c r="B283" s="277" t="s">
        <v>548</v>
      </c>
      <c r="C283" s="322" t="s">
        <v>567</v>
      </c>
      <c r="D283" s="283">
        <v>500</v>
      </c>
      <c r="E283" s="278" t="s">
        <v>813</v>
      </c>
      <c r="F283" s="280" t="s">
        <v>1181</v>
      </c>
      <c r="G283" s="279" t="s">
        <v>1561</v>
      </c>
      <c r="H283" s="277" t="s">
        <v>1710</v>
      </c>
      <c r="I283" s="322"/>
      <c r="J283" s="322"/>
      <c r="K283" s="323"/>
      <c r="L283" s="326"/>
    </row>
    <row r="284" spans="1:12" ht="13.5" customHeight="1" x14ac:dyDescent="0.3">
      <c r="A284" s="321">
        <v>277</v>
      </c>
      <c r="B284" s="277" t="s">
        <v>548</v>
      </c>
      <c r="C284" s="322" t="s">
        <v>567</v>
      </c>
      <c r="D284" s="283">
        <v>700</v>
      </c>
      <c r="E284" s="278" t="s">
        <v>814</v>
      </c>
      <c r="F284" s="280" t="s">
        <v>1182</v>
      </c>
      <c r="G284" s="279" t="s">
        <v>1562</v>
      </c>
      <c r="H284" s="277" t="s">
        <v>1710</v>
      </c>
      <c r="I284" s="322"/>
      <c r="J284" s="322"/>
      <c r="K284" s="323"/>
      <c r="L284" s="326"/>
    </row>
    <row r="285" spans="1:12" ht="13.5" customHeight="1" x14ac:dyDescent="0.3">
      <c r="A285" s="321">
        <v>278</v>
      </c>
      <c r="B285" s="277" t="s">
        <v>548</v>
      </c>
      <c r="C285" s="322" t="s">
        <v>567</v>
      </c>
      <c r="D285" s="283">
        <v>700</v>
      </c>
      <c r="E285" s="278" t="s">
        <v>815</v>
      </c>
      <c r="F285" s="280" t="s">
        <v>1183</v>
      </c>
      <c r="G285" s="279" t="s">
        <v>1563</v>
      </c>
      <c r="H285" s="277" t="s">
        <v>1710</v>
      </c>
      <c r="I285" s="322"/>
      <c r="J285" s="322"/>
      <c r="K285" s="323"/>
      <c r="L285" s="326"/>
    </row>
    <row r="286" spans="1:12" ht="13.5" customHeight="1" x14ac:dyDescent="0.3">
      <c r="A286" s="321">
        <v>279</v>
      </c>
      <c r="B286" s="277" t="s">
        <v>548</v>
      </c>
      <c r="C286" s="322" t="s">
        <v>567</v>
      </c>
      <c r="D286" s="283">
        <v>1000</v>
      </c>
      <c r="E286" s="278" t="s">
        <v>816</v>
      </c>
      <c r="F286" s="280" t="s">
        <v>1184</v>
      </c>
      <c r="G286" s="279" t="s">
        <v>1564</v>
      </c>
      <c r="H286" s="277" t="s">
        <v>1710</v>
      </c>
      <c r="I286" s="322"/>
      <c r="J286" s="322"/>
      <c r="K286" s="323"/>
      <c r="L286" s="326"/>
    </row>
    <row r="287" spans="1:12" ht="13.5" customHeight="1" x14ac:dyDescent="0.3">
      <c r="A287" s="321">
        <v>280</v>
      </c>
      <c r="B287" s="277" t="s">
        <v>548</v>
      </c>
      <c r="C287" s="322" t="s">
        <v>567</v>
      </c>
      <c r="D287" s="283">
        <v>800</v>
      </c>
      <c r="E287" s="278" t="s">
        <v>817</v>
      </c>
      <c r="F287" s="280" t="s">
        <v>1185</v>
      </c>
      <c r="G287" s="279" t="s">
        <v>1565</v>
      </c>
      <c r="H287" s="277" t="s">
        <v>1710</v>
      </c>
      <c r="I287" s="322"/>
      <c r="J287" s="322"/>
      <c r="K287" s="323"/>
      <c r="L287" s="326"/>
    </row>
    <row r="288" spans="1:12" ht="13.5" customHeight="1" x14ac:dyDescent="0.3">
      <c r="A288" s="321">
        <v>281</v>
      </c>
      <c r="B288" s="277" t="s">
        <v>548</v>
      </c>
      <c r="C288" s="322" t="s">
        <v>567</v>
      </c>
      <c r="D288" s="283">
        <v>4000</v>
      </c>
      <c r="E288" s="278" t="s">
        <v>818</v>
      </c>
      <c r="F288" s="280" t="s">
        <v>1186</v>
      </c>
      <c r="G288" s="279" t="s">
        <v>1566</v>
      </c>
      <c r="H288" s="277" t="s">
        <v>1711</v>
      </c>
      <c r="I288" s="322"/>
      <c r="J288" s="322"/>
      <c r="K288" s="323"/>
      <c r="L288" s="326"/>
    </row>
    <row r="289" spans="1:12" ht="13.5" customHeight="1" x14ac:dyDescent="0.3">
      <c r="A289" s="321">
        <v>282</v>
      </c>
      <c r="B289" s="277" t="s">
        <v>548</v>
      </c>
      <c r="C289" s="322" t="s">
        <v>567</v>
      </c>
      <c r="D289" s="283">
        <v>4000</v>
      </c>
      <c r="E289" s="278" t="s">
        <v>819</v>
      </c>
      <c r="F289" s="280" t="s">
        <v>1187</v>
      </c>
      <c r="G289" s="279" t="s">
        <v>1567</v>
      </c>
      <c r="H289" s="277" t="s">
        <v>1711</v>
      </c>
      <c r="I289" s="322"/>
      <c r="J289" s="322"/>
      <c r="K289" s="323"/>
      <c r="L289" s="326"/>
    </row>
    <row r="290" spans="1:12" ht="13.5" customHeight="1" x14ac:dyDescent="0.3">
      <c r="A290" s="321">
        <v>283</v>
      </c>
      <c r="B290" s="277" t="s">
        <v>548</v>
      </c>
      <c r="C290" s="322" t="s">
        <v>567</v>
      </c>
      <c r="D290" s="283">
        <v>1000</v>
      </c>
      <c r="E290" s="278" t="s">
        <v>820</v>
      </c>
      <c r="F290" s="280" t="s">
        <v>1188</v>
      </c>
      <c r="G290" s="279" t="s">
        <v>1568</v>
      </c>
      <c r="H290" s="277" t="s">
        <v>1709</v>
      </c>
      <c r="I290" s="322"/>
      <c r="J290" s="322"/>
      <c r="K290" s="323"/>
      <c r="L290" s="326"/>
    </row>
    <row r="291" spans="1:12" ht="13.5" customHeight="1" x14ac:dyDescent="0.3">
      <c r="A291" s="321">
        <v>284</v>
      </c>
      <c r="B291" s="277" t="s">
        <v>548</v>
      </c>
      <c r="C291" s="322" t="s">
        <v>567</v>
      </c>
      <c r="D291" s="283">
        <v>1000</v>
      </c>
      <c r="E291" s="278" t="s">
        <v>821</v>
      </c>
      <c r="F291" s="280" t="s">
        <v>1189</v>
      </c>
      <c r="G291" s="279" t="s">
        <v>1569</v>
      </c>
      <c r="H291" s="277" t="s">
        <v>1710</v>
      </c>
      <c r="I291" s="322"/>
      <c r="J291" s="322"/>
      <c r="K291" s="323"/>
      <c r="L291" s="326"/>
    </row>
    <row r="292" spans="1:12" ht="13.5" customHeight="1" x14ac:dyDescent="0.3">
      <c r="A292" s="321">
        <v>285</v>
      </c>
      <c r="B292" s="277" t="s">
        <v>548</v>
      </c>
      <c r="C292" s="322" t="s">
        <v>567</v>
      </c>
      <c r="D292" s="283">
        <v>1000</v>
      </c>
      <c r="E292" s="278" t="s">
        <v>822</v>
      </c>
      <c r="F292" s="280" t="s">
        <v>1190</v>
      </c>
      <c r="G292" s="279" t="s">
        <v>1570</v>
      </c>
      <c r="H292" s="277" t="s">
        <v>1710</v>
      </c>
      <c r="I292" s="322"/>
      <c r="J292" s="322"/>
      <c r="K292" s="323"/>
      <c r="L292" s="326"/>
    </row>
    <row r="293" spans="1:12" ht="13.5" customHeight="1" x14ac:dyDescent="0.3">
      <c r="A293" s="321">
        <v>286</v>
      </c>
      <c r="B293" s="277" t="s">
        <v>548</v>
      </c>
      <c r="C293" s="322" t="s">
        <v>567</v>
      </c>
      <c r="D293" s="283">
        <v>600</v>
      </c>
      <c r="E293" s="278" t="s">
        <v>823</v>
      </c>
      <c r="F293" s="280" t="s">
        <v>1191</v>
      </c>
      <c r="G293" s="279" t="s">
        <v>1571</v>
      </c>
      <c r="H293" s="277" t="s">
        <v>1710</v>
      </c>
      <c r="I293" s="322"/>
      <c r="J293" s="322"/>
      <c r="K293" s="323"/>
      <c r="L293" s="326"/>
    </row>
    <row r="294" spans="1:12" ht="13.5" customHeight="1" x14ac:dyDescent="0.3">
      <c r="A294" s="321">
        <v>287</v>
      </c>
      <c r="B294" s="277" t="s">
        <v>548</v>
      </c>
      <c r="C294" s="322" t="s">
        <v>567</v>
      </c>
      <c r="D294" s="283">
        <v>1000</v>
      </c>
      <c r="E294" s="278" t="s">
        <v>824</v>
      </c>
      <c r="F294" s="280" t="s">
        <v>1192</v>
      </c>
      <c r="G294" s="279" t="s">
        <v>1572</v>
      </c>
      <c r="H294" s="277" t="s">
        <v>1710</v>
      </c>
      <c r="I294" s="322"/>
      <c r="J294" s="322"/>
      <c r="K294" s="323"/>
      <c r="L294" s="326"/>
    </row>
    <row r="295" spans="1:12" ht="13.5" customHeight="1" x14ac:dyDescent="0.3">
      <c r="A295" s="321">
        <v>288</v>
      </c>
      <c r="B295" s="277" t="s">
        <v>548</v>
      </c>
      <c r="C295" s="322" t="s">
        <v>567</v>
      </c>
      <c r="D295" s="283">
        <v>700</v>
      </c>
      <c r="E295" s="278" t="s">
        <v>825</v>
      </c>
      <c r="F295" s="280" t="s">
        <v>1193</v>
      </c>
      <c r="G295" s="279" t="s">
        <v>1573</v>
      </c>
      <c r="H295" s="277" t="s">
        <v>1710</v>
      </c>
      <c r="I295" s="322"/>
      <c r="J295" s="322"/>
      <c r="K295" s="323"/>
      <c r="L295" s="326"/>
    </row>
    <row r="296" spans="1:12" ht="13.5" customHeight="1" x14ac:dyDescent="0.3">
      <c r="A296" s="321">
        <v>289</v>
      </c>
      <c r="B296" s="277" t="s">
        <v>548</v>
      </c>
      <c r="C296" s="322" t="s">
        <v>567</v>
      </c>
      <c r="D296" s="283">
        <v>1000</v>
      </c>
      <c r="E296" s="279" t="s">
        <v>826</v>
      </c>
      <c r="F296" s="280" t="s">
        <v>1194</v>
      </c>
      <c r="G296" s="279" t="s">
        <v>1574</v>
      </c>
      <c r="H296" s="277" t="s">
        <v>1710</v>
      </c>
      <c r="I296" s="322"/>
      <c r="J296" s="322"/>
      <c r="K296" s="323"/>
      <c r="L296" s="326"/>
    </row>
    <row r="297" spans="1:12" ht="13.5" customHeight="1" x14ac:dyDescent="0.3">
      <c r="A297" s="321">
        <v>290</v>
      </c>
      <c r="B297" s="277" t="s">
        <v>548</v>
      </c>
      <c r="C297" s="322" t="s">
        <v>567</v>
      </c>
      <c r="D297" s="283">
        <v>600</v>
      </c>
      <c r="E297" s="278" t="s">
        <v>827</v>
      </c>
      <c r="F297" s="280" t="s">
        <v>1195</v>
      </c>
      <c r="G297" s="279" t="s">
        <v>1575</v>
      </c>
      <c r="H297" s="277" t="s">
        <v>1710</v>
      </c>
      <c r="I297" s="322"/>
      <c r="J297" s="322"/>
      <c r="K297" s="323"/>
      <c r="L297" s="326"/>
    </row>
    <row r="298" spans="1:12" ht="13.5" customHeight="1" x14ac:dyDescent="0.3">
      <c r="A298" s="321">
        <v>291</v>
      </c>
      <c r="B298" s="277" t="s">
        <v>548</v>
      </c>
      <c r="C298" s="322" t="s">
        <v>567</v>
      </c>
      <c r="D298" s="283">
        <v>1500</v>
      </c>
      <c r="E298" s="278" t="s">
        <v>828</v>
      </c>
      <c r="F298" s="280" t="s">
        <v>1196</v>
      </c>
      <c r="G298" s="279" t="s">
        <v>1576</v>
      </c>
      <c r="H298" s="277" t="s">
        <v>1710</v>
      </c>
      <c r="I298" s="322"/>
      <c r="J298" s="322"/>
      <c r="K298" s="323"/>
      <c r="L298" s="326"/>
    </row>
    <row r="299" spans="1:12" ht="13.5" customHeight="1" x14ac:dyDescent="0.3">
      <c r="A299" s="321">
        <v>292</v>
      </c>
      <c r="B299" s="277" t="s">
        <v>548</v>
      </c>
      <c r="C299" s="322" t="s">
        <v>567</v>
      </c>
      <c r="D299" s="283">
        <v>1000</v>
      </c>
      <c r="E299" s="278" t="s">
        <v>829</v>
      </c>
      <c r="F299" s="280" t="s">
        <v>1197</v>
      </c>
      <c r="G299" s="279" t="s">
        <v>1577</v>
      </c>
      <c r="H299" s="277" t="s">
        <v>1709</v>
      </c>
      <c r="I299" s="322"/>
      <c r="J299" s="322"/>
      <c r="K299" s="323"/>
      <c r="L299" s="326"/>
    </row>
    <row r="300" spans="1:12" ht="13.5" customHeight="1" x14ac:dyDescent="0.3">
      <c r="A300" s="321">
        <v>293</v>
      </c>
      <c r="B300" s="277" t="s">
        <v>548</v>
      </c>
      <c r="C300" s="322" t="s">
        <v>567</v>
      </c>
      <c r="D300" s="283">
        <v>1500</v>
      </c>
      <c r="E300" s="278" t="s">
        <v>830</v>
      </c>
      <c r="F300" s="280" t="s">
        <v>1198</v>
      </c>
      <c r="G300" s="279" t="s">
        <v>1578</v>
      </c>
      <c r="H300" s="277" t="s">
        <v>1709</v>
      </c>
      <c r="I300" s="322"/>
      <c r="J300" s="322"/>
      <c r="K300" s="323"/>
      <c r="L300" s="326"/>
    </row>
    <row r="301" spans="1:12" ht="13.5" customHeight="1" x14ac:dyDescent="0.3">
      <c r="A301" s="321">
        <v>294</v>
      </c>
      <c r="B301" s="277" t="s">
        <v>548</v>
      </c>
      <c r="C301" s="322" t="s">
        <v>567</v>
      </c>
      <c r="D301" s="283">
        <v>500</v>
      </c>
      <c r="E301" s="278" t="s">
        <v>831</v>
      </c>
      <c r="F301" s="280" t="s">
        <v>1199</v>
      </c>
      <c r="G301" s="279" t="s">
        <v>1579</v>
      </c>
      <c r="H301" s="277" t="s">
        <v>1710</v>
      </c>
      <c r="I301" s="322"/>
      <c r="J301" s="322"/>
      <c r="K301" s="323"/>
      <c r="L301" s="326"/>
    </row>
    <row r="302" spans="1:12" ht="13.5" customHeight="1" x14ac:dyDescent="0.3">
      <c r="A302" s="321">
        <v>295</v>
      </c>
      <c r="B302" s="277" t="s">
        <v>548</v>
      </c>
      <c r="C302" s="322" t="s">
        <v>567</v>
      </c>
      <c r="D302" s="283">
        <v>1000</v>
      </c>
      <c r="E302" s="278" t="s">
        <v>832</v>
      </c>
      <c r="F302" s="280" t="s">
        <v>1200</v>
      </c>
      <c r="G302" s="279" t="s">
        <v>1580</v>
      </c>
      <c r="H302" s="277" t="s">
        <v>1710</v>
      </c>
      <c r="I302" s="322"/>
      <c r="J302" s="322"/>
      <c r="K302" s="323"/>
      <c r="L302" s="326"/>
    </row>
    <row r="303" spans="1:12" ht="13.5" customHeight="1" x14ac:dyDescent="0.3">
      <c r="A303" s="321">
        <v>296</v>
      </c>
      <c r="B303" s="277" t="s">
        <v>548</v>
      </c>
      <c r="C303" s="322" t="s">
        <v>567</v>
      </c>
      <c r="D303" s="283">
        <v>1000</v>
      </c>
      <c r="E303" s="278" t="s">
        <v>833</v>
      </c>
      <c r="F303" s="280" t="s">
        <v>1201</v>
      </c>
      <c r="G303" s="279" t="s">
        <v>1581</v>
      </c>
      <c r="H303" s="277" t="s">
        <v>1710</v>
      </c>
      <c r="I303" s="322"/>
      <c r="J303" s="322"/>
      <c r="K303" s="323"/>
      <c r="L303" s="326"/>
    </row>
    <row r="304" spans="1:12" ht="13.5" customHeight="1" x14ac:dyDescent="0.3">
      <c r="A304" s="321">
        <v>297</v>
      </c>
      <c r="B304" s="277" t="s">
        <v>548</v>
      </c>
      <c r="C304" s="322" t="s">
        <v>567</v>
      </c>
      <c r="D304" s="283">
        <v>1000</v>
      </c>
      <c r="E304" s="278" t="s">
        <v>834</v>
      </c>
      <c r="F304" s="280" t="s">
        <v>1202</v>
      </c>
      <c r="G304" s="279" t="s">
        <v>1582</v>
      </c>
      <c r="H304" s="277" t="s">
        <v>1710</v>
      </c>
      <c r="I304" s="322"/>
      <c r="J304" s="322"/>
      <c r="K304" s="323"/>
      <c r="L304" s="326"/>
    </row>
    <row r="305" spans="1:12" ht="13.5" customHeight="1" x14ac:dyDescent="0.3">
      <c r="A305" s="321">
        <v>298</v>
      </c>
      <c r="B305" s="277" t="s">
        <v>548</v>
      </c>
      <c r="C305" s="322" t="s">
        <v>567</v>
      </c>
      <c r="D305" s="283">
        <v>1000</v>
      </c>
      <c r="E305" s="278" t="s">
        <v>835</v>
      </c>
      <c r="F305" s="280" t="s">
        <v>1203</v>
      </c>
      <c r="G305" s="279" t="s">
        <v>1583</v>
      </c>
      <c r="H305" s="277" t="s">
        <v>1710</v>
      </c>
      <c r="I305" s="322"/>
      <c r="J305" s="322"/>
      <c r="K305" s="323"/>
      <c r="L305" s="326"/>
    </row>
    <row r="306" spans="1:12" ht="13.5" customHeight="1" x14ac:dyDescent="0.3">
      <c r="A306" s="321">
        <v>299</v>
      </c>
      <c r="B306" s="277" t="s">
        <v>548</v>
      </c>
      <c r="C306" s="322" t="s">
        <v>567</v>
      </c>
      <c r="D306" s="283">
        <v>1000</v>
      </c>
      <c r="E306" s="278" t="s">
        <v>836</v>
      </c>
      <c r="F306" s="280" t="s">
        <v>1204</v>
      </c>
      <c r="G306" s="279" t="s">
        <v>1584</v>
      </c>
      <c r="H306" s="277" t="s">
        <v>1710</v>
      </c>
      <c r="I306" s="322"/>
      <c r="J306" s="322"/>
      <c r="K306" s="323"/>
      <c r="L306" s="326"/>
    </row>
    <row r="307" spans="1:12" ht="13.5" customHeight="1" x14ac:dyDescent="0.3">
      <c r="A307" s="321">
        <v>300</v>
      </c>
      <c r="B307" s="277" t="s">
        <v>548</v>
      </c>
      <c r="C307" s="322" t="s">
        <v>567</v>
      </c>
      <c r="D307" s="283">
        <v>500</v>
      </c>
      <c r="E307" s="278" t="s">
        <v>837</v>
      </c>
      <c r="F307" s="280" t="s">
        <v>1205</v>
      </c>
      <c r="G307" s="279" t="s">
        <v>1585</v>
      </c>
      <c r="H307" s="277" t="s">
        <v>1710</v>
      </c>
      <c r="I307" s="322"/>
      <c r="J307" s="322"/>
      <c r="K307" s="323"/>
      <c r="L307" s="326"/>
    </row>
    <row r="308" spans="1:12" ht="13.5" customHeight="1" x14ac:dyDescent="0.3">
      <c r="A308" s="321">
        <v>301</v>
      </c>
      <c r="B308" s="277" t="s">
        <v>548</v>
      </c>
      <c r="C308" s="322" t="s">
        <v>567</v>
      </c>
      <c r="D308" s="283">
        <v>500</v>
      </c>
      <c r="E308" s="278" t="s">
        <v>838</v>
      </c>
      <c r="F308" s="280" t="s">
        <v>1206</v>
      </c>
      <c r="G308" s="279" t="s">
        <v>1586</v>
      </c>
      <c r="H308" s="277" t="s">
        <v>1710</v>
      </c>
      <c r="I308" s="322"/>
      <c r="J308" s="322"/>
      <c r="K308" s="323"/>
      <c r="L308" s="326"/>
    </row>
    <row r="309" spans="1:12" ht="13.5" customHeight="1" x14ac:dyDescent="0.3">
      <c r="A309" s="321">
        <v>302</v>
      </c>
      <c r="B309" s="277" t="s">
        <v>548</v>
      </c>
      <c r="C309" s="322" t="s">
        <v>567</v>
      </c>
      <c r="D309" s="283">
        <v>1000</v>
      </c>
      <c r="E309" s="278" t="s">
        <v>839</v>
      </c>
      <c r="F309" s="280" t="s">
        <v>1207</v>
      </c>
      <c r="G309" s="279" t="s">
        <v>1587</v>
      </c>
      <c r="H309" s="277" t="s">
        <v>1710</v>
      </c>
      <c r="I309" s="322"/>
      <c r="J309" s="322"/>
      <c r="K309" s="323"/>
      <c r="L309" s="326"/>
    </row>
    <row r="310" spans="1:12" ht="13.5" customHeight="1" x14ac:dyDescent="0.3">
      <c r="A310" s="321">
        <v>303</v>
      </c>
      <c r="B310" s="277" t="s">
        <v>548</v>
      </c>
      <c r="C310" s="322" t="s">
        <v>567</v>
      </c>
      <c r="D310" s="283">
        <v>1000</v>
      </c>
      <c r="E310" s="278" t="s">
        <v>840</v>
      </c>
      <c r="F310" s="280" t="s">
        <v>1208</v>
      </c>
      <c r="G310" s="279" t="s">
        <v>1588</v>
      </c>
      <c r="H310" s="277" t="s">
        <v>1710</v>
      </c>
      <c r="I310" s="322"/>
      <c r="J310" s="322"/>
      <c r="K310" s="323"/>
      <c r="L310" s="326"/>
    </row>
    <row r="311" spans="1:12" ht="13.5" customHeight="1" x14ac:dyDescent="0.3">
      <c r="A311" s="321">
        <v>304</v>
      </c>
      <c r="B311" s="277" t="s">
        <v>548</v>
      </c>
      <c r="C311" s="322" t="s">
        <v>567</v>
      </c>
      <c r="D311" s="283">
        <v>1000</v>
      </c>
      <c r="E311" s="278" t="s">
        <v>841</v>
      </c>
      <c r="F311" s="280" t="s">
        <v>1209</v>
      </c>
      <c r="G311" s="279" t="s">
        <v>1589</v>
      </c>
      <c r="H311" s="277" t="s">
        <v>1710</v>
      </c>
      <c r="I311" s="322"/>
      <c r="J311" s="322"/>
      <c r="K311" s="323"/>
      <c r="L311" s="326"/>
    </row>
    <row r="312" spans="1:12" ht="13.5" customHeight="1" x14ac:dyDescent="0.3">
      <c r="A312" s="321">
        <v>305</v>
      </c>
      <c r="B312" s="277" t="s">
        <v>548</v>
      </c>
      <c r="C312" s="322" t="s">
        <v>567</v>
      </c>
      <c r="D312" s="283">
        <v>1500</v>
      </c>
      <c r="E312" s="278" t="s">
        <v>842</v>
      </c>
      <c r="F312" s="280" t="s">
        <v>1210</v>
      </c>
      <c r="G312" s="279" t="s">
        <v>1590</v>
      </c>
      <c r="H312" s="277" t="s">
        <v>1709</v>
      </c>
      <c r="I312" s="322"/>
      <c r="J312" s="322"/>
      <c r="K312" s="323"/>
      <c r="L312" s="326"/>
    </row>
    <row r="313" spans="1:12" ht="13.5" customHeight="1" x14ac:dyDescent="0.3">
      <c r="A313" s="321">
        <v>306</v>
      </c>
      <c r="B313" s="277" t="s">
        <v>548</v>
      </c>
      <c r="C313" s="322" t="s">
        <v>567</v>
      </c>
      <c r="D313" s="283">
        <v>1000</v>
      </c>
      <c r="E313" s="278" t="s">
        <v>843</v>
      </c>
      <c r="F313" s="280" t="s">
        <v>1211</v>
      </c>
      <c r="G313" s="279" t="s">
        <v>1591</v>
      </c>
      <c r="H313" s="277" t="s">
        <v>1710</v>
      </c>
      <c r="I313" s="322"/>
      <c r="J313" s="322"/>
      <c r="K313" s="323"/>
      <c r="L313" s="326"/>
    </row>
    <row r="314" spans="1:12" ht="13.5" customHeight="1" x14ac:dyDescent="0.3">
      <c r="A314" s="321">
        <v>307</v>
      </c>
      <c r="B314" s="277" t="s">
        <v>548</v>
      </c>
      <c r="C314" s="322" t="s">
        <v>567</v>
      </c>
      <c r="D314" s="283">
        <v>1300</v>
      </c>
      <c r="E314" s="278" t="s">
        <v>844</v>
      </c>
      <c r="F314" s="280" t="s">
        <v>1212</v>
      </c>
      <c r="G314" s="279" t="s">
        <v>1592</v>
      </c>
      <c r="H314" s="277" t="s">
        <v>1710</v>
      </c>
      <c r="I314" s="322"/>
      <c r="J314" s="322"/>
      <c r="K314" s="323"/>
      <c r="L314" s="326"/>
    </row>
    <row r="315" spans="1:12" ht="13.5" customHeight="1" x14ac:dyDescent="0.3">
      <c r="A315" s="321">
        <v>308</v>
      </c>
      <c r="B315" s="277" t="s">
        <v>548</v>
      </c>
      <c r="C315" s="322" t="s">
        <v>567</v>
      </c>
      <c r="D315" s="283">
        <v>1000</v>
      </c>
      <c r="E315" s="279" t="s">
        <v>845</v>
      </c>
      <c r="F315" s="280" t="s">
        <v>1213</v>
      </c>
      <c r="G315" s="279" t="s">
        <v>1593</v>
      </c>
      <c r="H315" s="277" t="s">
        <v>1710</v>
      </c>
      <c r="I315" s="322"/>
      <c r="J315" s="322"/>
      <c r="K315" s="323"/>
      <c r="L315" s="326"/>
    </row>
    <row r="316" spans="1:12" ht="13.5" customHeight="1" x14ac:dyDescent="0.3">
      <c r="A316" s="321">
        <v>309</v>
      </c>
      <c r="B316" s="277" t="s">
        <v>548</v>
      </c>
      <c r="C316" s="322" t="s">
        <v>567</v>
      </c>
      <c r="D316" s="283">
        <v>4000</v>
      </c>
      <c r="E316" s="278" t="s">
        <v>846</v>
      </c>
      <c r="F316" s="280" t="s">
        <v>1214</v>
      </c>
      <c r="G316" s="279" t="s">
        <v>1594</v>
      </c>
      <c r="H316" s="277" t="s">
        <v>1710</v>
      </c>
      <c r="I316" s="322"/>
      <c r="J316" s="322"/>
      <c r="K316" s="323"/>
      <c r="L316" s="326"/>
    </row>
    <row r="317" spans="1:12" ht="13.5" customHeight="1" x14ac:dyDescent="0.3">
      <c r="A317" s="321">
        <v>310</v>
      </c>
      <c r="B317" s="277" t="s">
        <v>548</v>
      </c>
      <c r="C317" s="322" t="s">
        <v>567</v>
      </c>
      <c r="D317" s="283">
        <v>500</v>
      </c>
      <c r="E317" s="278" t="s">
        <v>847</v>
      </c>
      <c r="F317" s="280" t="s">
        <v>1215</v>
      </c>
      <c r="G317" s="279" t="s">
        <v>1595</v>
      </c>
      <c r="H317" s="277" t="s">
        <v>1710</v>
      </c>
      <c r="I317" s="322"/>
      <c r="J317" s="322"/>
      <c r="K317" s="323"/>
      <c r="L317" s="326"/>
    </row>
    <row r="318" spans="1:12" ht="13.5" customHeight="1" x14ac:dyDescent="0.3">
      <c r="A318" s="321">
        <v>311</v>
      </c>
      <c r="B318" s="277" t="s">
        <v>548</v>
      </c>
      <c r="C318" s="322" t="s">
        <v>567</v>
      </c>
      <c r="D318" s="283">
        <v>1000</v>
      </c>
      <c r="E318" s="278" t="s">
        <v>848</v>
      </c>
      <c r="F318" s="280" t="s">
        <v>1216</v>
      </c>
      <c r="G318" s="279" t="s">
        <v>1596</v>
      </c>
      <c r="H318" s="277" t="s">
        <v>1710</v>
      </c>
      <c r="I318" s="322"/>
      <c r="J318" s="322"/>
      <c r="K318" s="323"/>
      <c r="L318" s="326"/>
    </row>
    <row r="319" spans="1:12" ht="13.5" customHeight="1" x14ac:dyDescent="0.3">
      <c r="A319" s="321">
        <v>312</v>
      </c>
      <c r="B319" s="277" t="s">
        <v>548</v>
      </c>
      <c r="C319" s="322" t="s">
        <v>567</v>
      </c>
      <c r="D319" s="283">
        <v>1000</v>
      </c>
      <c r="E319" s="278" t="s">
        <v>849</v>
      </c>
      <c r="F319" s="280" t="s">
        <v>1217</v>
      </c>
      <c r="G319" s="279" t="s">
        <v>1597</v>
      </c>
      <c r="H319" s="277" t="s">
        <v>1710</v>
      </c>
      <c r="I319" s="322"/>
      <c r="J319" s="322"/>
      <c r="K319" s="323"/>
      <c r="L319" s="326"/>
    </row>
    <row r="320" spans="1:12" ht="13.5" customHeight="1" x14ac:dyDescent="0.3">
      <c r="A320" s="321">
        <v>313</v>
      </c>
      <c r="B320" s="277" t="s">
        <v>548</v>
      </c>
      <c r="C320" s="322" t="s">
        <v>567</v>
      </c>
      <c r="D320" s="283">
        <v>1000</v>
      </c>
      <c r="E320" s="278" t="s">
        <v>850</v>
      </c>
      <c r="F320" s="280" t="s">
        <v>1218</v>
      </c>
      <c r="G320" s="279" t="s">
        <v>1598</v>
      </c>
      <c r="H320" s="277" t="s">
        <v>1710</v>
      </c>
      <c r="I320" s="322"/>
      <c r="J320" s="322"/>
      <c r="K320" s="323"/>
      <c r="L320" s="326"/>
    </row>
    <row r="321" spans="1:12" ht="13.5" customHeight="1" x14ac:dyDescent="0.3">
      <c r="A321" s="321">
        <v>314</v>
      </c>
      <c r="B321" s="277" t="s">
        <v>548</v>
      </c>
      <c r="C321" s="322" t="s">
        <v>567</v>
      </c>
      <c r="D321" s="283">
        <v>1000</v>
      </c>
      <c r="E321" s="278" t="s">
        <v>851</v>
      </c>
      <c r="F321" s="280" t="s">
        <v>1219</v>
      </c>
      <c r="G321" s="279" t="s">
        <v>1599</v>
      </c>
      <c r="H321" s="277" t="s">
        <v>1710</v>
      </c>
      <c r="I321" s="322"/>
      <c r="J321" s="322"/>
      <c r="K321" s="323"/>
      <c r="L321" s="326"/>
    </row>
    <row r="322" spans="1:12" ht="13.5" customHeight="1" x14ac:dyDescent="0.3">
      <c r="A322" s="321">
        <v>315</v>
      </c>
      <c r="B322" s="277" t="s">
        <v>548</v>
      </c>
      <c r="C322" s="322" t="s">
        <v>567</v>
      </c>
      <c r="D322" s="283">
        <v>500</v>
      </c>
      <c r="E322" s="278" t="s">
        <v>852</v>
      </c>
      <c r="F322" s="280" t="s">
        <v>1220</v>
      </c>
      <c r="G322" s="279" t="s">
        <v>1600</v>
      </c>
      <c r="H322" s="277" t="s">
        <v>1710</v>
      </c>
      <c r="I322" s="322"/>
      <c r="J322" s="322"/>
      <c r="K322" s="323"/>
      <c r="L322" s="326"/>
    </row>
    <row r="323" spans="1:12" ht="13.5" customHeight="1" x14ac:dyDescent="0.3">
      <c r="A323" s="321">
        <v>316</v>
      </c>
      <c r="B323" s="277" t="s">
        <v>548</v>
      </c>
      <c r="C323" s="322" t="s">
        <v>567</v>
      </c>
      <c r="D323" s="283">
        <v>500</v>
      </c>
      <c r="E323" s="278" t="s">
        <v>853</v>
      </c>
      <c r="F323" s="280" t="s">
        <v>1221</v>
      </c>
      <c r="G323" s="279" t="s">
        <v>1601</v>
      </c>
      <c r="H323" s="277" t="s">
        <v>1710</v>
      </c>
      <c r="I323" s="322"/>
      <c r="J323" s="322"/>
      <c r="K323" s="323"/>
      <c r="L323" s="326"/>
    </row>
    <row r="324" spans="1:12" ht="13.5" customHeight="1" x14ac:dyDescent="0.3">
      <c r="A324" s="321">
        <v>317</v>
      </c>
      <c r="B324" s="277" t="s">
        <v>548</v>
      </c>
      <c r="C324" s="322" t="s">
        <v>567</v>
      </c>
      <c r="D324" s="283">
        <v>499</v>
      </c>
      <c r="E324" s="278" t="s">
        <v>854</v>
      </c>
      <c r="F324" s="280" t="s">
        <v>1222</v>
      </c>
      <c r="G324" s="279" t="s">
        <v>1602</v>
      </c>
      <c r="H324" s="277" t="s">
        <v>1709</v>
      </c>
      <c r="I324" s="322"/>
      <c r="J324" s="322"/>
      <c r="K324" s="323"/>
      <c r="L324" s="326"/>
    </row>
    <row r="325" spans="1:12" ht="13.5" customHeight="1" x14ac:dyDescent="0.3">
      <c r="A325" s="321">
        <v>318</v>
      </c>
      <c r="B325" s="277" t="s">
        <v>548</v>
      </c>
      <c r="C325" s="322" t="s">
        <v>567</v>
      </c>
      <c r="D325" s="283">
        <v>1000</v>
      </c>
      <c r="E325" s="278" t="s">
        <v>855</v>
      </c>
      <c r="F325" s="280" t="s">
        <v>1223</v>
      </c>
      <c r="G325" s="279" t="s">
        <v>1603</v>
      </c>
      <c r="H325" s="277" t="s">
        <v>1710</v>
      </c>
      <c r="I325" s="322"/>
      <c r="J325" s="322"/>
      <c r="K325" s="323"/>
      <c r="L325" s="326"/>
    </row>
    <row r="326" spans="1:12" ht="13.5" customHeight="1" x14ac:dyDescent="0.3">
      <c r="A326" s="321">
        <v>319</v>
      </c>
      <c r="B326" s="277" t="s">
        <v>548</v>
      </c>
      <c r="C326" s="322" t="s">
        <v>567</v>
      </c>
      <c r="D326" s="283">
        <v>2000</v>
      </c>
      <c r="E326" s="278" t="s">
        <v>856</v>
      </c>
      <c r="F326" s="280" t="s">
        <v>1224</v>
      </c>
      <c r="G326" s="279" t="s">
        <v>1604</v>
      </c>
      <c r="H326" s="277" t="s">
        <v>1710</v>
      </c>
      <c r="I326" s="322"/>
      <c r="J326" s="322"/>
      <c r="K326" s="323"/>
      <c r="L326" s="326"/>
    </row>
    <row r="327" spans="1:12" ht="13.5" customHeight="1" x14ac:dyDescent="0.3">
      <c r="A327" s="321">
        <v>320</v>
      </c>
      <c r="B327" s="277" t="s">
        <v>548</v>
      </c>
      <c r="C327" s="322" t="s">
        <v>567</v>
      </c>
      <c r="D327" s="283">
        <v>1000</v>
      </c>
      <c r="E327" s="278" t="s">
        <v>857</v>
      </c>
      <c r="F327" s="280" t="s">
        <v>1225</v>
      </c>
      <c r="G327" s="279" t="s">
        <v>1605</v>
      </c>
      <c r="H327" s="277" t="s">
        <v>1710</v>
      </c>
      <c r="I327" s="322"/>
      <c r="J327" s="322"/>
      <c r="K327" s="323"/>
      <c r="L327" s="326"/>
    </row>
    <row r="328" spans="1:12" ht="13.5" customHeight="1" x14ac:dyDescent="0.3">
      <c r="A328" s="321">
        <v>321</v>
      </c>
      <c r="B328" s="277" t="s">
        <v>548</v>
      </c>
      <c r="C328" s="322" t="s">
        <v>567</v>
      </c>
      <c r="D328" s="283">
        <v>1000</v>
      </c>
      <c r="E328" s="278" t="s">
        <v>858</v>
      </c>
      <c r="F328" s="280" t="s">
        <v>1226</v>
      </c>
      <c r="G328" s="279" t="s">
        <v>1606</v>
      </c>
      <c r="H328" s="277" t="s">
        <v>1710</v>
      </c>
      <c r="I328" s="322"/>
      <c r="J328" s="322"/>
      <c r="K328" s="323"/>
      <c r="L328" s="326"/>
    </row>
    <row r="329" spans="1:12" ht="13.5" customHeight="1" x14ac:dyDescent="0.3">
      <c r="A329" s="321">
        <v>322</v>
      </c>
      <c r="B329" s="277" t="s">
        <v>548</v>
      </c>
      <c r="C329" s="322" t="s">
        <v>567</v>
      </c>
      <c r="D329" s="283">
        <v>1000</v>
      </c>
      <c r="E329" s="278" t="s">
        <v>859</v>
      </c>
      <c r="F329" s="280" t="s">
        <v>1227</v>
      </c>
      <c r="G329" s="279" t="s">
        <v>1607</v>
      </c>
      <c r="H329" s="277" t="s">
        <v>1711</v>
      </c>
      <c r="I329" s="322"/>
      <c r="J329" s="322"/>
      <c r="K329" s="323"/>
      <c r="L329" s="326"/>
    </row>
    <row r="330" spans="1:12" ht="13.5" customHeight="1" x14ac:dyDescent="0.3">
      <c r="A330" s="321">
        <v>323</v>
      </c>
      <c r="B330" s="277" t="s">
        <v>548</v>
      </c>
      <c r="C330" s="322" t="s">
        <v>567</v>
      </c>
      <c r="D330" s="283">
        <v>800</v>
      </c>
      <c r="E330" s="278" t="s">
        <v>860</v>
      </c>
      <c r="F330" s="280" t="s">
        <v>1228</v>
      </c>
      <c r="G330" s="279" t="s">
        <v>1608</v>
      </c>
      <c r="H330" s="277" t="s">
        <v>1711</v>
      </c>
      <c r="I330" s="322"/>
      <c r="J330" s="322"/>
      <c r="K330" s="323"/>
      <c r="L330" s="326"/>
    </row>
    <row r="331" spans="1:12" ht="13.5" customHeight="1" x14ac:dyDescent="0.3">
      <c r="A331" s="321">
        <v>324</v>
      </c>
      <c r="B331" s="277" t="s">
        <v>548</v>
      </c>
      <c r="C331" s="322" t="s">
        <v>567</v>
      </c>
      <c r="D331" s="283">
        <v>1000</v>
      </c>
      <c r="E331" s="278" t="s">
        <v>861</v>
      </c>
      <c r="F331" s="280" t="s">
        <v>1229</v>
      </c>
      <c r="G331" s="279" t="s">
        <v>1609</v>
      </c>
      <c r="H331" s="277" t="s">
        <v>1711</v>
      </c>
      <c r="I331" s="322"/>
      <c r="J331" s="322"/>
      <c r="K331" s="323"/>
      <c r="L331" s="326"/>
    </row>
    <row r="332" spans="1:12" ht="13.5" customHeight="1" x14ac:dyDescent="0.3">
      <c r="A332" s="321">
        <v>325</v>
      </c>
      <c r="B332" s="277" t="s">
        <v>548</v>
      </c>
      <c r="C332" s="322" t="s">
        <v>567</v>
      </c>
      <c r="D332" s="283">
        <v>497.5</v>
      </c>
      <c r="E332" s="278" t="s">
        <v>862</v>
      </c>
      <c r="F332" s="280" t="s">
        <v>1230</v>
      </c>
      <c r="G332" s="279" t="s">
        <v>1610</v>
      </c>
      <c r="H332" s="277" t="s">
        <v>1715</v>
      </c>
      <c r="I332" s="322"/>
      <c r="J332" s="322"/>
      <c r="K332" s="323"/>
      <c r="L332" s="326"/>
    </row>
    <row r="333" spans="1:12" ht="13.5" customHeight="1" x14ac:dyDescent="0.3">
      <c r="A333" s="321">
        <v>326</v>
      </c>
      <c r="B333" s="277" t="s">
        <v>548</v>
      </c>
      <c r="C333" s="322" t="s">
        <v>567</v>
      </c>
      <c r="D333" s="283">
        <v>2000</v>
      </c>
      <c r="E333" s="278" t="s">
        <v>568</v>
      </c>
      <c r="F333" s="280" t="s">
        <v>960</v>
      </c>
      <c r="G333" s="279" t="s">
        <v>1326</v>
      </c>
      <c r="H333" s="277" t="s">
        <v>1709</v>
      </c>
      <c r="I333" s="322"/>
      <c r="J333" s="322"/>
      <c r="K333" s="323"/>
      <c r="L333" s="326"/>
    </row>
    <row r="334" spans="1:12" ht="13.5" customHeight="1" x14ac:dyDescent="0.3">
      <c r="A334" s="321">
        <v>327</v>
      </c>
      <c r="B334" s="277" t="s">
        <v>548</v>
      </c>
      <c r="C334" s="322" t="s">
        <v>567</v>
      </c>
      <c r="D334" s="283">
        <v>1000</v>
      </c>
      <c r="E334" s="278" t="s">
        <v>863</v>
      </c>
      <c r="F334" s="280" t="s">
        <v>1231</v>
      </c>
      <c r="G334" s="279" t="s">
        <v>1611</v>
      </c>
      <c r="H334" s="277" t="s">
        <v>1709</v>
      </c>
      <c r="I334" s="322"/>
      <c r="J334" s="322"/>
      <c r="K334" s="323"/>
      <c r="L334" s="326"/>
    </row>
    <row r="335" spans="1:12" ht="13.5" customHeight="1" x14ac:dyDescent="0.3">
      <c r="A335" s="321">
        <v>328</v>
      </c>
      <c r="B335" s="277" t="s">
        <v>548</v>
      </c>
      <c r="C335" s="322" t="s">
        <v>567</v>
      </c>
      <c r="D335" s="283">
        <v>1000</v>
      </c>
      <c r="E335" s="278" t="s">
        <v>864</v>
      </c>
      <c r="F335" s="280" t="s">
        <v>1232</v>
      </c>
      <c r="G335" s="279" t="s">
        <v>1612</v>
      </c>
      <c r="H335" s="277" t="s">
        <v>1710</v>
      </c>
      <c r="I335" s="322"/>
      <c r="J335" s="322"/>
      <c r="K335" s="323"/>
      <c r="L335" s="326"/>
    </row>
    <row r="336" spans="1:12" ht="13.5" customHeight="1" x14ac:dyDescent="0.3">
      <c r="A336" s="321">
        <v>329</v>
      </c>
      <c r="B336" s="277" t="s">
        <v>548</v>
      </c>
      <c r="C336" s="322" t="s">
        <v>567</v>
      </c>
      <c r="D336" s="283">
        <v>1000</v>
      </c>
      <c r="E336" s="278" t="s">
        <v>865</v>
      </c>
      <c r="F336" s="280" t="s">
        <v>1233</v>
      </c>
      <c r="G336" s="279" t="s">
        <v>1613</v>
      </c>
      <c r="H336" s="277" t="s">
        <v>1710</v>
      </c>
      <c r="I336" s="322"/>
      <c r="J336" s="322"/>
      <c r="K336" s="323"/>
      <c r="L336" s="326"/>
    </row>
    <row r="337" spans="1:12" ht="13.5" customHeight="1" x14ac:dyDescent="0.3">
      <c r="A337" s="321">
        <v>330</v>
      </c>
      <c r="B337" s="277" t="s">
        <v>548</v>
      </c>
      <c r="C337" s="322" t="s">
        <v>567</v>
      </c>
      <c r="D337" s="283">
        <v>3000</v>
      </c>
      <c r="E337" s="278" t="s">
        <v>866</v>
      </c>
      <c r="F337" s="280" t="s">
        <v>1234</v>
      </c>
      <c r="G337" s="279" t="s">
        <v>1614</v>
      </c>
      <c r="H337" s="277" t="s">
        <v>1710</v>
      </c>
      <c r="I337" s="322"/>
      <c r="J337" s="322"/>
      <c r="K337" s="323"/>
      <c r="L337" s="326"/>
    </row>
    <row r="338" spans="1:12" ht="13.5" customHeight="1" x14ac:dyDescent="0.3">
      <c r="A338" s="321">
        <v>331</v>
      </c>
      <c r="B338" s="277" t="s">
        <v>548</v>
      </c>
      <c r="C338" s="322" t="s">
        <v>567</v>
      </c>
      <c r="D338" s="283">
        <v>1000</v>
      </c>
      <c r="E338" s="278" t="s">
        <v>867</v>
      </c>
      <c r="F338" s="280" t="s">
        <v>1235</v>
      </c>
      <c r="G338" s="279" t="s">
        <v>1615</v>
      </c>
      <c r="H338" s="277" t="s">
        <v>1710</v>
      </c>
      <c r="I338" s="322"/>
      <c r="J338" s="322"/>
      <c r="K338" s="323"/>
      <c r="L338" s="326"/>
    </row>
    <row r="339" spans="1:12" ht="13.5" customHeight="1" x14ac:dyDescent="0.3">
      <c r="A339" s="321">
        <v>332</v>
      </c>
      <c r="B339" s="277" t="s">
        <v>548</v>
      </c>
      <c r="C339" s="322" t="s">
        <v>567</v>
      </c>
      <c r="D339" s="283">
        <v>500</v>
      </c>
      <c r="E339" s="278" t="s">
        <v>868</v>
      </c>
      <c r="F339" s="280" t="s">
        <v>1236</v>
      </c>
      <c r="G339" s="279" t="s">
        <v>1616</v>
      </c>
      <c r="H339" s="277" t="s">
        <v>1710</v>
      </c>
      <c r="I339" s="322"/>
      <c r="J339" s="322"/>
      <c r="K339" s="323"/>
      <c r="L339" s="326"/>
    </row>
    <row r="340" spans="1:12" ht="13.5" customHeight="1" x14ac:dyDescent="0.3">
      <c r="A340" s="321">
        <v>333</v>
      </c>
      <c r="B340" s="277" t="s">
        <v>548</v>
      </c>
      <c r="C340" s="322" t="s">
        <v>567</v>
      </c>
      <c r="D340" s="283">
        <v>1000</v>
      </c>
      <c r="E340" s="278" t="s">
        <v>869</v>
      </c>
      <c r="F340" s="280" t="s">
        <v>1237</v>
      </c>
      <c r="G340" s="279" t="s">
        <v>1617</v>
      </c>
      <c r="H340" s="277" t="s">
        <v>1710</v>
      </c>
      <c r="I340" s="322"/>
      <c r="J340" s="322"/>
      <c r="K340" s="323"/>
      <c r="L340" s="326"/>
    </row>
    <row r="341" spans="1:12" ht="13.5" customHeight="1" x14ac:dyDescent="0.3">
      <c r="A341" s="321">
        <v>334</v>
      </c>
      <c r="B341" s="277" t="s">
        <v>548</v>
      </c>
      <c r="C341" s="322" t="s">
        <v>567</v>
      </c>
      <c r="D341" s="283">
        <v>1000</v>
      </c>
      <c r="E341" s="278" t="s">
        <v>870</v>
      </c>
      <c r="F341" s="280" t="s">
        <v>1238</v>
      </c>
      <c r="G341" s="279" t="s">
        <v>1618</v>
      </c>
      <c r="H341" s="277" t="s">
        <v>1710</v>
      </c>
      <c r="I341" s="322"/>
      <c r="J341" s="322"/>
      <c r="K341" s="323"/>
      <c r="L341" s="326"/>
    </row>
    <row r="342" spans="1:12" ht="13.5" customHeight="1" x14ac:dyDescent="0.3">
      <c r="A342" s="321">
        <v>335</v>
      </c>
      <c r="B342" s="277" t="s">
        <v>548</v>
      </c>
      <c r="C342" s="322" t="s">
        <v>567</v>
      </c>
      <c r="D342" s="283">
        <v>1000</v>
      </c>
      <c r="E342" s="278" t="s">
        <v>871</v>
      </c>
      <c r="F342" s="280" t="s">
        <v>1239</v>
      </c>
      <c r="G342" s="279" t="s">
        <v>1619</v>
      </c>
      <c r="H342" s="277" t="s">
        <v>1710</v>
      </c>
      <c r="I342" s="322"/>
      <c r="J342" s="322"/>
      <c r="K342" s="323"/>
      <c r="L342" s="326"/>
    </row>
    <row r="343" spans="1:12" ht="13.5" customHeight="1" x14ac:dyDescent="0.3">
      <c r="A343" s="321">
        <v>336</v>
      </c>
      <c r="B343" s="277" t="s">
        <v>549</v>
      </c>
      <c r="C343" s="322" t="s">
        <v>567</v>
      </c>
      <c r="D343" s="283">
        <v>1500</v>
      </c>
      <c r="E343" s="278" t="s">
        <v>872</v>
      </c>
      <c r="F343" s="280" t="s">
        <v>1240</v>
      </c>
      <c r="G343" s="279" t="s">
        <v>1620</v>
      </c>
      <c r="H343" s="277" t="s">
        <v>1710</v>
      </c>
      <c r="I343" s="322"/>
      <c r="J343" s="322"/>
      <c r="K343" s="323"/>
      <c r="L343" s="326"/>
    </row>
    <row r="344" spans="1:12" ht="13.5" customHeight="1" x14ac:dyDescent="0.3">
      <c r="A344" s="321">
        <v>337</v>
      </c>
      <c r="B344" s="277" t="s">
        <v>549</v>
      </c>
      <c r="C344" s="322" t="s">
        <v>567</v>
      </c>
      <c r="D344" s="283">
        <v>1000</v>
      </c>
      <c r="E344" s="278" t="s">
        <v>873</v>
      </c>
      <c r="F344" s="280" t="s">
        <v>1241</v>
      </c>
      <c r="G344" s="279" t="s">
        <v>1621</v>
      </c>
      <c r="H344" s="277" t="s">
        <v>1710</v>
      </c>
      <c r="I344" s="322"/>
      <c r="J344" s="322"/>
      <c r="K344" s="323"/>
      <c r="L344" s="326"/>
    </row>
    <row r="345" spans="1:12" ht="13.5" customHeight="1" x14ac:dyDescent="0.3">
      <c r="A345" s="321">
        <v>338</v>
      </c>
      <c r="B345" s="277" t="s">
        <v>549</v>
      </c>
      <c r="C345" s="322" t="s">
        <v>567</v>
      </c>
      <c r="D345" s="283">
        <v>1000</v>
      </c>
      <c r="E345" s="278" t="s">
        <v>874</v>
      </c>
      <c r="F345" s="280" t="s">
        <v>1242</v>
      </c>
      <c r="G345" s="279" t="s">
        <v>1622</v>
      </c>
      <c r="H345" s="277" t="s">
        <v>1710</v>
      </c>
      <c r="I345" s="322"/>
      <c r="J345" s="322"/>
      <c r="K345" s="323"/>
      <c r="L345" s="326"/>
    </row>
    <row r="346" spans="1:12" ht="13.5" customHeight="1" x14ac:dyDescent="0.3">
      <c r="A346" s="321">
        <v>339</v>
      </c>
      <c r="B346" s="277" t="s">
        <v>549</v>
      </c>
      <c r="C346" s="322" t="s">
        <v>567</v>
      </c>
      <c r="D346" s="283">
        <v>1000</v>
      </c>
      <c r="E346" s="278" t="s">
        <v>875</v>
      </c>
      <c r="F346" s="280" t="s">
        <v>1243</v>
      </c>
      <c r="G346" s="279" t="s">
        <v>1623</v>
      </c>
      <c r="H346" s="277" t="s">
        <v>1710</v>
      </c>
      <c r="I346" s="322"/>
      <c r="J346" s="322"/>
      <c r="K346" s="323"/>
      <c r="L346" s="326"/>
    </row>
    <row r="347" spans="1:12" ht="13.5" customHeight="1" x14ac:dyDescent="0.3">
      <c r="A347" s="321">
        <v>340</v>
      </c>
      <c r="B347" s="277" t="s">
        <v>549</v>
      </c>
      <c r="C347" s="322" t="s">
        <v>567</v>
      </c>
      <c r="D347" s="283">
        <v>1000</v>
      </c>
      <c r="E347" s="278" t="s">
        <v>876</v>
      </c>
      <c r="F347" s="280" t="s">
        <v>1244</v>
      </c>
      <c r="G347" s="279" t="s">
        <v>1624</v>
      </c>
      <c r="H347" s="277" t="s">
        <v>1710</v>
      </c>
      <c r="I347" s="322"/>
      <c r="J347" s="322"/>
      <c r="K347" s="323"/>
      <c r="L347" s="326"/>
    </row>
    <row r="348" spans="1:12" ht="13.5" customHeight="1" x14ac:dyDescent="0.3">
      <c r="A348" s="321">
        <v>341</v>
      </c>
      <c r="B348" s="277" t="s">
        <v>549</v>
      </c>
      <c r="C348" s="322" t="s">
        <v>567</v>
      </c>
      <c r="D348" s="283">
        <v>10000</v>
      </c>
      <c r="E348" s="278" t="s">
        <v>877</v>
      </c>
      <c r="F348" s="280" t="s">
        <v>1245</v>
      </c>
      <c r="G348" s="279" t="s">
        <v>1625</v>
      </c>
      <c r="H348" s="277" t="s">
        <v>1710</v>
      </c>
      <c r="I348" s="322"/>
      <c r="J348" s="322"/>
      <c r="K348" s="323"/>
      <c r="L348" s="326"/>
    </row>
    <row r="349" spans="1:12" ht="13.5" customHeight="1" x14ac:dyDescent="0.3">
      <c r="A349" s="321">
        <v>342</v>
      </c>
      <c r="B349" s="277" t="s">
        <v>549</v>
      </c>
      <c r="C349" s="322" t="s">
        <v>567</v>
      </c>
      <c r="D349" s="283">
        <v>1000</v>
      </c>
      <c r="E349" s="278" t="s">
        <v>878</v>
      </c>
      <c r="F349" s="280" t="s">
        <v>1246</v>
      </c>
      <c r="G349" s="279" t="s">
        <v>1626</v>
      </c>
      <c r="H349" s="277" t="s">
        <v>1710</v>
      </c>
      <c r="I349" s="322"/>
      <c r="J349" s="322"/>
      <c r="K349" s="323"/>
      <c r="L349" s="326"/>
    </row>
    <row r="350" spans="1:12" ht="13.5" customHeight="1" x14ac:dyDescent="0.3">
      <c r="A350" s="321">
        <v>343</v>
      </c>
      <c r="B350" s="277" t="s">
        <v>549</v>
      </c>
      <c r="C350" s="322" t="s">
        <v>567</v>
      </c>
      <c r="D350" s="283">
        <v>1000</v>
      </c>
      <c r="E350" s="278" t="s">
        <v>879</v>
      </c>
      <c r="F350" s="280" t="s">
        <v>1247</v>
      </c>
      <c r="G350" s="279" t="s">
        <v>1627</v>
      </c>
      <c r="H350" s="277" t="s">
        <v>1710</v>
      </c>
      <c r="I350" s="322"/>
      <c r="J350" s="322"/>
      <c r="K350" s="323"/>
      <c r="L350" s="326"/>
    </row>
    <row r="351" spans="1:12" ht="13.5" customHeight="1" x14ac:dyDescent="0.3">
      <c r="A351" s="321">
        <v>344</v>
      </c>
      <c r="B351" s="277" t="s">
        <v>549</v>
      </c>
      <c r="C351" s="322" t="s">
        <v>567</v>
      </c>
      <c r="D351" s="283">
        <v>500</v>
      </c>
      <c r="E351" s="278" t="s">
        <v>880</v>
      </c>
      <c r="F351" s="280" t="s">
        <v>1248</v>
      </c>
      <c r="G351" s="279" t="s">
        <v>1628</v>
      </c>
      <c r="H351" s="277" t="s">
        <v>1710</v>
      </c>
      <c r="I351" s="322"/>
      <c r="J351" s="322"/>
      <c r="K351" s="323"/>
      <c r="L351" s="326"/>
    </row>
    <row r="352" spans="1:12" ht="13.5" customHeight="1" x14ac:dyDescent="0.3">
      <c r="A352" s="321">
        <v>345</v>
      </c>
      <c r="B352" s="277" t="s">
        <v>550</v>
      </c>
      <c r="C352" s="322" t="s">
        <v>567</v>
      </c>
      <c r="D352" s="283">
        <v>3000</v>
      </c>
      <c r="E352" s="278" t="s">
        <v>881</v>
      </c>
      <c r="F352" s="280" t="s">
        <v>1249</v>
      </c>
      <c r="G352" s="279" t="s">
        <v>1629</v>
      </c>
      <c r="H352" s="277" t="s">
        <v>1711</v>
      </c>
      <c r="I352" s="322"/>
      <c r="J352" s="322"/>
      <c r="K352" s="323"/>
      <c r="L352" s="326"/>
    </row>
    <row r="353" spans="1:12" ht="13.5" customHeight="1" x14ac:dyDescent="0.3">
      <c r="A353" s="321">
        <v>346</v>
      </c>
      <c r="B353" s="277" t="s">
        <v>550</v>
      </c>
      <c r="C353" s="322" t="s">
        <v>567</v>
      </c>
      <c r="D353" s="283">
        <v>2997</v>
      </c>
      <c r="E353" s="278" t="s">
        <v>882</v>
      </c>
      <c r="F353" s="280" t="s">
        <v>1250</v>
      </c>
      <c r="G353" s="279" t="s">
        <v>1630</v>
      </c>
      <c r="H353" s="277" t="s">
        <v>1711</v>
      </c>
      <c r="I353" s="322"/>
      <c r="J353" s="322"/>
      <c r="K353" s="323"/>
      <c r="L353" s="326"/>
    </row>
    <row r="354" spans="1:12" ht="13.5" customHeight="1" x14ac:dyDescent="0.3">
      <c r="A354" s="321">
        <v>347</v>
      </c>
      <c r="B354" s="277" t="s">
        <v>550</v>
      </c>
      <c r="C354" s="322" t="s">
        <v>567</v>
      </c>
      <c r="D354" s="283">
        <v>800</v>
      </c>
      <c r="E354" s="278" t="s">
        <v>883</v>
      </c>
      <c r="F354" s="280" t="s">
        <v>1251</v>
      </c>
      <c r="G354" s="279" t="s">
        <v>1631</v>
      </c>
      <c r="H354" s="277" t="s">
        <v>1711</v>
      </c>
      <c r="I354" s="322"/>
      <c r="J354" s="322"/>
      <c r="K354" s="323"/>
      <c r="L354" s="326"/>
    </row>
    <row r="355" spans="1:12" ht="13.5" customHeight="1" x14ac:dyDescent="0.3">
      <c r="A355" s="321">
        <v>348</v>
      </c>
      <c r="B355" s="277" t="s">
        <v>550</v>
      </c>
      <c r="C355" s="322" t="s">
        <v>567</v>
      </c>
      <c r="D355" s="283">
        <v>999</v>
      </c>
      <c r="E355" s="278" t="s">
        <v>884</v>
      </c>
      <c r="F355" s="280" t="s">
        <v>1252</v>
      </c>
      <c r="G355" s="279" t="s">
        <v>1632</v>
      </c>
      <c r="H355" s="277" t="s">
        <v>1709</v>
      </c>
      <c r="I355" s="322"/>
      <c r="J355" s="322"/>
      <c r="K355" s="323"/>
      <c r="L355" s="326"/>
    </row>
    <row r="356" spans="1:12" ht="13.5" customHeight="1" x14ac:dyDescent="0.3">
      <c r="A356" s="321">
        <v>349</v>
      </c>
      <c r="B356" s="277" t="s">
        <v>550</v>
      </c>
      <c r="C356" s="322" t="s">
        <v>567</v>
      </c>
      <c r="D356" s="283">
        <v>4000</v>
      </c>
      <c r="E356" s="278" t="s">
        <v>885</v>
      </c>
      <c r="F356" s="280" t="s">
        <v>1253</v>
      </c>
      <c r="G356" s="279" t="s">
        <v>1633</v>
      </c>
      <c r="H356" s="277" t="s">
        <v>1711</v>
      </c>
      <c r="I356" s="322"/>
      <c r="J356" s="322"/>
      <c r="K356" s="323"/>
      <c r="L356" s="326"/>
    </row>
    <row r="357" spans="1:12" ht="13.5" customHeight="1" x14ac:dyDescent="0.3">
      <c r="A357" s="321">
        <v>350</v>
      </c>
      <c r="B357" s="277" t="s">
        <v>550</v>
      </c>
      <c r="C357" s="322" t="s">
        <v>567</v>
      </c>
      <c r="D357" s="283">
        <v>10000</v>
      </c>
      <c r="E357" s="278" t="s">
        <v>886</v>
      </c>
      <c r="F357" s="280" t="s">
        <v>1254</v>
      </c>
      <c r="G357" s="279" t="s">
        <v>1634</v>
      </c>
      <c r="H357" s="277" t="s">
        <v>1716</v>
      </c>
      <c r="I357" s="322"/>
      <c r="J357" s="322"/>
      <c r="K357" s="323"/>
      <c r="L357" s="326"/>
    </row>
    <row r="358" spans="1:12" ht="13.5" customHeight="1" x14ac:dyDescent="0.3">
      <c r="A358" s="321">
        <v>351</v>
      </c>
      <c r="B358" s="277" t="s">
        <v>550</v>
      </c>
      <c r="C358" s="322" t="s">
        <v>567</v>
      </c>
      <c r="D358" s="283">
        <v>1000</v>
      </c>
      <c r="E358" s="278" t="s">
        <v>651</v>
      </c>
      <c r="F358" s="280" t="s">
        <v>986</v>
      </c>
      <c r="G358" s="279" t="s">
        <v>1352</v>
      </c>
      <c r="H358" s="277" t="s">
        <v>1710</v>
      </c>
      <c r="I358" s="322"/>
      <c r="J358" s="322"/>
      <c r="K358" s="323"/>
      <c r="L358" s="326"/>
    </row>
    <row r="359" spans="1:12" ht="13.5" customHeight="1" x14ac:dyDescent="0.3">
      <c r="A359" s="321">
        <v>352</v>
      </c>
      <c r="B359" s="277" t="s">
        <v>550</v>
      </c>
      <c r="C359" s="322" t="s">
        <v>567</v>
      </c>
      <c r="D359" s="283">
        <v>1000</v>
      </c>
      <c r="E359" s="278" t="s">
        <v>887</v>
      </c>
      <c r="F359" s="280" t="s">
        <v>1255</v>
      </c>
      <c r="G359" s="279" t="s">
        <v>1635</v>
      </c>
      <c r="H359" s="277" t="s">
        <v>1710</v>
      </c>
      <c r="I359" s="322"/>
      <c r="J359" s="322"/>
      <c r="K359" s="323"/>
      <c r="L359" s="326"/>
    </row>
    <row r="360" spans="1:12" ht="13.5" customHeight="1" x14ac:dyDescent="0.3">
      <c r="A360" s="321">
        <v>353</v>
      </c>
      <c r="B360" s="277" t="s">
        <v>550</v>
      </c>
      <c r="C360" s="322" t="s">
        <v>567</v>
      </c>
      <c r="D360" s="283">
        <v>500</v>
      </c>
      <c r="E360" s="278" t="s">
        <v>888</v>
      </c>
      <c r="F360" s="280" t="s">
        <v>1256</v>
      </c>
      <c r="G360" s="279" t="s">
        <v>1636</v>
      </c>
      <c r="H360" s="277" t="s">
        <v>1710</v>
      </c>
      <c r="I360" s="322"/>
      <c r="J360" s="322"/>
      <c r="K360" s="323"/>
      <c r="L360" s="326"/>
    </row>
    <row r="361" spans="1:12" ht="13.5" customHeight="1" x14ac:dyDescent="0.3">
      <c r="A361" s="321">
        <v>354</v>
      </c>
      <c r="B361" s="277" t="s">
        <v>550</v>
      </c>
      <c r="C361" s="322" t="s">
        <v>567</v>
      </c>
      <c r="D361" s="283">
        <v>2000</v>
      </c>
      <c r="E361" s="278" t="s">
        <v>889</v>
      </c>
      <c r="F361" s="280" t="s">
        <v>1257</v>
      </c>
      <c r="G361" s="279" t="s">
        <v>1637</v>
      </c>
      <c r="H361" s="277" t="s">
        <v>1711</v>
      </c>
      <c r="I361" s="322"/>
      <c r="J361" s="322"/>
      <c r="K361" s="323"/>
      <c r="L361" s="326"/>
    </row>
    <row r="362" spans="1:12" ht="13.5" customHeight="1" x14ac:dyDescent="0.3">
      <c r="A362" s="321">
        <v>355</v>
      </c>
      <c r="B362" s="277" t="s">
        <v>550</v>
      </c>
      <c r="C362" s="322" t="s">
        <v>567</v>
      </c>
      <c r="D362" s="283">
        <v>800</v>
      </c>
      <c r="E362" s="278" t="s">
        <v>890</v>
      </c>
      <c r="F362" s="280" t="s">
        <v>1258</v>
      </c>
      <c r="G362" s="279" t="s">
        <v>1638</v>
      </c>
      <c r="H362" s="277" t="s">
        <v>1710</v>
      </c>
      <c r="I362" s="322"/>
      <c r="J362" s="322"/>
      <c r="K362" s="323"/>
      <c r="L362" s="326"/>
    </row>
    <row r="363" spans="1:12" ht="13.5" customHeight="1" x14ac:dyDescent="0.3">
      <c r="A363" s="321">
        <v>356</v>
      </c>
      <c r="B363" s="277" t="s">
        <v>550</v>
      </c>
      <c r="C363" s="322" t="s">
        <v>567</v>
      </c>
      <c r="D363" s="283">
        <v>1000</v>
      </c>
      <c r="E363" s="278" t="s">
        <v>891</v>
      </c>
      <c r="F363" s="280" t="s">
        <v>1259</v>
      </c>
      <c r="G363" s="279" t="s">
        <v>1639</v>
      </c>
      <c r="H363" s="277" t="s">
        <v>1710</v>
      </c>
      <c r="I363" s="322"/>
      <c r="J363" s="322"/>
      <c r="K363" s="323"/>
      <c r="L363" s="326"/>
    </row>
    <row r="364" spans="1:12" ht="13.5" customHeight="1" x14ac:dyDescent="0.3">
      <c r="A364" s="321">
        <v>357</v>
      </c>
      <c r="B364" s="277" t="s">
        <v>550</v>
      </c>
      <c r="C364" s="322" t="s">
        <v>567</v>
      </c>
      <c r="D364" s="283">
        <v>1000</v>
      </c>
      <c r="E364" s="278" t="s">
        <v>892</v>
      </c>
      <c r="F364" s="280" t="s">
        <v>1260</v>
      </c>
      <c r="G364" s="279" t="s">
        <v>1640</v>
      </c>
      <c r="H364" s="277" t="s">
        <v>1710</v>
      </c>
      <c r="I364" s="322"/>
      <c r="J364" s="322"/>
      <c r="K364" s="323"/>
      <c r="L364" s="326"/>
    </row>
    <row r="365" spans="1:12" ht="13.5" customHeight="1" x14ac:dyDescent="0.3">
      <c r="A365" s="321">
        <v>358</v>
      </c>
      <c r="B365" s="277" t="s">
        <v>550</v>
      </c>
      <c r="C365" s="322" t="s">
        <v>567</v>
      </c>
      <c r="D365" s="283">
        <v>500</v>
      </c>
      <c r="E365" s="278" t="s">
        <v>893</v>
      </c>
      <c r="F365" s="280" t="s">
        <v>1261</v>
      </c>
      <c r="G365" s="279" t="s">
        <v>1641</v>
      </c>
      <c r="H365" s="277" t="s">
        <v>1710</v>
      </c>
      <c r="I365" s="322"/>
      <c r="J365" s="322"/>
      <c r="K365" s="323"/>
      <c r="L365" s="326"/>
    </row>
    <row r="366" spans="1:12" ht="13.5" customHeight="1" x14ac:dyDescent="0.3">
      <c r="A366" s="321">
        <v>359</v>
      </c>
      <c r="B366" s="277" t="s">
        <v>550</v>
      </c>
      <c r="C366" s="322" t="s">
        <v>567</v>
      </c>
      <c r="D366" s="283">
        <v>500</v>
      </c>
      <c r="E366" s="278" t="s">
        <v>894</v>
      </c>
      <c r="F366" s="280" t="s">
        <v>1262</v>
      </c>
      <c r="G366" s="279" t="s">
        <v>1642</v>
      </c>
      <c r="H366" s="277" t="s">
        <v>1710</v>
      </c>
      <c r="I366" s="322"/>
      <c r="J366" s="322"/>
      <c r="K366" s="323"/>
      <c r="L366" s="326"/>
    </row>
    <row r="367" spans="1:12" ht="13.5" customHeight="1" x14ac:dyDescent="0.3">
      <c r="A367" s="321">
        <v>360</v>
      </c>
      <c r="B367" s="277" t="s">
        <v>551</v>
      </c>
      <c r="C367" s="322" t="s">
        <v>567</v>
      </c>
      <c r="D367" s="283">
        <v>1000</v>
      </c>
      <c r="E367" s="278" t="s">
        <v>895</v>
      </c>
      <c r="F367" s="280" t="s">
        <v>1263</v>
      </c>
      <c r="G367" s="279" t="s">
        <v>1643</v>
      </c>
      <c r="H367" s="277" t="s">
        <v>1709</v>
      </c>
      <c r="I367" s="322"/>
      <c r="J367" s="322"/>
      <c r="K367" s="323"/>
      <c r="L367" s="326"/>
    </row>
    <row r="368" spans="1:12" ht="13.5" customHeight="1" x14ac:dyDescent="0.3">
      <c r="A368" s="321">
        <v>361</v>
      </c>
      <c r="B368" s="277" t="s">
        <v>551</v>
      </c>
      <c r="C368" s="322" t="s">
        <v>567</v>
      </c>
      <c r="D368" s="283">
        <v>3000</v>
      </c>
      <c r="E368" s="279" t="s">
        <v>896</v>
      </c>
      <c r="F368" s="280" t="s">
        <v>1264</v>
      </c>
      <c r="G368" s="279" t="s">
        <v>1644</v>
      </c>
      <c r="H368" s="277" t="s">
        <v>1711</v>
      </c>
      <c r="I368" s="322"/>
      <c r="J368" s="322"/>
      <c r="K368" s="323"/>
      <c r="L368" s="326"/>
    </row>
    <row r="369" spans="1:12" ht="13.5" customHeight="1" x14ac:dyDescent="0.3">
      <c r="A369" s="321">
        <v>362</v>
      </c>
      <c r="B369" s="277" t="s">
        <v>551</v>
      </c>
      <c r="C369" s="322" t="s">
        <v>567</v>
      </c>
      <c r="D369" s="283">
        <v>2000</v>
      </c>
      <c r="E369" s="279" t="s">
        <v>897</v>
      </c>
      <c r="F369" s="280" t="s">
        <v>1265</v>
      </c>
      <c r="G369" s="279" t="s">
        <v>1645</v>
      </c>
      <c r="H369" s="277" t="s">
        <v>1711</v>
      </c>
      <c r="I369" s="322"/>
      <c r="J369" s="322"/>
      <c r="K369" s="323"/>
      <c r="L369" s="326"/>
    </row>
    <row r="370" spans="1:12" ht="13.5" customHeight="1" x14ac:dyDescent="0.3">
      <c r="A370" s="321">
        <v>363</v>
      </c>
      <c r="B370" s="277" t="s">
        <v>551</v>
      </c>
      <c r="C370" s="322" t="s">
        <v>567</v>
      </c>
      <c r="D370" s="283">
        <v>1970</v>
      </c>
      <c r="E370" s="279" t="s">
        <v>898</v>
      </c>
      <c r="F370" s="280" t="s">
        <v>1266</v>
      </c>
      <c r="G370" s="279" t="s">
        <v>1646</v>
      </c>
      <c r="H370" s="277" t="s">
        <v>1711</v>
      </c>
      <c r="I370" s="322"/>
      <c r="J370" s="322"/>
      <c r="K370" s="323"/>
      <c r="L370" s="326"/>
    </row>
    <row r="371" spans="1:12" ht="13.5" customHeight="1" x14ac:dyDescent="0.3">
      <c r="A371" s="321">
        <v>364</v>
      </c>
      <c r="B371" s="277" t="s">
        <v>551</v>
      </c>
      <c r="C371" s="322" t="s">
        <v>567</v>
      </c>
      <c r="D371" s="283">
        <v>1000</v>
      </c>
      <c r="E371" s="278" t="s">
        <v>899</v>
      </c>
      <c r="F371" s="280" t="s">
        <v>1267</v>
      </c>
      <c r="G371" s="279" t="s">
        <v>1647</v>
      </c>
      <c r="H371" s="277" t="s">
        <v>1710</v>
      </c>
      <c r="I371" s="322"/>
      <c r="J371" s="322"/>
      <c r="K371" s="323"/>
      <c r="L371" s="326"/>
    </row>
    <row r="372" spans="1:12" ht="13.5" customHeight="1" x14ac:dyDescent="0.3">
      <c r="A372" s="321">
        <v>365</v>
      </c>
      <c r="B372" s="277" t="s">
        <v>551</v>
      </c>
      <c r="C372" s="322" t="s">
        <v>567</v>
      </c>
      <c r="D372" s="283">
        <v>1000</v>
      </c>
      <c r="E372" s="278" t="s">
        <v>900</v>
      </c>
      <c r="F372" s="280" t="s">
        <v>1268</v>
      </c>
      <c r="G372" s="279" t="s">
        <v>1648</v>
      </c>
      <c r="H372" s="277" t="s">
        <v>1709</v>
      </c>
      <c r="I372" s="322"/>
      <c r="J372" s="322"/>
      <c r="K372" s="323"/>
      <c r="L372" s="326"/>
    </row>
    <row r="373" spans="1:12" ht="13.5" customHeight="1" x14ac:dyDescent="0.3">
      <c r="A373" s="321">
        <v>366</v>
      </c>
      <c r="B373" s="277" t="s">
        <v>551</v>
      </c>
      <c r="C373" s="322" t="s">
        <v>567</v>
      </c>
      <c r="D373" s="283">
        <v>1000</v>
      </c>
      <c r="E373" s="278" t="s">
        <v>901</v>
      </c>
      <c r="F373" s="280" t="s">
        <v>1269</v>
      </c>
      <c r="G373" s="279" t="s">
        <v>1649</v>
      </c>
      <c r="H373" s="277" t="s">
        <v>1710</v>
      </c>
      <c r="I373" s="322"/>
      <c r="J373" s="322"/>
      <c r="K373" s="323"/>
      <c r="L373" s="326"/>
    </row>
    <row r="374" spans="1:12" ht="13.5" customHeight="1" x14ac:dyDescent="0.3">
      <c r="A374" s="321">
        <v>367</v>
      </c>
      <c r="B374" s="277" t="s">
        <v>551</v>
      </c>
      <c r="C374" s="322" t="s">
        <v>567</v>
      </c>
      <c r="D374" s="283">
        <v>1000</v>
      </c>
      <c r="E374" s="278" t="s">
        <v>902</v>
      </c>
      <c r="F374" s="280" t="s">
        <v>1270</v>
      </c>
      <c r="G374" s="279" t="s">
        <v>1650</v>
      </c>
      <c r="H374" s="277" t="s">
        <v>1710</v>
      </c>
      <c r="I374" s="322"/>
      <c r="J374" s="322"/>
      <c r="K374" s="323"/>
      <c r="L374" s="326"/>
    </row>
    <row r="375" spans="1:12" ht="13.5" customHeight="1" x14ac:dyDescent="0.3">
      <c r="A375" s="321">
        <v>368</v>
      </c>
      <c r="B375" s="277" t="s">
        <v>551</v>
      </c>
      <c r="C375" s="322" t="s">
        <v>567</v>
      </c>
      <c r="D375" s="283">
        <v>500</v>
      </c>
      <c r="E375" s="278" t="s">
        <v>903</v>
      </c>
      <c r="F375" s="280" t="s">
        <v>1271</v>
      </c>
      <c r="G375" s="279" t="s">
        <v>1651</v>
      </c>
      <c r="H375" s="277" t="s">
        <v>1710</v>
      </c>
      <c r="I375" s="322"/>
      <c r="J375" s="322"/>
      <c r="K375" s="323"/>
      <c r="L375" s="326"/>
    </row>
    <row r="376" spans="1:12" ht="13.5" customHeight="1" x14ac:dyDescent="0.3">
      <c r="A376" s="321">
        <v>369</v>
      </c>
      <c r="B376" s="277" t="s">
        <v>551</v>
      </c>
      <c r="C376" s="322" t="s">
        <v>567</v>
      </c>
      <c r="D376" s="283">
        <v>3000</v>
      </c>
      <c r="E376" s="278" t="s">
        <v>904</v>
      </c>
      <c r="F376" s="280" t="s">
        <v>1272</v>
      </c>
      <c r="G376" s="279" t="s">
        <v>1652</v>
      </c>
      <c r="H376" s="277" t="s">
        <v>1710</v>
      </c>
      <c r="I376" s="322"/>
      <c r="J376" s="322"/>
      <c r="K376" s="323"/>
      <c r="L376" s="326"/>
    </row>
    <row r="377" spans="1:12" ht="13.5" customHeight="1" x14ac:dyDescent="0.3">
      <c r="A377" s="321">
        <v>370</v>
      </c>
      <c r="B377" s="277" t="s">
        <v>551</v>
      </c>
      <c r="C377" s="322" t="s">
        <v>567</v>
      </c>
      <c r="D377" s="283">
        <v>1000</v>
      </c>
      <c r="E377" s="278" t="s">
        <v>905</v>
      </c>
      <c r="F377" s="280" t="s">
        <v>1273</v>
      </c>
      <c r="G377" s="279" t="s">
        <v>1653</v>
      </c>
      <c r="H377" s="277" t="s">
        <v>1710</v>
      </c>
      <c r="I377" s="322"/>
      <c r="J377" s="322"/>
      <c r="K377" s="323"/>
      <c r="L377" s="326"/>
    </row>
    <row r="378" spans="1:12" ht="13.5" customHeight="1" x14ac:dyDescent="0.3">
      <c r="A378" s="321">
        <v>371</v>
      </c>
      <c r="B378" s="277" t="s">
        <v>551</v>
      </c>
      <c r="C378" s="322" t="s">
        <v>567</v>
      </c>
      <c r="D378" s="283">
        <v>3000</v>
      </c>
      <c r="E378" s="278" t="s">
        <v>906</v>
      </c>
      <c r="F378" s="280" t="s">
        <v>1274</v>
      </c>
      <c r="G378" s="279" t="s">
        <v>1654</v>
      </c>
      <c r="H378" s="277" t="s">
        <v>1710</v>
      </c>
      <c r="I378" s="322"/>
      <c r="J378" s="322"/>
      <c r="K378" s="323"/>
      <c r="L378" s="326"/>
    </row>
    <row r="379" spans="1:12" ht="13.5" customHeight="1" x14ac:dyDescent="0.3">
      <c r="A379" s="321">
        <v>372</v>
      </c>
      <c r="B379" s="277" t="s">
        <v>551</v>
      </c>
      <c r="C379" s="322" t="s">
        <v>567</v>
      </c>
      <c r="D379" s="283">
        <v>2000</v>
      </c>
      <c r="E379" s="278" t="s">
        <v>907</v>
      </c>
      <c r="F379" s="280" t="s">
        <v>1275</v>
      </c>
      <c r="G379" s="279" t="s">
        <v>1655</v>
      </c>
      <c r="H379" s="277" t="s">
        <v>1710</v>
      </c>
      <c r="I379" s="322"/>
      <c r="J379" s="322"/>
      <c r="K379" s="323"/>
      <c r="L379" s="326"/>
    </row>
    <row r="380" spans="1:12" ht="13.5" customHeight="1" x14ac:dyDescent="0.3">
      <c r="A380" s="321">
        <v>373</v>
      </c>
      <c r="B380" s="277" t="s">
        <v>551</v>
      </c>
      <c r="C380" s="322" t="s">
        <v>567</v>
      </c>
      <c r="D380" s="283">
        <v>3000</v>
      </c>
      <c r="E380" s="278" t="s">
        <v>908</v>
      </c>
      <c r="F380" s="280" t="s">
        <v>1276</v>
      </c>
      <c r="G380" s="279" t="s">
        <v>1656</v>
      </c>
      <c r="H380" s="277" t="s">
        <v>1710</v>
      </c>
      <c r="I380" s="322"/>
      <c r="J380" s="322"/>
      <c r="K380" s="323"/>
      <c r="L380" s="326"/>
    </row>
    <row r="381" spans="1:12" ht="13.5" customHeight="1" x14ac:dyDescent="0.3">
      <c r="A381" s="321">
        <v>374</v>
      </c>
      <c r="B381" s="277" t="s">
        <v>551</v>
      </c>
      <c r="C381" s="322" t="s">
        <v>567</v>
      </c>
      <c r="D381" s="283">
        <v>3000</v>
      </c>
      <c r="E381" s="278" t="s">
        <v>909</v>
      </c>
      <c r="F381" s="280" t="s">
        <v>1277</v>
      </c>
      <c r="G381" s="279" t="s">
        <v>1657</v>
      </c>
      <c r="H381" s="277" t="s">
        <v>1710</v>
      </c>
      <c r="I381" s="322"/>
      <c r="J381" s="322"/>
      <c r="K381" s="323"/>
      <c r="L381" s="326"/>
    </row>
    <row r="382" spans="1:12" ht="13.5" customHeight="1" x14ac:dyDescent="0.3">
      <c r="A382" s="321">
        <v>375</v>
      </c>
      <c r="B382" s="277" t="s">
        <v>551</v>
      </c>
      <c r="C382" s="322" t="s">
        <v>567</v>
      </c>
      <c r="D382" s="283">
        <v>2994</v>
      </c>
      <c r="E382" s="278" t="s">
        <v>910</v>
      </c>
      <c r="F382" s="280" t="s">
        <v>1278</v>
      </c>
      <c r="G382" s="279" t="s">
        <v>1658</v>
      </c>
      <c r="H382" s="277" t="s">
        <v>1710</v>
      </c>
      <c r="I382" s="322"/>
      <c r="J382" s="322"/>
      <c r="K382" s="323"/>
      <c r="L382" s="326"/>
    </row>
    <row r="383" spans="1:12" ht="13.5" customHeight="1" x14ac:dyDescent="0.3">
      <c r="A383" s="321">
        <v>376</v>
      </c>
      <c r="B383" s="277" t="s">
        <v>552</v>
      </c>
      <c r="C383" s="322" t="s">
        <v>567</v>
      </c>
      <c r="D383" s="283">
        <v>1500</v>
      </c>
      <c r="E383" s="278" t="s">
        <v>911</v>
      </c>
      <c r="F383" s="280" t="s">
        <v>1279</v>
      </c>
      <c r="G383" s="279" t="s">
        <v>1659</v>
      </c>
      <c r="H383" s="277" t="s">
        <v>1710</v>
      </c>
      <c r="I383" s="322"/>
      <c r="J383" s="322"/>
      <c r="K383" s="323"/>
      <c r="L383" s="326"/>
    </row>
    <row r="384" spans="1:12" ht="13.5" customHeight="1" x14ac:dyDescent="0.3">
      <c r="A384" s="321">
        <v>377</v>
      </c>
      <c r="B384" s="277" t="s">
        <v>552</v>
      </c>
      <c r="C384" s="322" t="s">
        <v>567</v>
      </c>
      <c r="D384" s="283">
        <v>200</v>
      </c>
      <c r="E384" s="278" t="s">
        <v>912</v>
      </c>
      <c r="F384" s="280" t="s">
        <v>1280</v>
      </c>
      <c r="G384" s="279" t="s">
        <v>1660</v>
      </c>
      <c r="H384" s="277" t="s">
        <v>1710</v>
      </c>
      <c r="I384" s="322"/>
      <c r="J384" s="322"/>
      <c r="K384" s="323"/>
      <c r="L384" s="326"/>
    </row>
    <row r="385" spans="1:12" ht="13.5" customHeight="1" x14ac:dyDescent="0.3">
      <c r="A385" s="321">
        <v>378</v>
      </c>
      <c r="B385" s="277" t="s">
        <v>552</v>
      </c>
      <c r="C385" s="322" t="s">
        <v>567</v>
      </c>
      <c r="D385" s="283">
        <v>1000</v>
      </c>
      <c r="E385" s="278" t="s">
        <v>913</v>
      </c>
      <c r="F385" s="280" t="s">
        <v>1281</v>
      </c>
      <c r="G385" s="279" t="s">
        <v>1661</v>
      </c>
      <c r="H385" s="277" t="s">
        <v>1710</v>
      </c>
      <c r="I385" s="322"/>
      <c r="J385" s="322"/>
      <c r="K385" s="323"/>
      <c r="L385" s="326"/>
    </row>
    <row r="386" spans="1:12" ht="13.5" customHeight="1" x14ac:dyDescent="0.3">
      <c r="A386" s="321">
        <v>379</v>
      </c>
      <c r="B386" s="277" t="s">
        <v>552</v>
      </c>
      <c r="C386" s="322" t="s">
        <v>567</v>
      </c>
      <c r="D386" s="283">
        <v>2000</v>
      </c>
      <c r="E386" s="278" t="s">
        <v>914</v>
      </c>
      <c r="F386" s="280" t="s">
        <v>1282</v>
      </c>
      <c r="G386" s="279" t="s">
        <v>1662</v>
      </c>
      <c r="H386" s="277" t="s">
        <v>1710</v>
      </c>
      <c r="I386" s="322"/>
      <c r="J386" s="322"/>
      <c r="K386" s="323"/>
      <c r="L386" s="326"/>
    </row>
    <row r="387" spans="1:12" ht="13.5" customHeight="1" x14ac:dyDescent="0.3">
      <c r="A387" s="321">
        <v>380</v>
      </c>
      <c r="B387" s="277" t="s">
        <v>552</v>
      </c>
      <c r="C387" s="322" t="s">
        <v>567</v>
      </c>
      <c r="D387" s="283">
        <v>2000</v>
      </c>
      <c r="E387" s="278" t="s">
        <v>915</v>
      </c>
      <c r="F387" s="280" t="s">
        <v>1283</v>
      </c>
      <c r="G387" s="279" t="s">
        <v>1663</v>
      </c>
      <c r="H387" s="277" t="s">
        <v>1710</v>
      </c>
      <c r="I387" s="322"/>
      <c r="J387" s="322"/>
      <c r="K387" s="323"/>
      <c r="L387" s="326"/>
    </row>
    <row r="388" spans="1:12" ht="13.5" customHeight="1" x14ac:dyDescent="0.3">
      <c r="A388" s="321">
        <v>381</v>
      </c>
      <c r="B388" s="277" t="s">
        <v>552</v>
      </c>
      <c r="C388" s="322" t="s">
        <v>567</v>
      </c>
      <c r="D388" s="283">
        <v>5000</v>
      </c>
      <c r="E388" s="278" t="s">
        <v>916</v>
      </c>
      <c r="F388" s="280" t="s">
        <v>1284</v>
      </c>
      <c r="G388" s="279" t="s">
        <v>1664</v>
      </c>
      <c r="H388" s="277" t="s">
        <v>1710</v>
      </c>
      <c r="I388" s="322"/>
      <c r="J388" s="322"/>
      <c r="K388" s="323"/>
      <c r="L388" s="326"/>
    </row>
    <row r="389" spans="1:12" ht="13.5" customHeight="1" x14ac:dyDescent="0.3">
      <c r="A389" s="321">
        <v>382</v>
      </c>
      <c r="B389" s="277" t="s">
        <v>552</v>
      </c>
      <c r="C389" s="322" t="s">
        <v>567</v>
      </c>
      <c r="D389" s="283">
        <v>2000</v>
      </c>
      <c r="E389" s="278" t="s">
        <v>917</v>
      </c>
      <c r="F389" s="280" t="s">
        <v>1285</v>
      </c>
      <c r="G389" s="279" t="s">
        <v>1665</v>
      </c>
      <c r="H389" s="277" t="s">
        <v>1710</v>
      </c>
      <c r="I389" s="322"/>
      <c r="J389" s="322"/>
      <c r="K389" s="323"/>
      <c r="L389" s="326"/>
    </row>
    <row r="390" spans="1:12" ht="13.5" customHeight="1" x14ac:dyDescent="0.3">
      <c r="A390" s="321">
        <v>383</v>
      </c>
      <c r="B390" s="277" t="s">
        <v>552</v>
      </c>
      <c r="C390" s="322" t="s">
        <v>567</v>
      </c>
      <c r="D390" s="283">
        <v>1500</v>
      </c>
      <c r="E390" s="278" t="s">
        <v>918</v>
      </c>
      <c r="F390" s="280" t="s">
        <v>1286</v>
      </c>
      <c r="G390" s="279" t="s">
        <v>1666</v>
      </c>
      <c r="H390" s="277" t="s">
        <v>1710</v>
      </c>
      <c r="I390" s="322"/>
      <c r="J390" s="322"/>
      <c r="K390" s="323"/>
      <c r="L390" s="326"/>
    </row>
    <row r="391" spans="1:12" ht="13.5" customHeight="1" x14ac:dyDescent="0.3">
      <c r="A391" s="321">
        <v>384</v>
      </c>
      <c r="B391" s="277" t="s">
        <v>552</v>
      </c>
      <c r="C391" s="322" t="s">
        <v>567</v>
      </c>
      <c r="D391" s="283">
        <v>1500</v>
      </c>
      <c r="E391" s="278" t="s">
        <v>919</v>
      </c>
      <c r="F391" s="280" t="s">
        <v>1287</v>
      </c>
      <c r="G391" s="279" t="s">
        <v>1667</v>
      </c>
      <c r="H391" s="277" t="s">
        <v>1710</v>
      </c>
      <c r="I391" s="322"/>
      <c r="J391" s="322"/>
      <c r="K391" s="323"/>
      <c r="L391" s="326"/>
    </row>
    <row r="392" spans="1:12" ht="13.5" customHeight="1" x14ac:dyDescent="0.3">
      <c r="A392" s="321">
        <v>385</v>
      </c>
      <c r="B392" s="277" t="s">
        <v>552</v>
      </c>
      <c r="C392" s="322" t="s">
        <v>567</v>
      </c>
      <c r="D392" s="283">
        <v>750</v>
      </c>
      <c r="E392" s="278" t="s">
        <v>920</v>
      </c>
      <c r="F392" s="280" t="s">
        <v>1288</v>
      </c>
      <c r="G392" s="279" t="s">
        <v>1668</v>
      </c>
      <c r="H392" s="277" t="s">
        <v>1710</v>
      </c>
      <c r="I392" s="322"/>
      <c r="J392" s="322"/>
      <c r="K392" s="323"/>
      <c r="L392" s="326"/>
    </row>
    <row r="393" spans="1:12" ht="13.5" customHeight="1" x14ac:dyDescent="0.3">
      <c r="A393" s="321">
        <v>386</v>
      </c>
      <c r="B393" s="277" t="s">
        <v>552</v>
      </c>
      <c r="C393" s="322" t="s">
        <v>567</v>
      </c>
      <c r="D393" s="283">
        <v>500</v>
      </c>
      <c r="E393" s="278" t="s">
        <v>921</v>
      </c>
      <c r="F393" s="280" t="s">
        <v>1289</v>
      </c>
      <c r="G393" s="279" t="s">
        <v>1669</v>
      </c>
      <c r="H393" s="277" t="s">
        <v>1710</v>
      </c>
      <c r="I393" s="322"/>
      <c r="J393" s="322"/>
      <c r="K393" s="323"/>
      <c r="L393" s="326"/>
    </row>
    <row r="394" spans="1:12" ht="13.5" customHeight="1" x14ac:dyDescent="0.3">
      <c r="A394" s="321">
        <v>387</v>
      </c>
      <c r="B394" s="277" t="s">
        <v>552</v>
      </c>
      <c r="C394" s="322" t="s">
        <v>567</v>
      </c>
      <c r="D394" s="283">
        <v>2000</v>
      </c>
      <c r="E394" s="278" t="s">
        <v>740</v>
      </c>
      <c r="F394" s="280" t="s">
        <v>1108</v>
      </c>
      <c r="G394" s="279" t="s">
        <v>1488</v>
      </c>
      <c r="H394" s="277" t="s">
        <v>1709</v>
      </c>
      <c r="I394" s="322"/>
      <c r="J394" s="322"/>
      <c r="K394" s="323"/>
      <c r="L394" s="326"/>
    </row>
    <row r="395" spans="1:12" ht="13.5" customHeight="1" x14ac:dyDescent="0.3">
      <c r="A395" s="321">
        <v>388</v>
      </c>
      <c r="B395" s="277" t="s">
        <v>552</v>
      </c>
      <c r="C395" s="322" t="s">
        <v>567</v>
      </c>
      <c r="D395" s="283">
        <v>2000</v>
      </c>
      <c r="E395" s="278" t="s">
        <v>922</v>
      </c>
      <c r="F395" s="280" t="s">
        <v>1290</v>
      </c>
      <c r="G395" s="279" t="s">
        <v>1670</v>
      </c>
      <c r="H395" s="277" t="s">
        <v>1710</v>
      </c>
      <c r="I395" s="322"/>
      <c r="J395" s="322"/>
      <c r="K395" s="323"/>
      <c r="L395" s="326"/>
    </row>
    <row r="396" spans="1:12" ht="13.5" customHeight="1" x14ac:dyDescent="0.3">
      <c r="A396" s="321">
        <v>389</v>
      </c>
      <c r="B396" s="277" t="s">
        <v>552</v>
      </c>
      <c r="C396" s="322" t="s">
        <v>567</v>
      </c>
      <c r="D396" s="283">
        <v>5000</v>
      </c>
      <c r="E396" s="278" t="s">
        <v>923</v>
      </c>
      <c r="F396" s="280" t="s">
        <v>1291</v>
      </c>
      <c r="G396" s="279" t="s">
        <v>1671</v>
      </c>
      <c r="H396" s="277" t="s">
        <v>1710</v>
      </c>
      <c r="I396" s="322"/>
      <c r="J396" s="322"/>
      <c r="K396" s="323"/>
      <c r="L396" s="326"/>
    </row>
    <row r="397" spans="1:12" ht="13.5" customHeight="1" x14ac:dyDescent="0.3">
      <c r="A397" s="321">
        <v>390</v>
      </c>
      <c r="B397" s="277" t="s">
        <v>553</v>
      </c>
      <c r="C397" s="322" t="s">
        <v>567</v>
      </c>
      <c r="D397" s="283">
        <v>750</v>
      </c>
      <c r="E397" s="278" t="s">
        <v>924</v>
      </c>
      <c r="F397" s="280" t="s">
        <v>1292</v>
      </c>
      <c r="G397" s="279" t="s">
        <v>1672</v>
      </c>
      <c r="H397" s="277" t="s">
        <v>1710</v>
      </c>
      <c r="I397" s="322"/>
      <c r="J397" s="322"/>
      <c r="K397" s="323"/>
      <c r="L397" s="326"/>
    </row>
    <row r="398" spans="1:12" ht="13.5" customHeight="1" x14ac:dyDescent="0.3">
      <c r="A398" s="321">
        <v>391</v>
      </c>
      <c r="B398" s="277" t="s">
        <v>553</v>
      </c>
      <c r="C398" s="322" t="s">
        <v>567</v>
      </c>
      <c r="D398" s="283">
        <v>4000</v>
      </c>
      <c r="E398" s="279" t="s">
        <v>925</v>
      </c>
      <c r="F398" s="280" t="s">
        <v>1293</v>
      </c>
      <c r="G398" s="279" t="s">
        <v>1673</v>
      </c>
      <c r="H398" s="277" t="s">
        <v>1711</v>
      </c>
      <c r="I398" s="322"/>
      <c r="J398" s="322"/>
      <c r="K398" s="323"/>
      <c r="L398" s="326"/>
    </row>
    <row r="399" spans="1:12" ht="13.5" customHeight="1" x14ac:dyDescent="0.3">
      <c r="A399" s="321">
        <v>392</v>
      </c>
      <c r="B399" s="277" t="s">
        <v>553</v>
      </c>
      <c r="C399" s="322" t="s">
        <v>567</v>
      </c>
      <c r="D399" s="283">
        <v>1000</v>
      </c>
      <c r="E399" s="278" t="s">
        <v>926</v>
      </c>
      <c r="F399" s="280" t="s">
        <v>1294</v>
      </c>
      <c r="G399" s="279" t="s">
        <v>1674</v>
      </c>
      <c r="H399" s="277" t="s">
        <v>1710</v>
      </c>
      <c r="I399" s="322"/>
      <c r="J399" s="322"/>
      <c r="K399" s="323"/>
      <c r="L399" s="326"/>
    </row>
    <row r="400" spans="1:12" ht="13.5" customHeight="1" x14ac:dyDescent="0.3">
      <c r="A400" s="321">
        <v>393</v>
      </c>
      <c r="B400" s="277" t="s">
        <v>553</v>
      </c>
      <c r="C400" s="322" t="s">
        <v>567</v>
      </c>
      <c r="D400" s="283">
        <v>3000</v>
      </c>
      <c r="E400" s="278" t="s">
        <v>914</v>
      </c>
      <c r="F400" s="280" t="s">
        <v>1282</v>
      </c>
      <c r="G400" s="279" t="s">
        <v>1662</v>
      </c>
      <c r="H400" s="277" t="s">
        <v>1710</v>
      </c>
      <c r="I400" s="322"/>
      <c r="J400" s="322"/>
      <c r="K400" s="323"/>
      <c r="L400" s="326"/>
    </row>
    <row r="401" spans="1:12" ht="13.5" customHeight="1" x14ac:dyDescent="0.3">
      <c r="A401" s="321">
        <v>394</v>
      </c>
      <c r="B401" s="277" t="s">
        <v>553</v>
      </c>
      <c r="C401" s="322" t="s">
        <v>567</v>
      </c>
      <c r="D401" s="283">
        <v>1000</v>
      </c>
      <c r="E401" s="278" t="s">
        <v>927</v>
      </c>
      <c r="F401" s="280" t="s">
        <v>1295</v>
      </c>
      <c r="G401" s="279" t="s">
        <v>1675</v>
      </c>
      <c r="H401" s="277" t="s">
        <v>1709</v>
      </c>
      <c r="I401" s="322"/>
      <c r="J401" s="322"/>
      <c r="K401" s="323"/>
      <c r="L401" s="326"/>
    </row>
    <row r="402" spans="1:12" ht="13.5" customHeight="1" x14ac:dyDescent="0.3">
      <c r="A402" s="321">
        <v>395</v>
      </c>
      <c r="B402" s="277" t="s">
        <v>553</v>
      </c>
      <c r="C402" s="322" t="s">
        <v>567</v>
      </c>
      <c r="D402" s="283">
        <v>10000</v>
      </c>
      <c r="E402" s="278" t="s">
        <v>928</v>
      </c>
      <c r="F402" s="280" t="s">
        <v>1296</v>
      </c>
      <c r="G402" s="279" t="s">
        <v>1676</v>
      </c>
      <c r="H402" s="277" t="s">
        <v>1711</v>
      </c>
      <c r="I402" s="322"/>
      <c r="J402" s="322"/>
      <c r="K402" s="323"/>
      <c r="L402" s="326"/>
    </row>
    <row r="403" spans="1:12" ht="13.5" customHeight="1" x14ac:dyDescent="0.3">
      <c r="A403" s="321">
        <v>396</v>
      </c>
      <c r="B403" s="277" t="s">
        <v>554</v>
      </c>
      <c r="C403" s="322" t="s">
        <v>567</v>
      </c>
      <c r="D403" s="283">
        <v>200</v>
      </c>
      <c r="E403" s="278" t="s">
        <v>711</v>
      </c>
      <c r="F403" s="280" t="s">
        <v>1079</v>
      </c>
      <c r="G403" s="279" t="s">
        <v>1457</v>
      </c>
      <c r="H403" s="277" t="s">
        <v>1709</v>
      </c>
      <c r="I403" s="322"/>
      <c r="J403" s="322"/>
      <c r="K403" s="323"/>
      <c r="L403" s="326"/>
    </row>
    <row r="404" spans="1:12" ht="13.5" customHeight="1" x14ac:dyDescent="0.3">
      <c r="A404" s="321">
        <v>397</v>
      </c>
      <c r="B404" s="277" t="s">
        <v>554</v>
      </c>
      <c r="C404" s="322" t="s">
        <v>567</v>
      </c>
      <c r="D404" s="283">
        <v>500</v>
      </c>
      <c r="E404" s="278" t="s">
        <v>637</v>
      </c>
      <c r="F404" s="280" t="s">
        <v>999</v>
      </c>
      <c r="G404" s="279" t="s">
        <v>1677</v>
      </c>
      <c r="H404" s="277" t="s">
        <v>1709</v>
      </c>
      <c r="I404" s="322"/>
      <c r="J404" s="322"/>
      <c r="K404" s="323"/>
      <c r="L404" s="326"/>
    </row>
    <row r="405" spans="1:12" ht="13.5" customHeight="1" x14ac:dyDescent="0.3">
      <c r="A405" s="321">
        <v>398</v>
      </c>
      <c r="B405" s="277" t="s">
        <v>554</v>
      </c>
      <c r="C405" s="322" t="s">
        <v>567</v>
      </c>
      <c r="D405" s="283">
        <v>500</v>
      </c>
      <c r="E405" s="278" t="s">
        <v>929</v>
      </c>
      <c r="F405" s="280" t="s">
        <v>1297</v>
      </c>
      <c r="G405" s="279" t="s">
        <v>1678</v>
      </c>
      <c r="H405" s="277" t="s">
        <v>1709</v>
      </c>
      <c r="I405" s="322"/>
      <c r="J405" s="322"/>
      <c r="K405" s="323"/>
      <c r="L405" s="326"/>
    </row>
    <row r="406" spans="1:12" ht="13.5" customHeight="1" x14ac:dyDescent="0.3">
      <c r="A406" s="321">
        <v>399</v>
      </c>
      <c r="B406" s="277" t="s">
        <v>554</v>
      </c>
      <c r="C406" s="322" t="s">
        <v>567</v>
      </c>
      <c r="D406" s="283">
        <v>770</v>
      </c>
      <c r="E406" s="278" t="s">
        <v>930</v>
      </c>
      <c r="F406" s="280" t="s">
        <v>1298</v>
      </c>
      <c r="G406" s="279" t="s">
        <v>1679</v>
      </c>
      <c r="H406" s="277" t="s">
        <v>1709</v>
      </c>
      <c r="I406" s="322"/>
      <c r="J406" s="322"/>
      <c r="K406" s="323"/>
      <c r="L406" s="326"/>
    </row>
    <row r="407" spans="1:12" ht="13.5" customHeight="1" x14ac:dyDescent="0.3">
      <c r="A407" s="321">
        <v>400</v>
      </c>
      <c r="B407" s="277" t="s">
        <v>554</v>
      </c>
      <c r="C407" s="322" t="s">
        <v>567</v>
      </c>
      <c r="D407" s="283">
        <v>200</v>
      </c>
      <c r="E407" s="278" t="s">
        <v>931</v>
      </c>
      <c r="F407" s="280" t="s">
        <v>1299</v>
      </c>
      <c r="G407" s="279" t="s">
        <v>1680</v>
      </c>
      <c r="H407" s="277" t="s">
        <v>1711</v>
      </c>
      <c r="I407" s="322"/>
      <c r="J407" s="322"/>
      <c r="K407" s="323"/>
      <c r="L407" s="326"/>
    </row>
    <row r="408" spans="1:12" ht="13.5" customHeight="1" x14ac:dyDescent="0.3">
      <c r="A408" s="321">
        <v>401</v>
      </c>
      <c r="B408" s="277" t="s">
        <v>554</v>
      </c>
      <c r="C408" s="322" t="s">
        <v>567</v>
      </c>
      <c r="D408" s="283">
        <v>1998</v>
      </c>
      <c r="E408" s="278" t="s">
        <v>932</v>
      </c>
      <c r="F408" s="280" t="s">
        <v>1300</v>
      </c>
      <c r="G408" s="279" t="s">
        <v>1681</v>
      </c>
      <c r="H408" s="277" t="s">
        <v>1709</v>
      </c>
      <c r="I408" s="322"/>
      <c r="J408" s="322"/>
      <c r="K408" s="323"/>
      <c r="L408" s="326"/>
    </row>
    <row r="409" spans="1:12" ht="13.5" customHeight="1" x14ac:dyDescent="0.3">
      <c r="A409" s="321">
        <v>402</v>
      </c>
      <c r="B409" s="277" t="s">
        <v>554</v>
      </c>
      <c r="C409" s="322" t="s">
        <v>567</v>
      </c>
      <c r="D409" s="283">
        <v>3000</v>
      </c>
      <c r="E409" s="278" t="s">
        <v>933</v>
      </c>
      <c r="F409" s="280" t="s">
        <v>1301</v>
      </c>
      <c r="G409" s="279" t="s">
        <v>1682</v>
      </c>
      <c r="H409" s="277" t="s">
        <v>1709</v>
      </c>
      <c r="I409" s="322"/>
      <c r="J409" s="322"/>
      <c r="K409" s="323"/>
      <c r="L409" s="326"/>
    </row>
    <row r="410" spans="1:12" ht="13.5" customHeight="1" x14ac:dyDescent="0.3">
      <c r="A410" s="321">
        <v>403</v>
      </c>
      <c r="B410" s="277" t="s">
        <v>554</v>
      </c>
      <c r="C410" s="322" t="s">
        <v>567</v>
      </c>
      <c r="D410" s="283">
        <v>3000</v>
      </c>
      <c r="E410" s="278" t="s">
        <v>934</v>
      </c>
      <c r="F410" s="280" t="s">
        <v>1302</v>
      </c>
      <c r="G410" s="279" t="s">
        <v>1683</v>
      </c>
      <c r="H410" s="277" t="s">
        <v>1711</v>
      </c>
      <c r="I410" s="322"/>
      <c r="J410" s="322"/>
      <c r="K410" s="323"/>
      <c r="L410" s="326"/>
    </row>
    <row r="411" spans="1:12" ht="13.5" customHeight="1" x14ac:dyDescent="0.3">
      <c r="A411" s="321">
        <v>404</v>
      </c>
      <c r="B411" s="277" t="s">
        <v>554</v>
      </c>
      <c r="C411" s="322" t="s">
        <v>567</v>
      </c>
      <c r="D411" s="283">
        <v>6000</v>
      </c>
      <c r="E411" s="278" t="s">
        <v>720</v>
      </c>
      <c r="F411" s="280" t="s">
        <v>1088</v>
      </c>
      <c r="G411" s="279" t="s">
        <v>1467</v>
      </c>
      <c r="H411" s="277" t="s">
        <v>1710</v>
      </c>
      <c r="I411" s="322"/>
      <c r="J411" s="322"/>
      <c r="K411" s="323"/>
      <c r="L411" s="326"/>
    </row>
    <row r="412" spans="1:12" ht="13.5" customHeight="1" x14ac:dyDescent="0.3">
      <c r="A412" s="321">
        <v>405</v>
      </c>
      <c r="B412" s="277" t="s">
        <v>554</v>
      </c>
      <c r="C412" s="322" t="s">
        <v>567</v>
      </c>
      <c r="D412" s="283">
        <v>1700</v>
      </c>
      <c r="E412" s="278" t="s">
        <v>935</v>
      </c>
      <c r="F412" s="280" t="s">
        <v>1303</v>
      </c>
      <c r="G412" s="279" t="s">
        <v>1684</v>
      </c>
      <c r="H412" s="277" t="s">
        <v>1710</v>
      </c>
      <c r="I412" s="322"/>
      <c r="J412" s="322"/>
      <c r="K412" s="323"/>
      <c r="L412" s="326"/>
    </row>
    <row r="413" spans="1:12" ht="13.5" customHeight="1" x14ac:dyDescent="0.3">
      <c r="A413" s="321">
        <v>406</v>
      </c>
      <c r="B413" s="277" t="s">
        <v>555</v>
      </c>
      <c r="C413" s="322" t="s">
        <v>567</v>
      </c>
      <c r="D413" s="283">
        <v>500</v>
      </c>
      <c r="E413" s="278" t="s">
        <v>936</v>
      </c>
      <c r="F413" s="280" t="s">
        <v>1304</v>
      </c>
      <c r="G413" s="279" t="s">
        <v>1685</v>
      </c>
      <c r="H413" s="277" t="s">
        <v>1710</v>
      </c>
      <c r="I413" s="322"/>
      <c r="J413" s="322"/>
      <c r="K413" s="323"/>
      <c r="L413" s="326"/>
    </row>
    <row r="414" spans="1:12" ht="13.5" customHeight="1" x14ac:dyDescent="0.3">
      <c r="A414" s="321">
        <v>407</v>
      </c>
      <c r="B414" s="277" t="s">
        <v>555</v>
      </c>
      <c r="C414" s="322" t="s">
        <v>567</v>
      </c>
      <c r="D414" s="283">
        <v>480</v>
      </c>
      <c r="E414" s="278" t="s">
        <v>937</v>
      </c>
      <c r="F414" s="280" t="s">
        <v>1187</v>
      </c>
      <c r="G414" s="279" t="s">
        <v>1686</v>
      </c>
      <c r="H414" s="277" t="s">
        <v>1710</v>
      </c>
      <c r="I414" s="322"/>
      <c r="J414" s="322"/>
      <c r="K414" s="323"/>
      <c r="L414" s="326"/>
    </row>
    <row r="415" spans="1:12" ht="13.5" customHeight="1" x14ac:dyDescent="0.3">
      <c r="A415" s="321">
        <v>408</v>
      </c>
      <c r="B415" s="277" t="s">
        <v>556</v>
      </c>
      <c r="C415" s="322" t="s">
        <v>567</v>
      </c>
      <c r="D415" s="283">
        <v>10000</v>
      </c>
      <c r="E415" s="278" t="s">
        <v>938</v>
      </c>
      <c r="F415" s="280" t="s">
        <v>1305</v>
      </c>
      <c r="G415" s="279" t="s">
        <v>1687</v>
      </c>
      <c r="H415" s="277" t="s">
        <v>1709</v>
      </c>
      <c r="I415" s="322"/>
      <c r="J415" s="322"/>
      <c r="K415" s="323"/>
      <c r="L415" s="326"/>
    </row>
    <row r="416" spans="1:12" ht="13.5" customHeight="1" x14ac:dyDescent="0.3">
      <c r="A416" s="321">
        <v>409</v>
      </c>
      <c r="B416" s="277" t="s">
        <v>556</v>
      </c>
      <c r="C416" s="322" t="s">
        <v>567</v>
      </c>
      <c r="D416" s="283">
        <v>1500</v>
      </c>
      <c r="E416" s="278" t="s">
        <v>939</v>
      </c>
      <c r="F416" s="280" t="s">
        <v>1306</v>
      </c>
      <c r="G416" s="279" t="s">
        <v>1688</v>
      </c>
      <c r="H416" s="277" t="s">
        <v>1709</v>
      </c>
      <c r="I416" s="322"/>
      <c r="J416" s="322"/>
      <c r="K416" s="323"/>
      <c r="L416" s="326"/>
    </row>
    <row r="417" spans="1:12" ht="13.5" customHeight="1" x14ac:dyDescent="0.3">
      <c r="A417" s="321">
        <v>410</v>
      </c>
      <c r="B417" s="277" t="s">
        <v>556</v>
      </c>
      <c r="C417" s="322" t="s">
        <v>567</v>
      </c>
      <c r="D417" s="283">
        <v>4000</v>
      </c>
      <c r="E417" s="278" t="s">
        <v>940</v>
      </c>
      <c r="F417" s="280" t="s">
        <v>1307</v>
      </c>
      <c r="G417" s="279" t="s">
        <v>1689</v>
      </c>
      <c r="H417" s="277" t="s">
        <v>1709</v>
      </c>
      <c r="I417" s="322"/>
      <c r="J417" s="322"/>
      <c r="K417" s="323"/>
      <c r="L417" s="326"/>
    </row>
    <row r="418" spans="1:12" ht="13.5" customHeight="1" x14ac:dyDescent="0.3">
      <c r="A418" s="321">
        <v>411</v>
      </c>
      <c r="B418" s="277" t="s">
        <v>556</v>
      </c>
      <c r="C418" s="322" t="s">
        <v>567</v>
      </c>
      <c r="D418" s="283">
        <v>4996.5</v>
      </c>
      <c r="E418" s="278" t="s">
        <v>941</v>
      </c>
      <c r="F418" s="280" t="s">
        <v>1250</v>
      </c>
      <c r="G418" s="279" t="s">
        <v>1630</v>
      </c>
      <c r="H418" s="277" t="s">
        <v>1711</v>
      </c>
      <c r="I418" s="322"/>
      <c r="J418" s="322"/>
      <c r="K418" s="323"/>
      <c r="L418" s="326"/>
    </row>
    <row r="419" spans="1:12" ht="13.5" customHeight="1" x14ac:dyDescent="0.3">
      <c r="A419" s="321">
        <v>412</v>
      </c>
      <c r="B419" s="277" t="s">
        <v>556</v>
      </c>
      <c r="C419" s="322" t="s">
        <v>567</v>
      </c>
      <c r="D419" s="283">
        <v>800</v>
      </c>
      <c r="E419" s="278" t="s">
        <v>942</v>
      </c>
      <c r="F419" s="280" t="s">
        <v>1308</v>
      </c>
      <c r="G419" s="279" t="s">
        <v>1690</v>
      </c>
      <c r="H419" s="277" t="s">
        <v>1711</v>
      </c>
      <c r="I419" s="322"/>
      <c r="J419" s="322"/>
      <c r="K419" s="323"/>
      <c r="L419" s="326"/>
    </row>
    <row r="420" spans="1:12" ht="13.5" customHeight="1" x14ac:dyDescent="0.3">
      <c r="A420" s="321">
        <v>413</v>
      </c>
      <c r="B420" s="277" t="s">
        <v>556</v>
      </c>
      <c r="C420" s="322" t="s">
        <v>567</v>
      </c>
      <c r="D420" s="283">
        <v>4000</v>
      </c>
      <c r="E420" s="278" t="s">
        <v>943</v>
      </c>
      <c r="F420" s="280" t="s">
        <v>1309</v>
      </c>
      <c r="G420" s="279" t="s">
        <v>1691</v>
      </c>
      <c r="H420" s="277" t="s">
        <v>1710</v>
      </c>
      <c r="I420" s="322"/>
      <c r="J420" s="322"/>
      <c r="K420" s="323"/>
      <c r="L420" s="326"/>
    </row>
    <row r="421" spans="1:12" ht="13.5" customHeight="1" x14ac:dyDescent="0.3">
      <c r="A421" s="321">
        <v>414</v>
      </c>
      <c r="B421" s="277" t="s">
        <v>556</v>
      </c>
      <c r="C421" s="322" t="s">
        <v>567</v>
      </c>
      <c r="D421" s="283">
        <v>2000</v>
      </c>
      <c r="E421" s="278" t="s">
        <v>944</v>
      </c>
      <c r="F421" s="280" t="s">
        <v>1310</v>
      </c>
      <c r="G421" s="279" t="s">
        <v>1692</v>
      </c>
      <c r="H421" s="277" t="s">
        <v>1710</v>
      </c>
      <c r="I421" s="322"/>
      <c r="J421" s="322"/>
      <c r="K421" s="323"/>
      <c r="L421" s="326"/>
    </row>
    <row r="422" spans="1:12" ht="13.5" customHeight="1" x14ac:dyDescent="0.3">
      <c r="A422" s="321">
        <v>415</v>
      </c>
      <c r="B422" s="277" t="s">
        <v>556</v>
      </c>
      <c r="C422" s="322" t="s">
        <v>567</v>
      </c>
      <c r="D422" s="283">
        <v>400</v>
      </c>
      <c r="E422" s="278" t="s">
        <v>945</v>
      </c>
      <c r="F422" s="280" t="s">
        <v>1311</v>
      </c>
      <c r="G422" s="279" t="s">
        <v>1693</v>
      </c>
      <c r="H422" s="277" t="s">
        <v>1709</v>
      </c>
      <c r="I422" s="322"/>
      <c r="J422" s="322"/>
      <c r="K422" s="323"/>
      <c r="L422" s="326"/>
    </row>
    <row r="423" spans="1:12" ht="13.5" customHeight="1" x14ac:dyDescent="0.3">
      <c r="A423" s="321">
        <v>416</v>
      </c>
      <c r="B423" s="277" t="s">
        <v>557</v>
      </c>
      <c r="C423" s="322" t="s">
        <v>567</v>
      </c>
      <c r="D423" s="283">
        <v>7000</v>
      </c>
      <c r="E423" s="278" t="s">
        <v>946</v>
      </c>
      <c r="F423" s="280" t="s">
        <v>1312</v>
      </c>
      <c r="G423" s="279" t="s">
        <v>1694</v>
      </c>
      <c r="H423" s="277" t="s">
        <v>1709</v>
      </c>
      <c r="I423" s="322"/>
      <c r="J423" s="322"/>
      <c r="K423" s="323"/>
      <c r="L423" s="326"/>
    </row>
    <row r="424" spans="1:12" ht="13.5" customHeight="1" x14ac:dyDescent="0.3">
      <c r="A424" s="321">
        <v>417</v>
      </c>
      <c r="B424" s="277" t="s">
        <v>557</v>
      </c>
      <c r="C424" s="322" t="s">
        <v>567</v>
      </c>
      <c r="D424" s="283">
        <v>3997</v>
      </c>
      <c r="E424" s="278" t="s">
        <v>947</v>
      </c>
      <c r="F424" s="280" t="s">
        <v>1313</v>
      </c>
      <c r="G424" s="279" t="s">
        <v>1695</v>
      </c>
      <c r="H424" s="277" t="s">
        <v>1711</v>
      </c>
      <c r="I424" s="322"/>
      <c r="J424" s="322"/>
      <c r="K424" s="323"/>
      <c r="L424" s="326"/>
    </row>
    <row r="425" spans="1:12" ht="13.5" customHeight="1" x14ac:dyDescent="0.3">
      <c r="A425" s="321">
        <v>418</v>
      </c>
      <c r="B425" s="277" t="s">
        <v>558</v>
      </c>
      <c r="C425" s="322" t="s">
        <v>567</v>
      </c>
      <c r="D425" s="283">
        <v>4996.5</v>
      </c>
      <c r="E425" s="278" t="s">
        <v>948</v>
      </c>
      <c r="F425" s="280" t="s">
        <v>1314</v>
      </c>
      <c r="G425" s="279" t="s">
        <v>1696</v>
      </c>
      <c r="H425" s="277" t="s">
        <v>1711</v>
      </c>
      <c r="I425" s="322"/>
      <c r="J425" s="322"/>
      <c r="K425" s="323"/>
      <c r="L425" s="326"/>
    </row>
    <row r="426" spans="1:12" ht="13.5" customHeight="1" x14ac:dyDescent="0.3">
      <c r="A426" s="321">
        <v>419</v>
      </c>
      <c r="B426" s="277" t="s">
        <v>558</v>
      </c>
      <c r="C426" s="322" t="s">
        <v>567</v>
      </c>
      <c r="D426" s="283">
        <v>3000</v>
      </c>
      <c r="E426" s="278" t="s">
        <v>949</v>
      </c>
      <c r="F426" s="280" t="s">
        <v>1315</v>
      </c>
      <c r="G426" s="279" t="s">
        <v>1697</v>
      </c>
      <c r="H426" s="277" t="s">
        <v>1710</v>
      </c>
      <c r="I426" s="322"/>
      <c r="J426" s="322"/>
      <c r="K426" s="323"/>
      <c r="L426" s="326"/>
    </row>
    <row r="427" spans="1:12" ht="13.5" customHeight="1" x14ac:dyDescent="0.3">
      <c r="A427" s="321">
        <v>420</v>
      </c>
      <c r="B427" s="277" t="s">
        <v>559</v>
      </c>
      <c r="C427" s="322" t="s">
        <v>567</v>
      </c>
      <c r="D427" s="283">
        <v>1000</v>
      </c>
      <c r="E427" s="278" t="s">
        <v>950</v>
      </c>
      <c r="F427" s="280" t="s">
        <v>1316</v>
      </c>
      <c r="G427" s="279" t="s">
        <v>1698</v>
      </c>
      <c r="H427" s="277" t="s">
        <v>1709</v>
      </c>
      <c r="I427" s="322"/>
      <c r="J427" s="322"/>
      <c r="K427" s="323"/>
      <c r="L427" s="326"/>
    </row>
    <row r="428" spans="1:12" ht="13.5" customHeight="1" x14ac:dyDescent="0.3">
      <c r="A428" s="321">
        <v>421</v>
      </c>
      <c r="B428" s="277" t="s">
        <v>559</v>
      </c>
      <c r="C428" s="322" t="s">
        <v>567</v>
      </c>
      <c r="D428" s="283">
        <v>1000</v>
      </c>
      <c r="E428" s="278" t="s">
        <v>951</v>
      </c>
      <c r="F428" s="280" t="s">
        <v>1317</v>
      </c>
      <c r="G428" s="279" t="s">
        <v>1699</v>
      </c>
      <c r="H428" s="277" t="s">
        <v>1709</v>
      </c>
      <c r="I428" s="322"/>
      <c r="J428" s="322"/>
      <c r="K428" s="323"/>
      <c r="L428" s="326"/>
    </row>
    <row r="429" spans="1:12" ht="13.5" customHeight="1" x14ac:dyDescent="0.3">
      <c r="A429" s="321">
        <v>422</v>
      </c>
      <c r="B429" s="277" t="s">
        <v>559</v>
      </c>
      <c r="C429" s="322" t="s">
        <v>567</v>
      </c>
      <c r="D429" s="283">
        <v>1000</v>
      </c>
      <c r="E429" s="278" t="s">
        <v>952</v>
      </c>
      <c r="F429" s="280" t="s">
        <v>1318</v>
      </c>
      <c r="G429" s="279" t="s">
        <v>1700</v>
      </c>
      <c r="H429" s="277" t="s">
        <v>1709</v>
      </c>
      <c r="I429" s="322"/>
      <c r="J429" s="322"/>
      <c r="K429" s="323"/>
      <c r="L429" s="326"/>
    </row>
    <row r="430" spans="1:12" ht="13.5" customHeight="1" x14ac:dyDescent="0.3">
      <c r="A430" s="321">
        <v>423</v>
      </c>
      <c r="B430" s="277" t="s">
        <v>560</v>
      </c>
      <c r="C430" s="322" t="s">
        <v>567</v>
      </c>
      <c r="D430" s="283">
        <v>1000</v>
      </c>
      <c r="E430" s="278" t="s">
        <v>953</v>
      </c>
      <c r="F430" s="280" t="s">
        <v>1319</v>
      </c>
      <c r="G430" s="279" t="s">
        <v>1701</v>
      </c>
      <c r="H430" s="277" t="s">
        <v>1709</v>
      </c>
      <c r="I430" s="322"/>
      <c r="J430" s="322"/>
      <c r="K430" s="323"/>
      <c r="L430" s="326"/>
    </row>
    <row r="431" spans="1:12" ht="13.5" customHeight="1" x14ac:dyDescent="0.3">
      <c r="A431" s="321">
        <v>424</v>
      </c>
      <c r="B431" s="277" t="s">
        <v>560</v>
      </c>
      <c r="C431" s="322" t="s">
        <v>567</v>
      </c>
      <c r="D431" s="283">
        <v>750</v>
      </c>
      <c r="E431" s="278" t="s">
        <v>914</v>
      </c>
      <c r="F431" s="280" t="s">
        <v>1282</v>
      </c>
      <c r="G431" s="279" t="s">
        <v>1662</v>
      </c>
      <c r="H431" s="277" t="s">
        <v>1710</v>
      </c>
      <c r="I431" s="322"/>
      <c r="J431" s="322"/>
      <c r="K431" s="323"/>
      <c r="L431" s="326"/>
    </row>
    <row r="432" spans="1:12" ht="13.5" customHeight="1" x14ac:dyDescent="0.3">
      <c r="A432" s="321">
        <v>425</v>
      </c>
      <c r="B432" s="277" t="s">
        <v>561</v>
      </c>
      <c r="C432" s="322" t="s">
        <v>567</v>
      </c>
      <c r="D432" s="283">
        <v>1000</v>
      </c>
      <c r="E432" s="278" t="s">
        <v>904</v>
      </c>
      <c r="F432" s="280" t="s">
        <v>1272</v>
      </c>
      <c r="G432" s="279" t="s">
        <v>1652</v>
      </c>
      <c r="H432" s="277" t="s">
        <v>1710</v>
      </c>
      <c r="I432" s="322"/>
      <c r="J432" s="322"/>
      <c r="K432" s="323"/>
      <c r="L432" s="326"/>
    </row>
    <row r="433" spans="1:12" ht="13.5" customHeight="1" x14ac:dyDescent="0.3">
      <c r="A433" s="321">
        <v>426</v>
      </c>
      <c r="B433" s="277" t="s">
        <v>562</v>
      </c>
      <c r="C433" s="322" t="s">
        <v>567</v>
      </c>
      <c r="D433" s="283">
        <v>4000</v>
      </c>
      <c r="E433" s="278" t="s">
        <v>954</v>
      </c>
      <c r="F433" s="277" t="s">
        <v>1320</v>
      </c>
      <c r="G433" s="279" t="s">
        <v>1702</v>
      </c>
      <c r="H433" s="277" t="s">
        <v>1710</v>
      </c>
      <c r="I433" s="322"/>
      <c r="J433" s="322"/>
      <c r="K433" s="323"/>
      <c r="L433" s="326"/>
    </row>
    <row r="434" spans="1:12" ht="13.5" customHeight="1" x14ac:dyDescent="0.3">
      <c r="A434" s="321">
        <v>427</v>
      </c>
      <c r="B434" s="277" t="s">
        <v>562</v>
      </c>
      <c r="C434" s="322" t="s">
        <v>567</v>
      </c>
      <c r="D434" s="283">
        <v>5000</v>
      </c>
      <c r="E434" s="278" t="s">
        <v>955</v>
      </c>
      <c r="F434" s="277" t="s">
        <v>1321</v>
      </c>
      <c r="G434" s="279" t="s">
        <v>1703</v>
      </c>
      <c r="H434" s="277" t="s">
        <v>1711</v>
      </c>
      <c r="I434" s="322"/>
      <c r="J434" s="322"/>
      <c r="K434" s="323"/>
      <c r="L434" s="326"/>
    </row>
    <row r="435" spans="1:12" ht="13.5" customHeight="1" x14ac:dyDescent="0.3">
      <c r="A435" s="321">
        <v>428</v>
      </c>
      <c r="B435" s="277" t="s">
        <v>562</v>
      </c>
      <c r="C435" s="322" t="s">
        <v>567</v>
      </c>
      <c r="D435" s="283">
        <v>1000</v>
      </c>
      <c r="E435" s="278" t="s">
        <v>955</v>
      </c>
      <c r="F435" s="280" t="s">
        <v>1321</v>
      </c>
      <c r="G435" s="279" t="s">
        <v>1704</v>
      </c>
      <c r="H435" s="277" t="s">
        <v>1710</v>
      </c>
      <c r="I435" s="322"/>
      <c r="J435" s="322"/>
      <c r="K435" s="323"/>
      <c r="L435" s="326"/>
    </row>
    <row r="436" spans="1:12" ht="13.5" customHeight="1" x14ac:dyDescent="0.3">
      <c r="A436" s="321">
        <v>429</v>
      </c>
      <c r="B436" s="277" t="s">
        <v>563</v>
      </c>
      <c r="C436" s="322" t="s">
        <v>567</v>
      </c>
      <c r="D436" s="283">
        <v>500</v>
      </c>
      <c r="E436" s="278" t="s">
        <v>956</v>
      </c>
      <c r="F436" s="280" t="s">
        <v>1322</v>
      </c>
      <c r="G436" s="279" t="s">
        <v>1705</v>
      </c>
      <c r="H436" s="277" t="s">
        <v>1710</v>
      </c>
      <c r="I436" s="322"/>
      <c r="J436" s="322"/>
      <c r="K436" s="323"/>
      <c r="L436" s="326"/>
    </row>
    <row r="437" spans="1:12" ht="13.5" customHeight="1" x14ac:dyDescent="0.3">
      <c r="A437" s="321">
        <v>430</v>
      </c>
      <c r="B437" s="277" t="s">
        <v>564</v>
      </c>
      <c r="C437" s="322" t="s">
        <v>567</v>
      </c>
      <c r="D437" s="283">
        <v>1100</v>
      </c>
      <c r="E437" s="278" t="s">
        <v>839</v>
      </c>
      <c r="F437" s="280" t="s">
        <v>1207</v>
      </c>
      <c r="G437" s="279" t="s">
        <v>1587</v>
      </c>
      <c r="H437" s="277" t="s">
        <v>1710</v>
      </c>
      <c r="I437" s="322"/>
      <c r="J437" s="322"/>
      <c r="K437" s="323"/>
      <c r="L437" s="326"/>
    </row>
    <row r="438" spans="1:12" ht="13.5" customHeight="1" x14ac:dyDescent="0.3">
      <c r="A438" s="321">
        <v>431</v>
      </c>
      <c r="B438" s="277" t="s">
        <v>565</v>
      </c>
      <c r="C438" s="322" t="s">
        <v>567</v>
      </c>
      <c r="D438" s="283">
        <v>3000</v>
      </c>
      <c r="E438" s="279" t="s">
        <v>957</v>
      </c>
      <c r="F438" s="280" t="s">
        <v>1323</v>
      </c>
      <c r="G438" s="279" t="s">
        <v>1706</v>
      </c>
      <c r="H438" s="277" t="s">
        <v>1711</v>
      </c>
      <c r="I438" s="322"/>
      <c r="J438" s="322"/>
      <c r="K438" s="323"/>
      <c r="L438" s="326"/>
    </row>
    <row r="439" spans="1:12" ht="13.5" customHeight="1" x14ac:dyDescent="0.3">
      <c r="A439" s="321">
        <v>432</v>
      </c>
      <c r="B439" s="277" t="s">
        <v>565</v>
      </c>
      <c r="C439" s="322" t="s">
        <v>567</v>
      </c>
      <c r="D439" s="283">
        <v>8000</v>
      </c>
      <c r="E439" s="279" t="s">
        <v>958</v>
      </c>
      <c r="F439" s="280" t="s">
        <v>1324</v>
      </c>
      <c r="G439" s="279" t="s">
        <v>1707</v>
      </c>
      <c r="H439" s="277" t="s">
        <v>1711</v>
      </c>
      <c r="I439" s="322"/>
      <c r="J439" s="322"/>
      <c r="K439" s="323"/>
      <c r="L439" s="326"/>
    </row>
    <row r="440" spans="1:12" ht="13.5" customHeight="1" x14ac:dyDescent="0.3">
      <c r="A440" s="321">
        <v>433</v>
      </c>
      <c r="B440" s="277" t="s">
        <v>566</v>
      </c>
      <c r="C440" s="322" t="s">
        <v>567</v>
      </c>
      <c r="D440" s="283">
        <v>799</v>
      </c>
      <c r="E440" s="279" t="s">
        <v>959</v>
      </c>
      <c r="F440" s="280" t="s">
        <v>1325</v>
      </c>
      <c r="G440" s="279" t="s">
        <v>1708</v>
      </c>
      <c r="H440" s="277" t="s">
        <v>1711</v>
      </c>
      <c r="I440" s="322"/>
      <c r="J440" s="322"/>
      <c r="K440" s="323"/>
      <c r="L440" s="326"/>
    </row>
    <row r="441" spans="1:12" s="290" customFormat="1" ht="40.5" customHeight="1" x14ac:dyDescent="0.3">
      <c r="A441" s="321">
        <v>434</v>
      </c>
      <c r="B441" s="368">
        <v>42836</v>
      </c>
      <c r="C441" s="337" t="s">
        <v>1717</v>
      </c>
      <c r="D441" s="283">
        <v>5200</v>
      </c>
      <c r="E441" s="279" t="s">
        <v>691</v>
      </c>
      <c r="F441" s="349" t="s">
        <v>1751</v>
      </c>
      <c r="G441" s="279"/>
      <c r="H441" s="277"/>
      <c r="I441" s="350" t="s">
        <v>1752</v>
      </c>
      <c r="J441" s="337"/>
      <c r="K441" s="341"/>
      <c r="L441" s="351"/>
    </row>
    <row r="442" spans="1:12" ht="42" customHeight="1" x14ac:dyDescent="0.3">
      <c r="A442" s="321">
        <v>435</v>
      </c>
      <c r="B442" s="277" t="s">
        <v>1719</v>
      </c>
      <c r="C442" s="352" t="s">
        <v>1717</v>
      </c>
      <c r="D442" s="353">
        <v>7040</v>
      </c>
      <c r="E442" s="354" t="s">
        <v>689</v>
      </c>
      <c r="F442" s="355" t="s">
        <v>1062</v>
      </c>
      <c r="G442" s="356"/>
      <c r="H442" s="356"/>
      <c r="I442" s="357" t="s">
        <v>1718</v>
      </c>
      <c r="J442" s="322"/>
      <c r="K442" s="323"/>
      <c r="L442" s="326"/>
    </row>
    <row r="443" spans="1:12" ht="42" customHeight="1" x14ac:dyDescent="0.3">
      <c r="A443" s="321">
        <v>436</v>
      </c>
      <c r="B443" s="336">
        <v>42995</v>
      </c>
      <c r="C443" s="337" t="s">
        <v>1717</v>
      </c>
      <c r="D443" s="338">
        <v>350</v>
      </c>
      <c r="E443" s="278" t="s">
        <v>1720</v>
      </c>
      <c r="F443" s="339" t="s">
        <v>1721</v>
      </c>
      <c r="G443" s="339"/>
      <c r="H443" s="339"/>
      <c r="I443" s="340" t="s">
        <v>1722</v>
      </c>
      <c r="J443" s="341"/>
      <c r="K443" s="323"/>
      <c r="L443" s="326"/>
    </row>
    <row r="444" spans="1:12" ht="42" customHeight="1" x14ac:dyDescent="0.3">
      <c r="A444" s="321">
        <v>437</v>
      </c>
      <c r="B444" s="336">
        <v>43003</v>
      </c>
      <c r="C444" s="337" t="s">
        <v>1717</v>
      </c>
      <c r="D444" s="338">
        <v>270</v>
      </c>
      <c r="E444" s="278" t="s">
        <v>1723</v>
      </c>
      <c r="F444" s="339" t="s">
        <v>1724</v>
      </c>
      <c r="G444" s="339"/>
      <c r="H444" s="339"/>
      <c r="I444" s="342" t="s">
        <v>1725</v>
      </c>
      <c r="J444" s="341"/>
      <c r="K444" s="323"/>
      <c r="L444" s="326"/>
    </row>
    <row r="445" spans="1:12" ht="42" customHeight="1" x14ac:dyDescent="0.3">
      <c r="A445" s="321">
        <v>438</v>
      </c>
      <c r="B445" s="336">
        <v>43004</v>
      </c>
      <c r="C445" s="337" t="s">
        <v>1717</v>
      </c>
      <c r="D445" s="338">
        <v>250</v>
      </c>
      <c r="E445" s="278" t="s">
        <v>1726</v>
      </c>
      <c r="F445" s="339" t="s">
        <v>1727</v>
      </c>
      <c r="G445" s="339"/>
      <c r="H445" s="339"/>
      <c r="I445" s="342" t="s">
        <v>1728</v>
      </c>
      <c r="J445" s="341"/>
      <c r="K445" s="323"/>
      <c r="L445" s="326"/>
    </row>
    <row r="446" spans="1:12" ht="42" customHeight="1" x14ac:dyDescent="0.3">
      <c r="A446" s="321">
        <v>439</v>
      </c>
      <c r="B446" s="336">
        <v>43004</v>
      </c>
      <c r="C446" s="337" t="s">
        <v>1717</v>
      </c>
      <c r="D446" s="338">
        <v>500</v>
      </c>
      <c r="E446" s="278" t="s">
        <v>1729</v>
      </c>
      <c r="F446" s="339" t="s">
        <v>1730</v>
      </c>
      <c r="G446" s="339"/>
      <c r="H446" s="339"/>
      <c r="I446" s="340" t="s">
        <v>1731</v>
      </c>
      <c r="J446" s="341"/>
      <c r="K446" s="323"/>
      <c r="L446" s="326"/>
    </row>
    <row r="447" spans="1:12" ht="42" customHeight="1" x14ac:dyDescent="0.3">
      <c r="A447" s="321">
        <v>440</v>
      </c>
      <c r="B447" s="336">
        <v>43004</v>
      </c>
      <c r="C447" s="337" t="s">
        <v>1717</v>
      </c>
      <c r="D447" s="338">
        <v>600</v>
      </c>
      <c r="E447" s="278" t="s">
        <v>1732</v>
      </c>
      <c r="F447" s="339" t="s">
        <v>1733</v>
      </c>
      <c r="G447" s="339"/>
      <c r="H447" s="339"/>
      <c r="I447" s="340" t="s">
        <v>1734</v>
      </c>
      <c r="J447" s="341"/>
      <c r="K447" s="323"/>
      <c r="L447" s="326"/>
    </row>
    <row r="448" spans="1:12" ht="42" customHeight="1" x14ac:dyDescent="0.3">
      <c r="A448" s="321">
        <v>441</v>
      </c>
      <c r="B448" s="336">
        <v>43004</v>
      </c>
      <c r="C448" s="337" t="s">
        <v>1717</v>
      </c>
      <c r="D448" s="338">
        <v>1000</v>
      </c>
      <c r="E448" s="278" t="s">
        <v>1735</v>
      </c>
      <c r="F448" s="339" t="s">
        <v>1736</v>
      </c>
      <c r="G448" s="339"/>
      <c r="H448" s="339"/>
      <c r="I448" s="343" t="s">
        <v>1737</v>
      </c>
      <c r="J448" s="341"/>
      <c r="K448" s="323"/>
      <c r="L448" s="326"/>
    </row>
    <row r="449" spans="1:12" ht="42" customHeight="1" x14ac:dyDescent="0.3">
      <c r="A449" s="321">
        <v>442</v>
      </c>
      <c r="B449" s="336">
        <v>43010</v>
      </c>
      <c r="C449" s="337" t="s">
        <v>1717</v>
      </c>
      <c r="D449" s="338">
        <v>200</v>
      </c>
      <c r="E449" s="278" t="s">
        <v>1738</v>
      </c>
      <c r="F449" s="339" t="s">
        <v>1739</v>
      </c>
      <c r="G449" s="339"/>
      <c r="H449" s="339"/>
      <c r="I449" s="340" t="s">
        <v>1740</v>
      </c>
      <c r="J449" s="341"/>
      <c r="K449" s="323"/>
      <c r="L449" s="326"/>
    </row>
    <row r="450" spans="1:12" ht="42" customHeight="1" x14ac:dyDescent="0.2">
      <c r="A450" s="321">
        <v>443</v>
      </c>
      <c r="B450" s="336">
        <v>43009</v>
      </c>
      <c r="C450" s="337" t="s">
        <v>1717</v>
      </c>
      <c r="D450" s="338">
        <v>250</v>
      </c>
      <c r="E450" s="337" t="s">
        <v>1741</v>
      </c>
      <c r="F450" s="339">
        <v>239866294</v>
      </c>
      <c r="G450" s="339"/>
      <c r="H450" s="339"/>
      <c r="I450" s="337"/>
      <c r="J450" s="337" t="s">
        <v>1742</v>
      </c>
      <c r="K450" s="323"/>
      <c r="L450" s="326"/>
    </row>
    <row r="451" spans="1:12" ht="42" customHeight="1" x14ac:dyDescent="0.2">
      <c r="A451" s="321">
        <v>444</v>
      </c>
      <c r="B451" s="344" t="s">
        <v>560</v>
      </c>
      <c r="C451" s="345" t="s">
        <v>1717</v>
      </c>
      <c r="D451" s="346">
        <v>200</v>
      </c>
      <c r="E451" s="344" t="s">
        <v>1743</v>
      </c>
      <c r="F451" s="358">
        <v>47001029566</v>
      </c>
      <c r="G451" s="347"/>
      <c r="H451" s="344"/>
      <c r="I451" s="359" t="s">
        <v>1744</v>
      </c>
      <c r="J451" s="322"/>
      <c r="K451" s="323"/>
      <c r="L451" s="326"/>
    </row>
    <row r="452" spans="1:12" ht="42" customHeight="1" x14ac:dyDescent="0.3">
      <c r="A452" s="321">
        <v>445</v>
      </c>
      <c r="B452" s="344" t="s">
        <v>561</v>
      </c>
      <c r="C452" s="345" t="s">
        <v>1717</v>
      </c>
      <c r="D452" s="283">
        <v>200</v>
      </c>
      <c r="E452" s="278" t="s">
        <v>1745</v>
      </c>
      <c r="F452" s="360">
        <v>10001025442</v>
      </c>
      <c r="G452" s="347"/>
      <c r="H452" s="278"/>
      <c r="I452" s="342" t="s">
        <v>1746</v>
      </c>
      <c r="J452" s="322"/>
      <c r="K452" s="323"/>
      <c r="L452" s="326"/>
    </row>
    <row r="453" spans="1:12" ht="42" customHeight="1" x14ac:dyDescent="0.3">
      <c r="A453" s="321">
        <v>446</v>
      </c>
      <c r="B453" s="344" t="s">
        <v>551</v>
      </c>
      <c r="C453" s="345" t="s">
        <v>1717</v>
      </c>
      <c r="D453" s="283">
        <v>300</v>
      </c>
      <c r="E453" s="278" t="s">
        <v>1747</v>
      </c>
      <c r="F453" s="360">
        <v>10001016589</v>
      </c>
      <c r="G453" s="347"/>
      <c r="H453" s="278"/>
      <c r="I453" s="359" t="s">
        <v>1748</v>
      </c>
      <c r="J453" s="322"/>
      <c r="K453" s="323"/>
      <c r="L453" s="326"/>
    </row>
    <row r="454" spans="1:12" ht="42" customHeight="1" x14ac:dyDescent="0.3">
      <c r="A454" s="321">
        <v>447</v>
      </c>
      <c r="B454" s="344" t="s">
        <v>552</v>
      </c>
      <c r="C454" s="345" t="s">
        <v>1717</v>
      </c>
      <c r="D454" s="283">
        <v>300</v>
      </c>
      <c r="E454" s="278" t="s">
        <v>1749</v>
      </c>
      <c r="F454" s="360">
        <v>216315869</v>
      </c>
      <c r="G454" s="347"/>
      <c r="H454" s="278"/>
      <c r="I454" s="342" t="s">
        <v>1750</v>
      </c>
      <c r="J454" s="322"/>
      <c r="K454" s="323"/>
      <c r="L454" s="326"/>
    </row>
    <row r="455" spans="1:12" s="367" customFormat="1" ht="45" x14ac:dyDescent="0.3">
      <c r="A455" s="321">
        <v>448</v>
      </c>
      <c r="B455" s="348" t="s">
        <v>1791</v>
      </c>
      <c r="C455" s="345" t="s">
        <v>1717</v>
      </c>
      <c r="D455" s="361" t="s">
        <v>1782</v>
      </c>
      <c r="E455" s="363" t="s">
        <v>1753</v>
      </c>
      <c r="F455" s="363" t="s">
        <v>1758</v>
      </c>
      <c r="G455" s="364"/>
      <c r="H455" s="364"/>
      <c r="I455" s="365" t="s">
        <v>1770</v>
      </c>
      <c r="J455" s="345"/>
      <c r="K455" s="362"/>
      <c r="L455" s="366"/>
    </row>
    <row r="456" spans="1:12" s="367" customFormat="1" ht="45" x14ac:dyDescent="0.3">
      <c r="A456" s="321">
        <v>449</v>
      </c>
      <c r="B456" s="348" t="s">
        <v>1791</v>
      </c>
      <c r="C456" s="345" t="s">
        <v>1717</v>
      </c>
      <c r="D456" s="361" t="s">
        <v>1782</v>
      </c>
      <c r="E456" s="363" t="s">
        <v>716</v>
      </c>
      <c r="F456" s="363" t="s">
        <v>1759</v>
      </c>
      <c r="G456" s="364"/>
      <c r="H456" s="364"/>
      <c r="I456" s="365" t="s">
        <v>1771</v>
      </c>
      <c r="J456" s="345"/>
      <c r="K456" s="362"/>
      <c r="L456" s="366"/>
    </row>
    <row r="457" spans="1:12" s="367" customFormat="1" ht="45" x14ac:dyDescent="0.3">
      <c r="A457" s="321">
        <v>450</v>
      </c>
      <c r="B457" s="348" t="s">
        <v>1792</v>
      </c>
      <c r="C457" s="345" t="s">
        <v>1717</v>
      </c>
      <c r="D457" s="361" t="s">
        <v>1783</v>
      </c>
      <c r="E457" s="363" t="s">
        <v>1754</v>
      </c>
      <c r="F457" s="363" t="s">
        <v>1760</v>
      </c>
      <c r="G457" s="364"/>
      <c r="H457" s="364"/>
      <c r="I457" s="365" t="s">
        <v>1772</v>
      </c>
      <c r="J457" s="345"/>
      <c r="K457" s="362"/>
      <c r="L457" s="366"/>
    </row>
    <row r="458" spans="1:12" s="367" customFormat="1" ht="45" x14ac:dyDescent="0.3">
      <c r="A458" s="321">
        <v>451</v>
      </c>
      <c r="B458" s="348" t="s">
        <v>1792</v>
      </c>
      <c r="C458" s="345" t="s">
        <v>1717</v>
      </c>
      <c r="D458" s="361" t="s">
        <v>1784</v>
      </c>
      <c r="E458" s="363" t="s">
        <v>794</v>
      </c>
      <c r="F458" s="363" t="s">
        <v>1761</v>
      </c>
      <c r="G458" s="364"/>
      <c r="H458" s="364"/>
      <c r="I458" s="365" t="s">
        <v>1773</v>
      </c>
      <c r="J458" s="345"/>
      <c r="K458" s="362"/>
      <c r="L458" s="366"/>
    </row>
    <row r="459" spans="1:12" s="367" customFormat="1" ht="45" x14ac:dyDescent="0.3">
      <c r="A459" s="321">
        <v>452</v>
      </c>
      <c r="B459" s="348" t="s">
        <v>1792</v>
      </c>
      <c r="C459" s="345" t="s">
        <v>1717</v>
      </c>
      <c r="D459" s="361" t="s">
        <v>1785</v>
      </c>
      <c r="E459" s="363" t="s">
        <v>1755</v>
      </c>
      <c r="F459" s="363" t="s">
        <v>1762</v>
      </c>
      <c r="G459" s="364"/>
      <c r="H459" s="364"/>
      <c r="I459" s="365" t="s">
        <v>1774</v>
      </c>
      <c r="J459" s="345"/>
      <c r="K459" s="362"/>
      <c r="L459" s="366"/>
    </row>
    <row r="460" spans="1:12" s="367" customFormat="1" ht="45" x14ac:dyDescent="0.3">
      <c r="A460" s="321">
        <v>453</v>
      </c>
      <c r="B460" s="348" t="s">
        <v>1792</v>
      </c>
      <c r="C460" s="345" t="s">
        <v>1717</v>
      </c>
      <c r="D460" s="361" t="s">
        <v>1784</v>
      </c>
      <c r="E460" s="363" t="s">
        <v>804</v>
      </c>
      <c r="F460" s="363" t="s">
        <v>1763</v>
      </c>
      <c r="G460" s="364"/>
      <c r="H460" s="364"/>
      <c r="I460" s="365" t="s">
        <v>1775</v>
      </c>
      <c r="J460" s="345"/>
      <c r="K460" s="362"/>
      <c r="L460" s="366"/>
    </row>
    <row r="461" spans="1:12" s="367" customFormat="1" ht="45" x14ac:dyDescent="0.3">
      <c r="A461" s="321">
        <v>454</v>
      </c>
      <c r="B461" s="348" t="s">
        <v>1792</v>
      </c>
      <c r="C461" s="345" t="s">
        <v>1717</v>
      </c>
      <c r="D461" s="361" t="s">
        <v>1786</v>
      </c>
      <c r="E461" s="363" t="s">
        <v>659</v>
      </c>
      <c r="F461" s="363" t="s">
        <v>1764</v>
      </c>
      <c r="G461" s="364"/>
      <c r="H461" s="364"/>
      <c r="I461" s="365" t="s">
        <v>1776</v>
      </c>
      <c r="J461" s="345"/>
      <c r="K461" s="362"/>
      <c r="L461" s="366"/>
    </row>
    <row r="462" spans="1:12" s="367" customFormat="1" ht="45" x14ac:dyDescent="0.3">
      <c r="A462" s="321">
        <v>455</v>
      </c>
      <c r="B462" s="348" t="s">
        <v>1792</v>
      </c>
      <c r="C462" s="345" t="s">
        <v>1717</v>
      </c>
      <c r="D462" s="361" t="s">
        <v>1787</v>
      </c>
      <c r="E462" s="363" t="s">
        <v>1756</v>
      </c>
      <c r="F462" s="363" t="s">
        <v>1765</v>
      </c>
      <c r="G462" s="364"/>
      <c r="H462" s="364"/>
      <c r="I462" s="365" t="s">
        <v>1777</v>
      </c>
      <c r="J462" s="345"/>
      <c r="K462" s="362"/>
      <c r="L462" s="366"/>
    </row>
    <row r="463" spans="1:12" s="367" customFormat="1" ht="45" x14ac:dyDescent="0.3">
      <c r="A463" s="321">
        <v>456</v>
      </c>
      <c r="B463" s="348" t="s">
        <v>1792</v>
      </c>
      <c r="C463" s="345" t="s">
        <v>1717</v>
      </c>
      <c r="D463" s="361" t="s">
        <v>1785</v>
      </c>
      <c r="E463" s="363" t="s">
        <v>616</v>
      </c>
      <c r="F463" s="363" t="s">
        <v>1766</v>
      </c>
      <c r="G463" s="364"/>
      <c r="H463" s="364"/>
      <c r="I463" s="365" t="s">
        <v>1778</v>
      </c>
      <c r="J463" s="345"/>
      <c r="K463" s="362"/>
      <c r="L463" s="366"/>
    </row>
    <row r="464" spans="1:12" s="367" customFormat="1" ht="60" x14ac:dyDescent="0.3">
      <c r="A464" s="321">
        <v>457</v>
      </c>
      <c r="B464" s="348" t="s">
        <v>1793</v>
      </c>
      <c r="C464" s="345" t="s">
        <v>1717</v>
      </c>
      <c r="D464" s="361" t="s">
        <v>1788</v>
      </c>
      <c r="E464" s="363" t="s">
        <v>1757</v>
      </c>
      <c r="F464" s="363" t="s">
        <v>1767</v>
      </c>
      <c r="G464" s="364"/>
      <c r="H464" s="364"/>
      <c r="I464" s="365" t="s">
        <v>1779</v>
      </c>
      <c r="J464" s="345"/>
      <c r="K464" s="362"/>
      <c r="L464" s="366"/>
    </row>
    <row r="465" spans="1:12" s="367" customFormat="1" ht="60" x14ac:dyDescent="0.3">
      <c r="A465" s="321">
        <v>458</v>
      </c>
      <c r="B465" s="348" t="s">
        <v>1794</v>
      </c>
      <c r="C465" s="345" t="s">
        <v>1717</v>
      </c>
      <c r="D465" s="361" t="s">
        <v>1789</v>
      </c>
      <c r="E465" s="363" t="s">
        <v>694</v>
      </c>
      <c r="F465" s="363" t="s">
        <v>1768</v>
      </c>
      <c r="G465" s="364"/>
      <c r="H465" s="364"/>
      <c r="I465" s="365" t="s">
        <v>1780</v>
      </c>
      <c r="J465" s="345"/>
      <c r="K465" s="362"/>
      <c r="L465" s="366"/>
    </row>
    <row r="466" spans="1:12" s="367" customFormat="1" ht="45" x14ac:dyDescent="0.3">
      <c r="A466" s="321">
        <v>459</v>
      </c>
      <c r="B466" s="348" t="s">
        <v>1794</v>
      </c>
      <c r="C466" s="345" t="s">
        <v>1717</v>
      </c>
      <c r="D466" s="361" t="s">
        <v>1790</v>
      </c>
      <c r="E466" s="363" t="s">
        <v>615</v>
      </c>
      <c r="F466" s="363" t="s">
        <v>1769</v>
      </c>
      <c r="G466" s="364"/>
      <c r="H466" s="364"/>
      <c r="I466" s="365" t="s">
        <v>1781</v>
      </c>
      <c r="J466" s="345"/>
      <c r="K466" s="362"/>
      <c r="L466" s="366"/>
    </row>
    <row r="467" spans="1:12" x14ac:dyDescent="0.2">
      <c r="A467" s="321"/>
      <c r="B467" s="327"/>
      <c r="C467" s="322"/>
      <c r="D467" s="323"/>
      <c r="E467" s="322"/>
      <c r="F467" s="328"/>
      <c r="G467" s="328"/>
      <c r="H467" s="328"/>
      <c r="I467" s="322"/>
      <c r="J467" s="322"/>
      <c r="K467" s="323"/>
      <c r="L467" s="326"/>
    </row>
    <row r="468" spans="1:12" x14ac:dyDescent="0.2">
      <c r="A468" s="321"/>
      <c r="B468" s="327"/>
      <c r="C468" s="322"/>
      <c r="D468" s="323"/>
      <c r="E468" s="322"/>
      <c r="F468" s="328"/>
      <c r="G468" s="328"/>
      <c r="H468" s="328"/>
      <c r="I468" s="322"/>
      <c r="J468" s="322"/>
      <c r="K468" s="323"/>
      <c r="L468" s="326"/>
    </row>
    <row r="469" spans="1:12" x14ac:dyDescent="0.2">
      <c r="A469" s="321"/>
      <c r="B469" s="327"/>
      <c r="C469" s="322"/>
      <c r="D469" s="323"/>
      <c r="E469" s="322"/>
      <c r="F469" s="328"/>
      <c r="G469" s="328"/>
      <c r="H469" s="328"/>
      <c r="I469" s="322"/>
      <c r="J469" s="322"/>
      <c r="K469" s="323"/>
      <c r="L469" s="326"/>
    </row>
    <row r="470" spans="1:12" s="290" customFormat="1" x14ac:dyDescent="0.2">
      <c r="A470" s="286"/>
      <c r="B470" s="236"/>
      <c r="C470" s="286"/>
      <c r="D470" s="236"/>
      <c r="E470" s="286"/>
      <c r="F470" s="236"/>
      <c r="G470" s="286"/>
      <c r="H470" s="236"/>
      <c r="I470" s="286"/>
      <c r="J470" s="236"/>
      <c r="K470" s="286"/>
      <c r="L470" s="236"/>
    </row>
    <row r="471" spans="1:12" s="290" customFormat="1" x14ac:dyDescent="0.2">
      <c r="A471" s="286"/>
      <c r="B471" s="297"/>
      <c r="C471" s="286"/>
      <c r="D471" s="297"/>
      <c r="E471" s="286"/>
      <c r="F471" s="297"/>
      <c r="G471" s="286"/>
      <c r="H471" s="297"/>
      <c r="I471" s="286"/>
      <c r="J471" s="297"/>
      <c r="K471" s="286"/>
      <c r="L471" s="297"/>
    </row>
    <row r="472" spans="1:12" x14ac:dyDescent="0.2">
      <c r="A472" s="286"/>
      <c r="B472" s="236"/>
      <c r="C472" s="286"/>
      <c r="D472" s="236"/>
      <c r="E472" s="286"/>
      <c r="F472" s="236"/>
      <c r="G472" s="286"/>
      <c r="H472" s="236"/>
      <c r="I472" s="286"/>
      <c r="J472" s="236"/>
      <c r="K472" s="286"/>
      <c r="L472" s="236"/>
    </row>
    <row r="473" spans="1:12" s="329" customFormat="1" ht="15" customHeight="1" x14ac:dyDescent="0.2">
      <c r="A473" s="624" t="s">
        <v>107</v>
      </c>
      <c r="B473" s="624"/>
      <c r="C473" s="297"/>
      <c r="D473" s="286"/>
      <c r="E473" s="297"/>
      <c r="F473" s="297"/>
      <c r="G473" s="286"/>
      <c r="H473" s="297"/>
      <c r="I473" s="297"/>
      <c r="J473" s="286"/>
      <c r="K473" s="297"/>
      <c r="L473" s="286"/>
    </row>
    <row r="474" spans="1:12" s="329" customFormat="1" x14ac:dyDescent="0.2">
      <c r="A474" s="297"/>
      <c r="B474" s="286"/>
      <c r="C474" s="330"/>
      <c r="D474" s="331"/>
      <c r="E474" s="330"/>
      <c r="F474" s="297"/>
      <c r="G474" s="286"/>
      <c r="H474" s="332"/>
      <c r="I474" s="297"/>
      <c r="J474" s="286"/>
      <c r="K474" s="297"/>
      <c r="L474" s="286"/>
    </row>
    <row r="475" spans="1:12" s="329" customFormat="1" ht="15" customHeight="1" x14ac:dyDescent="0.2">
      <c r="A475" s="297"/>
      <c r="B475" s="286"/>
      <c r="C475" s="625" t="s">
        <v>263</v>
      </c>
      <c r="D475" s="625"/>
      <c r="E475" s="625"/>
      <c r="F475" s="297"/>
      <c r="G475" s="286"/>
      <c r="H475" s="622" t="s">
        <v>429</v>
      </c>
      <c r="I475" s="333"/>
      <c r="J475" s="286"/>
      <c r="K475" s="297"/>
      <c r="L475" s="286"/>
    </row>
    <row r="476" spans="1:12" s="329" customFormat="1" x14ac:dyDescent="0.2">
      <c r="A476" s="297"/>
      <c r="B476" s="286"/>
      <c r="C476" s="297"/>
      <c r="D476" s="286"/>
      <c r="E476" s="297"/>
      <c r="F476" s="297"/>
      <c r="G476" s="286"/>
      <c r="H476" s="623"/>
      <c r="I476" s="333"/>
      <c r="J476" s="286"/>
      <c r="K476" s="297"/>
      <c r="L476" s="286"/>
    </row>
    <row r="477" spans="1:12" s="334" customFormat="1" x14ac:dyDescent="0.2">
      <c r="A477" s="297"/>
      <c r="B477" s="286"/>
      <c r="C477" s="618" t="s">
        <v>139</v>
      </c>
      <c r="D477" s="618"/>
      <c r="E477" s="618"/>
      <c r="F477" s="297"/>
      <c r="G477" s="286"/>
      <c r="H477" s="297"/>
      <c r="I477" s="297"/>
      <c r="J477" s="286"/>
      <c r="K477" s="297"/>
      <c r="L477" s="286"/>
    </row>
    <row r="478" spans="1:12" s="334" customFormat="1" x14ac:dyDescent="0.2">
      <c r="E478" s="306"/>
    </row>
    <row r="479" spans="1:12" s="334" customFormat="1" x14ac:dyDescent="0.2">
      <c r="E479" s="306"/>
    </row>
    <row r="480" spans="1:12" s="334" customFormat="1" x14ac:dyDescent="0.2">
      <c r="E480" s="306"/>
    </row>
    <row r="481" spans="5:5" s="334" customFormat="1" x14ac:dyDescent="0.2">
      <c r="E481" s="306"/>
    </row>
    <row r="482" spans="5:5" s="334" customFormat="1" x14ac:dyDescent="0.2"/>
  </sheetData>
  <mergeCells count="6">
    <mergeCell ref="A5:F5"/>
    <mergeCell ref="C477:E477"/>
    <mergeCell ref="I6:K6"/>
    <mergeCell ref="H475:H476"/>
    <mergeCell ref="A473:B473"/>
    <mergeCell ref="C475:E475"/>
  </mergeCells>
  <dataValidations count="4"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441 F455:F46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442:F45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6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69"/>
  </dataValidations>
  <printOptions gridLines="1"/>
  <pageMargins left="0.11810804899387577" right="0.11810804899387577" top="0.354329615048119" bottom="0.354329615048119" header="0.31496062992125984" footer="0.31496062992125984"/>
  <pageSetup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9"/>
  <sheetViews>
    <sheetView showGridLines="0" view="pageBreakPreview" topLeftCell="A3" zoomScale="77" zoomScaleSheetLayoutView="77" workbookViewId="0">
      <selection activeCell="M28" sqref="M28"/>
    </sheetView>
  </sheetViews>
  <sheetFormatPr defaultRowHeight="15" x14ac:dyDescent="0.3"/>
  <cols>
    <col min="1" max="1" width="15.7109375" style="268" customWidth="1"/>
    <col min="2" max="2" width="74.140625" style="268" customWidth="1"/>
    <col min="3" max="3" width="14.85546875" style="268" customWidth="1"/>
    <col min="4" max="4" width="13.28515625" style="268" customWidth="1"/>
    <col min="5" max="5" width="0.140625" style="268" customWidth="1"/>
    <col min="6" max="16384" width="9.140625" style="268"/>
  </cols>
  <sheetData>
    <row r="1" spans="1:5" x14ac:dyDescent="0.3">
      <c r="A1" s="422" t="s">
        <v>297</v>
      </c>
      <c r="B1" s="499"/>
      <c r="C1" s="631" t="s">
        <v>109</v>
      </c>
      <c r="D1" s="631"/>
    </row>
    <row r="2" spans="1:5" x14ac:dyDescent="0.3">
      <c r="A2" s="44" t="s">
        <v>140</v>
      </c>
      <c r="B2" s="499"/>
      <c r="C2" s="626" t="str">
        <f>'ფორმა N1'!L2</f>
        <v>01/01.2017-31.12.2017</v>
      </c>
      <c r="D2" s="627"/>
    </row>
    <row r="3" spans="1:5" x14ac:dyDescent="0.3">
      <c r="A3" s="44"/>
      <c r="B3" s="499"/>
      <c r="C3" s="496"/>
      <c r="D3" s="496"/>
    </row>
    <row r="4" spans="1:5" s="22" customFormat="1" x14ac:dyDescent="0.3">
      <c r="A4" s="96" t="s">
        <v>269</v>
      </c>
      <c r="B4" s="96"/>
      <c r="C4" s="44"/>
      <c r="D4" s="44"/>
      <c r="E4" s="89"/>
    </row>
    <row r="5" spans="1:5" s="22" customFormat="1" x14ac:dyDescent="0.3">
      <c r="A5" s="95" t="str">
        <f>'ფორმა N1'!A5</f>
        <v>ბლოკი "ბაქრაძე,უგულავა-ევროპული საქართველო"</v>
      </c>
      <c r="B5" s="91"/>
      <c r="C5" s="44"/>
      <c r="D5" s="44"/>
      <c r="E5" s="89"/>
    </row>
    <row r="6" spans="1:5" s="22" customFormat="1" x14ac:dyDescent="0.3">
      <c r="A6" s="96"/>
      <c r="B6" s="96"/>
      <c r="C6" s="44"/>
      <c r="D6" s="44"/>
      <c r="E6" s="89"/>
    </row>
    <row r="7" spans="1:5" s="470" customFormat="1" x14ac:dyDescent="0.3">
      <c r="A7" s="497"/>
      <c r="B7" s="497"/>
      <c r="C7" s="439"/>
      <c r="D7" s="439"/>
    </row>
    <row r="8" spans="1:5" s="470" customFormat="1" ht="30" x14ac:dyDescent="0.3">
      <c r="A8" s="471" t="s">
        <v>64</v>
      </c>
      <c r="B8" s="440" t="s">
        <v>11</v>
      </c>
      <c r="C8" s="440" t="s">
        <v>10</v>
      </c>
      <c r="D8" s="440" t="s">
        <v>9</v>
      </c>
    </row>
    <row r="9" spans="1:5" s="396" customFormat="1" ht="18.75" customHeight="1" x14ac:dyDescent="0.2">
      <c r="A9" s="188">
        <v>1</v>
      </c>
      <c r="B9" s="188" t="s">
        <v>57</v>
      </c>
      <c r="C9" s="397">
        <f>SUM(C10,C14,C54,C57,C58,C59+C65,C76)</f>
        <v>1461451.54</v>
      </c>
      <c r="D9" s="397">
        <f>SUM(D10,D14,D54,D57,D58,D59,D65,D72,D73)</f>
        <v>961631.63</v>
      </c>
    </row>
    <row r="10" spans="1:5" s="396" customFormat="1" ht="18.75" customHeight="1" x14ac:dyDescent="0.2">
      <c r="A10" s="67">
        <v>1.1000000000000001</v>
      </c>
      <c r="B10" s="67" t="s">
        <v>58</v>
      </c>
      <c r="C10" s="490">
        <f>SUM(C11:C13)</f>
        <v>50550</v>
      </c>
      <c r="D10" s="490">
        <f>SUM(D11:D12)</f>
        <v>50550</v>
      </c>
    </row>
    <row r="11" spans="1:5" s="396" customFormat="1" ht="18.75" customHeight="1" x14ac:dyDescent="0.2">
      <c r="A11" s="68" t="s">
        <v>30</v>
      </c>
      <c r="B11" s="68" t="s">
        <v>59</v>
      </c>
      <c r="C11" s="275">
        <v>50550</v>
      </c>
      <c r="D11" s="276">
        <v>50550</v>
      </c>
    </row>
    <row r="12" spans="1:5" ht="18.75" customHeight="1" x14ac:dyDescent="0.3">
      <c r="A12" s="68" t="s">
        <v>31</v>
      </c>
      <c r="B12" s="68" t="s">
        <v>0</v>
      </c>
      <c r="C12" s="275"/>
      <c r="D12" s="276"/>
    </row>
    <row r="13" spans="1:5" ht="18.75" customHeight="1" x14ac:dyDescent="0.3">
      <c r="A13" s="488" t="s">
        <v>478</v>
      </c>
      <c r="B13" s="489" t="s">
        <v>480</v>
      </c>
      <c r="C13" s="489"/>
      <c r="D13" s="489"/>
    </row>
    <row r="14" spans="1:5" ht="18.75" customHeight="1" x14ac:dyDescent="0.3">
      <c r="A14" s="67">
        <v>1.2</v>
      </c>
      <c r="B14" s="67" t="s">
        <v>60</v>
      </c>
      <c r="C14" s="490">
        <f>SUM(C15,C18,C30:C33,C36,C37,C44,C45,C46,C47,C48,C52,C53)</f>
        <v>1410522.08</v>
      </c>
      <c r="D14" s="490">
        <f>SUM(D15,D18,D30:D33,D36,D37,D44,D45,D46,D47,D48,D52,D53)</f>
        <v>902412.31</v>
      </c>
    </row>
    <row r="15" spans="1:5" ht="18.75" customHeight="1" x14ac:dyDescent="0.3">
      <c r="A15" s="68" t="s">
        <v>32</v>
      </c>
      <c r="B15" s="68" t="s">
        <v>1</v>
      </c>
      <c r="C15" s="467">
        <f>SUM(C16:C17)</f>
        <v>0</v>
      </c>
      <c r="D15" s="467">
        <f>SUM(D16:D17)</f>
        <v>0</v>
      </c>
    </row>
    <row r="16" spans="1:5" ht="18.75" customHeight="1" x14ac:dyDescent="0.3">
      <c r="A16" s="77" t="s">
        <v>98</v>
      </c>
      <c r="B16" s="77" t="s">
        <v>61</v>
      </c>
      <c r="C16" s="500"/>
      <c r="D16" s="501"/>
    </row>
    <row r="17" spans="1:4" ht="18.75" customHeight="1" x14ac:dyDescent="0.3">
      <c r="A17" s="77" t="s">
        <v>99</v>
      </c>
      <c r="B17" s="77" t="s">
        <v>62</v>
      </c>
      <c r="C17" s="500"/>
      <c r="D17" s="501"/>
    </row>
    <row r="18" spans="1:4" ht="18.75" customHeight="1" x14ac:dyDescent="0.3">
      <c r="A18" s="68" t="s">
        <v>33</v>
      </c>
      <c r="B18" s="68" t="s">
        <v>2</v>
      </c>
      <c r="C18" s="502">
        <f>SUM(C19:C24,C29)</f>
        <v>27798.48</v>
      </c>
      <c r="D18" s="502">
        <f>SUM(D19:D24,D29)</f>
        <v>27484.570000000003</v>
      </c>
    </row>
    <row r="19" spans="1:4" ht="32.25" customHeight="1" x14ac:dyDescent="0.3">
      <c r="A19" s="77" t="s">
        <v>12</v>
      </c>
      <c r="B19" s="77" t="s">
        <v>245</v>
      </c>
      <c r="C19" s="30">
        <v>156</v>
      </c>
      <c r="D19" s="376">
        <v>156</v>
      </c>
    </row>
    <row r="20" spans="1:4" ht="18.75" customHeight="1" x14ac:dyDescent="0.3">
      <c r="A20" s="77" t="s">
        <v>13</v>
      </c>
      <c r="B20" s="77" t="s">
        <v>14</v>
      </c>
      <c r="C20" s="30">
        <v>5636</v>
      </c>
      <c r="D20" s="376">
        <v>5636</v>
      </c>
    </row>
    <row r="21" spans="1:4" ht="30.75" customHeight="1" x14ac:dyDescent="0.3">
      <c r="A21" s="77" t="s">
        <v>276</v>
      </c>
      <c r="B21" s="77" t="s">
        <v>22</v>
      </c>
      <c r="C21" s="30"/>
      <c r="D21" s="31"/>
    </row>
    <row r="22" spans="1:4" ht="18.75" customHeight="1" x14ac:dyDescent="0.3">
      <c r="A22" s="77" t="s">
        <v>277</v>
      </c>
      <c r="B22" s="77" t="s">
        <v>15</v>
      </c>
      <c r="C22" s="30">
        <v>11697.6</v>
      </c>
      <c r="D22" s="31">
        <v>11697.36</v>
      </c>
    </row>
    <row r="23" spans="1:4" ht="18.75" customHeight="1" x14ac:dyDescent="0.3">
      <c r="A23" s="77" t="s">
        <v>278</v>
      </c>
      <c r="B23" s="77" t="s">
        <v>16</v>
      </c>
      <c r="C23" s="30">
        <v>308</v>
      </c>
      <c r="D23" s="31">
        <v>308</v>
      </c>
    </row>
    <row r="24" spans="1:4" ht="18.75" customHeight="1" x14ac:dyDescent="0.3">
      <c r="A24" s="77" t="s">
        <v>279</v>
      </c>
      <c r="B24" s="77" t="s">
        <v>17</v>
      </c>
      <c r="C24" s="503">
        <f>SUM(C25:C28)</f>
        <v>9058.8200000000015</v>
      </c>
      <c r="D24" s="503">
        <f>SUM(D25:D28)</f>
        <v>8745.1500000000015</v>
      </c>
    </row>
    <row r="25" spans="1:4" ht="18.75" customHeight="1" x14ac:dyDescent="0.3">
      <c r="A25" s="190" t="s">
        <v>280</v>
      </c>
      <c r="B25" s="190" t="s">
        <v>18</v>
      </c>
      <c r="C25" s="30">
        <v>6887.68</v>
      </c>
      <c r="D25" s="31">
        <v>6701.56</v>
      </c>
    </row>
    <row r="26" spans="1:4" ht="18.75" customHeight="1" x14ac:dyDescent="0.3">
      <c r="A26" s="190" t="s">
        <v>281</v>
      </c>
      <c r="B26" s="190" t="s">
        <v>19</v>
      </c>
      <c r="C26" s="30">
        <v>1883.11</v>
      </c>
      <c r="D26" s="31">
        <v>1770.96</v>
      </c>
    </row>
    <row r="27" spans="1:4" ht="18.75" customHeight="1" x14ac:dyDescent="0.3">
      <c r="A27" s="190" t="s">
        <v>282</v>
      </c>
      <c r="B27" s="190" t="s">
        <v>20</v>
      </c>
      <c r="C27" s="30">
        <v>90.43</v>
      </c>
      <c r="D27" s="31">
        <v>90.43</v>
      </c>
    </row>
    <row r="28" spans="1:4" ht="18.75" customHeight="1" x14ac:dyDescent="0.3">
      <c r="A28" s="190" t="s">
        <v>283</v>
      </c>
      <c r="B28" s="190" t="s">
        <v>23</v>
      </c>
      <c r="C28" s="30">
        <v>197.6</v>
      </c>
      <c r="D28" s="32">
        <v>182.2</v>
      </c>
    </row>
    <row r="29" spans="1:4" ht="18.75" customHeight="1" x14ac:dyDescent="0.3">
      <c r="A29" s="77" t="s">
        <v>284</v>
      </c>
      <c r="B29" s="77" t="s">
        <v>21</v>
      </c>
      <c r="C29" s="30">
        <v>942.06</v>
      </c>
      <c r="D29" s="32">
        <v>942.06</v>
      </c>
    </row>
    <row r="30" spans="1:4" ht="18.75" customHeight="1" x14ac:dyDescent="0.3">
      <c r="A30" s="68" t="s">
        <v>34</v>
      </c>
      <c r="B30" s="68" t="s">
        <v>3</v>
      </c>
      <c r="C30" s="275">
        <v>820</v>
      </c>
      <c r="D30" s="276">
        <v>820</v>
      </c>
    </row>
    <row r="31" spans="1:4" ht="18.75" customHeight="1" x14ac:dyDescent="0.3">
      <c r="A31" s="68" t="s">
        <v>35</v>
      </c>
      <c r="B31" s="68" t="s">
        <v>4</v>
      </c>
      <c r="C31" s="275"/>
      <c r="D31" s="276"/>
    </row>
    <row r="32" spans="1:4" ht="18.75" customHeight="1" x14ac:dyDescent="0.3">
      <c r="A32" s="68" t="s">
        <v>36</v>
      </c>
      <c r="B32" s="68" t="s">
        <v>5</v>
      </c>
      <c r="C32" s="275"/>
      <c r="D32" s="276"/>
    </row>
    <row r="33" spans="1:4" ht="29.25" customHeight="1" x14ac:dyDescent="0.3">
      <c r="A33" s="68" t="s">
        <v>37</v>
      </c>
      <c r="B33" s="68" t="s">
        <v>63</v>
      </c>
      <c r="C33" s="467">
        <f>SUM(C34:C35)</f>
        <v>1054.0999999999999</v>
      </c>
      <c r="D33" s="467">
        <f>SUM(D34:D35)</f>
        <v>1054.0999999999999</v>
      </c>
    </row>
    <row r="34" spans="1:4" ht="18.75" customHeight="1" x14ac:dyDescent="0.3">
      <c r="A34" s="77" t="s">
        <v>285</v>
      </c>
      <c r="B34" s="77" t="s">
        <v>56</v>
      </c>
      <c r="C34" s="275">
        <v>127.8</v>
      </c>
      <c r="D34" s="276">
        <v>127.8</v>
      </c>
    </row>
    <row r="35" spans="1:4" ht="18.75" customHeight="1" x14ac:dyDescent="0.3">
      <c r="A35" s="77" t="s">
        <v>286</v>
      </c>
      <c r="B35" s="77" t="s">
        <v>55</v>
      </c>
      <c r="C35" s="275">
        <v>926.3</v>
      </c>
      <c r="D35" s="276">
        <v>926.3</v>
      </c>
    </row>
    <row r="36" spans="1:4" ht="18.75" customHeight="1" x14ac:dyDescent="0.3">
      <c r="A36" s="68" t="s">
        <v>38</v>
      </c>
      <c r="B36" s="68" t="s">
        <v>49</v>
      </c>
      <c r="C36" s="275"/>
      <c r="D36" s="276"/>
    </row>
    <row r="37" spans="1:4" ht="18.75" customHeight="1" x14ac:dyDescent="0.3">
      <c r="A37" s="68" t="s">
        <v>39</v>
      </c>
      <c r="B37" s="68" t="s">
        <v>344</v>
      </c>
      <c r="C37" s="467">
        <f>SUM(C38:C43)</f>
        <v>1036213.5</v>
      </c>
      <c r="D37" s="467">
        <f>SUM(D38:D43)</f>
        <v>627508</v>
      </c>
    </row>
    <row r="38" spans="1:4" ht="18.75" customHeight="1" x14ac:dyDescent="0.3">
      <c r="A38" s="77" t="s">
        <v>341</v>
      </c>
      <c r="B38" s="77" t="s">
        <v>345</v>
      </c>
      <c r="C38" s="275">
        <v>509981.5</v>
      </c>
      <c r="D38" s="275">
        <v>210267</v>
      </c>
    </row>
    <row r="39" spans="1:4" ht="18.75" customHeight="1" x14ac:dyDescent="0.3">
      <c r="A39" s="77" t="s">
        <v>342</v>
      </c>
      <c r="B39" s="77" t="s">
        <v>346</v>
      </c>
      <c r="C39" s="275">
        <v>250</v>
      </c>
      <c r="D39" s="275">
        <v>250</v>
      </c>
    </row>
    <row r="40" spans="1:4" ht="18.75" customHeight="1" x14ac:dyDescent="0.3">
      <c r="A40" s="77" t="s">
        <v>343</v>
      </c>
      <c r="B40" s="77" t="s">
        <v>349</v>
      </c>
      <c r="C40" s="275">
        <v>18937</v>
      </c>
      <c r="D40" s="276">
        <v>14952</v>
      </c>
    </row>
    <row r="41" spans="1:4" ht="18.75" customHeight="1" x14ac:dyDescent="0.3">
      <c r="A41" s="77" t="s">
        <v>348</v>
      </c>
      <c r="B41" s="77" t="s">
        <v>350</v>
      </c>
      <c r="C41" s="275"/>
      <c r="D41" s="276"/>
    </row>
    <row r="42" spans="1:4" ht="18.75" customHeight="1" x14ac:dyDescent="0.3">
      <c r="A42" s="77" t="s">
        <v>351</v>
      </c>
      <c r="B42" s="77" t="s">
        <v>458</v>
      </c>
      <c r="C42" s="275">
        <v>451795</v>
      </c>
      <c r="D42" s="276">
        <v>371789</v>
      </c>
    </row>
    <row r="43" spans="1:4" ht="18.75" customHeight="1" x14ac:dyDescent="0.3">
      <c r="A43" s="77" t="s">
        <v>459</v>
      </c>
      <c r="B43" s="77" t="s">
        <v>347</v>
      </c>
      <c r="C43" s="275">
        <v>55250</v>
      </c>
      <c r="D43" s="276">
        <v>30250</v>
      </c>
    </row>
    <row r="44" spans="1:4" ht="33" customHeight="1" x14ac:dyDescent="0.3">
      <c r="A44" s="68" t="s">
        <v>40</v>
      </c>
      <c r="B44" s="68" t="s">
        <v>28</v>
      </c>
      <c r="C44" s="275">
        <v>34176</v>
      </c>
      <c r="D44" s="276">
        <v>34176</v>
      </c>
    </row>
    <row r="45" spans="1:4" ht="18.75" customHeight="1" x14ac:dyDescent="0.3">
      <c r="A45" s="68" t="s">
        <v>41</v>
      </c>
      <c r="B45" s="68" t="s">
        <v>24</v>
      </c>
      <c r="C45" s="275"/>
      <c r="D45" s="276"/>
    </row>
    <row r="46" spans="1:4" ht="18.75" customHeight="1" x14ac:dyDescent="0.3">
      <c r="A46" s="68" t="s">
        <v>42</v>
      </c>
      <c r="B46" s="68" t="s">
        <v>25</v>
      </c>
      <c r="C46" s="275"/>
      <c r="D46" s="276"/>
    </row>
    <row r="47" spans="1:4" ht="18.75" customHeight="1" x14ac:dyDescent="0.3">
      <c r="A47" s="68" t="s">
        <v>43</v>
      </c>
      <c r="B47" s="68" t="s">
        <v>26</v>
      </c>
      <c r="C47" s="275"/>
      <c r="D47" s="276"/>
    </row>
    <row r="48" spans="1:4" ht="18.75" customHeight="1" x14ac:dyDescent="0.3">
      <c r="A48" s="68" t="s">
        <v>44</v>
      </c>
      <c r="B48" s="68" t="s">
        <v>291</v>
      </c>
      <c r="C48" s="467">
        <f>SUM(C49:C51)</f>
        <v>259405</v>
      </c>
      <c r="D48" s="467">
        <f>SUM(D49:D51)</f>
        <v>160314.64000000001</v>
      </c>
    </row>
    <row r="49" spans="1:4" ht="18.75" customHeight="1" x14ac:dyDescent="0.3">
      <c r="A49" s="77" t="s">
        <v>357</v>
      </c>
      <c r="B49" s="77" t="s">
        <v>360</v>
      </c>
      <c r="C49" s="275">
        <v>259405</v>
      </c>
      <c r="D49" s="276">
        <v>160314.64000000001</v>
      </c>
    </row>
    <row r="50" spans="1:4" ht="18.75" customHeight="1" x14ac:dyDescent="0.3">
      <c r="A50" s="77" t="s">
        <v>358</v>
      </c>
      <c r="B50" s="77" t="s">
        <v>359</v>
      </c>
      <c r="C50" s="275"/>
      <c r="D50" s="276"/>
    </row>
    <row r="51" spans="1:4" ht="18.75" customHeight="1" x14ac:dyDescent="0.3">
      <c r="A51" s="77" t="s">
        <v>361</v>
      </c>
      <c r="B51" s="77" t="s">
        <v>362</v>
      </c>
      <c r="C51" s="275"/>
      <c r="D51" s="276"/>
    </row>
    <row r="52" spans="1:4" ht="28.5" customHeight="1" x14ac:dyDescent="0.3">
      <c r="A52" s="68" t="s">
        <v>45</v>
      </c>
      <c r="B52" s="68" t="s">
        <v>29</v>
      </c>
      <c r="C52" s="275"/>
      <c r="D52" s="276"/>
    </row>
    <row r="53" spans="1:4" ht="21.75" customHeight="1" x14ac:dyDescent="0.3">
      <c r="A53" s="68" t="s">
        <v>46</v>
      </c>
      <c r="B53" s="68" t="s">
        <v>6</v>
      </c>
      <c r="C53" s="275">
        <v>51055</v>
      </c>
      <c r="D53" s="276">
        <v>51055</v>
      </c>
    </row>
    <row r="54" spans="1:4" ht="34.5" customHeight="1" x14ac:dyDescent="0.3">
      <c r="A54" s="67">
        <v>1.3</v>
      </c>
      <c r="B54" s="67" t="s">
        <v>392</v>
      </c>
      <c r="C54" s="490">
        <f>SUM(C55:C56)</f>
        <v>0</v>
      </c>
      <c r="D54" s="490">
        <f>SUM(D55:D56)</f>
        <v>0</v>
      </c>
    </row>
    <row r="55" spans="1:4" ht="29.25" customHeight="1" x14ac:dyDescent="0.3">
      <c r="A55" s="68" t="s">
        <v>50</v>
      </c>
      <c r="B55" s="68" t="s">
        <v>48</v>
      </c>
      <c r="C55" s="275"/>
      <c r="D55" s="276"/>
    </row>
    <row r="56" spans="1:4" ht="18.75" customHeight="1" x14ac:dyDescent="0.3">
      <c r="A56" s="68" t="s">
        <v>51</v>
      </c>
      <c r="B56" s="68" t="s">
        <v>47</v>
      </c>
      <c r="C56" s="275"/>
      <c r="D56" s="276"/>
    </row>
    <row r="57" spans="1:4" ht="18.75" customHeight="1" x14ac:dyDescent="0.3">
      <c r="A57" s="67">
        <v>1.4</v>
      </c>
      <c r="B57" s="67" t="s">
        <v>394</v>
      </c>
      <c r="C57" s="275"/>
      <c r="D57" s="276"/>
    </row>
    <row r="58" spans="1:4" ht="18.75" customHeight="1" x14ac:dyDescent="0.3">
      <c r="A58" s="67">
        <v>1.5</v>
      </c>
      <c r="B58" s="67" t="s">
        <v>7</v>
      </c>
      <c r="C58" s="30"/>
      <c r="D58" s="31"/>
    </row>
    <row r="59" spans="1:4" ht="18.75" customHeight="1" x14ac:dyDescent="0.3">
      <c r="A59" s="67">
        <v>1.6</v>
      </c>
      <c r="B59" s="35" t="s">
        <v>8</v>
      </c>
      <c r="C59" s="490">
        <f>SUM(C60:C64)</f>
        <v>379.46</v>
      </c>
      <c r="D59" s="490">
        <f>SUM(D60:D64)</f>
        <v>379.46</v>
      </c>
    </row>
    <row r="60" spans="1:4" ht="18.75" customHeight="1" x14ac:dyDescent="0.3">
      <c r="A60" s="68" t="s">
        <v>292</v>
      </c>
      <c r="B60" s="36" t="s">
        <v>52</v>
      </c>
      <c r="C60" s="30">
        <v>379.46</v>
      </c>
      <c r="D60" s="31">
        <v>379.46</v>
      </c>
    </row>
    <row r="61" spans="1:4" ht="18.75" customHeight="1" x14ac:dyDescent="0.3">
      <c r="A61" s="68" t="s">
        <v>293</v>
      </c>
      <c r="B61" s="36" t="s">
        <v>54</v>
      </c>
      <c r="C61" s="30"/>
      <c r="D61" s="31"/>
    </row>
    <row r="62" spans="1:4" ht="18.75" customHeight="1" x14ac:dyDescent="0.3">
      <c r="A62" s="68" t="s">
        <v>294</v>
      </c>
      <c r="B62" s="36" t="s">
        <v>53</v>
      </c>
      <c r="C62" s="31"/>
      <c r="D62" s="31"/>
    </row>
    <row r="63" spans="1:4" ht="18.75" customHeight="1" x14ac:dyDescent="0.3">
      <c r="A63" s="68" t="s">
        <v>295</v>
      </c>
      <c r="B63" s="36" t="s">
        <v>27</v>
      </c>
      <c r="C63" s="30">
        <v>0</v>
      </c>
      <c r="D63" s="31">
        <v>0</v>
      </c>
    </row>
    <row r="64" spans="1:4" ht="18.75" customHeight="1" x14ac:dyDescent="0.3">
      <c r="A64" s="68" t="s">
        <v>323</v>
      </c>
      <c r="B64" s="166" t="s">
        <v>324</v>
      </c>
      <c r="C64" s="30"/>
      <c r="D64" s="167"/>
    </row>
    <row r="65" spans="1:4" ht="18.75" customHeight="1" x14ac:dyDescent="0.3">
      <c r="A65" s="188">
        <v>2</v>
      </c>
      <c r="B65" s="205" t="s">
        <v>106</v>
      </c>
      <c r="C65" s="504">
        <f>SUM(C66:C71)</f>
        <v>0</v>
      </c>
      <c r="D65" s="504">
        <f>SUM(D66:D71)</f>
        <v>8289.86</v>
      </c>
    </row>
    <row r="66" spans="1:4" ht="18.75" customHeight="1" x14ac:dyDescent="0.3">
      <c r="A66" s="78">
        <v>2.1</v>
      </c>
      <c r="B66" s="505" t="s">
        <v>100</v>
      </c>
      <c r="C66" s="506"/>
      <c r="D66" s="33"/>
    </row>
    <row r="67" spans="1:4" ht="18.75" customHeight="1" x14ac:dyDescent="0.3">
      <c r="A67" s="78">
        <v>2.2000000000000002</v>
      </c>
      <c r="B67" s="505" t="s">
        <v>104</v>
      </c>
      <c r="C67" s="507"/>
      <c r="D67" s="33"/>
    </row>
    <row r="68" spans="1:4" ht="18.75" customHeight="1" x14ac:dyDescent="0.3">
      <c r="A68" s="78">
        <v>2.2999999999999998</v>
      </c>
      <c r="B68" s="505" t="s">
        <v>103</v>
      </c>
      <c r="C68" s="507"/>
      <c r="D68" s="33"/>
    </row>
    <row r="69" spans="1:4" ht="18.75" customHeight="1" x14ac:dyDescent="0.3">
      <c r="A69" s="78">
        <v>2.4</v>
      </c>
      <c r="B69" s="505" t="s">
        <v>105</v>
      </c>
      <c r="C69" s="507"/>
      <c r="D69" s="33"/>
    </row>
    <row r="70" spans="1:4" ht="18.75" customHeight="1" x14ac:dyDescent="0.3">
      <c r="A70" s="78">
        <v>2.5</v>
      </c>
      <c r="B70" s="505" t="s">
        <v>101</v>
      </c>
      <c r="C70" s="507">
        <v>0</v>
      </c>
      <c r="D70" s="33">
        <v>8289.86</v>
      </c>
    </row>
    <row r="71" spans="1:4" ht="18.75" customHeight="1" x14ac:dyDescent="0.3">
      <c r="A71" s="78">
        <v>2.6</v>
      </c>
      <c r="B71" s="505" t="s">
        <v>102</v>
      </c>
      <c r="C71" s="507"/>
      <c r="D71" s="33"/>
    </row>
    <row r="72" spans="1:4" s="22" customFormat="1" ht="18.75" customHeight="1" x14ac:dyDescent="0.3">
      <c r="A72" s="188">
        <v>3</v>
      </c>
      <c r="B72" s="205" t="s">
        <v>416</v>
      </c>
      <c r="C72" s="508"/>
      <c r="D72" s="509"/>
    </row>
    <row r="73" spans="1:4" s="22" customFormat="1" ht="18.75" customHeight="1" x14ac:dyDescent="0.3">
      <c r="A73" s="188">
        <v>4</v>
      </c>
      <c r="B73" s="188" t="s">
        <v>247</v>
      </c>
      <c r="C73" s="508">
        <f>SUM(C74:C75)</f>
        <v>0</v>
      </c>
      <c r="D73" s="398">
        <f>SUM(D74:D75)</f>
        <v>0</v>
      </c>
    </row>
    <row r="74" spans="1:4" s="22" customFormat="1" ht="18.75" customHeight="1" x14ac:dyDescent="0.3">
      <c r="A74" s="78">
        <v>4.0999999999999996</v>
      </c>
      <c r="B74" s="78" t="s">
        <v>248</v>
      </c>
      <c r="C74" s="395"/>
      <c r="D74" s="395"/>
    </row>
    <row r="75" spans="1:4" s="22" customFormat="1" ht="18.75" customHeight="1" x14ac:dyDescent="0.3">
      <c r="A75" s="78">
        <v>4.2</v>
      </c>
      <c r="B75" s="78" t="s">
        <v>249</v>
      </c>
      <c r="C75" s="395"/>
      <c r="D75" s="395"/>
    </row>
    <row r="76" spans="1:4" s="22" customFormat="1" ht="18.75" customHeight="1" x14ac:dyDescent="0.3">
      <c r="A76" s="188">
        <v>5</v>
      </c>
      <c r="B76" s="510" t="s">
        <v>274</v>
      </c>
      <c r="C76" s="395"/>
      <c r="D76" s="398"/>
    </row>
    <row r="77" spans="1:4" s="22" customFormat="1" x14ac:dyDescent="0.3">
      <c r="A77" s="511"/>
      <c r="B77" s="511"/>
      <c r="C77" s="91"/>
      <c r="D77" s="91"/>
    </row>
    <row r="78" spans="1:4" s="22" customFormat="1" x14ac:dyDescent="0.3">
      <c r="A78" s="632" t="s">
        <v>460</v>
      </c>
      <c r="B78" s="632"/>
      <c r="C78" s="632"/>
      <c r="D78" s="632"/>
    </row>
    <row r="79" spans="1:4" s="22" customFormat="1" x14ac:dyDescent="0.3">
      <c r="A79" s="511"/>
      <c r="B79" s="511"/>
      <c r="C79" s="91"/>
      <c r="D79" s="91"/>
    </row>
    <row r="80" spans="1:4" s="449" customFormat="1" ht="12.75" x14ac:dyDescent="0.2"/>
    <row r="81" spans="1:6" s="22" customFormat="1" x14ac:dyDescent="0.3">
      <c r="A81" s="433" t="s">
        <v>107</v>
      </c>
      <c r="E81" s="89"/>
    </row>
    <row r="82" spans="1:6" s="22" customFormat="1" x14ac:dyDescent="0.3">
      <c r="E82" s="90"/>
      <c r="F82" s="90"/>
    </row>
    <row r="83" spans="1:6" s="22" customFormat="1" x14ac:dyDescent="0.3">
      <c r="D83" s="91"/>
      <c r="E83" s="90"/>
      <c r="F83" s="90"/>
    </row>
    <row r="84" spans="1:6" s="22" customFormat="1" x14ac:dyDescent="0.3">
      <c r="A84" s="90"/>
      <c r="B84" s="446" t="s">
        <v>461</v>
      </c>
      <c r="D84" s="91"/>
      <c r="E84" s="90"/>
      <c r="F84" s="90"/>
    </row>
    <row r="85" spans="1:6" s="22" customFormat="1" x14ac:dyDescent="0.3">
      <c r="A85" s="90"/>
      <c r="B85" s="642" t="s">
        <v>462</v>
      </c>
      <c r="C85" s="642"/>
      <c r="D85" s="642"/>
      <c r="E85" s="90"/>
      <c r="F85" s="90"/>
    </row>
    <row r="86" spans="1:6" s="90" customFormat="1" ht="12.75" x14ac:dyDescent="0.2">
      <c r="B86" s="434" t="s">
        <v>463</v>
      </c>
    </row>
    <row r="87" spans="1:6" s="22" customFormat="1" x14ac:dyDescent="0.3">
      <c r="A87" s="512"/>
      <c r="B87" s="642" t="s">
        <v>464</v>
      </c>
      <c r="C87" s="642"/>
      <c r="D87" s="642"/>
    </row>
    <row r="88" spans="1:6" s="449" customFormat="1" ht="12.75" x14ac:dyDescent="0.2"/>
    <row r="89" spans="1:6" s="449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4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42"/>
  <sheetViews>
    <sheetView showGridLines="0" view="pageBreakPreview" topLeftCell="A7" zoomScale="80" zoomScaleNormal="100" zoomScaleSheetLayoutView="80" workbookViewId="0">
      <selection activeCell="D14" sqref="D14:D2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2" customWidth="1"/>
    <col min="4" max="4" width="13.5703125" style="22" customWidth="1"/>
    <col min="5" max="5" width="0.7109375" style="2" customWidth="1"/>
    <col min="6" max="16384" width="9.140625" style="2"/>
  </cols>
  <sheetData>
    <row r="1" spans="1:6" s="6" customFormat="1" x14ac:dyDescent="0.3">
      <c r="A1" s="56" t="s">
        <v>320</v>
      </c>
      <c r="B1" s="59"/>
      <c r="C1" s="631" t="s">
        <v>109</v>
      </c>
      <c r="D1" s="631"/>
      <c r="E1" s="71"/>
    </row>
    <row r="2" spans="1:6" s="6" customFormat="1" x14ac:dyDescent="0.3">
      <c r="A2" s="56" t="s">
        <v>314</v>
      </c>
      <c r="B2" s="59"/>
      <c r="C2" s="626" t="str">
        <f>'ფორმა N1'!L2</f>
        <v>01/01.2017-31.12.2017</v>
      </c>
      <c r="D2" s="626"/>
      <c r="E2" s="71"/>
    </row>
    <row r="3" spans="1:6" s="6" customFormat="1" x14ac:dyDescent="0.3">
      <c r="A3" s="58" t="s">
        <v>140</v>
      </c>
      <c r="B3" s="56"/>
      <c r="C3" s="462"/>
      <c r="D3" s="462"/>
      <c r="E3" s="71"/>
    </row>
    <row r="4" spans="1:6" s="6" customFormat="1" x14ac:dyDescent="0.3">
      <c r="A4" s="58"/>
      <c r="B4" s="58"/>
      <c r="C4" s="462"/>
      <c r="D4" s="462"/>
      <c r="E4" s="71"/>
    </row>
    <row r="5" spans="1:6" x14ac:dyDescent="0.3">
      <c r="A5" s="59" t="str">
        <f>'ფორმა N2'!A4</f>
        <v>ანგარიშვალდებული პირის დასახელება:</v>
      </c>
      <c r="B5" s="59"/>
      <c r="C5" s="44"/>
      <c r="D5" s="44"/>
      <c r="E5" s="72"/>
    </row>
    <row r="6" spans="1:6" x14ac:dyDescent="0.3">
      <c r="A6" s="271" t="str">
        <f>'ფორმა N1'!A5</f>
        <v>ბლოკი "ბაქრაძე,უგულავა-ევროპული საქართველო"</v>
      </c>
      <c r="B6" s="62"/>
      <c r="C6" s="44"/>
      <c r="D6" s="44"/>
      <c r="E6" s="72"/>
    </row>
    <row r="7" spans="1:6" x14ac:dyDescent="0.3">
      <c r="A7" s="59"/>
      <c r="B7" s="59"/>
      <c r="C7" s="44"/>
      <c r="D7" s="44"/>
      <c r="E7" s="72"/>
    </row>
    <row r="8" spans="1:6" s="6" customFormat="1" x14ac:dyDescent="0.3">
      <c r="A8" s="126"/>
      <c r="B8" s="126"/>
      <c r="C8" s="439"/>
      <c r="D8" s="439"/>
      <c r="E8" s="71"/>
    </row>
    <row r="9" spans="1:6" s="6" customFormat="1" ht="30" x14ac:dyDescent="0.3">
      <c r="A9" s="69" t="s">
        <v>64</v>
      </c>
      <c r="B9" s="69" t="s">
        <v>319</v>
      </c>
      <c r="C9" s="440" t="s">
        <v>10</v>
      </c>
      <c r="D9" s="440" t="s">
        <v>9</v>
      </c>
      <c r="E9" s="71"/>
    </row>
    <row r="10" spans="1:6" s="9" customFormat="1" ht="18" x14ac:dyDescent="0.2">
      <c r="A10" s="78" t="s">
        <v>315</v>
      </c>
      <c r="B10" s="78"/>
      <c r="C10" s="377"/>
      <c r="D10" s="377"/>
      <c r="E10" s="73"/>
    </row>
    <row r="11" spans="1:6" s="10" customFormat="1" x14ac:dyDescent="0.2">
      <c r="A11" s="78" t="s">
        <v>316</v>
      </c>
      <c r="B11" s="78"/>
      <c r="C11" s="377"/>
      <c r="D11" s="377"/>
      <c r="E11" s="74"/>
    </row>
    <row r="12" spans="1:6" s="10" customFormat="1" x14ac:dyDescent="0.2">
      <c r="A12" s="67" t="s">
        <v>273</v>
      </c>
      <c r="B12" s="67"/>
      <c r="C12" s="377"/>
      <c r="D12" s="377"/>
      <c r="E12" s="74"/>
    </row>
    <row r="13" spans="1:6" s="10" customFormat="1" ht="19.5" customHeight="1" x14ac:dyDescent="0.2">
      <c r="A13" s="78" t="s">
        <v>317</v>
      </c>
      <c r="B13" s="78"/>
      <c r="C13" s="465"/>
      <c r="D13" s="465"/>
      <c r="E13" s="74"/>
      <c r="F13" s="483"/>
    </row>
    <row r="14" spans="1:6" s="10" customFormat="1" ht="19.5" customHeight="1" x14ac:dyDescent="0.2">
      <c r="A14" s="78" t="s">
        <v>318</v>
      </c>
      <c r="B14" s="78" t="s">
        <v>1825</v>
      </c>
      <c r="C14" s="465">
        <v>2360</v>
      </c>
      <c r="D14" s="465">
        <v>2360</v>
      </c>
      <c r="E14" s="74"/>
      <c r="F14" s="483"/>
    </row>
    <row r="15" spans="1:6" s="10" customFormat="1" ht="19.5" customHeight="1" x14ac:dyDescent="0.2">
      <c r="A15" s="67" t="s">
        <v>273</v>
      </c>
      <c r="B15" s="78" t="s">
        <v>1825</v>
      </c>
      <c r="C15" s="465">
        <v>830</v>
      </c>
      <c r="D15" s="465">
        <v>830</v>
      </c>
      <c r="E15" s="74"/>
      <c r="F15" s="483"/>
    </row>
    <row r="16" spans="1:6" s="10" customFormat="1" ht="19.5" customHeight="1" x14ac:dyDescent="0.2">
      <c r="A16" s="67" t="s">
        <v>273</v>
      </c>
      <c r="B16" s="78" t="s">
        <v>1825</v>
      </c>
      <c r="C16" s="465">
        <v>1500</v>
      </c>
      <c r="D16" s="465">
        <v>1500</v>
      </c>
      <c r="E16" s="74"/>
      <c r="F16" s="483"/>
    </row>
    <row r="17" spans="1:6" s="10" customFormat="1" ht="19.5" customHeight="1" x14ac:dyDescent="0.2">
      <c r="A17" s="67" t="s">
        <v>273</v>
      </c>
      <c r="B17" s="78" t="s">
        <v>1825</v>
      </c>
      <c r="C17" s="465">
        <v>75</v>
      </c>
      <c r="D17" s="465">
        <v>75</v>
      </c>
      <c r="E17" s="74"/>
      <c r="F17" s="483"/>
    </row>
    <row r="18" spans="1:6" s="10" customFormat="1" ht="19.5" customHeight="1" x14ac:dyDescent="0.2">
      <c r="A18" s="67" t="s">
        <v>273</v>
      </c>
      <c r="B18" s="78" t="s">
        <v>1825</v>
      </c>
      <c r="C18" s="465">
        <v>310</v>
      </c>
      <c r="D18" s="465">
        <v>310</v>
      </c>
      <c r="E18" s="74"/>
      <c r="F18" s="483"/>
    </row>
    <row r="19" spans="1:6" s="10" customFormat="1" ht="19.5" customHeight="1" x14ac:dyDescent="0.2">
      <c r="A19" s="67"/>
      <c r="B19" s="78" t="s">
        <v>1825</v>
      </c>
      <c r="C19" s="465">
        <v>36746.699999999997</v>
      </c>
      <c r="D19" s="465">
        <v>36746.699999999997</v>
      </c>
      <c r="E19" s="74"/>
      <c r="F19" s="483"/>
    </row>
    <row r="20" spans="1:6" s="10" customFormat="1" ht="19.5" customHeight="1" x14ac:dyDescent="0.2">
      <c r="A20" s="67"/>
      <c r="B20" s="78" t="s">
        <v>1825</v>
      </c>
      <c r="C20" s="465">
        <v>121</v>
      </c>
      <c r="D20" s="465">
        <v>121.44</v>
      </c>
      <c r="E20" s="74"/>
      <c r="F20" s="483"/>
    </row>
    <row r="21" spans="1:6" s="10" customFormat="1" ht="19.5" customHeight="1" x14ac:dyDescent="0.2">
      <c r="A21" s="67"/>
      <c r="B21" s="78" t="s">
        <v>1825</v>
      </c>
      <c r="C21" s="465">
        <v>750</v>
      </c>
      <c r="D21" s="465">
        <v>750</v>
      </c>
      <c r="E21" s="74"/>
      <c r="F21" s="483"/>
    </row>
    <row r="22" spans="1:6" s="10" customFormat="1" ht="19.5" customHeight="1" x14ac:dyDescent="0.2">
      <c r="A22" s="67"/>
      <c r="B22" s="78" t="s">
        <v>1825</v>
      </c>
      <c r="C22" s="465">
        <v>8172</v>
      </c>
      <c r="D22" s="465">
        <v>8172</v>
      </c>
      <c r="E22" s="74"/>
      <c r="F22" s="483"/>
    </row>
    <row r="23" spans="1:6" s="10" customFormat="1" ht="19.5" customHeight="1" x14ac:dyDescent="0.2">
      <c r="A23" s="67"/>
      <c r="B23" s="78" t="s">
        <v>1825</v>
      </c>
      <c r="C23" s="465">
        <v>95</v>
      </c>
      <c r="D23" s="465">
        <v>95</v>
      </c>
      <c r="E23" s="74"/>
      <c r="F23" s="483"/>
    </row>
    <row r="24" spans="1:6" s="10" customFormat="1" ht="19.5" customHeight="1" x14ac:dyDescent="0.2">
      <c r="A24" s="67"/>
      <c r="B24" s="78" t="s">
        <v>1825</v>
      </c>
      <c r="C24" s="465">
        <v>95</v>
      </c>
      <c r="D24" s="465">
        <v>95</v>
      </c>
      <c r="E24" s="74"/>
      <c r="F24" s="483"/>
    </row>
    <row r="25" spans="1:6" s="10" customFormat="1" x14ac:dyDescent="0.2">
      <c r="A25" s="67"/>
      <c r="B25" s="78"/>
      <c r="C25" s="465"/>
      <c r="D25" s="465"/>
      <c r="E25" s="74"/>
    </row>
    <row r="26" spans="1:6" s="10" customFormat="1" x14ac:dyDescent="0.2">
      <c r="A26" s="67" t="s">
        <v>273</v>
      </c>
      <c r="B26" s="67"/>
      <c r="C26" s="377"/>
      <c r="D26" s="377"/>
      <c r="E26" s="74"/>
    </row>
    <row r="27" spans="1:6" s="3" customFormat="1" x14ac:dyDescent="0.2">
      <c r="A27" s="68"/>
      <c r="B27" s="68"/>
      <c r="C27" s="377"/>
      <c r="D27" s="377"/>
      <c r="E27" s="75"/>
    </row>
    <row r="28" spans="1:6" x14ac:dyDescent="0.3">
      <c r="A28" s="79"/>
      <c r="B28" s="79" t="s">
        <v>321</v>
      </c>
      <c r="C28" s="466">
        <f>SUM(C10:C27)</f>
        <v>51054.7</v>
      </c>
      <c r="D28" s="466">
        <f>SUM(D10:D27)</f>
        <v>51055.14</v>
      </c>
      <c r="E28" s="76"/>
    </row>
    <row r="29" spans="1:6" x14ac:dyDescent="0.3">
      <c r="A29" s="34"/>
      <c r="B29" s="34"/>
    </row>
    <row r="30" spans="1:6" x14ac:dyDescent="0.3">
      <c r="A30" s="2" t="s">
        <v>400</v>
      </c>
      <c r="E30" s="5"/>
    </row>
    <row r="31" spans="1:6" x14ac:dyDescent="0.3">
      <c r="A31" s="2" t="s">
        <v>396</v>
      </c>
    </row>
    <row r="32" spans="1:6" x14ac:dyDescent="0.3">
      <c r="A32" s="165" t="s">
        <v>397</v>
      </c>
    </row>
    <row r="33" spans="1:5" x14ac:dyDescent="0.3">
      <c r="A33" s="165"/>
    </row>
    <row r="34" spans="1:5" x14ac:dyDescent="0.3">
      <c r="A34" s="165" t="s">
        <v>338</v>
      </c>
    </row>
    <row r="35" spans="1:5" s="18" customFormat="1" ht="12.75" x14ac:dyDescent="0.2">
      <c r="C35" s="449"/>
      <c r="D35" s="449"/>
    </row>
    <row r="36" spans="1:5" x14ac:dyDescent="0.3">
      <c r="A36" s="51" t="s">
        <v>107</v>
      </c>
      <c r="E36" s="5"/>
    </row>
    <row r="37" spans="1:5" x14ac:dyDescent="0.3">
      <c r="E37"/>
    </row>
    <row r="38" spans="1:5" x14ac:dyDescent="0.3">
      <c r="D38" s="91"/>
      <c r="E38"/>
    </row>
    <row r="39" spans="1:5" x14ac:dyDescent="0.3">
      <c r="A39" s="51"/>
      <c r="B39" s="51" t="s">
        <v>266</v>
      </c>
      <c r="D39" s="91"/>
      <c r="E39"/>
    </row>
    <row r="40" spans="1:5" x14ac:dyDescent="0.3">
      <c r="B40" s="2" t="s">
        <v>265</v>
      </c>
      <c r="D40" s="91"/>
      <c r="E40"/>
    </row>
    <row r="41" spans="1:5" customFormat="1" ht="12.75" x14ac:dyDescent="0.2">
      <c r="A41" s="49"/>
      <c r="B41" s="49" t="s">
        <v>139</v>
      </c>
      <c r="C41" s="90"/>
      <c r="D41" s="90"/>
    </row>
    <row r="42" spans="1:5" s="18" customFormat="1" ht="12.75" x14ac:dyDescent="0.2">
      <c r="C42" s="449"/>
      <c r="D42" s="449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7"/>
  <sheetViews>
    <sheetView view="pageBreakPreview" zoomScale="80" zoomScaleSheetLayoutView="80" workbookViewId="0">
      <selection activeCell="E10" sqref="E10:E13"/>
    </sheetView>
  </sheetViews>
  <sheetFormatPr defaultRowHeight="12.75" x14ac:dyDescent="0.2"/>
  <cols>
    <col min="1" max="1" width="5.42578125" style="181" customWidth="1"/>
    <col min="2" max="2" width="20.85546875" style="181" customWidth="1"/>
    <col min="3" max="3" width="21.28515625" style="181" customWidth="1"/>
    <col min="4" max="4" width="17" style="181" customWidth="1"/>
    <col min="5" max="5" width="63.710937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56" t="s">
        <v>435</v>
      </c>
      <c r="B1" s="56"/>
      <c r="C1" s="59"/>
      <c r="D1" s="59"/>
      <c r="E1" s="59"/>
      <c r="F1" s="59"/>
      <c r="G1" s="561"/>
      <c r="H1" s="561"/>
      <c r="I1" s="628" t="s">
        <v>109</v>
      </c>
      <c r="J1" s="628"/>
    </row>
    <row r="2" spans="1:10" ht="15" x14ac:dyDescent="0.3">
      <c r="A2" s="58" t="s">
        <v>140</v>
      </c>
      <c r="B2" s="56"/>
      <c r="C2" s="59"/>
      <c r="D2" s="59"/>
      <c r="E2" s="59"/>
      <c r="F2" s="59"/>
      <c r="G2" s="561"/>
      <c r="H2" s="561"/>
      <c r="I2" s="626" t="str">
        <f>'ფორმა N1'!L2</f>
        <v>01/01.2017-31.12.2017</v>
      </c>
      <c r="J2" s="626"/>
    </row>
    <row r="3" spans="1:10" ht="15" x14ac:dyDescent="0.3">
      <c r="A3" s="58"/>
      <c r="B3" s="58"/>
      <c r="C3" s="56"/>
      <c r="D3" s="56"/>
      <c r="E3" s="56"/>
      <c r="F3" s="56"/>
      <c r="G3" s="561"/>
      <c r="H3" s="561"/>
      <c r="I3" s="561"/>
    </row>
    <row r="4" spans="1:10" ht="15" x14ac:dyDescent="0.3">
      <c r="A4" s="59" t="s">
        <v>269</v>
      </c>
      <c r="B4" s="59"/>
      <c r="C4" s="59"/>
      <c r="D4" s="59"/>
      <c r="E4" s="59"/>
      <c r="F4" s="59"/>
      <c r="G4" s="58"/>
      <c r="H4" s="58"/>
      <c r="I4" s="58"/>
    </row>
    <row r="5" spans="1:10" ht="15" x14ac:dyDescent="0.3">
      <c r="A5" s="271" t="str">
        <f>'ფორმა N1'!A5</f>
        <v>ბლოკი "ბაქრაძე,უგულავა-ევროპული საქართველო"</v>
      </c>
      <c r="B5" s="62"/>
      <c r="C5" s="62"/>
      <c r="D5" s="62"/>
      <c r="E5" s="62"/>
      <c r="F5" s="62"/>
      <c r="G5" s="63"/>
      <c r="H5" s="63"/>
      <c r="I5" s="63"/>
    </row>
    <row r="6" spans="1:10" ht="15" x14ac:dyDescent="0.3">
      <c r="A6" s="59"/>
      <c r="B6" s="59"/>
      <c r="C6" s="59"/>
      <c r="D6" s="59"/>
      <c r="E6" s="59"/>
      <c r="F6" s="59"/>
      <c r="G6" s="58"/>
      <c r="H6" s="58"/>
      <c r="I6" s="58"/>
    </row>
    <row r="7" spans="1:10" ht="15" x14ac:dyDescent="0.2">
      <c r="A7" s="560"/>
      <c r="B7" s="560"/>
      <c r="C7" s="560"/>
      <c r="D7" s="560"/>
      <c r="E7" s="560"/>
      <c r="F7" s="560"/>
      <c r="G7" s="60"/>
      <c r="H7" s="60"/>
      <c r="I7" s="60"/>
    </row>
    <row r="8" spans="1:10" ht="45" x14ac:dyDescent="0.2">
      <c r="A8" s="70" t="s">
        <v>64</v>
      </c>
      <c r="B8" s="70" t="s">
        <v>326</v>
      </c>
      <c r="C8" s="70" t="s">
        <v>327</v>
      </c>
      <c r="D8" s="70" t="s">
        <v>227</v>
      </c>
      <c r="E8" s="70" t="s">
        <v>331</v>
      </c>
      <c r="F8" s="70" t="s">
        <v>335</v>
      </c>
      <c r="G8" s="61" t="s">
        <v>10</v>
      </c>
      <c r="H8" s="61" t="s">
        <v>9</v>
      </c>
      <c r="I8" s="61" t="s">
        <v>376</v>
      </c>
      <c r="J8" s="181" t="s">
        <v>334</v>
      </c>
    </row>
    <row r="9" spans="1:10" ht="15" x14ac:dyDescent="0.2">
      <c r="A9" s="78">
        <v>1</v>
      </c>
      <c r="B9" s="408" t="s">
        <v>1795</v>
      </c>
      <c r="C9" s="408" t="s">
        <v>2158</v>
      </c>
      <c r="D9" s="435" t="s">
        <v>2159</v>
      </c>
      <c r="E9" s="408" t="s">
        <v>2160</v>
      </c>
      <c r="F9" s="78" t="s">
        <v>334</v>
      </c>
      <c r="G9" s="409">
        <v>4000</v>
      </c>
      <c r="H9" s="409">
        <v>4000</v>
      </c>
      <c r="I9" s="409">
        <v>800</v>
      </c>
      <c r="J9" s="181" t="s">
        <v>0</v>
      </c>
    </row>
    <row r="10" spans="1:10" ht="15" x14ac:dyDescent="0.2">
      <c r="A10" s="78">
        <v>2</v>
      </c>
      <c r="B10" s="408" t="s">
        <v>2161</v>
      </c>
      <c r="C10" s="408" t="s">
        <v>2162</v>
      </c>
      <c r="D10" s="435" t="s">
        <v>1017</v>
      </c>
      <c r="E10" s="408" t="s">
        <v>2163</v>
      </c>
      <c r="F10" s="78" t="s">
        <v>334</v>
      </c>
      <c r="G10" s="409">
        <v>4000</v>
      </c>
      <c r="H10" s="409">
        <v>4000</v>
      </c>
      <c r="I10" s="409">
        <v>800</v>
      </c>
    </row>
    <row r="11" spans="1:10" ht="15" x14ac:dyDescent="0.2">
      <c r="A11" s="78">
        <v>3</v>
      </c>
      <c r="B11" s="408" t="s">
        <v>2164</v>
      </c>
      <c r="C11" s="408" t="s">
        <v>2158</v>
      </c>
      <c r="D11" s="435" t="s">
        <v>2165</v>
      </c>
      <c r="E11" s="408" t="s">
        <v>2163</v>
      </c>
      <c r="F11" s="78" t="s">
        <v>334</v>
      </c>
      <c r="G11" s="409">
        <v>2500</v>
      </c>
      <c r="H11" s="409">
        <v>2500</v>
      </c>
      <c r="I11" s="409">
        <v>500</v>
      </c>
    </row>
    <row r="12" spans="1:10" ht="15" x14ac:dyDescent="0.2">
      <c r="A12" s="78">
        <v>4</v>
      </c>
      <c r="B12" s="408" t="s">
        <v>2166</v>
      </c>
      <c r="C12" s="408" t="s">
        <v>2167</v>
      </c>
      <c r="D12" s="435">
        <v>62002000866</v>
      </c>
      <c r="E12" s="408" t="s">
        <v>2163</v>
      </c>
      <c r="F12" s="78" t="s">
        <v>334</v>
      </c>
      <c r="G12" s="409">
        <v>750</v>
      </c>
      <c r="H12" s="409">
        <v>750</v>
      </c>
      <c r="I12" s="409">
        <v>150</v>
      </c>
    </row>
    <row r="13" spans="1:10" ht="15" x14ac:dyDescent="0.2">
      <c r="A13" s="78">
        <v>5</v>
      </c>
      <c r="B13" s="408" t="s">
        <v>2168</v>
      </c>
      <c r="C13" s="408" t="s">
        <v>2169</v>
      </c>
      <c r="D13" s="436" t="s">
        <v>2170</v>
      </c>
      <c r="E13" s="408" t="s">
        <v>2163</v>
      </c>
      <c r="F13" s="78" t="s">
        <v>334</v>
      </c>
      <c r="G13" s="409">
        <v>750</v>
      </c>
      <c r="H13" s="409">
        <v>750</v>
      </c>
      <c r="I13" s="409">
        <v>150</v>
      </c>
    </row>
    <row r="14" spans="1:10" ht="15" x14ac:dyDescent="0.2">
      <c r="A14" s="78">
        <v>6</v>
      </c>
      <c r="B14" s="408" t="s">
        <v>2171</v>
      </c>
      <c r="C14" s="408" t="s">
        <v>2172</v>
      </c>
      <c r="D14" s="435" t="s">
        <v>2173</v>
      </c>
      <c r="E14" s="408" t="s">
        <v>2174</v>
      </c>
      <c r="F14" s="78" t="s">
        <v>334</v>
      </c>
      <c r="G14" s="409">
        <v>1600</v>
      </c>
      <c r="H14" s="409">
        <v>1600</v>
      </c>
      <c r="I14" s="409">
        <v>320</v>
      </c>
    </row>
    <row r="15" spans="1:10" ht="15" x14ac:dyDescent="0.2">
      <c r="A15" s="78">
        <v>7</v>
      </c>
      <c r="B15" s="408" t="s">
        <v>2175</v>
      </c>
      <c r="C15" s="408" t="s">
        <v>2176</v>
      </c>
      <c r="D15" s="435" t="s">
        <v>992</v>
      </c>
      <c r="E15" s="408" t="s">
        <v>2177</v>
      </c>
      <c r="F15" s="78" t="s">
        <v>334</v>
      </c>
      <c r="G15" s="409">
        <v>4000</v>
      </c>
      <c r="H15" s="409">
        <v>4000</v>
      </c>
      <c r="I15" s="409">
        <v>800</v>
      </c>
    </row>
    <row r="16" spans="1:10" ht="15" x14ac:dyDescent="0.2">
      <c r="A16" s="78">
        <v>8</v>
      </c>
      <c r="B16" s="408" t="s">
        <v>2178</v>
      </c>
      <c r="C16" s="408" t="s">
        <v>2179</v>
      </c>
      <c r="D16" s="435" t="s">
        <v>2180</v>
      </c>
      <c r="E16" s="408" t="s">
        <v>2181</v>
      </c>
      <c r="F16" s="78" t="s">
        <v>334</v>
      </c>
      <c r="G16" s="409">
        <v>2000</v>
      </c>
      <c r="H16" s="409">
        <v>2000</v>
      </c>
      <c r="I16" s="409">
        <v>400</v>
      </c>
    </row>
    <row r="17" spans="1:9" ht="15" x14ac:dyDescent="0.2">
      <c r="A17" s="78">
        <v>9</v>
      </c>
      <c r="B17" s="408" t="s">
        <v>2182</v>
      </c>
      <c r="C17" s="408" t="s">
        <v>2183</v>
      </c>
      <c r="D17" s="410" t="s">
        <v>1013</v>
      </c>
      <c r="E17" s="408" t="s">
        <v>2184</v>
      </c>
      <c r="F17" s="78" t="s">
        <v>334</v>
      </c>
      <c r="G17" s="409">
        <v>3100</v>
      </c>
      <c r="H17" s="409">
        <v>3100</v>
      </c>
      <c r="I17" s="409">
        <v>620</v>
      </c>
    </row>
    <row r="18" spans="1:9" ht="15" x14ac:dyDescent="0.2">
      <c r="A18" s="78">
        <v>10</v>
      </c>
      <c r="B18" s="408" t="s">
        <v>1795</v>
      </c>
      <c r="C18" s="408" t="s">
        <v>2185</v>
      </c>
      <c r="D18" s="410" t="s">
        <v>2186</v>
      </c>
      <c r="E18" s="408" t="s">
        <v>2163</v>
      </c>
      <c r="F18" s="78" t="s">
        <v>334</v>
      </c>
      <c r="G18" s="409">
        <v>1250</v>
      </c>
      <c r="H18" s="409">
        <v>1250</v>
      </c>
      <c r="I18" s="409">
        <v>250</v>
      </c>
    </row>
    <row r="19" spans="1:9" ht="15" x14ac:dyDescent="0.2">
      <c r="A19" s="78">
        <v>11</v>
      </c>
      <c r="B19" s="408" t="s">
        <v>2187</v>
      </c>
      <c r="C19" s="408" t="s">
        <v>2188</v>
      </c>
      <c r="D19" s="410" t="s">
        <v>2189</v>
      </c>
      <c r="E19" s="408" t="s">
        <v>2163</v>
      </c>
      <c r="F19" s="78" t="s">
        <v>334</v>
      </c>
      <c r="G19" s="409">
        <v>1590.9</v>
      </c>
      <c r="H19" s="409">
        <v>1590.9</v>
      </c>
      <c r="I19" s="409">
        <v>318.18</v>
      </c>
    </row>
    <row r="20" spans="1:9" ht="15" x14ac:dyDescent="0.2">
      <c r="A20" s="78">
        <v>12</v>
      </c>
      <c r="B20" s="408" t="s">
        <v>2190</v>
      </c>
      <c r="C20" s="408" t="s">
        <v>2191</v>
      </c>
      <c r="D20" s="435" t="s">
        <v>2192</v>
      </c>
      <c r="E20" s="408" t="s">
        <v>2193</v>
      </c>
      <c r="F20" s="78" t="s">
        <v>334</v>
      </c>
      <c r="G20" s="409">
        <v>1500</v>
      </c>
      <c r="H20" s="409">
        <v>1500</v>
      </c>
      <c r="I20" s="409">
        <v>300</v>
      </c>
    </row>
    <row r="21" spans="1:9" ht="15" x14ac:dyDescent="0.2">
      <c r="A21" s="78">
        <v>13</v>
      </c>
      <c r="B21" s="408" t="s">
        <v>1795</v>
      </c>
      <c r="C21" s="408" t="s">
        <v>2194</v>
      </c>
      <c r="D21" s="408" t="s">
        <v>2195</v>
      </c>
      <c r="E21" s="565" t="s">
        <v>2196</v>
      </c>
      <c r="F21" s="78" t="s">
        <v>334</v>
      </c>
      <c r="G21" s="409">
        <v>259.08999999999997</v>
      </c>
      <c r="H21" s="409">
        <v>259.08999999999997</v>
      </c>
      <c r="I21" s="409">
        <v>51.82</v>
      </c>
    </row>
    <row r="22" spans="1:9" ht="15" x14ac:dyDescent="0.2">
      <c r="A22" s="78">
        <v>14</v>
      </c>
      <c r="B22" s="408" t="s">
        <v>2197</v>
      </c>
      <c r="C22" s="408" t="s">
        <v>2198</v>
      </c>
      <c r="D22" s="410" t="s">
        <v>2199</v>
      </c>
      <c r="E22" s="565" t="s">
        <v>2200</v>
      </c>
      <c r="F22" s="78" t="s">
        <v>334</v>
      </c>
      <c r="G22" s="409">
        <v>2500</v>
      </c>
      <c r="H22" s="409">
        <v>2500</v>
      </c>
      <c r="I22" s="409">
        <v>500</v>
      </c>
    </row>
    <row r="23" spans="1:9" ht="15" x14ac:dyDescent="0.2">
      <c r="A23" s="78">
        <v>15</v>
      </c>
      <c r="B23" s="408" t="s">
        <v>2201</v>
      </c>
      <c r="C23" s="408" t="s">
        <v>2202</v>
      </c>
      <c r="D23" s="408" t="s">
        <v>2203</v>
      </c>
      <c r="E23" s="565" t="s">
        <v>2204</v>
      </c>
      <c r="F23" s="78" t="s">
        <v>334</v>
      </c>
      <c r="G23" s="409">
        <v>2500</v>
      </c>
      <c r="H23" s="409">
        <v>2500</v>
      </c>
      <c r="I23" s="409">
        <v>500</v>
      </c>
    </row>
    <row r="24" spans="1:9" ht="15" x14ac:dyDescent="0.2">
      <c r="A24" s="78">
        <v>16</v>
      </c>
      <c r="B24" s="408" t="s">
        <v>1799</v>
      </c>
      <c r="C24" s="408" t="s">
        <v>1800</v>
      </c>
      <c r="D24" s="435" t="s">
        <v>1002</v>
      </c>
      <c r="E24" s="408" t="s">
        <v>2205</v>
      </c>
      <c r="F24" s="78" t="s">
        <v>334</v>
      </c>
      <c r="G24" s="409">
        <v>6000</v>
      </c>
      <c r="H24" s="409">
        <v>6000</v>
      </c>
      <c r="I24" s="409">
        <v>1200</v>
      </c>
    </row>
    <row r="25" spans="1:9" ht="15" x14ac:dyDescent="0.2">
      <c r="A25" s="78">
        <v>17</v>
      </c>
      <c r="B25" s="408" t="s">
        <v>2206</v>
      </c>
      <c r="C25" s="408" t="s">
        <v>1798</v>
      </c>
      <c r="D25" s="435" t="s">
        <v>1036</v>
      </c>
      <c r="E25" s="408" t="s">
        <v>2207</v>
      </c>
      <c r="F25" s="78" t="s">
        <v>334</v>
      </c>
      <c r="G25" s="409">
        <v>1500</v>
      </c>
      <c r="H25" s="409">
        <v>1500</v>
      </c>
      <c r="I25" s="409">
        <v>300</v>
      </c>
    </row>
    <row r="26" spans="1:9" ht="15" x14ac:dyDescent="0.2">
      <c r="A26" s="78">
        <v>18</v>
      </c>
      <c r="B26" s="408" t="s">
        <v>2178</v>
      </c>
      <c r="C26" s="408" t="s">
        <v>2208</v>
      </c>
      <c r="D26" s="436" t="s">
        <v>2209</v>
      </c>
      <c r="E26" s="408" t="s">
        <v>2210</v>
      </c>
      <c r="F26" s="78" t="s">
        <v>334</v>
      </c>
      <c r="G26" s="409">
        <v>2000</v>
      </c>
      <c r="H26" s="409">
        <v>2000</v>
      </c>
      <c r="I26" s="409">
        <v>400</v>
      </c>
    </row>
    <row r="27" spans="1:9" ht="15" x14ac:dyDescent="0.2">
      <c r="A27" s="78">
        <v>19</v>
      </c>
      <c r="B27" s="408" t="s">
        <v>2211</v>
      </c>
      <c r="C27" s="408" t="s">
        <v>2212</v>
      </c>
      <c r="D27" s="408" t="s">
        <v>1014</v>
      </c>
      <c r="E27" s="408" t="s">
        <v>2213</v>
      </c>
      <c r="F27" s="78" t="s">
        <v>334</v>
      </c>
      <c r="G27" s="409">
        <v>3000</v>
      </c>
      <c r="H27" s="409">
        <v>3000</v>
      </c>
      <c r="I27" s="409">
        <v>600</v>
      </c>
    </row>
    <row r="28" spans="1:9" ht="15" x14ac:dyDescent="0.2">
      <c r="A28" s="78">
        <v>20</v>
      </c>
      <c r="B28" s="408" t="s">
        <v>1795</v>
      </c>
      <c r="C28" s="408" t="s">
        <v>2214</v>
      </c>
      <c r="D28" s="435" t="s">
        <v>2215</v>
      </c>
      <c r="E28" s="408" t="s">
        <v>2216</v>
      </c>
      <c r="F28" s="78" t="s">
        <v>334</v>
      </c>
      <c r="G28" s="409">
        <v>1750</v>
      </c>
      <c r="H28" s="409">
        <v>1750</v>
      </c>
      <c r="I28" s="409">
        <v>350</v>
      </c>
    </row>
    <row r="29" spans="1:9" ht="15" x14ac:dyDescent="0.2">
      <c r="A29" s="78">
        <v>21</v>
      </c>
      <c r="B29" s="408" t="s">
        <v>2217</v>
      </c>
      <c r="C29" s="408" t="s">
        <v>2214</v>
      </c>
      <c r="D29" s="408" t="s">
        <v>2218</v>
      </c>
      <c r="E29" s="408" t="s">
        <v>2219</v>
      </c>
      <c r="F29" s="78" t="s">
        <v>334</v>
      </c>
      <c r="G29" s="409">
        <v>750</v>
      </c>
      <c r="H29" s="409">
        <v>750</v>
      </c>
      <c r="I29" s="409">
        <v>150</v>
      </c>
    </row>
    <row r="30" spans="1:9" ht="15" x14ac:dyDescent="0.2">
      <c r="A30" s="78">
        <v>22</v>
      </c>
      <c r="B30" s="408" t="s">
        <v>2168</v>
      </c>
      <c r="C30" s="408" t="s">
        <v>2220</v>
      </c>
      <c r="D30" s="408">
        <v>43001000829</v>
      </c>
      <c r="E30" s="408" t="s">
        <v>2219</v>
      </c>
      <c r="F30" s="78" t="s">
        <v>334</v>
      </c>
      <c r="G30" s="409">
        <v>750</v>
      </c>
      <c r="H30" s="409">
        <v>750</v>
      </c>
      <c r="I30" s="409">
        <v>150</v>
      </c>
    </row>
    <row r="31" spans="1:9" ht="15" x14ac:dyDescent="0.2">
      <c r="A31" s="78">
        <v>23</v>
      </c>
      <c r="B31" s="408" t="s">
        <v>2221</v>
      </c>
      <c r="C31" s="408" t="s">
        <v>2222</v>
      </c>
      <c r="D31" s="410" t="s">
        <v>2223</v>
      </c>
      <c r="E31" s="408" t="s">
        <v>2224</v>
      </c>
      <c r="F31" s="78" t="s">
        <v>334</v>
      </c>
      <c r="G31" s="409">
        <v>1250</v>
      </c>
      <c r="H31" s="409">
        <v>1250</v>
      </c>
      <c r="I31" s="409">
        <v>250</v>
      </c>
    </row>
    <row r="32" spans="1:9" ht="15" x14ac:dyDescent="0.2">
      <c r="A32" s="78">
        <v>24</v>
      </c>
      <c r="B32" s="408" t="s">
        <v>2225</v>
      </c>
      <c r="C32" s="408" t="s">
        <v>2226</v>
      </c>
      <c r="D32" s="410" t="s">
        <v>2227</v>
      </c>
      <c r="E32" s="408" t="s">
        <v>2224</v>
      </c>
      <c r="F32" s="78" t="s">
        <v>334</v>
      </c>
      <c r="G32" s="409">
        <v>1250</v>
      </c>
      <c r="H32" s="409">
        <v>1250</v>
      </c>
      <c r="I32" s="409">
        <v>250</v>
      </c>
    </row>
    <row r="33" spans="1:9" ht="15" x14ac:dyDescent="0.2">
      <c r="A33" s="78"/>
      <c r="B33" s="67"/>
      <c r="C33" s="67"/>
      <c r="D33" s="67"/>
      <c r="E33" s="67"/>
      <c r="F33" s="78"/>
      <c r="G33" s="4"/>
      <c r="H33" s="4"/>
      <c r="I33" s="4"/>
    </row>
    <row r="34" spans="1:9" ht="15" x14ac:dyDescent="0.2">
      <c r="A34" s="67" t="s">
        <v>271</v>
      </c>
      <c r="B34" s="67"/>
      <c r="C34" s="67"/>
      <c r="D34" s="67"/>
      <c r="E34" s="67"/>
      <c r="F34" s="78"/>
      <c r="G34" s="4"/>
      <c r="H34" s="4"/>
      <c r="I34" s="4"/>
    </row>
    <row r="35" spans="1:9" ht="15" x14ac:dyDescent="0.3">
      <c r="A35" s="67"/>
      <c r="B35" s="79"/>
      <c r="C35" s="79"/>
      <c r="D35" s="79"/>
      <c r="E35" s="79"/>
      <c r="F35" s="67" t="s">
        <v>421</v>
      </c>
      <c r="G35" s="66">
        <f>SUM(G9:G34)</f>
        <v>50549.990000000005</v>
      </c>
      <c r="H35" s="66">
        <f>SUM(H9:H34)</f>
        <v>50549.990000000005</v>
      </c>
      <c r="I35" s="66">
        <f>SUM(I9:I34)</f>
        <v>10110</v>
      </c>
    </row>
    <row r="36" spans="1:9" ht="15" x14ac:dyDescent="0.3">
      <c r="A36" s="179"/>
      <c r="B36" s="179"/>
      <c r="C36" s="179"/>
      <c r="D36" s="179"/>
      <c r="E36" s="179"/>
      <c r="F36" s="179"/>
      <c r="G36" s="179"/>
      <c r="H36" s="149"/>
      <c r="I36" s="149"/>
    </row>
    <row r="37" spans="1:9" ht="15" x14ac:dyDescent="0.3">
      <c r="A37" s="180" t="s">
        <v>436</v>
      </c>
      <c r="B37" s="180"/>
      <c r="C37" s="179"/>
      <c r="D37" s="179"/>
      <c r="E37" s="179"/>
      <c r="F37" s="179"/>
      <c r="G37" s="179"/>
      <c r="H37" s="149"/>
      <c r="I37" s="149"/>
    </row>
    <row r="38" spans="1:9" ht="15" x14ac:dyDescent="0.3">
      <c r="A38" s="180"/>
      <c r="B38" s="180"/>
      <c r="C38" s="179"/>
      <c r="D38" s="179"/>
      <c r="E38" s="179"/>
      <c r="F38" s="179"/>
      <c r="G38" s="179"/>
      <c r="H38" s="149"/>
      <c r="I38" s="149"/>
    </row>
    <row r="39" spans="1:9" ht="15" x14ac:dyDescent="0.3">
      <c r="A39" s="180"/>
      <c r="B39" s="180"/>
      <c r="C39" s="149"/>
      <c r="D39" s="149"/>
      <c r="E39" s="149"/>
      <c r="F39" s="149"/>
      <c r="G39" s="149"/>
      <c r="H39" s="149"/>
      <c r="I39" s="149"/>
    </row>
    <row r="40" spans="1:9" ht="15" x14ac:dyDescent="0.3">
      <c r="A40" s="180"/>
      <c r="B40" s="180"/>
      <c r="C40" s="149"/>
      <c r="D40" s="149"/>
      <c r="E40" s="149"/>
      <c r="F40" s="149"/>
      <c r="G40" s="149"/>
      <c r="H40" s="149"/>
      <c r="I40" s="149"/>
    </row>
    <row r="41" spans="1:9" x14ac:dyDescent="0.2">
      <c r="A41" s="566"/>
      <c r="B41" s="566"/>
      <c r="C41" s="566"/>
      <c r="D41" s="566"/>
      <c r="E41" s="566"/>
      <c r="F41" s="566"/>
      <c r="G41" s="566"/>
      <c r="H41" s="566"/>
      <c r="I41" s="566"/>
    </row>
    <row r="42" spans="1:9" ht="15" x14ac:dyDescent="0.3">
      <c r="A42" s="155" t="s">
        <v>107</v>
      </c>
      <c r="B42" s="155"/>
      <c r="C42" s="149"/>
      <c r="D42" s="149"/>
      <c r="E42" s="149"/>
      <c r="F42" s="149"/>
      <c r="G42" s="149"/>
      <c r="H42" s="149"/>
      <c r="I42" s="149"/>
    </row>
    <row r="43" spans="1:9" ht="15" x14ac:dyDescent="0.3">
      <c r="A43" s="149"/>
      <c r="B43" s="149"/>
      <c r="C43" s="149"/>
      <c r="D43" s="149"/>
      <c r="E43" s="149"/>
      <c r="F43" s="149"/>
      <c r="G43" s="149"/>
      <c r="H43" s="149"/>
      <c r="I43" s="149"/>
    </row>
    <row r="44" spans="1:9" ht="15" x14ac:dyDescent="0.3">
      <c r="A44" s="149"/>
      <c r="B44" s="149"/>
      <c r="C44" s="149"/>
      <c r="D44" s="149"/>
      <c r="E44" s="153"/>
      <c r="F44" s="153"/>
      <c r="G44" s="153"/>
      <c r="H44" s="149"/>
      <c r="I44" s="149"/>
    </row>
    <row r="45" spans="1:9" ht="15" x14ac:dyDescent="0.3">
      <c r="A45" s="155"/>
      <c r="B45" s="155"/>
      <c r="C45" s="155" t="s">
        <v>375</v>
      </c>
      <c r="D45" s="155"/>
      <c r="E45" s="155"/>
      <c r="F45" s="155"/>
      <c r="G45" s="155"/>
      <c r="H45" s="149"/>
      <c r="I45" s="149"/>
    </row>
    <row r="46" spans="1:9" ht="15" x14ac:dyDescent="0.3">
      <c r="A46" s="149"/>
      <c r="B46" s="149"/>
      <c r="C46" s="149" t="s">
        <v>374</v>
      </c>
      <c r="D46" s="149"/>
      <c r="E46" s="149"/>
      <c r="F46" s="149"/>
      <c r="G46" s="149"/>
      <c r="H46" s="149"/>
      <c r="I46" s="149"/>
    </row>
    <row r="47" spans="1:9" x14ac:dyDescent="0.2">
      <c r="A47" s="157"/>
      <c r="B47" s="157"/>
      <c r="C47" s="157" t="s">
        <v>139</v>
      </c>
      <c r="D47" s="157"/>
      <c r="E47" s="157"/>
      <c r="F47" s="157"/>
      <c r="G47" s="157"/>
    </row>
  </sheetData>
  <mergeCells count="2">
    <mergeCell ref="I1:J1"/>
    <mergeCell ref="I2:J2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56" t="s">
        <v>437</v>
      </c>
      <c r="B1" s="59"/>
      <c r="C1" s="59"/>
      <c r="D1" s="59"/>
      <c r="E1" s="59"/>
      <c r="F1" s="59"/>
      <c r="G1" s="628" t="s">
        <v>109</v>
      </c>
      <c r="H1" s="628"/>
      <c r="I1" s="224"/>
    </row>
    <row r="2" spans="1:9" ht="15" x14ac:dyDescent="0.3">
      <c r="A2" s="58" t="s">
        <v>140</v>
      </c>
      <c r="B2" s="59"/>
      <c r="C2" s="59"/>
      <c r="D2" s="59"/>
      <c r="E2" s="59"/>
      <c r="F2" s="59"/>
      <c r="G2" s="626" t="str">
        <f>'ფორმა N1'!L2</f>
        <v>01/01.2017-31.12.2017</v>
      </c>
      <c r="H2" s="626"/>
      <c r="I2" s="58"/>
    </row>
    <row r="3" spans="1:9" ht="15" x14ac:dyDescent="0.3">
      <c r="A3" s="58"/>
      <c r="B3" s="58"/>
      <c r="C3" s="58"/>
      <c r="D3" s="58"/>
      <c r="E3" s="58"/>
      <c r="F3" s="58"/>
      <c r="G3" s="210"/>
      <c r="H3" s="210"/>
      <c r="I3" s="224"/>
    </row>
    <row r="4" spans="1:9" ht="15" x14ac:dyDescent="0.3">
      <c r="A4" s="59" t="s">
        <v>269</v>
      </c>
      <c r="B4" s="59"/>
      <c r="C4" s="59"/>
      <c r="D4" s="59"/>
      <c r="E4" s="59"/>
      <c r="F4" s="59"/>
      <c r="G4" s="58"/>
      <c r="H4" s="58"/>
      <c r="I4" s="58"/>
    </row>
    <row r="5" spans="1:9" ht="15" x14ac:dyDescent="0.3">
      <c r="A5" s="271" t="str">
        <f>'ფორმა N1'!A5</f>
        <v>ბლოკი "ბაქრაძე,უგულავა-ევროპული საქართველო"</v>
      </c>
      <c r="B5" s="62"/>
      <c r="C5" s="62"/>
      <c r="D5" s="62"/>
      <c r="E5" s="62"/>
      <c r="F5" s="62"/>
      <c r="G5" s="63"/>
      <c r="H5" s="63"/>
      <c r="I5" s="63"/>
    </row>
    <row r="6" spans="1:9" ht="15" x14ac:dyDescent="0.3">
      <c r="A6" s="59"/>
      <c r="B6" s="59"/>
      <c r="C6" s="59"/>
      <c r="D6" s="59"/>
      <c r="E6" s="59"/>
      <c r="F6" s="59"/>
      <c r="G6" s="58"/>
      <c r="H6" s="58"/>
      <c r="I6" s="58"/>
    </row>
    <row r="7" spans="1:9" ht="15" x14ac:dyDescent="0.2">
      <c r="A7" s="209"/>
      <c r="B7" s="209"/>
      <c r="C7" s="209"/>
      <c r="D7" s="209"/>
      <c r="E7" s="209"/>
      <c r="F7" s="209"/>
      <c r="G7" s="60"/>
      <c r="H7" s="60"/>
      <c r="I7" s="224"/>
    </row>
    <row r="8" spans="1:9" ht="45" x14ac:dyDescent="0.2">
      <c r="A8" s="220" t="s">
        <v>64</v>
      </c>
      <c r="B8" s="61" t="s">
        <v>326</v>
      </c>
      <c r="C8" s="70" t="s">
        <v>327</v>
      </c>
      <c r="D8" s="70" t="s">
        <v>227</v>
      </c>
      <c r="E8" s="70" t="s">
        <v>330</v>
      </c>
      <c r="F8" s="70" t="s">
        <v>329</v>
      </c>
      <c r="G8" s="70" t="s">
        <v>371</v>
      </c>
      <c r="H8" s="61" t="s">
        <v>10</v>
      </c>
      <c r="I8" s="61" t="s">
        <v>9</v>
      </c>
    </row>
    <row r="9" spans="1:9" ht="15" x14ac:dyDescent="0.2">
      <c r="A9" s="221"/>
      <c r="B9" s="222"/>
      <c r="C9" s="78"/>
      <c r="D9" s="78"/>
      <c r="E9" s="78"/>
      <c r="F9" s="78"/>
      <c r="G9" s="78"/>
      <c r="H9" s="4"/>
      <c r="I9" s="4"/>
    </row>
    <row r="10" spans="1:9" ht="15" x14ac:dyDescent="0.2">
      <c r="A10" s="221"/>
      <c r="B10" s="222"/>
      <c r="C10" s="78"/>
      <c r="D10" s="78"/>
      <c r="E10" s="78"/>
      <c r="F10" s="78"/>
      <c r="G10" s="78"/>
      <c r="H10" s="4"/>
      <c r="I10" s="4"/>
    </row>
    <row r="11" spans="1:9" ht="15" x14ac:dyDescent="0.2">
      <c r="A11" s="221"/>
      <c r="B11" s="222"/>
      <c r="C11" s="67"/>
      <c r="D11" s="67"/>
      <c r="E11" s="67"/>
      <c r="F11" s="67"/>
      <c r="G11" s="67"/>
      <c r="H11" s="4"/>
      <c r="I11" s="4"/>
    </row>
    <row r="12" spans="1:9" ht="15" x14ac:dyDescent="0.2">
      <c r="A12" s="221"/>
      <c r="B12" s="222"/>
      <c r="C12" s="67"/>
      <c r="D12" s="67"/>
      <c r="E12" s="67"/>
      <c r="F12" s="67"/>
      <c r="G12" s="67"/>
      <c r="H12" s="4"/>
      <c r="I12" s="4"/>
    </row>
    <row r="13" spans="1:9" ht="15" x14ac:dyDescent="0.2">
      <c r="A13" s="221"/>
      <c r="B13" s="222"/>
      <c r="C13" s="67"/>
      <c r="D13" s="67"/>
      <c r="E13" s="67"/>
      <c r="F13" s="67"/>
      <c r="G13" s="67"/>
      <c r="H13" s="4"/>
      <c r="I13" s="4"/>
    </row>
    <row r="14" spans="1:9" ht="15" x14ac:dyDescent="0.2">
      <c r="A14" s="221"/>
      <c r="B14" s="222"/>
      <c r="C14" s="67"/>
      <c r="D14" s="67"/>
      <c r="E14" s="67"/>
      <c r="F14" s="67"/>
      <c r="G14" s="67"/>
      <c r="H14" s="4"/>
      <c r="I14" s="4"/>
    </row>
    <row r="15" spans="1:9" ht="15" x14ac:dyDescent="0.2">
      <c r="A15" s="221"/>
      <c r="B15" s="222"/>
      <c r="C15" s="67"/>
      <c r="D15" s="67"/>
      <c r="E15" s="67"/>
      <c r="F15" s="67"/>
      <c r="G15" s="67"/>
      <c r="H15" s="4"/>
      <c r="I15" s="4"/>
    </row>
    <row r="16" spans="1:9" ht="15" x14ac:dyDescent="0.2">
      <c r="A16" s="221"/>
      <c r="B16" s="222"/>
      <c r="C16" s="67"/>
      <c r="D16" s="67"/>
      <c r="E16" s="67"/>
      <c r="F16" s="67"/>
      <c r="G16" s="67"/>
      <c r="H16" s="4"/>
      <c r="I16" s="4"/>
    </row>
    <row r="17" spans="1:9" ht="15" x14ac:dyDescent="0.2">
      <c r="A17" s="221"/>
      <c r="B17" s="222"/>
      <c r="C17" s="67"/>
      <c r="D17" s="67"/>
      <c r="E17" s="67"/>
      <c r="F17" s="67"/>
      <c r="G17" s="67"/>
      <c r="H17" s="4"/>
      <c r="I17" s="4"/>
    </row>
    <row r="18" spans="1:9" ht="15" x14ac:dyDescent="0.2">
      <c r="A18" s="221"/>
      <c r="B18" s="222"/>
      <c r="C18" s="67"/>
      <c r="D18" s="67"/>
      <c r="E18" s="67"/>
      <c r="F18" s="67"/>
      <c r="G18" s="67"/>
      <c r="H18" s="4"/>
      <c r="I18" s="4"/>
    </row>
    <row r="19" spans="1:9" ht="15" x14ac:dyDescent="0.2">
      <c r="A19" s="221"/>
      <c r="B19" s="222"/>
      <c r="C19" s="67"/>
      <c r="D19" s="67"/>
      <c r="E19" s="67"/>
      <c r="F19" s="67"/>
      <c r="G19" s="67"/>
      <c r="H19" s="4"/>
      <c r="I19" s="4"/>
    </row>
    <row r="20" spans="1:9" ht="15" x14ac:dyDescent="0.2">
      <c r="A20" s="221"/>
      <c r="B20" s="222"/>
      <c r="C20" s="67"/>
      <c r="D20" s="67"/>
      <c r="E20" s="67"/>
      <c r="F20" s="67"/>
      <c r="G20" s="67"/>
      <c r="H20" s="4"/>
      <c r="I20" s="4"/>
    </row>
    <row r="21" spans="1:9" ht="15" x14ac:dyDescent="0.2">
      <c r="A21" s="221"/>
      <c r="B21" s="222"/>
      <c r="C21" s="67"/>
      <c r="D21" s="67"/>
      <c r="E21" s="67"/>
      <c r="F21" s="67"/>
      <c r="G21" s="67"/>
      <c r="H21" s="4"/>
      <c r="I21" s="4"/>
    </row>
    <row r="22" spans="1:9" ht="15" x14ac:dyDescent="0.2">
      <c r="A22" s="221"/>
      <c r="B22" s="222"/>
      <c r="C22" s="67"/>
      <c r="D22" s="67"/>
      <c r="E22" s="67"/>
      <c r="F22" s="67"/>
      <c r="G22" s="67"/>
      <c r="H22" s="4"/>
      <c r="I22" s="4"/>
    </row>
    <row r="23" spans="1:9" ht="15" x14ac:dyDescent="0.2">
      <c r="A23" s="221"/>
      <c r="B23" s="222"/>
      <c r="C23" s="67"/>
      <c r="D23" s="67"/>
      <c r="E23" s="67"/>
      <c r="F23" s="67"/>
      <c r="G23" s="67"/>
      <c r="H23" s="4"/>
      <c r="I23" s="4"/>
    </row>
    <row r="24" spans="1:9" ht="15" x14ac:dyDescent="0.2">
      <c r="A24" s="221"/>
      <c r="B24" s="222"/>
      <c r="C24" s="67"/>
      <c r="D24" s="67"/>
      <c r="E24" s="67"/>
      <c r="F24" s="67"/>
      <c r="G24" s="67"/>
      <c r="H24" s="4"/>
      <c r="I24" s="4"/>
    </row>
    <row r="25" spans="1:9" ht="15" x14ac:dyDescent="0.2">
      <c r="A25" s="221"/>
      <c r="B25" s="222"/>
      <c r="C25" s="67"/>
      <c r="D25" s="67"/>
      <c r="E25" s="67"/>
      <c r="F25" s="67"/>
      <c r="G25" s="67"/>
      <c r="H25" s="4"/>
      <c r="I25" s="4"/>
    </row>
    <row r="26" spans="1:9" ht="15" x14ac:dyDescent="0.2">
      <c r="A26" s="221"/>
      <c r="B26" s="222"/>
      <c r="C26" s="67"/>
      <c r="D26" s="67"/>
      <c r="E26" s="67"/>
      <c r="F26" s="67"/>
      <c r="G26" s="67"/>
      <c r="H26" s="4"/>
      <c r="I26" s="4"/>
    </row>
    <row r="27" spans="1:9" ht="15" x14ac:dyDescent="0.2">
      <c r="A27" s="221"/>
      <c r="B27" s="222"/>
      <c r="C27" s="67"/>
      <c r="D27" s="67"/>
      <c r="E27" s="67"/>
      <c r="F27" s="67"/>
      <c r="G27" s="67"/>
      <c r="H27" s="4"/>
      <c r="I27" s="4"/>
    </row>
    <row r="28" spans="1:9" ht="15" x14ac:dyDescent="0.2">
      <c r="A28" s="221"/>
      <c r="B28" s="222"/>
      <c r="C28" s="67"/>
      <c r="D28" s="67"/>
      <c r="E28" s="67"/>
      <c r="F28" s="67"/>
      <c r="G28" s="67"/>
      <c r="H28" s="4"/>
      <c r="I28" s="4"/>
    </row>
    <row r="29" spans="1:9" ht="15" x14ac:dyDescent="0.2">
      <c r="A29" s="221"/>
      <c r="B29" s="222"/>
      <c r="C29" s="67"/>
      <c r="D29" s="67"/>
      <c r="E29" s="67"/>
      <c r="F29" s="67"/>
      <c r="G29" s="67"/>
      <c r="H29" s="4"/>
      <c r="I29" s="4"/>
    </row>
    <row r="30" spans="1:9" ht="15" x14ac:dyDescent="0.2">
      <c r="A30" s="221"/>
      <c r="B30" s="222"/>
      <c r="C30" s="67"/>
      <c r="D30" s="67"/>
      <c r="E30" s="67"/>
      <c r="F30" s="67"/>
      <c r="G30" s="67"/>
      <c r="H30" s="4"/>
      <c r="I30" s="4"/>
    </row>
    <row r="31" spans="1:9" ht="15" x14ac:dyDescent="0.2">
      <c r="A31" s="221"/>
      <c r="B31" s="222"/>
      <c r="C31" s="67"/>
      <c r="D31" s="67"/>
      <c r="E31" s="67"/>
      <c r="F31" s="67"/>
      <c r="G31" s="67"/>
      <c r="H31" s="4"/>
      <c r="I31" s="4"/>
    </row>
    <row r="32" spans="1:9" ht="15" x14ac:dyDescent="0.2">
      <c r="A32" s="221"/>
      <c r="B32" s="222"/>
      <c r="C32" s="67"/>
      <c r="D32" s="67"/>
      <c r="E32" s="67"/>
      <c r="F32" s="67"/>
      <c r="G32" s="67"/>
      <c r="H32" s="4"/>
      <c r="I32" s="4"/>
    </row>
    <row r="33" spans="1:9" ht="15" x14ac:dyDescent="0.2">
      <c r="A33" s="221"/>
      <c r="B33" s="222"/>
      <c r="C33" s="67"/>
      <c r="D33" s="67"/>
      <c r="E33" s="67"/>
      <c r="F33" s="67"/>
      <c r="G33" s="67"/>
      <c r="H33" s="4"/>
      <c r="I33" s="4"/>
    </row>
    <row r="34" spans="1:9" ht="15" x14ac:dyDescent="0.3">
      <c r="A34" s="221"/>
      <c r="B34" s="223"/>
      <c r="C34" s="79"/>
      <c r="D34" s="79"/>
      <c r="E34" s="79"/>
      <c r="F34" s="79"/>
      <c r="G34" s="79" t="s">
        <v>325</v>
      </c>
      <c r="H34" s="66">
        <f>SUM(H9:H33)</f>
        <v>0</v>
      </c>
      <c r="I34" s="66">
        <f>SUM(I9:I33)</f>
        <v>0</v>
      </c>
    </row>
    <row r="35" spans="1:9" ht="15" x14ac:dyDescent="0.3">
      <c r="A35" s="34"/>
      <c r="B35" s="34"/>
      <c r="C35" s="34"/>
      <c r="D35" s="34"/>
      <c r="E35" s="34"/>
      <c r="F35" s="34"/>
      <c r="G35" s="2"/>
      <c r="H35" s="2"/>
    </row>
    <row r="36" spans="1:9" ht="15" x14ac:dyDescent="0.3">
      <c r="A36" s="165" t="s">
        <v>438</v>
      </c>
      <c r="B36" s="34"/>
      <c r="C36" s="34"/>
      <c r="D36" s="34"/>
      <c r="E36" s="34"/>
      <c r="F36" s="34"/>
      <c r="G36" s="2"/>
      <c r="H36" s="2"/>
    </row>
    <row r="37" spans="1:9" ht="15" x14ac:dyDescent="0.3">
      <c r="A37" s="165"/>
      <c r="B37" s="34"/>
      <c r="C37" s="34"/>
      <c r="D37" s="34"/>
      <c r="E37" s="34"/>
      <c r="F37" s="34"/>
      <c r="G37" s="2"/>
      <c r="H37" s="2"/>
    </row>
    <row r="38" spans="1:9" ht="15" x14ac:dyDescent="0.3">
      <c r="A38" s="165"/>
      <c r="B38" s="2"/>
      <c r="C38" s="2"/>
      <c r="D38" s="2"/>
      <c r="E38" s="2"/>
      <c r="F38" s="2"/>
      <c r="G38" s="2"/>
      <c r="H38" s="2"/>
    </row>
    <row r="39" spans="1:9" ht="15" x14ac:dyDescent="0.3">
      <c r="A39" s="165"/>
      <c r="B39" s="2"/>
      <c r="C39" s="2"/>
      <c r="D39" s="2"/>
      <c r="E39" s="2"/>
      <c r="F39" s="2"/>
      <c r="G39" s="2"/>
      <c r="H39" s="2"/>
    </row>
    <row r="40" spans="1:9" x14ac:dyDescent="0.2">
      <c r="A40" s="18"/>
      <c r="B40" s="18"/>
      <c r="C40" s="18"/>
      <c r="D40" s="18"/>
      <c r="E40" s="18"/>
      <c r="F40" s="18"/>
      <c r="G40" s="18"/>
      <c r="H40" s="18"/>
    </row>
    <row r="41" spans="1:9" ht="15" x14ac:dyDescent="0.3">
      <c r="A41" s="5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51"/>
      <c r="B44" s="51" t="s">
        <v>266</v>
      </c>
      <c r="C44" s="51"/>
      <c r="D44" s="51"/>
      <c r="E44" s="51"/>
      <c r="F44" s="51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49"/>
      <c r="B46" s="49" t="s">
        <v>139</v>
      </c>
      <c r="C46" s="49"/>
      <c r="D46" s="49"/>
      <c r="E46" s="49"/>
      <c r="F46" s="49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50" customWidth="1"/>
    <col min="2" max="2" width="13.140625" style="150" customWidth="1"/>
    <col min="3" max="3" width="15.140625" style="150" customWidth="1"/>
    <col min="4" max="4" width="18" style="150" customWidth="1"/>
    <col min="5" max="5" width="20.5703125" style="150" customWidth="1"/>
    <col min="6" max="6" width="21.28515625" style="150" customWidth="1"/>
    <col min="7" max="7" width="15.140625" style="150" customWidth="1"/>
    <col min="8" max="8" width="15.5703125" style="150" customWidth="1"/>
    <col min="9" max="9" width="13.42578125" style="150" customWidth="1"/>
    <col min="10" max="10" width="0" style="150" hidden="1" customWidth="1"/>
    <col min="11" max="16384" width="9.140625" style="150"/>
  </cols>
  <sheetData>
    <row r="1" spans="1:10" ht="15" x14ac:dyDescent="0.3">
      <c r="A1" s="56" t="s">
        <v>439</v>
      </c>
      <c r="B1" s="56"/>
      <c r="C1" s="59"/>
      <c r="D1" s="59"/>
      <c r="E1" s="59"/>
      <c r="F1" s="59"/>
      <c r="G1" s="628" t="s">
        <v>109</v>
      </c>
      <c r="H1" s="628"/>
    </row>
    <row r="2" spans="1:10" ht="15" x14ac:dyDescent="0.3">
      <c r="A2" s="58" t="s">
        <v>140</v>
      </c>
      <c r="B2" s="56"/>
      <c r="C2" s="59"/>
      <c r="D2" s="59"/>
      <c r="E2" s="59"/>
      <c r="F2" s="59"/>
      <c r="G2" s="626" t="str">
        <f>'ფორმა N1'!L2</f>
        <v>01/01.2017-31.12.2017</v>
      </c>
      <c r="H2" s="626"/>
    </row>
    <row r="3" spans="1:10" ht="15" x14ac:dyDescent="0.3">
      <c r="A3" s="58"/>
      <c r="B3" s="58"/>
      <c r="C3" s="58"/>
      <c r="D3" s="58"/>
      <c r="E3" s="58"/>
      <c r="F3" s="58"/>
      <c r="G3" s="210"/>
      <c r="H3" s="210"/>
    </row>
    <row r="4" spans="1:10" ht="15" x14ac:dyDescent="0.3">
      <c r="A4" s="59" t="s">
        <v>269</v>
      </c>
      <c r="B4" s="59"/>
      <c r="C4" s="59"/>
      <c r="D4" s="59"/>
      <c r="E4" s="59"/>
      <c r="F4" s="59"/>
      <c r="G4" s="58"/>
      <c r="H4" s="58"/>
    </row>
    <row r="5" spans="1:10" ht="15" x14ac:dyDescent="0.3">
      <c r="A5" s="271" t="str">
        <f>'ფორმა N1'!A5</f>
        <v>ბლოკი "ბაქრაძე,უგულავა-ევროპული საქართველო"</v>
      </c>
      <c r="B5" s="62"/>
      <c r="C5" s="62"/>
      <c r="D5" s="62"/>
      <c r="E5" s="62"/>
      <c r="F5" s="62"/>
      <c r="G5" s="63"/>
      <c r="H5" s="63"/>
    </row>
    <row r="6" spans="1:10" ht="15" x14ac:dyDescent="0.3">
      <c r="A6" s="59"/>
      <c r="B6" s="59"/>
      <c r="C6" s="59"/>
      <c r="D6" s="59"/>
      <c r="E6" s="59"/>
      <c r="F6" s="59"/>
      <c r="G6" s="58"/>
      <c r="H6" s="58"/>
    </row>
    <row r="7" spans="1:10" ht="15" x14ac:dyDescent="0.2">
      <c r="A7" s="209"/>
      <c r="B7" s="209"/>
      <c r="C7" s="209"/>
      <c r="D7" s="209"/>
      <c r="E7" s="209"/>
      <c r="F7" s="209"/>
      <c r="G7" s="60"/>
      <c r="H7" s="60"/>
    </row>
    <row r="8" spans="1:10" ht="30" x14ac:dyDescent="0.2">
      <c r="A8" s="70" t="s">
        <v>64</v>
      </c>
      <c r="B8" s="70" t="s">
        <v>326</v>
      </c>
      <c r="C8" s="70" t="s">
        <v>327</v>
      </c>
      <c r="D8" s="70" t="s">
        <v>227</v>
      </c>
      <c r="E8" s="70" t="s">
        <v>335</v>
      </c>
      <c r="F8" s="70" t="s">
        <v>328</v>
      </c>
      <c r="G8" s="61" t="s">
        <v>10</v>
      </c>
      <c r="H8" s="61" t="s">
        <v>9</v>
      </c>
      <c r="J8" s="181" t="s">
        <v>334</v>
      </c>
    </row>
    <row r="9" spans="1:10" ht="15" x14ac:dyDescent="0.2">
      <c r="A9" s="78"/>
      <c r="B9" s="78"/>
      <c r="C9" s="78"/>
      <c r="D9" s="78"/>
      <c r="E9" s="78"/>
      <c r="F9" s="78"/>
      <c r="G9" s="4"/>
      <c r="H9" s="4"/>
      <c r="J9" s="181" t="s">
        <v>0</v>
      </c>
    </row>
    <row r="10" spans="1:10" ht="15" x14ac:dyDescent="0.2">
      <c r="A10" s="78"/>
      <c r="B10" s="78"/>
      <c r="C10" s="78"/>
      <c r="D10" s="78"/>
      <c r="E10" s="78"/>
      <c r="F10" s="78"/>
      <c r="G10" s="4"/>
      <c r="H10" s="4"/>
    </row>
    <row r="11" spans="1:10" ht="15" x14ac:dyDescent="0.2">
      <c r="A11" s="67"/>
      <c r="B11" s="67"/>
      <c r="C11" s="67"/>
      <c r="D11" s="67"/>
      <c r="E11" s="67"/>
      <c r="F11" s="67"/>
      <c r="G11" s="4"/>
      <c r="H11" s="4"/>
    </row>
    <row r="12" spans="1:10" ht="15" x14ac:dyDescent="0.2">
      <c r="A12" s="67"/>
      <c r="B12" s="67"/>
      <c r="C12" s="67"/>
      <c r="D12" s="67"/>
      <c r="E12" s="67"/>
      <c r="F12" s="67"/>
      <c r="G12" s="4"/>
      <c r="H12" s="4"/>
    </row>
    <row r="13" spans="1:10" ht="15" x14ac:dyDescent="0.2">
      <c r="A13" s="67"/>
      <c r="B13" s="67"/>
      <c r="C13" s="67"/>
      <c r="D13" s="67"/>
      <c r="E13" s="67"/>
      <c r="F13" s="67"/>
      <c r="G13" s="4"/>
      <c r="H13" s="4"/>
    </row>
    <row r="14" spans="1:10" ht="15" x14ac:dyDescent="0.2">
      <c r="A14" s="67"/>
      <c r="B14" s="67"/>
      <c r="C14" s="67"/>
      <c r="D14" s="67"/>
      <c r="E14" s="67"/>
      <c r="F14" s="67"/>
      <c r="G14" s="4"/>
      <c r="H14" s="4"/>
    </row>
    <row r="15" spans="1:10" ht="15" x14ac:dyDescent="0.2">
      <c r="A15" s="67"/>
      <c r="B15" s="67"/>
      <c r="C15" s="67"/>
      <c r="D15" s="67"/>
      <c r="E15" s="67"/>
      <c r="F15" s="67"/>
      <c r="G15" s="4"/>
      <c r="H15" s="4"/>
    </row>
    <row r="16" spans="1:10" ht="15" x14ac:dyDescent="0.2">
      <c r="A16" s="67"/>
      <c r="B16" s="67"/>
      <c r="C16" s="67"/>
      <c r="D16" s="67"/>
      <c r="E16" s="67"/>
      <c r="F16" s="67"/>
      <c r="G16" s="4"/>
      <c r="H16" s="4"/>
    </row>
    <row r="17" spans="1:8" ht="15" x14ac:dyDescent="0.2">
      <c r="A17" s="67"/>
      <c r="B17" s="67"/>
      <c r="C17" s="67"/>
      <c r="D17" s="67"/>
      <c r="E17" s="67"/>
      <c r="F17" s="67"/>
      <c r="G17" s="4"/>
      <c r="H17" s="4"/>
    </row>
    <row r="18" spans="1:8" ht="15" x14ac:dyDescent="0.2">
      <c r="A18" s="67"/>
      <c r="B18" s="67"/>
      <c r="C18" s="67"/>
      <c r="D18" s="67"/>
      <c r="E18" s="67"/>
      <c r="F18" s="67"/>
      <c r="G18" s="4"/>
      <c r="H18" s="4"/>
    </row>
    <row r="19" spans="1:8" ht="15" x14ac:dyDescent="0.2">
      <c r="A19" s="67"/>
      <c r="B19" s="67"/>
      <c r="C19" s="67"/>
      <c r="D19" s="67"/>
      <c r="E19" s="67"/>
      <c r="F19" s="67"/>
      <c r="G19" s="4"/>
      <c r="H19" s="4"/>
    </row>
    <row r="20" spans="1:8" ht="15" x14ac:dyDescent="0.2">
      <c r="A20" s="67"/>
      <c r="B20" s="67"/>
      <c r="C20" s="67"/>
      <c r="D20" s="67"/>
      <c r="E20" s="67"/>
      <c r="F20" s="67"/>
      <c r="G20" s="4"/>
      <c r="H20" s="4"/>
    </row>
    <row r="21" spans="1:8" ht="15" x14ac:dyDescent="0.2">
      <c r="A21" s="67"/>
      <c r="B21" s="67"/>
      <c r="C21" s="67"/>
      <c r="D21" s="67"/>
      <c r="E21" s="67"/>
      <c r="F21" s="67"/>
      <c r="G21" s="4"/>
      <c r="H21" s="4"/>
    </row>
    <row r="22" spans="1:8" ht="15" x14ac:dyDescent="0.2">
      <c r="A22" s="67"/>
      <c r="B22" s="67"/>
      <c r="C22" s="67"/>
      <c r="D22" s="67"/>
      <c r="E22" s="67"/>
      <c r="F22" s="67"/>
      <c r="G22" s="4"/>
      <c r="H22" s="4"/>
    </row>
    <row r="23" spans="1:8" ht="15" x14ac:dyDescent="0.2">
      <c r="A23" s="67"/>
      <c r="B23" s="67"/>
      <c r="C23" s="67"/>
      <c r="D23" s="67"/>
      <c r="E23" s="67"/>
      <c r="F23" s="67"/>
      <c r="G23" s="4"/>
      <c r="H23" s="4"/>
    </row>
    <row r="24" spans="1:8" ht="15" x14ac:dyDescent="0.2">
      <c r="A24" s="67"/>
      <c r="B24" s="67"/>
      <c r="C24" s="67"/>
      <c r="D24" s="67"/>
      <c r="E24" s="67"/>
      <c r="F24" s="67"/>
      <c r="G24" s="4"/>
      <c r="H24" s="4"/>
    </row>
    <row r="25" spans="1:8" ht="15" x14ac:dyDescent="0.2">
      <c r="A25" s="67"/>
      <c r="B25" s="67"/>
      <c r="C25" s="67"/>
      <c r="D25" s="67"/>
      <c r="E25" s="67"/>
      <c r="F25" s="67"/>
      <c r="G25" s="4"/>
      <c r="H25" s="4"/>
    </row>
    <row r="26" spans="1:8" ht="15" x14ac:dyDescent="0.2">
      <c r="A26" s="67"/>
      <c r="B26" s="67"/>
      <c r="C26" s="67"/>
      <c r="D26" s="67"/>
      <c r="E26" s="67"/>
      <c r="F26" s="67"/>
      <c r="G26" s="4"/>
      <c r="H26" s="4"/>
    </row>
    <row r="27" spans="1:8" ht="15" x14ac:dyDescent="0.2">
      <c r="A27" s="67"/>
      <c r="B27" s="67"/>
      <c r="C27" s="67"/>
      <c r="D27" s="67"/>
      <c r="E27" s="67"/>
      <c r="F27" s="67"/>
      <c r="G27" s="4"/>
      <c r="H27" s="4"/>
    </row>
    <row r="28" spans="1:8" ht="15" x14ac:dyDescent="0.2">
      <c r="A28" s="67"/>
      <c r="B28" s="67"/>
      <c r="C28" s="67"/>
      <c r="D28" s="67"/>
      <c r="E28" s="67"/>
      <c r="F28" s="67"/>
      <c r="G28" s="4"/>
      <c r="H28" s="4"/>
    </row>
    <row r="29" spans="1:8" ht="15" x14ac:dyDescent="0.2">
      <c r="A29" s="67"/>
      <c r="B29" s="67"/>
      <c r="C29" s="67"/>
      <c r="D29" s="67"/>
      <c r="E29" s="67"/>
      <c r="F29" s="67"/>
      <c r="G29" s="4"/>
      <c r="H29" s="4"/>
    </row>
    <row r="30" spans="1:8" ht="15" x14ac:dyDescent="0.2">
      <c r="A30" s="67"/>
      <c r="B30" s="67"/>
      <c r="C30" s="67"/>
      <c r="D30" s="67"/>
      <c r="E30" s="67"/>
      <c r="F30" s="67"/>
      <c r="G30" s="4"/>
      <c r="H30" s="4"/>
    </row>
    <row r="31" spans="1:8" ht="15" x14ac:dyDescent="0.2">
      <c r="A31" s="67"/>
      <c r="B31" s="67"/>
      <c r="C31" s="67"/>
      <c r="D31" s="67"/>
      <c r="E31" s="67"/>
      <c r="F31" s="67"/>
      <c r="G31" s="4"/>
      <c r="H31" s="4"/>
    </row>
    <row r="32" spans="1:8" ht="15" x14ac:dyDescent="0.2">
      <c r="A32" s="67"/>
      <c r="B32" s="67"/>
      <c r="C32" s="67"/>
      <c r="D32" s="67"/>
      <c r="E32" s="67"/>
      <c r="F32" s="67"/>
      <c r="G32" s="4"/>
      <c r="H32" s="4"/>
    </row>
    <row r="33" spans="1:9" ht="15" x14ac:dyDescent="0.2">
      <c r="A33" s="67"/>
      <c r="B33" s="67"/>
      <c r="C33" s="67"/>
      <c r="D33" s="67"/>
      <c r="E33" s="67"/>
      <c r="F33" s="67"/>
      <c r="G33" s="4"/>
      <c r="H33" s="4"/>
    </row>
    <row r="34" spans="1:9" ht="15" x14ac:dyDescent="0.3">
      <c r="A34" s="67"/>
      <c r="B34" s="79"/>
      <c r="C34" s="79"/>
      <c r="D34" s="79"/>
      <c r="E34" s="79"/>
      <c r="F34" s="79" t="s">
        <v>333</v>
      </c>
      <c r="G34" s="66">
        <f>SUM(G9:G33)</f>
        <v>0</v>
      </c>
      <c r="H34" s="66">
        <f>SUM(H9:H33)</f>
        <v>0</v>
      </c>
    </row>
    <row r="35" spans="1:9" ht="15" x14ac:dyDescent="0.3">
      <c r="A35" s="179"/>
      <c r="B35" s="179"/>
      <c r="C35" s="179"/>
      <c r="D35" s="179"/>
      <c r="E35" s="179"/>
      <c r="F35" s="179"/>
      <c r="G35" s="179"/>
      <c r="H35" s="149"/>
      <c r="I35" s="149"/>
    </row>
    <row r="36" spans="1:9" ht="15" x14ac:dyDescent="0.3">
      <c r="A36" s="180" t="s">
        <v>440</v>
      </c>
      <c r="B36" s="180"/>
      <c r="C36" s="179"/>
      <c r="D36" s="179"/>
      <c r="E36" s="179"/>
      <c r="F36" s="179"/>
      <c r="G36" s="179"/>
      <c r="H36" s="149"/>
      <c r="I36" s="149"/>
    </row>
    <row r="37" spans="1:9" ht="15" x14ac:dyDescent="0.3">
      <c r="A37" s="180"/>
      <c r="B37" s="180"/>
      <c r="C37" s="179"/>
      <c r="D37" s="179"/>
      <c r="E37" s="179"/>
      <c r="F37" s="179"/>
      <c r="G37" s="179"/>
      <c r="H37" s="149"/>
      <c r="I37" s="149"/>
    </row>
    <row r="38" spans="1:9" ht="15" x14ac:dyDescent="0.3">
      <c r="A38" s="180"/>
      <c r="B38" s="180"/>
      <c r="C38" s="149"/>
      <c r="D38" s="149"/>
      <c r="E38" s="149"/>
      <c r="F38" s="149"/>
      <c r="G38" s="149"/>
      <c r="H38" s="149"/>
      <c r="I38" s="149"/>
    </row>
    <row r="39" spans="1:9" ht="15" x14ac:dyDescent="0.3">
      <c r="A39" s="180"/>
      <c r="B39" s="180"/>
      <c r="C39" s="149"/>
      <c r="D39" s="149"/>
      <c r="E39" s="149"/>
      <c r="F39" s="149"/>
      <c r="G39" s="149"/>
      <c r="H39" s="149"/>
      <c r="I39" s="149"/>
    </row>
    <row r="40" spans="1:9" x14ac:dyDescent="0.2">
      <c r="A40" s="177"/>
      <c r="B40" s="177"/>
      <c r="C40" s="177"/>
      <c r="D40" s="177"/>
      <c r="E40" s="177"/>
      <c r="F40" s="177"/>
      <c r="G40" s="177"/>
      <c r="H40" s="177"/>
      <c r="I40" s="177"/>
    </row>
    <row r="41" spans="1:9" ht="15" x14ac:dyDescent="0.3">
      <c r="A41" s="155" t="s">
        <v>107</v>
      </c>
      <c r="B41" s="155"/>
      <c r="C41" s="149"/>
      <c r="D41" s="149"/>
      <c r="E41" s="149"/>
      <c r="F41" s="149"/>
      <c r="G41" s="149"/>
      <c r="H41" s="149"/>
      <c r="I41" s="149"/>
    </row>
    <row r="42" spans="1:9" ht="15" x14ac:dyDescent="0.3">
      <c r="A42" s="149"/>
      <c r="B42" s="149"/>
      <c r="C42" s="149"/>
      <c r="D42" s="149"/>
      <c r="E42" s="149"/>
      <c r="F42" s="149"/>
      <c r="G42" s="149"/>
      <c r="H42" s="149"/>
      <c r="I42" s="149"/>
    </row>
    <row r="43" spans="1:9" ht="15" x14ac:dyDescent="0.3">
      <c r="A43" s="149"/>
      <c r="B43" s="149"/>
      <c r="C43" s="149"/>
      <c r="D43" s="149"/>
      <c r="E43" s="149"/>
      <c r="F43" s="149"/>
      <c r="G43" s="149"/>
      <c r="H43" s="149"/>
      <c r="I43" s="156"/>
    </row>
    <row r="44" spans="1:9" ht="15" x14ac:dyDescent="0.3">
      <c r="A44" s="155"/>
      <c r="B44" s="155"/>
      <c r="C44" s="155" t="s">
        <v>399</v>
      </c>
      <c r="D44" s="155"/>
      <c r="E44" s="179"/>
      <c r="F44" s="155"/>
      <c r="G44" s="155"/>
      <c r="H44" s="149"/>
      <c r="I44" s="156"/>
    </row>
    <row r="45" spans="1:9" ht="15" x14ac:dyDescent="0.3">
      <c r="A45" s="149"/>
      <c r="B45" s="149"/>
      <c r="C45" s="149" t="s">
        <v>265</v>
      </c>
      <c r="D45" s="149"/>
      <c r="E45" s="149"/>
      <c r="F45" s="149"/>
      <c r="G45" s="149"/>
      <c r="H45" s="149"/>
      <c r="I45" s="156"/>
    </row>
    <row r="46" spans="1:9" x14ac:dyDescent="0.2">
      <c r="A46" s="157"/>
      <c r="B46" s="157"/>
      <c r="C46" s="157" t="s">
        <v>139</v>
      </c>
      <c r="D46" s="157"/>
      <c r="E46" s="157"/>
      <c r="F46" s="157"/>
      <c r="G46" s="15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O61"/>
  <sheetViews>
    <sheetView view="pageBreakPreview" topLeftCell="A28" zoomScale="80" zoomScaleSheetLayoutView="80" workbookViewId="0">
      <selection activeCell="D7" sqref="D7"/>
    </sheetView>
  </sheetViews>
  <sheetFormatPr defaultRowHeight="12.75" x14ac:dyDescent="0.2"/>
  <cols>
    <col min="1" max="1" width="5.42578125" style="150" customWidth="1"/>
    <col min="2" max="2" width="20.28515625" style="150" bestFit="1" customWidth="1"/>
    <col min="3" max="3" width="28" style="150" customWidth="1"/>
    <col min="4" max="4" width="31.85546875" style="150" customWidth="1"/>
    <col min="5" max="5" width="16.85546875" style="150" customWidth="1"/>
    <col min="6" max="6" width="64.85546875" style="150" bestFit="1" customWidth="1"/>
    <col min="7" max="7" width="17" style="150" customWidth="1"/>
    <col min="8" max="8" width="13.7109375" style="150" customWidth="1"/>
    <col min="9" max="9" width="64.85546875" style="150" bestFit="1" customWidth="1"/>
    <col min="10" max="10" width="18.5703125" style="150" bestFit="1" customWidth="1"/>
    <col min="11" max="11" width="16.7109375" style="150" customWidth="1"/>
    <col min="12" max="12" width="17.7109375" style="150" customWidth="1"/>
    <col min="13" max="13" width="12.85546875" style="150" customWidth="1"/>
    <col min="14" max="16384" width="9.140625" style="150"/>
  </cols>
  <sheetData>
    <row r="2" spans="1:15" ht="15" x14ac:dyDescent="0.3">
      <c r="A2" s="644" t="s">
        <v>441</v>
      </c>
      <c r="B2" s="644"/>
      <c r="C2" s="644"/>
      <c r="D2" s="644"/>
      <c r="E2" s="644"/>
      <c r="F2" s="212"/>
      <c r="G2" s="59"/>
      <c r="H2" s="59"/>
      <c r="I2" s="59"/>
      <c r="J2" s="59"/>
      <c r="K2" s="210"/>
      <c r="L2" s="211"/>
      <c r="M2" s="211" t="s">
        <v>109</v>
      </c>
    </row>
    <row r="3" spans="1:15" ht="15" x14ac:dyDescent="0.3">
      <c r="A3" s="58" t="s">
        <v>140</v>
      </c>
      <c r="B3" s="58"/>
      <c r="C3" s="56"/>
      <c r="D3" s="59"/>
      <c r="E3" s="59"/>
      <c r="F3" s="59"/>
      <c r="G3" s="59"/>
      <c r="H3" s="59"/>
      <c r="I3" s="59"/>
      <c r="J3" s="59"/>
      <c r="K3" s="210"/>
      <c r="L3" s="626" t="str">
        <f>'ფორმა N1'!L2</f>
        <v>01/01.2017-31.12.2017</v>
      </c>
      <c r="M3" s="626"/>
    </row>
    <row r="4" spans="1:15" ht="15" x14ac:dyDescent="0.3">
      <c r="A4" s="58"/>
      <c r="B4" s="58"/>
      <c r="C4" s="58"/>
      <c r="D4" s="56"/>
      <c r="E4" s="56"/>
      <c r="F4" s="56"/>
      <c r="G4" s="56"/>
      <c r="H4" s="56"/>
      <c r="I4" s="56"/>
      <c r="J4" s="56"/>
      <c r="K4" s="210"/>
      <c r="L4" s="210"/>
      <c r="M4" s="210"/>
    </row>
    <row r="5" spans="1:15" ht="15" x14ac:dyDescent="0.3">
      <c r="A5" s="59" t="s">
        <v>269</v>
      </c>
      <c r="B5" s="59"/>
      <c r="C5" s="59"/>
      <c r="D5" s="59"/>
      <c r="E5" s="59"/>
      <c r="F5" s="59"/>
      <c r="G5" s="59"/>
      <c r="H5" s="59"/>
      <c r="I5" s="59"/>
      <c r="J5" s="59"/>
      <c r="K5" s="58"/>
      <c r="L5" s="58"/>
      <c r="M5" s="58"/>
    </row>
    <row r="6" spans="1:15" ht="15" x14ac:dyDescent="0.3">
      <c r="A6" s="271" t="str">
        <f>'ფორმა N1'!A5</f>
        <v>ბლოკი "ბაქრაძე,უგულავა-ევროპული საქართველო"</v>
      </c>
      <c r="B6" s="62"/>
      <c r="C6" s="62"/>
      <c r="D6" s="62"/>
      <c r="E6" s="62"/>
      <c r="F6" s="62"/>
      <c r="G6" s="62"/>
      <c r="H6" s="62"/>
      <c r="I6" s="62"/>
      <c r="J6" s="62"/>
      <c r="K6" s="63"/>
      <c r="L6" s="63"/>
    </row>
    <row r="7" spans="1:15" ht="15" x14ac:dyDescent="0.3">
      <c r="A7" s="59"/>
      <c r="B7" s="59"/>
      <c r="C7" s="59"/>
      <c r="D7" s="59"/>
      <c r="E7" s="59"/>
      <c r="F7" s="59"/>
      <c r="G7" s="59"/>
      <c r="H7" s="59"/>
      <c r="I7" s="59"/>
      <c r="J7" s="59"/>
      <c r="K7" s="58"/>
      <c r="L7" s="58"/>
      <c r="M7" s="58"/>
    </row>
    <row r="8" spans="1:15" ht="15" x14ac:dyDescent="0.2">
      <c r="A8" s="209"/>
      <c r="B8" s="232"/>
      <c r="C8" s="209"/>
      <c r="D8" s="209"/>
      <c r="E8" s="209"/>
      <c r="F8" s="209"/>
      <c r="G8" s="209"/>
      <c r="H8" s="209"/>
      <c r="I8" s="209"/>
      <c r="J8" s="209"/>
      <c r="K8" s="60"/>
      <c r="L8" s="60"/>
      <c r="M8" s="60"/>
    </row>
    <row r="9" spans="1:15" ht="45" x14ac:dyDescent="0.2">
      <c r="A9" s="70" t="s">
        <v>64</v>
      </c>
      <c r="B9" s="70" t="s">
        <v>477</v>
      </c>
      <c r="C9" s="70" t="s">
        <v>442</v>
      </c>
      <c r="D9" s="70" t="s">
        <v>443</v>
      </c>
      <c r="E9" s="70" t="s">
        <v>444</v>
      </c>
      <c r="F9" s="70" t="s">
        <v>445</v>
      </c>
      <c r="G9" s="70" t="s">
        <v>446</v>
      </c>
      <c r="H9" s="70" t="s">
        <v>447</v>
      </c>
      <c r="I9" s="70" t="s">
        <v>448</v>
      </c>
      <c r="J9" s="70" t="s">
        <v>449</v>
      </c>
      <c r="K9" s="70" t="s">
        <v>450</v>
      </c>
      <c r="L9" s="70" t="s">
        <v>451</v>
      </c>
      <c r="M9" s="70" t="s">
        <v>311</v>
      </c>
    </row>
    <row r="10" spans="1:15" s="90" customFormat="1" ht="21.75" customHeight="1" x14ac:dyDescent="0.2">
      <c r="A10" s="78">
        <v>1</v>
      </c>
      <c r="B10" s="380">
        <v>42986</v>
      </c>
      <c r="C10" s="381" t="s">
        <v>1801</v>
      </c>
      <c r="D10" s="78" t="s">
        <v>1802</v>
      </c>
      <c r="E10" s="78">
        <v>405009146</v>
      </c>
      <c r="F10" s="78" t="s">
        <v>1803</v>
      </c>
      <c r="G10" s="78"/>
      <c r="H10" s="78"/>
      <c r="I10" s="78" t="s">
        <v>1803</v>
      </c>
      <c r="J10" s="78"/>
      <c r="K10" s="78"/>
      <c r="L10" s="475">
        <v>1500</v>
      </c>
      <c r="M10" s="475"/>
      <c r="O10" s="587"/>
    </row>
    <row r="11" spans="1:15" s="90" customFormat="1" ht="21.75" customHeight="1" x14ac:dyDescent="0.2">
      <c r="A11" s="78">
        <v>2</v>
      </c>
      <c r="B11" s="380">
        <v>42984</v>
      </c>
      <c r="C11" s="381" t="s">
        <v>1801</v>
      </c>
      <c r="D11" s="78" t="s">
        <v>1804</v>
      </c>
      <c r="E11" s="78">
        <v>211323735</v>
      </c>
      <c r="F11" s="78" t="s">
        <v>1803</v>
      </c>
      <c r="G11" s="78"/>
      <c r="H11" s="78"/>
      <c r="I11" s="78" t="s">
        <v>1803</v>
      </c>
      <c r="J11" s="78"/>
      <c r="K11" s="78"/>
      <c r="L11" s="475">
        <v>4000</v>
      </c>
      <c r="M11" s="475"/>
    </row>
    <row r="12" spans="1:15" s="90" customFormat="1" ht="21.75" customHeight="1" x14ac:dyDescent="0.2">
      <c r="A12" s="78">
        <v>3</v>
      </c>
      <c r="B12" s="380">
        <v>42976</v>
      </c>
      <c r="C12" s="381" t="s">
        <v>1801</v>
      </c>
      <c r="D12" s="78" t="s">
        <v>1805</v>
      </c>
      <c r="E12" s="78">
        <v>202463529</v>
      </c>
      <c r="F12" s="78" t="s">
        <v>1803</v>
      </c>
      <c r="G12" s="67"/>
      <c r="H12" s="67"/>
      <c r="I12" s="78" t="s">
        <v>1803</v>
      </c>
      <c r="J12" s="78"/>
      <c r="K12" s="78"/>
      <c r="L12" s="475">
        <v>4985</v>
      </c>
      <c r="M12" s="475"/>
    </row>
    <row r="13" spans="1:15" s="90" customFormat="1" ht="21.75" customHeight="1" x14ac:dyDescent="0.2">
      <c r="A13" s="78">
        <v>4</v>
      </c>
      <c r="B13" s="380">
        <v>42958</v>
      </c>
      <c r="C13" s="381" t="s">
        <v>1806</v>
      </c>
      <c r="D13" s="78" t="s">
        <v>1807</v>
      </c>
      <c r="E13" s="78">
        <v>211390172</v>
      </c>
      <c r="F13" s="78" t="s">
        <v>1808</v>
      </c>
      <c r="G13" s="67"/>
      <c r="H13" s="67"/>
      <c r="I13" s="78" t="s">
        <v>1808</v>
      </c>
      <c r="J13" s="78"/>
      <c r="K13" s="78"/>
      <c r="L13" s="475">
        <v>35200</v>
      </c>
      <c r="M13" s="475"/>
    </row>
    <row r="14" spans="1:15" s="90" customFormat="1" ht="21.75" customHeight="1" x14ac:dyDescent="0.2">
      <c r="A14" s="78">
        <v>5</v>
      </c>
      <c r="B14" s="380">
        <v>42958</v>
      </c>
      <c r="C14" s="381" t="s">
        <v>1806</v>
      </c>
      <c r="D14" s="78" t="s">
        <v>1809</v>
      </c>
      <c r="E14" s="78">
        <v>204873388</v>
      </c>
      <c r="F14" s="78" t="s">
        <v>1808</v>
      </c>
      <c r="G14" s="67"/>
      <c r="H14" s="67"/>
      <c r="I14" s="78" t="s">
        <v>1808</v>
      </c>
      <c r="J14" s="78"/>
      <c r="K14" s="78"/>
      <c r="L14" s="475">
        <v>129365</v>
      </c>
      <c r="M14" s="475"/>
    </row>
    <row r="15" spans="1:15" s="90" customFormat="1" ht="21.75" customHeight="1" x14ac:dyDescent="0.2">
      <c r="A15" s="78">
        <v>6</v>
      </c>
      <c r="B15" s="380">
        <v>42965</v>
      </c>
      <c r="C15" s="381" t="s">
        <v>1806</v>
      </c>
      <c r="D15" s="78" t="s">
        <v>1809</v>
      </c>
      <c r="E15" s="78">
        <v>204873388</v>
      </c>
      <c r="F15" s="78" t="s">
        <v>1808</v>
      </c>
      <c r="G15" s="67"/>
      <c r="H15" s="67"/>
      <c r="I15" s="78" t="s">
        <v>1808</v>
      </c>
      <c r="J15" s="78"/>
      <c r="K15" s="78"/>
      <c r="L15" s="475">
        <v>17721</v>
      </c>
      <c r="M15" s="475"/>
    </row>
    <row r="16" spans="1:15" s="90" customFormat="1" ht="21.75" customHeight="1" x14ac:dyDescent="0.2">
      <c r="A16" s="78">
        <v>7</v>
      </c>
      <c r="B16" s="380">
        <v>42958</v>
      </c>
      <c r="C16" s="381" t="s">
        <v>1806</v>
      </c>
      <c r="D16" s="78" t="s">
        <v>1810</v>
      </c>
      <c r="E16" s="78">
        <v>205255917</v>
      </c>
      <c r="F16" s="78" t="s">
        <v>1808</v>
      </c>
      <c r="G16" s="67"/>
      <c r="H16" s="67"/>
      <c r="I16" s="78" t="s">
        <v>1808</v>
      </c>
      <c r="J16" s="563"/>
      <c r="K16" s="78"/>
      <c r="L16" s="475">
        <v>231237.17</v>
      </c>
      <c r="M16" s="475"/>
    </row>
    <row r="17" spans="1:15" s="90" customFormat="1" ht="21.75" customHeight="1" x14ac:dyDescent="0.2">
      <c r="A17" s="78">
        <v>8</v>
      </c>
      <c r="B17" s="380">
        <v>42965</v>
      </c>
      <c r="C17" s="381" t="s">
        <v>1806</v>
      </c>
      <c r="D17" s="78" t="s">
        <v>1810</v>
      </c>
      <c r="E17" s="78">
        <v>205255917</v>
      </c>
      <c r="F17" s="78" t="s">
        <v>1808</v>
      </c>
      <c r="G17" s="67"/>
      <c r="H17" s="67"/>
      <c r="I17" s="78" t="s">
        <v>1808</v>
      </c>
      <c r="J17" s="563"/>
      <c r="K17" s="78"/>
      <c r="L17" s="475">
        <v>38272.06</v>
      </c>
      <c r="M17" s="475"/>
      <c r="O17" s="587"/>
    </row>
    <row r="18" spans="1:15" s="90" customFormat="1" ht="21.75" customHeight="1" x14ac:dyDescent="0.2">
      <c r="A18" s="78">
        <v>9</v>
      </c>
      <c r="B18" s="380">
        <v>42956</v>
      </c>
      <c r="C18" s="381" t="s">
        <v>347</v>
      </c>
      <c r="D18" s="78" t="s">
        <v>1811</v>
      </c>
      <c r="E18" s="78">
        <v>24001006798</v>
      </c>
      <c r="F18" s="78" t="s">
        <v>1808</v>
      </c>
      <c r="G18" s="67"/>
      <c r="H18" s="67"/>
      <c r="I18" s="78" t="s">
        <v>1808</v>
      </c>
      <c r="J18" s="78"/>
      <c r="K18" s="78"/>
      <c r="L18" s="475">
        <v>100</v>
      </c>
      <c r="M18" s="475"/>
      <c r="O18" s="587"/>
    </row>
    <row r="19" spans="1:15" s="90" customFormat="1" ht="21.75" customHeight="1" x14ac:dyDescent="0.2">
      <c r="A19" s="78">
        <v>10</v>
      </c>
      <c r="B19" s="380">
        <v>42984</v>
      </c>
      <c r="C19" s="381" t="s">
        <v>1812</v>
      </c>
      <c r="D19" s="78" t="s">
        <v>1813</v>
      </c>
      <c r="E19" s="78">
        <v>216405058</v>
      </c>
      <c r="F19" s="78" t="s">
        <v>1808</v>
      </c>
      <c r="G19" s="78"/>
      <c r="H19" s="78"/>
      <c r="I19" s="78" t="s">
        <v>1808</v>
      </c>
      <c r="J19" s="78"/>
      <c r="K19" s="78"/>
      <c r="L19" s="475">
        <v>250</v>
      </c>
      <c r="M19" s="475"/>
    </row>
    <row r="20" spans="1:15" s="90" customFormat="1" ht="21.75" customHeight="1" x14ac:dyDescent="0.2">
      <c r="A20" s="78">
        <v>11</v>
      </c>
      <c r="B20" s="380">
        <v>42976</v>
      </c>
      <c r="C20" s="381" t="s">
        <v>1801</v>
      </c>
      <c r="D20" s="78" t="s">
        <v>1814</v>
      </c>
      <c r="E20" s="78">
        <v>204447651</v>
      </c>
      <c r="F20" s="78" t="s">
        <v>1808</v>
      </c>
      <c r="G20" s="67"/>
      <c r="H20" s="67"/>
      <c r="I20" s="78" t="s">
        <v>1808</v>
      </c>
      <c r="J20" s="78"/>
      <c r="K20" s="78"/>
      <c r="L20" s="475">
        <v>3600</v>
      </c>
      <c r="M20" s="475"/>
    </row>
    <row r="21" spans="1:15" s="90" customFormat="1" ht="21.75" customHeight="1" x14ac:dyDescent="0.2">
      <c r="A21" s="78">
        <v>12</v>
      </c>
      <c r="B21" s="380">
        <v>42948</v>
      </c>
      <c r="C21" s="381" t="s">
        <v>347</v>
      </c>
      <c r="D21" s="78" t="s">
        <v>1815</v>
      </c>
      <c r="E21" s="78">
        <v>445482870</v>
      </c>
      <c r="F21" s="78" t="s">
        <v>1808</v>
      </c>
      <c r="G21" s="67"/>
      <c r="H21" s="67"/>
      <c r="I21" s="78" t="s">
        <v>1808</v>
      </c>
      <c r="J21" s="67"/>
      <c r="K21" s="67"/>
      <c r="L21" s="475">
        <v>55000</v>
      </c>
      <c r="M21" s="475"/>
    </row>
    <row r="22" spans="1:15" s="90" customFormat="1" ht="21.75" customHeight="1" x14ac:dyDescent="0.2">
      <c r="A22" s="78">
        <v>13</v>
      </c>
      <c r="B22" s="380">
        <v>43007</v>
      </c>
      <c r="C22" s="381" t="s">
        <v>1816</v>
      </c>
      <c r="D22" s="78" t="s">
        <v>1817</v>
      </c>
      <c r="E22" s="78">
        <v>202188612</v>
      </c>
      <c r="F22" s="78" t="s">
        <v>1808</v>
      </c>
      <c r="G22" s="67"/>
      <c r="H22" s="67"/>
      <c r="I22" s="78" t="s">
        <v>1808</v>
      </c>
      <c r="J22" s="78"/>
      <c r="K22" s="78"/>
      <c r="L22" s="475">
        <v>190242</v>
      </c>
      <c r="M22" s="475"/>
      <c r="O22" s="587"/>
    </row>
    <row r="23" spans="1:15" s="90" customFormat="1" ht="21.75" customHeight="1" x14ac:dyDescent="0.2">
      <c r="A23" s="78">
        <v>14</v>
      </c>
      <c r="B23" s="380">
        <v>43012</v>
      </c>
      <c r="C23" s="381" t="s">
        <v>1801</v>
      </c>
      <c r="D23" s="382" t="s">
        <v>1818</v>
      </c>
      <c r="E23" s="383">
        <v>202459259</v>
      </c>
      <c r="F23" s="78" t="s">
        <v>1808</v>
      </c>
      <c r="G23" s="78"/>
      <c r="H23" s="78"/>
      <c r="I23" s="78" t="s">
        <v>1808</v>
      </c>
      <c r="J23" s="78"/>
      <c r="K23" s="78"/>
      <c r="L23" s="475">
        <v>2360</v>
      </c>
      <c r="M23" s="475"/>
    </row>
    <row r="24" spans="1:15" s="90" customFormat="1" ht="21.75" customHeight="1" x14ac:dyDescent="0.2">
      <c r="A24" s="78">
        <v>15</v>
      </c>
      <c r="B24" s="380">
        <v>43028</v>
      </c>
      <c r="C24" s="381" t="s">
        <v>1801</v>
      </c>
      <c r="D24" s="588" t="s">
        <v>1819</v>
      </c>
      <c r="E24" s="589" t="s">
        <v>1820</v>
      </c>
      <c r="F24" s="78" t="s">
        <v>1808</v>
      </c>
      <c r="G24" s="78"/>
      <c r="H24" s="78"/>
      <c r="I24" s="78" t="s">
        <v>1808</v>
      </c>
      <c r="J24" s="78"/>
      <c r="K24" s="78"/>
      <c r="L24" s="475">
        <v>1492</v>
      </c>
      <c r="M24" s="475"/>
    </row>
    <row r="25" spans="1:15" s="90" customFormat="1" ht="21.75" customHeight="1" x14ac:dyDescent="0.2">
      <c r="A25" s="78">
        <v>16</v>
      </c>
      <c r="B25" s="380">
        <v>43020</v>
      </c>
      <c r="C25" s="381" t="s">
        <v>1801</v>
      </c>
      <c r="D25" s="588" t="s">
        <v>1821</v>
      </c>
      <c r="E25" s="589" t="s">
        <v>1822</v>
      </c>
      <c r="F25" s="78" t="s">
        <v>1808</v>
      </c>
      <c r="G25" s="67"/>
      <c r="H25" s="67"/>
      <c r="I25" s="78" t="s">
        <v>1808</v>
      </c>
      <c r="J25" s="78"/>
      <c r="K25" s="78"/>
      <c r="L25" s="475">
        <v>1000</v>
      </c>
      <c r="M25" s="475"/>
    </row>
    <row r="26" spans="1:15" s="90" customFormat="1" ht="21.75" customHeight="1" x14ac:dyDescent="0.2">
      <c r="A26" s="78">
        <v>17</v>
      </c>
      <c r="B26" s="380">
        <v>43014</v>
      </c>
      <c r="C26" s="381" t="s">
        <v>1816</v>
      </c>
      <c r="D26" s="382" t="s">
        <v>1823</v>
      </c>
      <c r="E26" s="383">
        <v>405034190</v>
      </c>
      <c r="F26" s="78" t="s">
        <v>1808</v>
      </c>
      <c r="G26" s="67"/>
      <c r="H26" s="67"/>
      <c r="I26" s="78" t="s">
        <v>1808</v>
      </c>
      <c r="J26" s="78"/>
      <c r="K26" s="78"/>
      <c r="L26" s="475">
        <v>20025</v>
      </c>
      <c r="M26" s="475"/>
    </row>
    <row r="27" spans="1:15" s="90" customFormat="1" ht="21.75" customHeight="1" x14ac:dyDescent="0.2">
      <c r="A27" s="78">
        <v>18</v>
      </c>
      <c r="B27" s="380">
        <v>43027</v>
      </c>
      <c r="C27" s="381" t="s">
        <v>347</v>
      </c>
      <c r="D27" s="78" t="s">
        <v>1824</v>
      </c>
      <c r="E27" s="78">
        <v>404423290</v>
      </c>
      <c r="F27" s="78" t="s">
        <v>1808</v>
      </c>
      <c r="G27" s="67"/>
      <c r="H27" s="67"/>
      <c r="I27" s="78" t="s">
        <v>1808</v>
      </c>
      <c r="J27" s="78"/>
      <c r="K27" s="78"/>
      <c r="L27" s="475">
        <v>150</v>
      </c>
      <c r="M27" s="475"/>
    </row>
    <row r="28" spans="1:15" s="90" customFormat="1" ht="19.5" customHeight="1" x14ac:dyDescent="0.2">
      <c r="A28" s="78">
        <v>19</v>
      </c>
      <c r="B28" s="380">
        <v>42983</v>
      </c>
      <c r="C28" s="381" t="s">
        <v>1816</v>
      </c>
      <c r="D28" s="78" t="s">
        <v>2331</v>
      </c>
      <c r="E28" s="78">
        <v>204405811</v>
      </c>
      <c r="F28" s="78" t="s">
        <v>1808</v>
      </c>
      <c r="G28" s="78" t="s">
        <v>2332</v>
      </c>
      <c r="H28" s="78"/>
      <c r="I28" s="78" t="s">
        <v>1808</v>
      </c>
      <c r="J28" s="78" t="s">
        <v>2230</v>
      </c>
      <c r="K28" s="78">
        <v>420</v>
      </c>
      <c r="L28" s="475">
        <v>5005</v>
      </c>
      <c r="M28" s="78" t="s">
        <v>2333</v>
      </c>
    </row>
    <row r="29" spans="1:15" s="90" customFormat="1" ht="19.5" customHeight="1" x14ac:dyDescent="0.2">
      <c r="A29" s="78">
        <v>20</v>
      </c>
      <c r="B29" s="380">
        <v>42983</v>
      </c>
      <c r="C29" s="381" t="s">
        <v>1816</v>
      </c>
      <c r="D29" s="78" t="s">
        <v>2334</v>
      </c>
      <c r="E29" s="78">
        <v>423352124</v>
      </c>
      <c r="F29" s="78" t="s">
        <v>1808</v>
      </c>
      <c r="G29" s="78" t="s">
        <v>2332</v>
      </c>
      <c r="H29" s="78"/>
      <c r="I29" s="78" t="s">
        <v>1808</v>
      </c>
      <c r="J29" s="78"/>
      <c r="K29" s="78">
        <v>200</v>
      </c>
      <c r="L29" s="475">
        <v>3000</v>
      </c>
      <c r="M29" s="78" t="s">
        <v>2333</v>
      </c>
    </row>
    <row r="30" spans="1:15" s="90" customFormat="1" ht="19.5" customHeight="1" x14ac:dyDescent="0.2">
      <c r="A30" s="78">
        <v>21</v>
      </c>
      <c r="B30" s="380">
        <v>42983</v>
      </c>
      <c r="C30" s="381" t="s">
        <v>1816</v>
      </c>
      <c r="D30" s="78" t="s">
        <v>2335</v>
      </c>
      <c r="E30" s="78">
        <v>236686412</v>
      </c>
      <c r="F30" s="78" t="s">
        <v>1808</v>
      </c>
      <c r="G30" s="78" t="s">
        <v>2332</v>
      </c>
      <c r="H30" s="78"/>
      <c r="I30" s="78" t="s">
        <v>1808</v>
      </c>
      <c r="J30" s="78"/>
      <c r="K30" s="78">
        <v>200</v>
      </c>
      <c r="L30" s="475">
        <v>3000</v>
      </c>
      <c r="M30" s="78" t="s">
        <v>2333</v>
      </c>
    </row>
    <row r="31" spans="1:15" s="90" customFormat="1" ht="19.5" customHeight="1" x14ac:dyDescent="0.2">
      <c r="A31" s="78">
        <v>22</v>
      </c>
      <c r="B31" s="380">
        <v>42983</v>
      </c>
      <c r="C31" s="381" t="s">
        <v>1816</v>
      </c>
      <c r="D31" s="78" t="s">
        <v>2336</v>
      </c>
      <c r="E31" s="78">
        <v>231191974</v>
      </c>
      <c r="F31" s="78" t="s">
        <v>1808</v>
      </c>
      <c r="G31" s="78" t="s">
        <v>2332</v>
      </c>
      <c r="H31" s="78"/>
      <c r="I31" s="78" t="s">
        <v>1808</v>
      </c>
      <c r="J31" s="78"/>
      <c r="K31" s="78">
        <v>450</v>
      </c>
      <c r="L31" s="475">
        <v>4950</v>
      </c>
      <c r="M31" s="78" t="s">
        <v>2333</v>
      </c>
    </row>
    <row r="32" spans="1:15" s="90" customFormat="1" ht="19.5" customHeight="1" x14ac:dyDescent="0.2">
      <c r="A32" s="78">
        <v>23</v>
      </c>
      <c r="B32" s="380">
        <v>42987</v>
      </c>
      <c r="C32" s="381" t="s">
        <v>1816</v>
      </c>
      <c r="D32" s="78" t="s">
        <v>2337</v>
      </c>
      <c r="E32" s="78">
        <v>215599323</v>
      </c>
      <c r="F32" s="78" t="s">
        <v>1808</v>
      </c>
      <c r="G32" s="78" t="s">
        <v>2338</v>
      </c>
      <c r="H32" s="78"/>
      <c r="I32" s="78" t="s">
        <v>1808</v>
      </c>
      <c r="J32" s="78"/>
      <c r="K32" s="78">
        <v>550</v>
      </c>
      <c r="L32" s="475">
        <v>2016</v>
      </c>
      <c r="M32" s="78" t="s">
        <v>2333</v>
      </c>
    </row>
    <row r="33" spans="1:13" s="90" customFormat="1" ht="19.5" customHeight="1" x14ac:dyDescent="0.2">
      <c r="A33" s="78">
        <v>24</v>
      </c>
      <c r="B33" s="380">
        <v>42986</v>
      </c>
      <c r="C33" s="381" t="s">
        <v>1816</v>
      </c>
      <c r="D33" s="78" t="s">
        <v>2339</v>
      </c>
      <c r="E33" s="78">
        <v>244959826</v>
      </c>
      <c r="F33" s="78" t="s">
        <v>1808</v>
      </c>
      <c r="G33" s="78" t="s">
        <v>2340</v>
      </c>
      <c r="H33" s="78"/>
      <c r="I33" s="78" t="s">
        <v>1808</v>
      </c>
      <c r="J33" s="78"/>
      <c r="K33" s="78">
        <v>10</v>
      </c>
      <c r="L33" s="475">
        <v>2500</v>
      </c>
      <c r="M33" s="78" t="s">
        <v>2333</v>
      </c>
    </row>
    <row r="34" spans="1:13" s="90" customFormat="1" ht="19.5" customHeight="1" x14ac:dyDescent="0.2">
      <c r="A34" s="78">
        <v>25</v>
      </c>
      <c r="B34" s="380">
        <v>42986</v>
      </c>
      <c r="C34" s="381" t="s">
        <v>1816</v>
      </c>
      <c r="D34" s="78" t="s">
        <v>2341</v>
      </c>
      <c r="E34" s="78">
        <v>211352016</v>
      </c>
      <c r="F34" s="78" t="s">
        <v>1808</v>
      </c>
      <c r="G34" s="78"/>
      <c r="H34" s="78"/>
      <c r="I34" s="78" t="s">
        <v>1808</v>
      </c>
      <c r="J34" s="78"/>
      <c r="K34" s="78"/>
      <c r="L34" s="475">
        <v>198313.83</v>
      </c>
      <c r="M34" s="78" t="s">
        <v>2333</v>
      </c>
    </row>
    <row r="35" spans="1:13" s="90" customFormat="1" ht="19.5" customHeight="1" x14ac:dyDescent="0.2">
      <c r="A35" s="78">
        <v>26</v>
      </c>
      <c r="B35" s="380">
        <v>42984</v>
      </c>
      <c r="C35" s="381" t="s">
        <v>1816</v>
      </c>
      <c r="D35" s="78" t="s">
        <v>1823</v>
      </c>
      <c r="E35" s="383">
        <v>405034190</v>
      </c>
      <c r="F35" s="78" t="s">
        <v>1808</v>
      </c>
      <c r="G35" s="78"/>
      <c r="H35" s="78"/>
      <c r="I35" s="78" t="s">
        <v>1808</v>
      </c>
      <c r="J35" s="78"/>
      <c r="K35" s="78"/>
      <c r="L35" s="475">
        <v>34996.67</v>
      </c>
      <c r="M35" s="78" t="s">
        <v>2333</v>
      </c>
    </row>
    <row r="36" spans="1:13" s="90" customFormat="1" ht="19.5" customHeight="1" x14ac:dyDescent="0.2">
      <c r="A36" s="78">
        <v>27</v>
      </c>
      <c r="B36" s="380">
        <v>42983</v>
      </c>
      <c r="C36" s="381" t="s">
        <v>1816</v>
      </c>
      <c r="D36" s="78" t="s">
        <v>2342</v>
      </c>
      <c r="E36" s="78">
        <v>216335838</v>
      </c>
      <c r="F36" s="78" t="s">
        <v>1808</v>
      </c>
      <c r="G36" s="78" t="s">
        <v>2332</v>
      </c>
      <c r="H36" s="78"/>
      <c r="I36" s="78" t="s">
        <v>1808</v>
      </c>
      <c r="J36" s="78"/>
      <c r="K36" s="78">
        <v>450</v>
      </c>
      <c r="L36" s="475">
        <v>6300</v>
      </c>
      <c r="M36" s="78" t="s">
        <v>2333</v>
      </c>
    </row>
    <row r="37" spans="1:13" s="90" customFormat="1" ht="19.5" customHeight="1" x14ac:dyDescent="0.2">
      <c r="A37" s="78">
        <v>28</v>
      </c>
      <c r="B37" s="380">
        <v>42983</v>
      </c>
      <c r="C37" s="381" t="s">
        <v>1816</v>
      </c>
      <c r="D37" s="78" t="s">
        <v>2343</v>
      </c>
      <c r="E37" s="78">
        <v>219995600</v>
      </c>
      <c r="F37" s="78" t="s">
        <v>1808</v>
      </c>
      <c r="G37" s="78" t="s">
        <v>2332</v>
      </c>
      <c r="H37" s="78"/>
      <c r="I37" s="78" t="s">
        <v>1808</v>
      </c>
      <c r="J37" s="78"/>
      <c r="K37" s="78">
        <v>750</v>
      </c>
      <c r="L37" s="475">
        <v>6500</v>
      </c>
      <c r="M37" s="78" t="s">
        <v>2333</v>
      </c>
    </row>
    <row r="38" spans="1:13" s="90" customFormat="1" ht="19.5" customHeight="1" x14ac:dyDescent="0.2">
      <c r="A38" s="78">
        <v>29</v>
      </c>
      <c r="B38" s="380">
        <v>42983</v>
      </c>
      <c r="C38" s="381" t="s">
        <v>1816</v>
      </c>
      <c r="D38" s="78" t="s">
        <v>2344</v>
      </c>
      <c r="E38" s="78">
        <v>60002014345</v>
      </c>
      <c r="F38" s="78" t="s">
        <v>1808</v>
      </c>
      <c r="G38" s="78" t="s">
        <v>2345</v>
      </c>
      <c r="H38" s="78"/>
      <c r="I38" s="78" t="s">
        <v>1808</v>
      </c>
      <c r="J38" s="78"/>
      <c r="K38" s="78">
        <v>944</v>
      </c>
      <c r="L38" s="475">
        <v>6608</v>
      </c>
      <c r="M38" s="78" t="s">
        <v>2333</v>
      </c>
    </row>
    <row r="39" spans="1:13" s="90" customFormat="1" ht="19.5" customHeight="1" x14ac:dyDescent="0.2">
      <c r="A39" s="78">
        <v>30</v>
      </c>
      <c r="B39" s="380">
        <v>42983</v>
      </c>
      <c r="C39" s="381" t="s">
        <v>1816</v>
      </c>
      <c r="D39" s="78" t="s">
        <v>2346</v>
      </c>
      <c r="E39" s="78">
        <v>234230178</v>
      </c>
      <c r="F39" s="78" t="s">
        <v>1808</v>
      </c>
      <c r="G39" s="78" t="s">
        <v>2347</v>
      </c>
      <c r="H39" s="78"/>
      <c r="I39" s="78" t="s">
        <v>1808</v>
      </c>
      <c r="J39" s="78"/>
      <c r="K39" s="78">
        <v>400</v>
      </c>
      <c r="L39" s="475">
        <v>6000</v>
      </c>
      <c r="M39" s="78" t="s">
        <v>2333</v>
      </c>
    </row>
    <row r="40" spans="1:13" s="90" customFormat="1" ht="19.5" customHeight="1" x14ac:dyDescent="0.2">
      <c r="A40" s="78">
        <v>31</v>
      </c>
      <c r="B40" s="562">
        <v>42987</v>
      </c>
      <c r="C40" s="381" t="s">
        <v>1816</v>
      </c>
      <c r="D40" s="78" t="s">
        <v>2348</v>
      </c>
      <c r="E40" s="78">
        <v>239861592</v>
      </c>
      <c r="F40" s="78" t="s">
        <v>1808</v>
      </c>
      <c r="G40" s="78" t="s">
        <v>2332</v>
      </c>
      <c r="H40" s="78"/>
      <c r="I40" s="78" t="s">
        <v>1808</v>
      </c>
      <c r="J40" s="78"/>
      <c r="K40" s="78">
        <v>400</v>
      </c>
      <c r="L40" s="475">
        <v>2000</v>
      </c>
      <c r="M40" s="78" t="s">
        <v>2333</v>
      </c>
    </row>
    <row r="41" spans="1:13" s="90" customFormat="1" ht="19.5" customHeight="1" x14ac:dyDescent="0.2">
      <c r="A41" s="78">
        <v>32</v>
      </c>
      <c r="B41" s="562">
        <v>42983</v>
      </c>
      <c r="C41" s="381" t="s">
        <v>1816</v>
      </c>
      <c r="D41" s="78" t="s">
        <v>2349</v>
      </c>
      <c r="E41" s="78">
        <v>224067907</v>
      </c>
      <c r="F41" s="78" t="s">
        <v>1808</v>
      </c>
      <c r="G41" s="78" t="s">
        <v>2332</v>
      </c>
      <c r="H41" s="78"/>
      <c r="I41" s="78" t="s">
        <v>1808</v>
      </c>
      <c r="J41" s="78"/>
      <c r="K41" s="78">
        <v>480</v>
      </c>
      <c r="L41" s="475">
        <v>1920</v>
      </c>
      <c r="M41" s="78" t="s">
        <v>2333</v>
      </c>
    </row>
    <row r="42" spans="1:13" s="90" customFormat="1" ht="19.5" customHeight="1" x14ac:dyDescent="0.2">
      <c r="A42" s="78">
        <v>33</v>
      </c>
      <c r="B42" s="562">
        <v>42983</v>
      </c>
      <c r="C42" s="381" t="s">
        <v>1816</v>
      </c>
      <c r="D42" s="78" t="s">
        <v>2350</v>
      </c>
      <c r="E42" s="78">
        <v>227717307</v>
      </c>
      <c r="F42" s="78" t="s">
        <v>1808</v>
      </c>
      <c r="G42" s="78" t="s">
        <v>2347</v>
      </c>
      <c r="H42" s="78"/>
      <c r="I42" s="78" t="s">
        <v>1808</v>
      </c>
      <c r="J42" s="78"/>
      <c r="K42" s="78">
        <v>400</v>
      </c>
      <c r="L42" s="475">
        <v>4800</v>
      </c>
      <c r="M42" s="78" t="s">
        <v>2333</v>
      </c>
    </row>
    <row r="43" spans="1:13" s="90" customFormat="1" ht="19.5" customHeight="1" x14ac:dyDescent="0.2">
      <c r="A43" s="78">
        <v>34</v>
      </c>
      <c r="B43" s="562">
        <v>42983</v>
      </c>
      <c r="C43" s="381" t="s">
        <v>1816</v>
      </c>
      <c r="D43" s="78" t="s">
        <v>2351</v>
      </c>
      <c r="E43" s="78">
        <v>238732207</v>
      </c>
      <c r="F43" s="78" t="s">
        <v>1808</v>
      </c>
      <c r="G43" s="78" t="s">
        <v>2332</v>
      </c>
      <c r="H43" s="78"/>
      <c r="I43" s="78" t="s">
        <v>1808</v>
      </c>
      <c r="J43" s="78"/>
      <c r="K43" s="78">
        <v>500</v>
      </c>
      <c r="L43" s="475">
        <v>2000</v>
      </c>
      <c r="M43" s="78" t="s">
        <v>2333</v>
      </c>
    </row>
    <row r="44" spans="1:13" s="90" customFormat="1" ht="19.5" customHeight="1" x14ac:dyDescent="0.2">
      <c r="A44" s="78">
        <v>35</v>
      </c>
      <c r="B44" s="562">
        <v>42983</v>
      </c>
      <c r="C44" s="381" t="s">
        <v>1816</v>
      </c>
      <c r="D44" s="78" t="s">
        <v>2352</v>
      </c>
      <c r="E44" s="78">
        <v>437069916</v>
      </c>
      <c r="F44" s="78" t="s">
        <v>1808</v>
      </c>
      <c r="G44" s="78" t="s">
        <v>2347</v>
      </c>
      <c r="H44" s="78"/>
      <c r="I44" s="78" t="s">
        <v>1808</v>
      </c>
      <c r="J44" s="78"/>
      <c r="K44" s="78">
        <v>420</v>
      </c>
      <c r="L44" s="475">
        <v>5005</v>
      </c>
      <c r="M44" s="78" t="s">
        <v>2333</v>
      </c>
    </row>
    <row r="45" spans="1:13" s="90" customFormat="1" ht="19.5" customHeight="1" x14ac:dyDescent="0.2">
      <c r="A45" s="78">
        <v>36</v>
      </c>
      <c r="B45" s="562">
        <v>42983</v>
      </c>
      <c r="C45" s="381" t="s">
        <v>1816</v>
      </c>
      <c r="D45" s="78" t="s">
        <v>2353</v>
      </c>
      <c r="E45" s="78">
        <v>243861111</v>
      </c>
      <c r="F45" s="78" t="s">
        <v>1808</v>
      </c>
      <c r="G45" s="78" t="s">
        <v>2332</v>
      </c>
      <c r="H45" s="78"/>
      <c r="I45" s="78" t="s">
        <v>1808</v>
      </c>
      <c r="J45" s="78"/>
      <c r="K45" s="78">
        <v>800</v>
      </c>
      <c r="L45" s="475">
        <v>4800</v>
      </c>
      <c r="M45" s="78" t="s">
        <v>2333</v>
      </c>
    </row>
    <row r="46" spans="1:13" ht="15" x14ac:dyDescent="0.2">
      <c r="A46" s="78"/>
      <c r="B46" s="234"/>
      <c r="C46" s="213"/>
      <c r="D46" s="67"/>
      <c r="E46" s="67"/>
      <c r="F46" s="67"/>
      <c r="G46" s="67"/>
      <c r="H46" s="67"/>
      <c r="I46" s="67"/>
      <c r="J46" s="67"/>
      <c r="K46" s="4"/>
      <c r="L46" s="4"/>
      <c r="M46" s="67"/>
    </row>
    <row r="47" spans="1:13" ht="15" x14ac:dyDescent="0.2">
      <c r="A47" s="67" t="s">
        <v>271</v>
      </c>
      <c r="B47" s="235"/>
      <c r="C47" s="213"/>
      <c r="D47" s="67"/>
      <c r="E47" s="67"/>
      <c r="F47" s="67"/>
      <c r="G47" s="67"/>
      <c r="H47" s="67"/>
      <c r="I47" s="67"/>
      <c r="J47" s="67"/>
      <c r="K47" s="4"/>
      <c r="L47" s="4"/>
      <c r="M47" s="67"/>
    </row>
    <row r="48" spans="1:13" ht="15" x14ac:dyDescent="0.3">
      <c r="A48" s="67"/>
      <c r="B48" s="235"/>
      <c r="C48" s="213"/>
      <c r="D48" s="79"/>
      <c r="E48" s="79"/>
      <c r="F48" s="79"/>
      <c r="G48" s="79"/>
      <c r="H48" s="67"/>
      <c r="I48" s="67"/>
      <c r="J48" s="67"/>
      <c r="K48" s="67" t="s">
        <v>452</v>
      </c>
      <c r="L48" s="66">
        <f>SUM(L10:L47)</f>
        <v>1036213.73</v>
      </c>
      <c r="M48" s="67"/>
    </row>
    <row r="49" spans="1:12" ht="15" x14ac:dyDescent="0.3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49"/>
    </row>
    <row r="50" spans="1:12" ht="15" x14ac:dyDescent="0.3">
      <c r="A50" s="180" t="s">
        <v>453</v>
      </c>
      <c r="B50" s="180"/>
      <c r="C50" s="180"/>
      <c r="D50" s="179"/>
      <c r="E50" s="179"/>
      <c r="F50" s="179"/>
      <c r="G50" s="179"/>
      <c r="H50" s="179"/>
      <c r="I50" s="179"/>
      <c r="J50" s="179"/>
      <c r="K50" s="179"/>
      <c r="L50" s="149"/>
    </row>
    <row r="51" spans="1:12" ht="15" x14ac:dyDescent="0.3">
      <c r="A51" s="180" t="s">
        <v>454</v>
      </c>
      <c r="B51" s="180"/>
      <c r="C51" s="180"/>
      <c r="D51" s="179"/>
      <c r="E51" s="179"/>
      <c r="F51" s="179"/>
      <c r="G51" s="179"/>
      <c r="H51" s="179"/>
      <c r="I51" s="179"/>
      <c r="J51" s="179"/>
      <c r="K51" s="179"/>
      <c r="L51" s="149"/>
    </row>
    <row r="52" spans="1:12" ht="15" x14ac:dyDescent="0.3">
      <c r="A52" s="165" t="s">
        <v>455</v>
      </c>
      <c r="B52" s="165"/>
      <c r="C52" s="180"/>
      <c r="D52" s="149"/>
      <c r="E52" s="149"/>
      <c r="F52" s="149"/>
      <c r="G52" s="149"/>
      <c r="H52" s="149"/>
      <c r="I52" s="149"/>
      <c r="J52" s="149"/>
      <c r="K52" s="149"/>
      <c r="L52" s="149"/>
    </row>
    <row r="53" spans="1:12" ht="15" x14ac:dyDescent="0.3">
      <c r="A53" s="165" t="s">
        <v>456</v>
      </c>
      <c r="B53" s="165"/>
      <c r="C53" s="180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1:12" ht="15" customHeight="1" x14ac:dyDescent="0.2">
      <c r="A54" s="649" t="s">
        <v>473</v>
      </c>
      <c r="B54" s="649"/>
      <c r="C54" s="649"/>
      <c r="D54" s="649"/>
      <c r="E54" s="649"/>
      <c r="F54" s="649"/>
      <c r="G54" s="649"/>
      <c r="H54" s="649"/>
      <c r="I54" s="649"/>
      <c r="J54" s="649"/>
      <c r="K54" s="649"/>
      <c r="L54" s="649"/>
    </row>
    <row r="55" spans="1:12" ht="15" customHeight="1" x14ac:dyDescent="0.2">
      <c r="A55" s="649"/>
      <c r="B55" s="649"/>
      <c r="C55" s="649"/>
      <c r="D55" s="649"/>
      <c r="E55" s="649"/>
      <c r="F55" s="649"/>
      <c r="G55" s="649"/>
      <c r="H55" s="649"/>
      <c r="I55" s="649"/>
      <c r="J55" s="649"/>
      <c r="K55" s="649"/>
      <c r="L55" s="649"/>
    </row>
    <row r="56" spans="1:12" ht="12.75" customHeight="1" x14ac:dyDescent="0.2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</row>
    <row r="57" spans="1:12" ht="15" x14ac:dyDescent="0.3">
      <c r="A57" s="645" t="s">
        <v>107</v>
      </c>
      <c r="B57" s="645"/>
      <c r="C57" s="645"/>
      <c r="D57" s="214"/>
      <c r="E57" s="215"/>
      <c r="F57" s="215"/>
      <c r="G57" s="214"/>
      <c r="H57" s="214"/>
      <c r="I57" s="214"/>
      <c r="J57" s="214"/>
      <c r="K57" s="214"/>
      <c r="L57" s="149"/>
    </row>
    <row r="58" spans="1:12" ht="15" x14ac:dyDescent="0.3">
      <c r="A58" s="214"/>
      <c r="B58" s="214"/>
      <c r="C58" s="215"/>
      <c r="D58" s="214"/>
      <c r="E58" s="215"/>
      <c r="F58" s="215"/>
      <c r="G58" s="214"/>
      <c r="H58" s="214"/>
      <c r="I58" s="214"/>
      <c r="J58" s="214"/>
      <c r="K58" s="216"/>
      <c r="L58" s="149"/>
    </row>
    <row r="59" spans="1:12" ht="15" customHeight="1" x14ac:dyDescent="0.3">
      <c r="A59" s="214"/>
      <c r="B59" s="214"/>
      <c r="C59" s="215"/>
      <c r="D59" s="646" t="s">
        <v>263</v>
      </c>
      <c r="E59" s="646"/>
      <c r="F59" s="217"/>
      <c r="G59" s="218"/>
      <c r="H59" s="647" t="s">
        <v>457</v>
      </c>
      <c r="I59" s="647"/>
      <c r="J59" s="647"/>
      <c r="K59" s="219"/>
      <c r="L59" s="149"/>
    </row>
    <row r="60" spans="1:12" ht="15" x14ac:dyDescent="0.3">
      <c r="A60" s="214"/>
      <c r="B60" s="214"/>
      <c r="C60" s="215"/>
      <c r="D60" s="214"/>
      <c r="E60" s="215"/>
      <c r="F60" s="215"/>
      <c r="G60" s="214"/>
      <c r="H60" s="648"/>
      <c r="I60" s="648"/>
      <c r="J60" s="648"/>
      <c r="K60" s="219"/>
      <c r="L60" s="149"/>
    </row>
    <row r="61" spans="1:12" ht="15" x14ac:dyDescent="0.3">
      <c r="A61" s="214"/>
      <c r="B61" s="214"/>
      <c r="C61" s="215"/>
      <c r="D61" s="643" t="s">
        <v>139</v>
      </c>
      <c r="E61" s="643"/>
      <c r="F61" s="217"/>
      <c r="G61" s="218"/>
      <c r="H61" s="214"/>
      <c r="I61" s="214"/>
      <c r="J61" s="214"/>
      <c r="K61" s="214"/>
      <c r="L61" s="149"/>
    </row>
  </sheetData>
  <mergeCells count="7">
    <mergeCell ref="D61:E61"/>
    <mergeCell ref="A2:E2"/>
    <mergeCell ref="L3:M3"/>
    <mergeCell ref="A57:C57"/>
    <mergeCell ref="D59:E59"/>
    <mergeCell ref="H59:J60"/>
    <mergeCell ref="A54:L55"/>
  </mergeCells>
  <dataValidations count="1">
    <dataValidation type="list" allowBlank="1" showInputMessage="1" showErrorMessage="1" sqref="C10:C4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4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I32"/>
  <sheetViews>
    <sheetView showGridLines="0" view="pageBreakPreview" zoomScale="80" zoomScaleNormal="100" zoomScaleSheetLayoutView="80" workbookViewId="0">
      <selection activeCell="C15" sqref="C1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56" t="s">
        <v>423</v>
      </c>
      <c r="B1" s="58"/>
      <c r="C1" s="650" t="s">
        <v>109</v>
      </c>
      <c r="D1" s="650"/>
    </row>
    <row r="2" spans="1:5" x14ac:dyDescent="0.3">
      <c r="A2" s="56" t="s">
        <v>424</v>
      </c>
      <c r="B2" s="58"/>
      <c r="C2" s="626" t="str">
        <f>'ფორმა N1'!L2</f>
        <v>01/01.2017-31.12.2017</v>
      </c>
      <c r="D2" s="627"/>
    </row>
    <row r="3" spans="1:5" x14ac:dyDescent="0.3">
      <c r="A3" s="58" t="s">
        <v>140</v>
      </c>
      <c r="B3" s="58"/>
      <c r="C3" s="57"/>
      <c r="D3" s="57"/>
    </row>
    <row r="4" spans="1:5" x14ac:dyDescent="0.3">
      <c r="A4" s="56"/>
      <c r="B4" s="58"/>
      <c r="C4" s="57"/>
      <c r="D4" s="57"/>
    </row>
    <row r="5" spans="1:5" x14ac:dyDescent="0.3">
      <c r="A5" s="59" t="str">
        <f>'ფორმა N2'!A4</f>
        <v>ანგარიშვალდებული პირის დასახელება:</v>
      </c>
      <c r="B5" s="59"/>
      <c r="C5" s="59"/>
      <c r="D5" s="58"/>
      <c r="E5" s="5"/>
    </row>
    <row r="6" spans="1:5" x14ac:dyDescent="0.3">
      <c r="A6" s="95" t="str">
        <f>'ფორმა N1'!A5</f>
        <v>ბლოკი "ბაქრაძე,უგულავა-ევროპული საქართველო"</v>
      </c>
      <c r="B6" s="96"/>
      <c r="C6" s="96"/>
      <c r="D6" s="44"/>
      <c r="E6" s="5"/>
    </row>
    <row r="7" spans="1:5" x14ac:dyDescent="0.3">
      <c r="A7" s="59"/>
      <c r="B7" s="59"/>
      <c r="C7" s="59"/>
      <c r="D7" s="58"/>
      <c r="E7" s="5"/>
    </row>
    <row r="8" spans="1:5" s="6" customFormat="1" x14ac:dyDescent="0.3">
      <c r="A8" s="80"/>
      <c r="B8" s="80"/>
      <c r="C8" s="60"/>
      <c r="D8" s="60"/>
    </row>
    <row r="9" spans="1:5" s="6" customFormat="1" ht="30" x14ac:dyDescent="0.3">
      <c r="A9" s="86" t="s">
        <v>64</v>
      </c>
      <c r="B9" s="61" t="s">
        <v>11</v>
      </c>
      <c r="C9" s="61" t="s">
        <v>10</v>
      </c>
      <c r="D9" s="61" t="s">
        <v>9</v>
      </c>
    </row>
    <row r="10" spans="1:5" s="7" customFormat="1" x14ac:dyDescent="0.2">
      <c r="A10" s="13">
        <v>1</v>
      </c>
      <c r="B10" s="13" t="s">
        <v>108</v>
      </c>
      <c r="C10" s="64">
        <f>SUM(C11,C14,C17,C20:C22)</f>
        <v>175896</v>
      </c>
      <c r="D10" s="64">
        <f>SUM(D11,D14,D17,D20:D22)</f>
        <v>175896</v>
      </c>
    </row>
    <row r="11" spans="1:5" s="9" customFormat="1" ht="18" x14ac:dyDescent="0.2">
      <c r="A11" s="14">
        <v>1.1000000000000001</v>
      </c>
      <c r="B11" s="14" t="s">
        <v>68</v>
      </c>
      <c r="C11" s="64">
        <f>SUM(C12:C13)</f>
        <v>10300</v>
      </c>
      <c r="D11" s="64">
        <f>SUM(D12:D13)</f>
        <v>10300</v>
      </c>
    </row>
    <row r="12" spans="1:5" s="396" customFormat="1" ht="18" x14ac:dyDescent="0.2">
      <c r="A12" s="68" t="s">
        <v>30</v>
      </c>
      <c r="B12" s="68" t="s">
        <v>70</v>
      </c>
      <c r="C12" s="275">
        <v>10300</v>
      </c>
      <c r="D12" s="276">
        <v>10300</v>
      </c>
    </row>
    <row r="13" spans="1:5" s="396" customFormat="1" ht="18" x14ac:dyDescent="0.2">
      <c r="A13" s="68" t="s">
        <v>31</v>
      </c>
      <c r="B13" s="68" t="s">
        <v>71</v>
      </c>
      <c r="C13" s="275"/>
      <c r="D13" s="276"/>
    </row>
    <row r="14" spans="1:5" s="379" customFormat="1" x14ac:dyDescent="0.2">
      <c r="A14" s="67">
        <v>1.2</v>
      </c>
      <c r="B14" s="67" t="s">
        <v>69</v>
      </c>
      <c r="C14" s="397">
        <f>SUM(C15:C16)</f>
        <v>160180.1</v>
      </c>
      <c r="D14" s="397">
        <f>SUM(D15:D16)</f>
        <v>160180.1</v>
      </c>
    </row>
    <row r="15" spans="1:5" s="22" customFormat="1" x14ac:dyDescent="0.3">
      <c r="A15" s="68" t="s">
        <v>32</v>
      </c>
      <c r="B15" s="68" t="s">
        <v>72</v>
      </c>
      <c r="C15" s="275">
        <v>160180.1</v>
      </c>
      <c r="D15" s="276">
        <v>160180.1</v>
      </c>
    </row>
    <row r="16" spans="1:5" s="22" customFormat="1" x14ac:dyDescent="0.3">
      <c r="A16" s="68" t="s">
        <v>33</v>
      </c>
      <c r="B16" s="68" t="s">
        <v>73</v>
      </c>
      <c r="C16" s="275"/>
      <c r="D16" s="276"/>
    </row>
    <row r="17" spans="1:9" s="22" customFormat="1" x14ac:dyDescent="0.3">
      <c r="A17" s="67">
        <v>1.3</v>
      </c>
      <c r="B17" s="67" t="s">
        <v>74</v>
      </c>
      <c r="C17" s="397">
        <f>SUM(C18:C19)</f>
        <v>0</v>
      </c>
      <c r="D17" s="397">
        <f>SUM(D18:D19)</f>
        <v>0</v>
      </c>
    </row>
    <row r="18" spans="1:9" s="22" customFormat="1" x14ac:dyDescent="0.3">
      <c r="A18" s="68" t="s">
        <v>50</v>
      </c>
      <c r="B18" s="68" t="s">
        <v>75</v>
      </c>
      <c r="C18" s="275"/>
      <c r="D18" s="276"/>
    </row>
    <row r="19" spans="1:9" s="22" customFormat="1" x14ac:dyDescent="0.3">
      <c r="A19" s="68" t="s">
        <v>51</v>
      </c>
      <c r="B19" s="68" t="s">
        <v>76</v>
      </c>
      <c r="C19" s="275"/>
      <c r="D19" s="276"/>
    </row>
    <row r="20" spans="1:9" s="22" customFormat="1" x14ac:dyDescent="0.3">
      <c r="A20" s="67">
        <v>1.4</v>
      </c>
      <c r="B20" s="67" t="s">
        <v>77</v>
      </c>
      <c r="C20" s="275"/>
      <c r="D20" s="276"/>
    </row>
    <row r="21" spans="1:9" s="22" customFormat="1" x14ac:dyDescent="0.3">
      <c r="A21" s="67">
        <v>1.5</v>
      </c>
      <c r="B21" s="67" t="s">
        <v>78</v>
      </c>
      <c r="C21" s="275">
        <v>5415.9</v>
      </c>
      <c r="D21" s="276">
        <v>5415.9</v>
      </c>
    </row>
    <row r="22" spans="1:9" x14ac:dyDescent="0.3">
      <c r="A22" s="14">
        <v>1.6</v>
      </c>
      <c r="B22" s="14" t="s">
        <v>8</v>
      </c>
      <c r="C22" s="28"/>
      <c r="D22" s="29"/>
    </row>
    <row r="25" spans="1:9" s="18" customFormat="1" ht="12.75" x14ac:dyDescent="0.2"/>
    <row r="26" spans="1:9" x14ac:dyDescent="0.3">
      <c r="A26" s="5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51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49" t="s">
        <v>139</v>
      </c>
    </row>
    <row r="32" spans="1:9" s="18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30"/>
  <sheetViews>
    <sheetView showGridLines="0" view="pageBreakPreview" zoomScale="80" zoomScaleNormal="100" zoomScaleSheetLayoutView="80" workbookViewId="0">
      <selection activeCell="K11" sqref="K1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56" t="s">
        <v>425</v>
      </c>
      <c r="B1" s="59"/>
      <c r="C1" s="628" t="s">
        <v>109</v>
      </c>
      <c r="D1" s="628"/>
      <c r="E1" s="71"/>
    </row>
    <row r="2" spans="1:5" s="6" customFormat="1" x14ac:dyDescent="0.3">
      <c r="A2" s="56" t="s">
        <v>422</v>
      </c>
      <c r="B2" s="59"/>
      <c r="C2" s="626" t="str">
        <f>'ფორმა N1'!L2</f>
        <v>01/01.2017-31.12.2017</v>
      </c>
      <c r="D2" s="626"/>
      <c r="E2" s="71"/>
    </row>
    <row r="3" spans="1:5" s="6" customFormat="1" x14ac:dyDescent="0.3">
      <c r="A3" s="58" t="s">
        <v>140</v>
      </c>
      <c r="B3" s="56"/>
      <c r="C3" s="127"/>
      <c r="D3" s="127"/>
      <c r="E3" s="71"/>
    </row>
    <row r="4" spans="1:5" s="6" customFormat="1" x14ac:dyDescent="0.3">
      <c r="A4" s="58"/>
      <c r="B4" s="58"/>
      <c r="C4" s="127"/>
      <c r="D4" s="127"/>
      <c r="E4" s="71"/>
    </row>
    <row r="5" spans="1:5" x14ac:dyDescent="0.3">
      <c r="A5" s="59" t="str">
        <f>'ფორმა N2'!A4</f>
        <v>ანგარიშვალდებული პირის დასახელება:</v>
      </c>
      <c r="B5" s="59"/>
      <c r="C5" s="58"/>
      <c r="D5" s="58"/>
      <c r="E5" s="72"/>
    </row>
    <row r="6" spans="1:5" x14ac:dyDescent="0.3">
      <c r="A6" s="271" t="str">
        <f>'ფორმა N1'!A5</f>
        <v>ბლოკი "ბაქრაძე,უგულავა-ევროპული საქართველო"</v>
      </c>
      <c r="B6" s="62"/>
      <c r="C6" s="63"/>
      <c r="D6" s="63"/>
      <c r="E6" s="72"/>
    </row>
    <row r="7" spans="1:5" x14ac:dyDescent="0.3">
      <c r="A7" s="59"/>
      <c r="B7" s="59"/>
      <c r="C7" s="58"/>
      <c r="D7" s="58"/>
      <c r="E7" s="72"/>
    </row>
    <row r="8" spans="1:5" s="6" customFormat="1" x14ac:dyDescent="0.3">
      <c r="A8" s="126"/>
      <c r="B8" s="126"/>
      <c r="C8" s="60"/>
      <c r="D8" s="60"/>
      <c r="E8" s="71"/>
    </row>
    <row r="9" spans="1:5" s="6" customFormat="1" ht="30" x14ac:dyDescent="0.3">
      <c r="A9" s="69" t="s">
        <v>64</v>
      </c>
      <c r="B9" s="69" t="s">
        <v>319</v>
      </c>
      <c r="C9" s="61" t="s">
        <v>10</v>
      </c>
      <c r="D9" s="61" t="s">
        <v>9</v>
      </c>
      <c r="E9" s="71"/>
    </row>
    <row r="10" spans="1:5" s="9" customFormat="1" ht="18" x14ac:dyDescent="0.2">
      <c r="A10" s="78" t="s">
        <v>292</v>
      </c>
      <c r="B10" s="78"/>
      <c r="C10" s="4"/>
      <c r="D10" s="4"/>
      <c r="E10" s="73"/>
    </row>
    <row r="11" spans="1:5" s="10" customFormat="1" x14ac:dyDescent="0.2">
      <c r="A11" s="78" t="s">
        <v>293</v>
      </c>
      <c r="B11" s="78"/>
      <c r="C11" s="4"/>
      <c r="D11" s="4"/>
      <c r="E11" s="74"/>
    </row>
    <row r="12" spans="1:5" s="10" customFormat="1" x14ac:dyDescent="0.2">
      <c r="A12" s="78" t="s">
        <v>294</v>
      </c>
      <c r="B12" s="67"/>
      <c r="C12" s="4"/>
      <c r="D12" s="4"/>
      <c r="E12" s="74"/>
    </row>
    <row r="13" spans="1:5" s="10" customFormat="1" x14ac:dyDescent="0.2">
      <c r="A13" s="67" t="s">
        <v>273</v>
      </c>
      <c r="B13" s="67"/>
      <c r="C13" s="4"/>
      <c r="D13" s="4"/>
      <c r="E13" s="74"/>
    </row>
    <row r="14" spans="1:5" s="10" customFormat="1" x14ac:dyDescent="0.2">
      <c r="A14" s="67" t="s">
        <v>273</v>
      </c>
      <c r="B14" s="67"/>
      <c r="C14" s="4"/>
      <c r="D14" s="4"/>
      <c r="E14" s="74"/>
    </row>
    <row r="15" spans="1:5" s="10" customFormat="1" x14ac:dyDescent="0.2">
      <c r="A15" s="67" t="s">
        <v>273</v>
      </c>
      <c r="B15" s="67"/>
      <c r="C15" s="4"/>
      <c r="D15" s="4"/>
      <c r="E15" s="74"/>
    </row>
    <row r="16" spans="1:5" s="10" customFormat="1" x14ac:dyDescent="0.2">
      <c r="A16" s="67" t="s">
        <v>273</v>
      </c>
      <c r="B16" s="67"/>
      <c r="C16" s="4"/>
      <c r="D16" s="4"/>
      <c r="E16" s="74"/>
    </row>
    <row r="17" spans="1:9" x14ac:dyDescent="0.3">
      <c r="A17" s="79"/>
      <c r="B17" s="79" t="s">
        <v>321</v>
      </c>
      <c r="C17" s="66">
        <f>SUM(C10:C16)</f>
        <v>0</v>
      </c>
      <c r="D17" s="66">
        <f>SUM(D10:D16)</f>
        <v>0</v>
      </c>
      <c r="E17" s="76"/>
    </row>
    <row r="18" spans="1:9" x14ac:dyDescent="0.3">
      <c r="A18" s="34"/>
      <c r="B18" s="34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65"/>
    </row>
    <row r="22" spans="1:9" x14ac:dyDescent="0.3">
      <c r="A22" s="165" t="s">
        <v>383</v>
      </c>
    </row>
    <row r="23" spans="1:9" s="18" customFormat="1" ht="12.75" x14ac:dyDescent="0.2"/>
    <row r="24" spans="1:9" x14ac:dyDescent="0.3">
      <c r="A24" s="5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51"/>
      <c r="B27" s="51" t="s">
        <v>413</v>
      </c>
      <c r="D27" s="12"/>
      <c r="E27"/>
      <c r="F27"/>
      <c r="G27"/>
      <c r="H27"/>
      <c r="I27"/>
    </row>
    <row r="28" spans="1:9" x14ac:dyDescent="0.3">
      <c r="B28" s="2" t="s">
        <v>414</v>
      </c>
      <c r="D28" s="12"/>
      <c r="E28"/>
      <c r="F28"/>
      <c r="G28"/>
      <c r="H28"/>
      <c r="I28"/>
    </row>
    <row r="29" spans="1:9" customFormat="1" ht="12.75" x14ac:dyDescent="0.2">
      <c r="A29" s="49"/>
      <c r="B29" s="49" t="s">
        <v>139</v>
      </c>
    </row>
    <row r="30" spans="1:9" s="18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I93"/>
  <sheetViews>
    <sheetView showGridLines="0" view="pageBreakPreview" topLeftCell="A22" zoomScale="80" zoomScaleNormal="100" zoomScaleSheetLayoutView="80" workbookViewId="0">
      <selection activeCell="G41" sqref="G41"/>
    </sheetView>
  </sheetViews>
  <sheetFormatPr defaultRowHeight="15" x14ac:dyDescent="0.3"/>
  <cols>
    <col min="1" max="1" width="12.85546875" style="24" customWidth="1"/>
    <col min="2" max="2" width="58.5703125" style="23" customWidth="1"/>
    <col min="3" max="4" width="14.85546875" style="22" customWidth="1"/>
    <col min="5" max="5" width="0.85546875" style="22" customWidth="1"/>
    <col min="6" max="16384" width="9.140625" style="22"/>
  </cols>
  <sheetData>
    <row r="1" spans="1:5" x14ac:dyDescent="0.3">
      <c r="A1" s="422" t="s">
        <v>224</v>
      </c>
      <c r="B1" s="423"/>
      <c r="C1" s="651" t="s">
        <v>198</v>
      </c>
      <c r="D1" s="651"/>
    </row>
    <row r="2" spans="1:5" x14ac:dyDescent="0.3">
      <c r="A2" s="44" t="s">
        <v>140</v>
      </c>
      <c r="B2" s="423"/>
      <c r="C2" s="96"/>
      <c r="D2" s="176" t="str">
        <f>'ფორმა N1'!L2</f>
        <v>01/01.2017-31.12.2017</v>
      </c>
    </row>
    <row r="3" spans="1:5" x14ac:dyDescent="0.3">
      <c r="A3" s="424"/>
      <c r="B3" s="423"/>
      <c r="C3" s="96"/>
      <c r="D3" s="96"/>
    </row>
    <row r="4" spans="1:5" x14ac:dyDescent="0.3">
      <c r="A4" s="44" t="str">
        <f>'ფორმა N2'!A4</f>
        <v>ანგარიშვალდებული პირის დასახელება:</v>
      </c>
      <c r="B4" s="44"/>
      <c r="C4" s="44"/>
      <c r="D4" s="44"/>
      <c r="E4" s="89"/>
    </row>
    <row r="5" spans="1:5" x14ac:dyDescent="0.3">
      <c r="A5" s="95" t="str">
        <f>'ფორმა N1'!A5</f>
        <v>ბლოკი "ბაქრაძე,უგულავა-ევროპული საქართველო"</v>
      </c>
      <c r="B5" s="96"/>
      <c r="C5" s="96"/>
      <c r="D5" s="44"/>
      <c r="E5" s="89"/>
    </row>
    <row r="6" spans="1:5" x14ac:dyDescent="0.3">
      <c r="A6" s="96"/>
      <c r="B6" s="44"/>
      <c r="C6" s="44"/>
      <c r="D6" s="44"/>
      <c r="E6" s="89"/>
    </row>
    <row r="7" spans="1:5" x14ac:dyDescent="0.3">
      <c r="A7" s="425"/>
      <c r="B7" s="426"/>
      <c r="C7" s="427"/>
      <c r="D7" s="427"/>
    </row>
    <row r="8" spans="1:5" ht="45" x14ac:dyDescent="0.3">
      <c r="A8" s="428" t="s">
        <v>113</v>
      </c>
      <c r="B8" s="428" t="s">
        <v>190</v>
      </c>
      <c r="C8" s="428" t="s">
        <v>298</v>
      </c>
      <c r="D8" s="428" t="s">
        <v>252</v>
      </c>
    </row>
    <row r="9" spans="1:5" x14ac:dyDescent="0.3">
      <c r="A9" s="37"/>
      <c r="B9" s="429"/>
      <c r="C9" s="123"/>
      <c r="D9" s="123"/>
    </row>
    <row r="10" spans="1:5" x14ac:dyDescent="0.3">
      <c r="A10" s="38" t="s">
        <v>191</v>
      </c>
      <c r="B10" s="430"/>
      <c r="C10" s="431">
        <f>SUM(C11,C34)</f>
        <v>62</v>
      </c>
      <c r="D10" s="431">
        <f>SUM(D11,D34)</f>
        <v>183839.56</v>
      </c>
    </row>
    <row r="11" spans="1:5" x14ac:dyDescent="0.3">
      <c r="A11" s="39" t="s">
        <v>192</v>
      </c>
      <c r="B11" s="432"/>
      <c r="C11" s="398">
        <f>SUM(C12:C32)</f>
        <v>62</v>
      </c>
      <c r="D11" s="398">
        <f>SUM(D12:D32)</f>
        <v>119139.36</v>
      </c>
    </row>
    <row r="12" spans="1:5" x14ac:dyDescent="0.3">
      <c r="A12" s="42">
        <v>1110</v>
      </c>
      <c r="B12" s="41" t="s">
        <v>142</v>
      </c>
      <c r="C12" s="395"/>
      <c r="D12" s="395"/>
    </row>
    <row r="13" spans="1:5" x14ac:dyDescent="0.3">
      <c r="A13" s="42">
        <v>1120</v>
      </c>
      <c r="B13" s="41" t="s">
        <v>143</v>
      </c>
      <c r="C13" s="395"/>
      <c r="D13" s="395"/>
    </row>
    <row r="14" spans="1:5" x14ac:dyDescent="0.3">
      <c r="A14" s="42">
        <v>1211</v>
      </c>
      <c r="B14" s="41" t="s">
        <v>144</v>
      </c>
      <c r="C14" s="395">
        <v>62</v>
      </c>
      <c r="D14" s="395">
        <v>95618.2</v>
      </c>
    </row>
    <row r="15" spans="1:5" x14ac:dyDescent="0.3">
      <c r="A15" s="42">
        <v>1212</v>
      </c>
      <c r="B15" s="41" t="s">
        <v>145</v>
      </c>
      <c r="C15" s="395"/>
      <c r="D15" s="395"/>
    </row>
    <row r="16" spans="1:5" x14ac:dyDescent="0.3">
      <c r="A16" s="42">
        <v>1213</v>
      </c>
      <c r="B16" s="41" t="s">
        <v>146</v>
      </c>
      <c r="C16" s="395"/>
      <c r="D16" s="395"/>
    </row>
    <row r="17" spans="1:4" x14ac:dyDescent="0.3">
      <c r="A17" s="42">
        <v>1214</v>
      </c>
      <c r="B17" s="41" t="s">
        <v>147</v>
      </c>
      <c r="C17" s="395"/>
      <c r="D17" s="395"/>
    </row>
    <row r="18" spans="1:4" x14ac:dyDescent="0.3">
      <c r="A18" s="42">
        <v>1215</v>
      </c>
      <c r="B18" s="41" t="s">
        <v>148</v>
      </c>
      <c r="C18" s="395">
        <v>0</v>
      </c>
      <c r="D18" s="395">
        <v>0</v>
      </c>
    </row>
    <row r="19" spans="1:4" x14ac:dyDescent="0.3">
      <c r="A19" s="42">
        <v>1300</v>
      </c>
      <c r="B19" s="41" t="s">
        <v>149</v>
      </c>
      <c r="C19" s="395"/>
      <c r="D19" s="395"/>
    </row>
    <row r="20" spans="1:4" x14ac:dyDescent="0.3">
      <c r="A20" s="42">
        <v>1410</v>
      </c>
      <c r="B20" s="41" t="s">
        <v>150</v>
      </c>
      <c r="C20" s="395"/>
      <c r="D20" s="395"/>
    </row>
    <row r="21" spans="1:4" x14ac:dyDescent="0.3">
      <c r="A21" s="42">
        <v>1421</v>
      </c>
      <c r="B21" s="41" t="s">
        <v>151</v>
      </c>
      <c r="C21" s="395"/>
      <c r="D21" s="395"/>
    </row>
    <row r="22" spans="1:4" x14ac:dyDescent="0.3">
      <c r="A22" s="42">
        <v>1422</v>
      </c>
      <c r="B22" s="41" t="s">
        <v>152</v>
      </c>
      <c r="C22" s="395"/>
      <c r="D22" s="395"/>
    </row>
    <row r="23" spans="1:4" x14ac:dyDescent="0.3">
      <c r="A23" s="42">
        <v>1423</v>
      </c>
      <c r="B23" s="41" t="s">
        <v>153</v>
      </c>
      <c r="C23" s="395"/>
      <c r="D23" s="395"/>
    </row>
    <row r="24" spans="1:4" x14ac:dyDescent="0.3">
      <c r="A24" s="42">
        <v>1431</v>
      </c>
      <c r="B24" s="41" t="s">
        <v>154</v>
      </c>
      <c r="C24" s="395"/>
      <c r="D24" s="395"/>
    </row>
    <row r="25" spans="1:4" x14ac:dyDescent="0.3">
      <c r="A25" s="42">
        <v>1432</v>
      </c>
      <c r="B25" s="41" t="s">
        <v>155</v>
      </c>
      <c r="C25" s="395"/>
      <c r="D25" s="395"/>
    </row>
    <row r="26" spans="1:4" x14ac:dyDescent="0.3">
      <c r="A26" s="42">
        <v>1433</v>
      </c>
      <c r="B26" s="41" t="s">
        <v>156</v>
      </c>
      <c r="C26" s="395"/>
      <c r="D26" s="395"/>
    </row>
    <row r="27" spans="1:4" x14ac:dyDescent="0.3">
      <c r="A27" s="42">
        <v>1441</v>
      </c>
      <c r="B27" s="41" t="s">
        <v>157</v>
      </c>
      <c r="C27" s="395">
        <v>0</v>
      </c>
      <c r="D27" s="395">
        <v>23521.16</v>
      </c>
    </row>
    <row r="28" spans="1:4" x14ac:dyDescent="0.3">
      <c r="A28" s="42">
        <v>1442</v>
      </c>
      <c r="B28" s="41" t="s">
        <v>158</v>
      </c>
      <c r="C28" s="395"/>
      <c r="D28" s="395"/>
    </row>
    <row r="29" spans="1:4" x14ac:dyDescent="0.3">
      <c r="A29" s="42">
        <v>1443</v>
      </c>
      <c r="B29" s="41" t="s">
        <v>159</v>
      </c>
      <c r="C29" s="395"/>
      <c r="D29" s="395"/>
    </row>
    <row r="30" spans="1:4" x14ac:dyDescent="0.3">
      <c r="A30" s="42">
        <v>1444</v>
      </c>
      <c r="B30" s="41" t="s">
        <v>160</v>
      </c>
      <c r="C30" s="395"/>
      <c r="D30" s="395"/>
    </row>
    <row r="31" spans="1:4" x14ac:dyDescent="0.3">
      <c r="A31" s="42">
        <v>1445</v>
      </c>
      <c r="B31" s="41" t="s">
        <v>161</v>
      </c>
      <c r="C31" s="395"/>
      <c r="D31" s="395"/>
    </row>
    <row r="32" spans="1:4" x14ac:dyDescent="0.3">
      <c r="A32" s="42">
        <v>1446</v>
      </c>
      <c r="B32" s="41" t="s">
        <v>162</v>
      </c>
      <c r="C32" s="395"/>
      <c r="D32" s="395"/>
    </row>
    <row r="33" spans="1:4" x14ac:dyDescent="0.3">
      <c r="A33" s="25"/>
    </row>
    <row r="34" spans="1:4" x14ac:dyDescent="0.3">
      <c r="A34" s="43" t="s">
        <v>193</v>
      </c>
      <c r="B34" s="41"/>
      <c r="C34" s="398">
        <f>SUM(C35:C42)</f>
        <v>0</v>
      </c>
      <c r="D34" s="398">
        <f>SUM(D35:D42)</f>
        <v>64700.2</v>
      </c>
    </row>
    <row r="35" spans="1:4" x14ac:dyDescent="0.3">
      <c r="A35" s="42">
        <v>2110</v>
      </c>
      <c r="B35" s="41" t="s">
        <v>100</v>
      </c>
      <c r="C35" s="395"/>
      <c r="D35" s="395"/>
    </row>
    <row r="36" spans="1:4" x14ac:dyDescent="0.3">
      <c r="A36" s="42">
        <v>2120</v>
      </c>
      <c r="B36" s="41" t="s">
        <v>163</v>
      </c>
      <c r="C36" s="419"/>
      <c r="D36" s="419">
        <v>23424</v>
      </c>
    </row>
    <row r="37" spans="1:4" x14ac:dyDescent="0.3">
      <c r="A37" s="42">
        <v>2130</v>
      </c>
      <c r="B37" s="41" t="s">
        <v>101</v>
      </c>
      <c r="C37" s="419">
        <v>0</v>
      </c>
      <c r="D37" s="419">
        <v>20677</v>
      </c>
    </row>
    <row r="38" spans="1:4" x14ac:dyDescent="0.3">
      <c r="A38" s="42">
        <v>2140</v>
      </c>
      <c r="B38" s="41" t="s">
        <v>389</v>
      </c>
      <c r="C38" s="419"/>
      <c r="D38" s="419"/>
    </row>
    <row r="39" spans="1:4" x14ac:dyDescent="0.3">
      <c r="A39" s="42">
        <v>2150</v>
      </c>
      <c r="B39" s="41" t="s">
        <v>393</v>
      </c>
      <c r="C39" s="419"/>
      <c r="D39" s="419">
        <v>1266</v>
      </c>
    </row>
    <row r="40" spans="1:4" x14ac:dyDescent="0.3">
      <c r="A40" s="42">
        <v>2220</v>
      </c>
      <c r="B40" s="41" t="s">
        <v>102</v>
      </c>
      <c r="C40" s="395"/>
      <c r="D40" s="399">
        <v>19333.2</v>
      </c>
    </row>
    <row r="41" spans="1:4" x14ac:dyDescent="0.3">
      <c r="A41" s="42">
        <v>2300</v>
      </c>
      <c r="B41" s="41" t="s">
        <v>164</v>
      </c>
      <c r="C41" s="395"/>
      <c r="D41" s="395"/>
    </row>
    <row r="42" spans="1:4" x14ac:dyDescent="0.3">
      <c r="A42" s="42">
        <v>2400</v>
      </c>
      <c r="B42" s="41" t="s">
        <v>165</v>
      </c>
      <c r="C42" s="395"/>
      <c r="D42" s="395"/>
    </row>
    <row r="43" spans="1:4" x14ac:dyDescent="0.3">
      <c r="A43" s="26"/>
    </row>
    <row r="44" spans="1:4" x14ac:dyDescent="0.3">
      <c r="A44" s="40" t="s">
        <v>197</v>
      </c>
      <c r="B44" s="41"/>
      <c r="C44" s="398">
        <f>SUM(C45,C64)</f>
        <v>62</v>
      </c>
      <c r="D44" s="398">
        <f>SUM(D45,D64)</f>
        <v>183839.56</v>
      </c>
    </row>
    <row r="45" spans="1:4" x14ac:dyDescent="0.3">
      <c r="A45" s="43" t="s">
        <v>194</v>
      </c>
      <c r="B45" s="41"/>
      <c r="C45" s="398">
        <f>SUM(C46:C61)</f>
        <v>0</v>
      </c>
      <c r="D45" s="398">
        <f>SUM(D46:D61)</f>
        <v>4619.49</v>
      </c>
    </row>
    <row r="46" spans="1:4" x14ac:dyDescent="0.3">
      <c r="A46" s="42">
        <v>3100</v>
      </c>
      <c r="B46" s="41" t="s">
        <v>166</v>
      </c>
      <c r="C46" s="395"/>
      <c r="D46" s="395"/>
    </row>
    <row r="47" spans="1:4" x14ac:dyDescent="0.3">
      <c r="A47" s="42">
        <v>3210</v>
      </c>
      <c r="B47" s="41" t="s">
        <v>167</v>
      </c>
      <c r="C47" s="395"/>
      <c r="D47" s="395">
        <v>4619.49</v>
      </c>
    </row>
    <row r="48" spans="1:4" x14ac:dyDescent="0.3">
      <c r="A48" s="42">
        <v>3221</v>
      </c>
      <c r="B48" s="41" t="s">
        <v>168</v>
      </c>
      <c r="C48" s="395"/>
      <c r="D48" s="395"/>
    </row>
    <row r="49" spans="1:4" x14ac:dyDescent="0.3">
      <c r="A49" s="42">
        <v>3222</v>
      </c>
      <c r="B49" s="41" t="s">
        <v>169</v>
      </c>
      <c r="C49" s="395"/>
      <c r="D49" s="395"/>
    </row>
    <row r="50" spans="1:4" x14ac:dyDescent="0.3">
      <c r="A50" s="42">
        <v>3223</v>
      </c>
      <c r="B50" s="41" t="s">
        <v>170</v>
      </c>
      <c r="C50" s="395"/>
      <c r="D50" s="395"/>
    </row>
    <row r="51" spans="1:4" x14ac:dyDescent="0.3">
      <c r="A51" s="42">
        <v>3224</v>
      </c>
      <c r="B51" s="41" t="s">
        <v>171</v>
      </c>
      <c r="C51" s="395"/>
      <c r="D51" s="395"/>
    </row>
    <row r="52" spans="1:4" x14ac:dyDescent="0.3">
      <c r="A52" s="42">
        <v>3231</v>
      </c>
      <c r="B52" s="41" t="s">
        <v>172</v>
      </c>
      <c r="C52" s="395"/>
      <c r="D52" s="395"/>
    </row>
    <row r="53" spans="1:4" x14ac:dyDescent="0.3">
      <c r="A53" s="42">
        <v>3232</v>
      </c>
      <c r="B53" s="41" t="s">
        <v>173</v>
      </c>
      <c r="C53" s="395"/>
      <c r="D53" s="395"/>
    </row>
    <row r="54" spans="1:4" x14ac:dyDescent="0.3">
      <c r="A54" s="42">
        <v>3234</v>
      </c>
      <c r="B54" s="41" t="s">
        <v>174</v>
      </c>
      <c r="C54" s="395"/>
      <c r="D54" s="395"/>
    </row>
    <row r="55" spans="1:4" ht="30" x14ac:dyDescent="0.3">
      <c r="A55" s="42">
        <v>3236</v>
      </c>
      <c r="B55" s="41" t="s">
        <v>189</v>
      </c>
      <c r="C55" s="395"/>
      <c r="D55" s="395"/>
    </row>
    <row r="56" spans="1:4" ht="45" x14ac:dyDescent="0.3">
      <c r="A56" s="42">
        <v>3237</v>
      </c>
      <c r="B56" s="41" t="s">
        <v>175</v>
      </c>
      <c r="C56" s="395"/>
      <c r="D56" s="395"/>
    </row>
    <row r="57" spans="1:4" x14ac:dyDescent="0.3">
      <c r="A57" s="42">
        <v>3241</v>
      </c>
      <c r="B57" s="41" t="s">
        <v>176</v>
      </c>
      <c r="C57" s="395"/>
      <c r="D57" s="395"/>
    </row>
    <row r="58" spans="1:4" x14ac:dyDescent="0.3">
      <c r="A58" s="42">
        <v>3242</v>
      </c>
      <c r="B58" s="41" t="s">
        <v>177</v>
      </c>
      <c r="C58" s="395"/>
      <c r="D58" s="395"/>
    </row>
    <row r="59" spans="1:4" x14ac:dyDescent="0.3">
      <c r="A59" s="42">
        <v>3243</v>
      </c>
      <c r="B59" s="41" t="s">
        <v>178</v>
      </c>
      <c r="C59" s="395"/>
      <c r="D59" s="395"/>
    </row>
    <row r="60" spans="1:4" x14ac:dyDescent="0.3">
      <c r="A60" s="42">
        <v>3245</v>
      </c>
      <c r="B60" s="41" t="s">
        <v>179</v>
      </c>
      <c r="C60" s="395"/>
      <c r="D60" s="395"/>
    </row>
    <row r="61" spans="1:4" x14ac:dyDescent="0.3">
      <c r="A61" s="42">
        <v>3246</v>
      </c>
      <c r="B61" s="41" t="s">
        <v>180</v>
      </c>
      <c r="C61" s="395"/>
      <c r="D61" s="395"/>
    </row>
    <row r="62" spans="1:4" x14ac:dyDescent="0.3">
      <c r="A62" s="26"/>
    </row>
    <row r="63" spans="1:4" x14ac:dyDescent="0.3">
      <c r="A63" s="27"/>
    </row>
    <row r="64" spans="1:4" x14ac:dyDescent="0.3">
      <c r="A64" s="43" t="s">
        <v>195</v>
      </c>
      <c r="B64" s="41"/>
      <c r="C64" s="398">
        <f>SUM(C65:C67)</f>
        <v>62</v>
      </c>
      <c r="D64" s="398">
        <f>SUM(D65:D67)</f>
        <v>179220.07</v>
      </c>
    </row>
    <row r="65" spans="1:4" x14ac:dyDescent="0.3">
      <c r="A65" s="42">
        <v>5100</v>
      </c>
      <c r="B65" s="41" t="s">
        <v>250</v>
      </c>
      <c r="C65" s="395"/>
      <c r="D65" s="395"/>
    </row>
    <row r="66" spans="1:4" x14ac:dyDescent="0.3">
      <c r="A66" s="42">
        <v>5220</v>
      </c>
      <c r="B66" s="41" t="s">
        <v>401</v>
      </c>
      <c r="C66" s="395">
        <v>62</v>
      </c>
      <c r="D66" s="395">
        <f>D10-D45</f>
        <v>179220.07</v>
      </c>
    </row>
    <row r="67" spans="1:4" x14ac:dyDescent="0.3">
      <c r="A67" s="42">
        <v>5230</v>
      </c>
      <c r="B67" s="41" t="s">
        <v>402</v>
      </c>
      <c r="C67" s="395"/>
      <c r="D67" s="395"/>
    </row>
    <row r="68" spans="1:4" x14ac:dyDescent="0.3">
      <c r="A68" s="26"/>
    </row>
    <row r="69" spans="1:4" x14ac:dyDescent="0.3">
      <c r="A69" s="22"/>
    </row>
    <row r="70" spans="1:4" x14ac:dyDescent="0.3">
      <c r="A70" s="40" t="s">
        <v>196</v>
      </c>
      <c r="B70" s="41"/>
      <c r="C70" s="395"/>
      <c r="D70" s="395"/>
    </row>
    <row r="71" spans="1:4" ht="30" x14ac:dyDescent="0.3">
      <c r="A71" s="42">
        <v>1</v>
      </c>
      <c r="B71" s="41" t="s">
        <v>181</v>
      </c>
      <c r="C71" s="395"/>
      <c r="D71" s="395"/>
    </row>
    <row r="72" spans="1:4" x14ac:dyDescent="0.3">
      <c r="A72" s="42">
        <v>2</v>
      </c>
      <c r="B72" s="41" t="s">
        <v>182</v>
      </c>
      <c r="C72" s="395"/>
      <c r="D72" s="395"/>
    </row>
    <row r="73" spans="1:4" x14ac:dyDescent="0.3">
      <c r="A73" s="42">
        <v>3</v>
      </c>
      <c r="B73" s="41" t="s">
        <v>183</v>
      </c>
      <c r="C73" s="395"/>
      <c r="D73" s="395"/>
    </row>
    <row r="74" spans="1:4" x14ac:dyDescent="0.3">
      <c r="A74" s="42">
        <v>4</v>
      </c>
      <c r="B74" s="41" t="s">
        <v>353</v>
      </c>
      <c r="C74" s="395"/>
      <c r="D74" s="395"/>
    </row>
    <row r="75" spans="1:4" x14ac:dyDescent="0.3">
      <c r="A75" s="42">
        <v>5</v>
      </c>
      <c r="B75" s="41" t="s">
        <v>184</v>
      </c>
      <c r="C75" s="395"/>
      <c r="D75" s="395"/>
    </row>
    <row r="76" spans="1:4" x14ac:dyDescent="0.3">
      <c r="A76" s="42">
        <v>6</v>
      </c>
      <c r="B76" s="41" t="s">
        <v>185</v>
      </c>
      <c r="C76" s="395"/>
      <c r="D76" s="395"/>
    </row>
    <row r="77" spans="1:4" x14ac:dyDescent="0.3">
      <c r="A77" s="42">
        <v>7</v>
      </c>
      <c r="B77" s="41" t="s">
        <v>186</v>
      </c>
      <c r="C77" s="395"/>
      <c r="D77" s="395"/>
    </row>
    <row r="78" spans="1:4" x14ac:dyDescent="0.3">
      <c r="A78" s="42">
        <v>8</v>
      </c>
      <c r="B78" s="41" t="s">
        <v>187</v>
      </c>
      <c r="C78" s="395"/>
      <c r="D78" s="395"/>
    </row>
    <row r="79" spans="1:4" x14ac:dyDescent="0.3">
      <c r="A79" s="42">
        <v>9</v>
      </c>
      <c r="B79" s="41" t="s">
        <v>188</v>
      </c>
      <c r="C79" s="395"/>
      <c r="D79" s="395"/>
    </row>
    <row r="83" spans="1:9" x14ac:dyDescent="0.3">
      <c r="A83" s="22"/>
      <c r="B83" s="22"/>
    </row>
    <row r="84" spans="1:9" x14ac:dyDescent="0.3">
      <c r="A84" s="433" t="s">
        <v>107</v>
      </c>
      <c r="B84" s="22"/>
      <c r="E84" s="89"/>
    </row>
    <row r="85" spans="1:9" x14ac:dyDescent="0.3">
      <c r="A85" s="22"/>
      <c r="B85" s="22"/>
      <c r="E85" s="90"/>
      <c r="F85" s="90"/>
      <c r="G85" s="90"/>
      <c r="H85" s="90"/>
      <c r="I85" s="90"/>
    </row>
    <row r="86" spans="1:9" x14ac:dyDescent="0.3">
      <c r="A86" s="22"/>
      <c r="B86" s="22"/>
      <c r="D86" s="91"/>
      <c r="E86" s="90"/>
      <c r="F86" s="90"/>
      <c r="G86" s="90"/>
      <c r="H86" s="90"/>
      <c r="I86" s="90"/>
    </row>
    <row r="87" spans="1:9" x14ac:dyDescent="0.3">
      <c r="A87" s="90"/>
      <c r="B87" s="433" t="s">
        <v>413</v>
      </c>
      <c r="D87" s="91"/>
      <c r="E87" s="90"/>
      <c r="F87" s="90"/>
      <c r="G87" s="90"/>
      <c r="H87" s="90"/>
      <c r="I87" s="90"/>
    </row>
    <row r="88" spans="1:9" x14ac:dyDescent="0.3">
      <c r="A88" s="90"/>
      <c r="B88" s="22" t="s">
        <v>414</v>
      </c>
      <c r="D88" s="91"/>
      <c r="E88" s="90"/>
      <c r="F88" s="90"/>
      <c r="G88" s="90"/>
      <c r="H88" s="90"/>
      <c r="I88" s="90"/>
    </row>
    <row r="89" spans="1:9" s="90" customFormat="1" ht="12.75" x14ac:dyDescent="0.2">
      <c r="B89" s="434" t="s">
        <v>139</v>
      </c>
    </row>
    <row r="90" spans="1:9" s="90" customFormat="1" ht="12.75" x14ac:dyDescent="0.2"/>
    <row r="91" spans="1:9" s="90" customFormat="1" ht="12.75" x14ac:dyDescent="0.2"/>
    <row r="92" spans="1:9" s="90" customFormat="1" ht="12.75" x14ac:dyDescent="0.2"/>
    <row r="93" spans="1:9" s="90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ignoredErrors>
    <ignoredError sqref="D66" unlockedFormula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K25"/>
  <sheetViews>
    <sheetView showGridLines="0" view="pageBreakPreview" zoomScale="80" zoomScaleNormal="100" zoomScaleSheetLayoutView="8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9.85546875" style="2" bestFit="1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56" t="s">
        <v>419</v>
      </c>
      <c r="B1" s="58"/>
      <c r="C1" s="58"/>
      <c r="D1" s="58"/>
      <c r="E1" s="58"/>
      <c r="F1" s="58"/>
      <c r="G1" s="58"/>
      <c r="H1" s="58"/>
      <c r="I1" s="628" t="s">
        <v>109</v>
      </c>
      <c r="J1" s="628"/>
      <c r="K1" s="85"/>
    </row>
    <row r="2" spans="1:11" x14ac:dyDescent="0.3">
      <c r="A2" s="58" t="s">
        <v>140</v>
      </c>
      <c r="B2" s="58"/>
      <c r="C2" s="58"/>
      <c r="D2" s="58"/>
      <c r="E2" s="58"/>
      <c r="F2" s="58"/>
      <c r="G2" s="58"/>
      <c r="H2" s="58"/>
      <c r="I2" s="626" t="str">
        <f>'ფორმა N1'!L2</f>
        <v>01/01.2017-31.12.2017</v>
      </c>
      <c r="J2" s="627"/>
      <c r="K2" s="85"/>
    </row>
    <row r="3" spans="1:11" x14ac:dyDescent="0.3">
      <c r="A3" s="58"/>
      <c r="B3" s="58"/>
      <c r="C3" s="58"/>
      <c r="D3" s="58"/>
      <c r="E3" s="58"/>
      <c r="F3" s="58"/>
      <c r="G3" s="58"/>
      <c r="H3" s="58"/>
      <c r="I3" s="57"/>
      <c r="J3" s="57"/>
      <c r="K3" s="85"/>
    </row>
    <row r="4" spans="1:11" x14ac:dyDescent="0.3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58"/>
      <c r="F4" s="98"/>
      <c r="G4" s="58"/>
      <c r="H4" s="58"/>
      <c r="I4" s="58"/>
      <c r="J4" s="58"/>
      <c r="K4" s="85"/>
    </row>
    <row r="5" spans="1:11" x14ac:dyDescent="0.3">
      <c r="A5" s="173" t="str">
        <f>'ფორმა N1'!A5</f>
        <v>ბლოკი "ბაქრაძე,უგულავა-ევროპული საქართველო"</v>
      </c>
      <c r="B5" s="227"/>
      <c r="C5" s="227"/>
      <c r="D5" s="227"/>
      <c r="E5" s="227"/>
      <c r="F5" s="228"/>
      <c r="G5" s="227"/>
      <c r="H5" s="227"/>
      <c r="I5" s="227"/>
      <c r="J5" s="227"/>
      <c r="K5" s="85"/>
    </row>
    <row r="6" spans="1:11" x14ac:dyDescent="0.3">
      <c r="A6" s="59"/>
      <c r="B6" s="59"/>
      <c r="C6" s="58"/>
      <c r="D6" s="58"/>
      <c r="E6" s="58"/>
      <c r="F6" s="98"/>
      <c r="G6" s="58"/>
      <c r="H6" s="58"/>
      <c r="I6" s="58"/>
      <c r="J6" s="58"/>
      <c r="K6" s="85"/>
    </row>
    <row r="7" spans="1:11" x14ac:dyDescent="0.3">
      <c r="A7" s="99"/>
      <c r="B7" s="97"/>
      <c r="C7" s="97"/>
      <c r="D7" s="97"/>
      <c r="E7" s="97"/>
      <c r="F7" s="97"/>
      <c r="G7" s="97"/>
      <c r="H7" s="97"/>
      <c r="I7" s="97"/>
      <c r="J7" s="97"/>
      <c r="K7" s="85"/>
    </row>
    <row r="8" spans="1:11" s="22" customFormat="1" ht="45" x14ac:dyDescent="0.3">
      <c r="A8" s="101" t="s">
        <v>64</v>
      </c>
      <c r="B8" s="101" t="s">
        <v>111</v>
      </c>
      <c r="C8" s="102" t="s">
        <v>113</v>
      </c>
      <c r="D8" s="102" t="s">
        <v>270</v>
      </c>
      <c r="E8" s="102" t="s">
        <v>112</v>
      </c>
      <c r="F8" s="100" t="s">
        <v>251</v>
      </c>
      <c r="G8" s="100" t="s">
        <v>289</v>
      </c>
      <c r="H8" s="100" t="s">
        <v>290</v>
      </c>
      <c r="I8" s="100" t="s">
        <v>252</v>
      </c>
      <c r="J8" s="103" t="s">
        <v>114</v>
      </c>
      <c r="K8" s="85"/>
    </row>
    <row r="9" spans="1:11" s="22" customFormat="1" x14ac:dyDescent="0.3">
      <c r="A9" s="124">
        <v>1</v>
      </c>
      <c r="B9" s="124">
        <v>2</v>
      </c>
      <c r="C9" s="125">
        <v>3</v>
      </c>
      <c r="D9" s="125">
        <v>4</v>
      </c>
      <c r="E9" s="125">
        <v>5</v>
      </c>
      <c r="F9" s="125">
        <v>6</v>
      </c>
      <c r="G9" s="125">
        <v>7</v>
      </c>
      <c r="H9" s="125">
        <v>8</v>
      </c>
      <c r="I9" s="125">
        <v>9</v>
      </c>
      <c r="J9" s="125">
        <v>10</v>
      </c>
      <c r="K9" s="85"/>
    </row>
    <row r="10" spans="1:11" s="22" customFormat="1" ht="18" customHeight="1" x14ac:dyDescent="0.3">
      <c r="A10" s="393">
        <v>1</v>
      </c>
      <c r="B10" s="394" t="s">
        <v>1710</v>
      </c>
      <c r="C10" s="387" t="s">
        <v>1828</v>
      </c>
      <c r="D10" s="125" t="s">
        <v>221</v>
      </c>
      <c r="E10" s="388">
        <v>42752</v>
      </c>
      <c r="F10" s="389">
        <v>0</v>
      </c>
      <c r="G10" s="389">
        <v>17114.29</v>
      </c>
      <c r="H10" s="389">
        <v>17114.29</v>
      </c>
      <c r="I10" s="125">
        <v>0</v>
      </c>
      <c r="J10" s="392" t="s">
        <v>1830</v>
      </c>
      <c r="K10" s="85"/>
    </row>
    <row r="11" spans="1:11" s="22" customFormat="1" ht="17.25" customHeight="1" x14ac:dyDescent="0.3">
      <c r="A11" s="395">
        <v>2</v>
      </c>
      <c r="B11" s="386" t="s">
        <v>1710</v>
      </c>
      <c r="C11" s="390" t="s">
        <v>1829</v>
      </c>
      <c r="D11" s="390" t="s">
        <v>221</v>
      </c>
      <c r="E11" s="420">
        <v>42601</v>
      </c>
      <c r="F11" s="391">
        <v>62</v>
      </c>
      <c r="G11" s="421">
        <v>3113248.36</v>
      </c>
      <c r="H11" s="391">
        <v>3017692.16</v>
      </c>
      <c r="I11" s="391">
        <v>95618.2</v>
      </c>
      <c r="J11" s="392" t="s">
        <v>1830</v>
      </c>
    </row>
    <row r="12" spans="1:11" x14ac:dyDescent="0.3">
      <c r="A12" s="84"/>
      <c r="B12" s="84"/>
      <c r="C12" s="84"/>
      <c r="D12" s="84"/>
      <c r="E12" s="84"/>
      <c r="F12" s="84"/>
      <c r="G12" s="84"/>
      <c r="H12" s="84"/>
      <c r="I12" s="84"/>
      <c r="J12" s="84"/>
    </row>
    <row r="13" spans="1:11" x14ac:dyDescent="0.3">
      <c r="A13" s="84"/>
      <c r="B13" s="84"/>
      <c r="C13" s="84"/>
      <c r="D13" s="84"/>
      <c r="E13" s="84"/>
      <c r="F13" s="84"/>
      <c r="G13" s="84"/>
      <c r="H13" s="84"/>
      <c r="I13" s="84"/>
      <c r="J13" s="84"/>
    </row>
    <row r="14" spans="1:11" x14ac:dyDescent="0.3">
      <c r="A14" s="84"/>
      <c r="B14" s="84"/>
      <c r="C14" s="84"/>
      <c r="D14" s="84"/>
      <c r="E14" s="84"/>
      <c r="F14" s="84"/>
      <c r="G14" s="84"/>
      <c r="H14" s="84"/>
      <c r="I14" s="84"/>
      <c r="J14" s="84"/>
    </row>
    <row r="15" spans="1:11" x14ac:dyDescent="0.3">
      <c r="A15" s="84"/>
      <c r="B15" s="183" t="s">
        <v>107</v>
      </c>
      <c r="C15" s="84"/>
      <c r="D15" s="84"/>
      <c r="E15" s="84"/>
      <c r="F15" s="184"/>
      <c r="G15" s="84"/>
      <c r="H15" s="84"/>
      <c r="I15" s="84"/>
      <c r="J15" s="84"/>
    </row>
    <row r="16" spans="1:11" x14ac:dyDescent="0.3">
      <c r="A16" s="84"/>
      <c r="B16" s="84"/>
      <c r="C16" s="84"/>
      <c r="D16" s="84"/>
      <c r="E16" s="84"/>
      <c r="F16" s="81"/>
      <c r="G16" s="81"/>
      <c r="H16" s="81"/>
      <c r="I16" s="81"/>
      <c r="J16" s="81"/>
    </row>
    <row r="17" spans="1:10" x14ac:dyDescent="0.3">
      <c r="A17" s="84"/>
      <c r="B17" s="84"/>
      <c r="C17" s="207"/>
      <c r="D17" s="84"/>
      <c r="E17" s="84"/>
      <c r="F17" s="207"/>
      <c r="G17" s="208"/>
      <c r="H17" s="208"/>
      <c r="I17" s="81"/>
      <c r="J17" s="81"/>
    </row>
    <row r="18" spans="1:10" x14ac:dyDescent="0.3">
      <c r="A18" s="81"/>
      <c r="B18" s="84"/>
      <c r="C18" s="185" t="s">
        <v>263</v>
      </c>
      <c r="D18" s="185"/>
      <c r="E18" s="84"/>
      <c r="F18" s="84" t="s">
        <v>268</v>
      </c>
      <c r="G18" s="81"/>
      <c r="H18" s="81"/>
      <c r="I18" s="81"/>
      <c r="J18" s="81"/>
    </row>
    <row r="19" spans="1:10" x14ac:dyDescent="0.3">
      <c r="A19" s="81"/>
      <c r="B19" s="84"/>
      <c r="C19" s="186" t="s">
        <v>139</v>
      </c>
      <c r="D19" s="84"/>
      <c r="E19" s="84"/>
      <c r="F19" s="84" t="s">
        <v>264</v>
      </c>
      <c r="G19" s="81"/>
      <c r="H19" s="81"/>
      <c r="I19" s="81"/>
      <c r="J19" s="81"/>
    </row>
    <row r="20" spans="1:10" customFormat="1" x14ac:dyDescent="0.3">
      <c r="A20" s="81"/>
      <c r="B20" s="84"/>
      <c r="C20" s="84"/>
      <c r="D20" s="186"/>
      <c r="E20" s="81"/>
      <c r="F20" s="81"/>
      <c r="G20" s="81"/>
      <c r="H20" s="81"/>
      <c r="I20" s="81"/>
      <c r="J20" s="81"/>
    </row>
    <row r="21" spans="1:10" customFormat="1" ht="12.75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J46"/>
  <sheetViews>
    <sheetView showGridLines="0" view="pageBreakPreview" zoomScale="80" zoomScaleNormal="100" zoomScaleSheetLayoutView="80" workbookViewId="0">
      <selection activeCell="D25" sqref="D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56" t="s">
        <v>296</v>
      </c>
      <c r="B1" s="58"/>
      <c r="C1" s="628" t="s">
        <v>109</v>
      </c>
      <c r="D1" s="628"/>
      <c r="E1" s="88"/>
    </row>
    <row r="2" spans="1:7" x14ac:dyDescent="0.3">
      <c r="A2" s="58" t="s">
        <v>140</v>
      </c>
      <c r="B2" s="58"/>
      <c r="C2" s="626" t="str">
        <f>'ფორმა N1'!L2</f>
        <v>01/01.2017-31.12.2017</v>
      </c>
      <c r="D2" s="627"/>
      <c r="E2" s="88"/>
    </row>
    <row r="3" spans="1:7" x14ac:dyDescent="0.3">
      <c r="A3" s="56"/>
      <c r="B3" s="58"/>
      <c r="C3" s="57"/>
      <c r="D3" s="57"/>
      <c r="E3" s="88"/>
    </row>
    <row r="4" spans="1:7" x14ac:dyDescent="0.3">
      <c r="A4" s="59" t="s">
        <v>269</v>
      </c>
      <c r="B4" s="82"/>
      <c r="C4" s="83"/>
      <c r="D4" s="58"/>
      <c r="E4" s="88"/>
    </row>
    <row r="5" spans="1:7" x14ac:dyDescent="0.3">
      <c r="A5" s="187" t="str">
        <f>'ფორმა N1'!A5</f>
        <v>ბლოკი "ბაქრაძე,უგულავა-ევროპული საქართველო"</v>
      </c>
      <c r="B5" s="12"/>
      <c r="C5" s="12"/>
      <c r="E5" s="88"/>
    </row>
    <row r="6" spans="1:7" x14ac:dyDescent="0.3">
      <c r="A6" s="84"/>
      <c r="B6" s="84"/>
      <c r="C6" s="84"/>
      <c r="D6" s="85"/>
      <c r="E6" s="88"/>
    </row>
    <row r="7" spans="1:7" x14ac:dyDescent="0.3">
      <c r="A7" s="58"/>
      <c r="B7" s="58"/>
      <c r="C7" s="58"/>
      <c r="D7" s="58"/>
      <c r="E7" s="88"/>
    </row>
    <row r="8" spans="1:7" s="6" customFormat="1" ht="39" customHeight="1" x14ac:dyDescent="0.3">
      <c r="A8" s="86" t="s">
        <v>64</v>
      </c>
      <c r="B8" s="61" t="s">
        <v>244</v>
      </c>
      <c r="C8" s="61" t="s">
        <v>66</v>
      </c>
      <c r="D8" s="61" t="s">
        <v>67</v>
      </c>
      <c r="E8" s="88"/>
    </row>
    <row r="9" spans="1:7" s="7" customFormat="1" ht="16.5" customHeight="1" x14ac:dyDescent="0.3">
      <c r="A9" s="188">
        <v>1</v>
      </c>
      <c r="B9" s="188" t="s">
        <v>65</v>
      </c>
      <c r="C9" s="65">
        <f>SUM(C10,C26)</f>
        <v>1830940.5</v>
      </c>
      <c r="D9" s="65">
        <f>SUM(D10,D26)</f>
        <v>1623372.5</v>
      </c>
      <c r="E9" s="88"/>
    </row>
    <row r="10" spans="1:7" s="7" customFormat="1" ht="16.5" customHeight="1" x14ac:dyDescent="0.3">
      <c r="A10" s="67">
        <v>1.1000000000000001</v>
      </c>
      <c r="B10" s="67" t="s">
        <v>80</v>
      </c>
      <c r="C10" s="65">
        <f>SUM(C11,C12,C16,C19,C25)</f>
        <v>1818700.5</v>
      </c>
      <c r="D10" s="65">
        <f>SUM(D11,D12,D16,D19,D24,D25)</f>
        <v>1623372.5</v>
      </c>
      <c r="E10" s="88"/>
    </row>
    <row r="11" spans="1:7" s="9" customFormat="1" ht="16.5" customHeight="1" x14ac:dyDescent="0.3">
      <c r="A11" s="68" t="s">
        <v>30</v>
      </c>
      <c r="B11" s="68" t="s">
        <v>79</v>
      </c>
      <c r="C11" s="8"/>
      <c r="D11" s="8"/>
      <c r="E11" s="88"/>
    </row>
    <row r="12" spans="1:7" s="273" customFormat="1" ht="16.5" customHeight="1" x14ac:dyDescent="0.3">
      <c r="A12" s="68" t="s">
        <v>31</v>
      </c>
      <c r="B12" s="68" t="s">
        <v>302</v>
      </c>
      <c r="C12" s="272">
        <f>SUM(C13:C15)</f>
        <v>246023.5</v>
      </c>
      <c r="D12" s="272">
        <f>SUM(D13:D15)</f>
        <v>246023.5</v>
      </c>
      <c r="E12" s="89"/>
      <c r="G12" s="274"/>
    </row>
    <row r="13" spans="1:7" s="379" customFormat="1" ht="16.5" customHeight="1" x14ac:dyDescent="0.3">
      <c r="A13" s="77" t="s">
        <v>81</v>
      </c>
      <c r="B13" s="77" t="s">
        <v>305</v>
      </c>
      <c r="C13" s="395">
        <v>246023.5</v>
      </c>
      <c r="D13" s="395">
        <v>246023.5</v>
      </c>
      <c r="E13" s="89"/>
    </row>
    <row r="14" spans="1:7" s="379" customFormat="1" ht="16.5" customHeight="1" x14ac:dyDescent="0.3">
      <c r="A14" s="77" t="s">
        <v>466</v>
      </c>
      <c r="B14" s="77" t="s">
        <v>465</v>
      </c>
      <c r="C14" s="395"/>
      <c r="D14" s="395"/>
      <c r="E14" s="89"/>
    </row>
    <row r="15" spans="1:7" s="379" customFormat="1" ht="16.5" customHeight="1" x14ac:dyDescent="0.3">
      <c r="A15" s="77" t="s">
        <v>467</v>
      </c>
      <c r="B15" s="77" t="s">
        <v>97</v>
      </c>
      <c r="C15" s="395"/>
      <c r="D15" s="395"/>
      <c r="E15" s="89"/>
    </row>
    <row r="16" spans="1:7" s="379" customFormat="1" ht="16.5" customHeight="1" x14ac:dyDescent="0.3">
      <c r="A16" s="68" t="s">
        <v>82</v>
      </c>
      <c r="B16" s="68" t="s">
        <v>83</v>
      </c>
      <c r="C16" s="272">
        <f>SUM(C17:C18)</f>
        <v>1377349</v>
      </c>
      <c r="D16" s="272">
        <f>SUM(D17:D18)</f>
        <v>1377349</v>
      </c>
      <c r="E16" s="89"/>
    </row>
    <row r="17" spans="1:10" s="379" customFormat="1" ht="16.5" customHeight="1" x14ac:dyDescent="0.3">
      <c r="A17" s="77" t="s">
        <v>84</v>
      </c>
      <c r="B17" s="77" t="s">
        <v>86</v>
      </c>
      <c r="C17" s="395">
        <v>1216381</v>
      </c>
      <c r="D17" s="395">
        <v>1216381</v>
      </c>
      <c r="E17" s="89"/>
      <c r="F17" s="464"/>
      <c r="G17" s="464"/>
      <c r="H17" s="464"/>
      <c r="I17" s="464"/>
      <c r="J17" s="464"/>
    </row>
    <row r="18" spans="1:10" s="379" customFormat="1" ht="30" x14ac:dyDescent="0.3">
      <c r="A18" s="77" t="s">
        <v>85</v>
      </c>
      <c r="B18" s="77" t="s">
        <v>110</v>
      </c>
      <c r="C18" s="395">
        <v>160968</v>
      </c>
      <c r="D18" s="395">
        <v>160968</v>
      </c>
      <c r="E18" s="89"/>
    </row>
    <row r="19" spans="1:10" s="379" customFormat="1" ht="16.5" customHeight="1" x14ac:dyDescent="0.3">
      <c r="A19" s="68" t="s">
        <v>87</v>
      </c>
      <c r="B19" s="68" t="s">
        <v>395</v>
      </c>
      <c r="C19" s="272">
        <f>SUM(C20:C23)</f>
        <v>0</v>
      </c>
      <c r="D19" s="272">
        <f>SUM(D20:D23)</f>
        <v>0</v>
      </c>
      <c r="E19" s="89"/>
    </row>
    <row r="20" spans="1:10" s="379" customFormat="1" ht="16.5" customHeight="1" x14ac:dyDescent="0.3">
      <c r="A20" s="77" t="s">
        <v>88</v>
      </c>
      <c r="B20" s="77" t="s">
        <v>89</v>
      </c>
      <c r="C20" s="395"/>
      <c r="D20" s="395"/>
      <c r="E20" s="89"/>
    </row>
    <row r="21" spans="1:10" s="379" customFormat="1" ht="30" x14ac:dyDescent="0.3">
      <c r="A21" s="77" t="s">
        <v>92</v>
      </c>
      <c r="B21" s="77" t="s">
        <v>90</v>
      </c>
      <c r="C21" s="395"/>
      <c r="D21" s="395"/>
      <c r="E21" s="89"/>
    </row>
    <row r="22" spans="1:10" s="379" customFormat="1" ht="16.5" customHeight="1" x14ac:dyDescent="0.3">
      <c r="A22" s="77" t="s">
        <v>93</v>
      </c>
      <c r="B22" s="77" t="s">
        <v>91</v>
      </c>
      <c r="C22" s="395"/>
      <c r="D22" s="395"/>
      <c r="E22" s="89"/>
    </row>
    <row r="23" spans="1:10" s="379" customFormat="1" ht="16.5" customHeight="1" x14ac:dyDescent="0.3">
      <c r="A23" s="77" t="s">
        <v>94</v>
      </c>
      <c r="B23" s="77" t="s">
        <v>411</v>
      </c>
      <c r="C23" s="395"/>
      <c r="D23" s="395"/>
      <c r="E23" s="89"/>
    </row>
    <row r="24" spans="1:10" s="379" customFormat="1" ht="16.5" customHeight="1" x14ac:dyDescent="0.3">
      <c r="A24" s="68" t="s">
        <v>95</v>
      </c>
      <c r="B24" s="68" t="s">
        <v>412</v>
      </c>
      <c r="C24" s="395"/>
      <c r="D24" s="395"/>
      <c r="E24" s="89"/>
    </row>
    <row r="25" spans="1:10" s="379" customFormat="1" x14ac:dyDescent="0.3">
      <c r="A25" s="68" t="s">
        <v>246</v>
      </c>
      <c r="B25" s="68" t="s">
        <v>418</v>
      </c>
      <c r="C25" s="395">
        <v>195328</v>
      </c>
      <c r="D25" s="395"/>
      <c r="E25" s="89"/>
    </row>
    <row r="26" spans="1:10" s="22" customFormat="1" ht="16.5" customHeight="1" x14ac:dyDescent="0.3">
      <c r="A26" s="67">
        <v>1.2</v>
      </c>
      <c r="B26" s="67" t="s">
        <v>96</v>
      </c>
      <c r="C26" s="398">
        <f>SUM(C27,C35)</f>
        <v>12240</v>
      </c>
      <c r="D26" s="398">
        <f>SUM(D27,D35)</f>
        <v>0</v>
      </c>
      <c r="E26" s="89"/>
    </row>
    <row r="27" spans="1:10" s="22" customFormat="1" ht="16.5" customHeight="1" x14ac:dyDescent="0.3">
      <c r="A27" s="68" t="s">
        <v>32</v>
      </c>
      <c r="B27" s="68" t="s">
        <v>305</v>
      </c>
      <c r="C27" s="272">
        <v>12240</v>
      </c>
      <c r="D27" s="272">
        <f>SUM(D28:D30)</f>
        <v>0</v>
      </c>
      <c r="E27" s="89"/>
    </row>
    <row r="28" spans="1:10" s="22" customFormat="1" x14ac:dyDescent="0.3">
      <c r="A28" s="190" t="s">
        <v>98</v>
      </c>
      <c r="B28" s="190" t="s">
        <v>303</v>
      </c>
      <c r="C28" s="395"/>
      <c r="D28" s="395"/>
      <c r="E28" s="89"/>
    </row>
    <row r="29" spans="1:10" s="22" customFormat="1" x14ac:dyDescent="0.3">
      <c r="A29" s="190" t="s">
        <v>99</v>
      </c>
      <c r="B29" s="190" t="s">
        <v>306</v>
      </c>
      <c r="C29" s="395">
        <v>16924</v>
      </c>
      <c r="D29" s="395"/>
      <c r="E29" s="89"/>
    </row>
    <row r="30" spans="1:10" s="22" customFormat="1" x14ac:dyDescent="0.3">
      <c r="A30" s="190" t="s">
        <v>420</v>
      </c>
      <c r="B30" s="190" t="s">
        <v>304</v>
      </c>
      <c r="C30" s="395"/>
      <c r="D30" s="395"/>
      <c r="E30" s="89"/>
    </row>
    <row r="31" spans="1:10" s="22" customFormat="1" x14ac:dyDescent="0.3">
      <c r="A31" s="68" t="s">
        <v>33</v>
      </c>
      <c r="B31" s="68" t="s">
        <v>465</v>
      </c>
      <c r="C31" s="272">
        <f>SUM(C32:C34)</f>
        <v>0</v>
      </c>
      <c r="D31" s="272">
        <f>SUM(D32:D34)</f>
        <v>0</v>
      </c>
      <c r="E31" s="89"/>
    </row>
    <row r="32" spans="1:10" s="22" customFormat="1" x14ac:dyDescent="0.3">
      <c r="A32" s="190" t="s">
        <v>12</v>
      </c>
      <c r="B32" s="190" t="s">
        <v>468</v>
      </c>
      <c r="C32" s="395"/>
      <c r="D32" s="395"/>
      <c r="E32" s="89"/>
    </row>
    <row r="33" spans="1:9" s="22" customFormat="1" x14ac:dyDescent="0.3">
      <c r="A33" s="190" t="s">
        <v>13</v>
      </c>
      <c r="B33" s="190" t="s">
        <v>469</v>
      </c>
      <c r="C33" s="395"/>
      <c r="D33" s="395"/>
      <c r="E33" s="89"/>
    </row>
    <row r="34" spans="1:9" s="22" customFormat="1" x14ac:dyDescent="0.3">
      <c r="A34" s="190" t="s">
        <v>276</v>
      </c>
      <c r="B34" s="190" t="s">
        <v>470</v>
      </c>
      <c r="C34" s="395"/>
      <c r="D34" s="395"/>
      <c r="E34" s="89"/>
    </row>
    <row r="35" spans="1:9" s="22" customFormat="1" x14ac:dyDescent="0.3">
      <c r="A35" s="68" t="s">
        <v>34</v>
      </c>
      <c r="B35" s="200" t="s">
        <v>417</v>
      </c>
      <c r="C35" s="395"/>
      <c r="D35" s="395"/>
      <c r="E35" s="89"/>
    </row>
    <row r="36" spans="1:9" x14ac:dyDescent="0.3">
      <c r="D36" s="22"/>
      <c r="E36" s="89"/>
      <c r="F36" s="22"/>
    </row>
    <row r="37" spans="1:9" x14ac:dyDescent="0.3">
      <c r="A37" s="1"/>
      <c r="D37" s="22"/>
      <c r="E37" s="89"/>
      <c r="F37" s="22"/>
    </row>
    <row r="38" spans="1:9" x14ac:dyDescent="0.3">
      <c r="D38" s="22"/>
      <c r="E38" s="89"/>
      <c r="F38" s="22"/>
    </row>
    <row r="39" spans="1:9" x14ac:dyDescent="0.3">
      <c r="D39" s="22"/>
      <c r="E39" s="89"/>
      <c r="F39" s="22"/>
    </row>
    <row r="40" spans="1:9" x14ac:dyDescent="0.3">
      <c r="A40" s="51" t="s">
        <v>107</v>
      </c>
      <c r="D40" s="22"/>
      <c r="E40" s="89"/>
      <c r="F40" s="22"/>
    </row>
    <row r="41" spans="1:9" x14ac:dyDescent="0.3">
      <c r="D41" s="22"/>
      <c r="E41" s="90"/>
      <c r="F41" s="90"/>
      <c r="G41"/>
      <c r="H41"/>
      <c r="I41"/>
    </row>
    <row r="42" spans="1:9" x14ac:dyDescent="0.3">
      <c r="D42" s="91"/>
      <c r="E42" s="90"/>
      <c r="F42" s="90"/>
      <c r="G42"/>
      <c r="H42"/>
      <c r="I42"/>
    </row>
    <row r="43" spans="1:9" x14ac:dyDescent="0.3">
      <c r="A43"/>
      <c r="B43" s="51" t="s">
        <v>266</v>
      </c>
      <c r="D43" s="91"/>
      <c r="E43" s="90"/>
      <c r="F43" s="90"/>
      <c r="G43"/>
      <c r="H43"/>
      <c r="I43"/>
    </row>
    <row r="44" spans="1:9" x14ac:dyDescent="0.3">
      <c r="A44"/>
      <c r="B44" s="2" t="s">
        <v>265</v>
      </c>
      <c r="D44" s="91"/>
      <c r="E44" s="90"/>
      <c r="F44" s="90"/>
      <c r="G44"/>
      <c r="H44"/>
      <c r="I44"/>
    </row>
    <row r="45" spans="1:9" customFormat="1" ht="12.75" x14ac:dyDescent="0.2">
      <c r="B45" s="49" t="s">
        <v>139</v>
      </c>
      <c r="D45" s="90"/>
      <c r="E45" s="90"/>
      <c r="F45" s="90"/>
    </row>
    <row r="46" spans="1:9" x14ac:dyDescent="0.3">
      <c r="D46" s="22"/>
      <c r="E46" s="89"/>
      <c r="F46" s="22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49" customWidth="1"/>
    <col min="2" max="2" width="13.28515625" style="149" customWidth="1"/>
    <col min="3" max="3" width="21.42578125" style="149" customWidth="1"/>
    <col min="4" max="4" width="17.85546875" style="149" customWidth="1"/>
    <col min="5" max="5" width="12.7109375" style="149" customWidth="1"/>
    <col min="6" max="6" width="36.85546875" style="149" customWidth="1"/>
    <col min="7" max="7" width="22.28515625" style="149" customWidth="1"/>
    <col min="8" max="8" width="0.5703125" style="149" customWidth="1"/>
    <col min="9" max="16384" width="9.140625" style="149"/>
  </cols>
  <sheetData>
    <row r="1" spans="1:8" x14ac:dyDescent="0.3">
      <c r="A1" s="56" t="s">
        <v>356</v>
      </c>
      <c r="B1" s="58"/>
      <c r="C1" s="58"/>
      <c r="D1" s="58"/>
      <c r="E1" s="58"/>
      <c r="F1" s="58"/>
      <c r="G1" s="128" t="s">
        <v>109</v>
      </c>
      <c r="H1" s="129"/>
    </row>
    <row r="2" spans="1:8" x14ac:dyDescent="0.3">
      <c r="A2" s="58" t="s">
        <v>140</v>
      </c>
      <c r="B2" s="58"/>
      <c r="C2" s="58"/>
      <c r="D2" s="58"/>
      <c r="E2" s="58"/>
      <c r="F2" s="58"/>
      <c r="G2" s="130" t="str">
        <f>'ფორმა N1'!L2</f>
        <v>01/01.2017-31.12.2017</v>
      </c>
      <c r="H2" s="129"/>
    </row>
    <row r="3" spans="1:8" x14ac:dyDescent="0.3">
      <c r="A3" s="58"/>
      <c r="B3" s="58"/>
      <c r="C3" s="58"/>
      <c r="D3" s="58"/>
      <c r="E3" s="58"/>
      <c r="F3" s="58"/>
      <c r="G3" s="82"/>
      <c r="H3" s="129"/>
    </row>
    <row r="4" spans="1:8" x14ac:dyDescent="0.3">
      <c r="A4" s="59" t="str">
        <f>'[2]ფორმა N2'!A4</f>
        <v>ანგარიშვალდებული პირის დასახელება:</v>
      </c>
      <c r="B4" s="58"/>
      <c r="C4" s="58"/>
      <c r="D4" s="58"/>
      <c r="E4" s="58"/>
      <c r="F4" s="58"/>
      <c r="G4" s="58"/>
      <c r="H4" s="84"/>
    </row>
    <row r="5" spans="1:8" x14ac:dyDescent="0.3">
      <c r="A5" s="173" t="str">
        <f>'ფორმა N1'!A5</f>
        <v>ბლოკი "ბაქრაძე,უგულავა-ევროპული საქართველო"</v>
      </c>
      <c r="B5" s="173"/>
      <c r="C5" s="173"/>
      <c r="D5" s="173"/>
      <c r="E5" s="173"/>
      <c r="F5" s="173"/>
      <c r="G5" s="173"/>
      <c r="H5" s="84"/>
    </row>
    <row r="6" spans="1:8" x14ac:dyDescent="0.3">
      <c r="A6" s="59"/>
      <c r="B6" s="58"/>
      <c r="C6" s="58"/>
      <c r="D6" s="58"/>
      <c r="E6" s="58"/>
      <c r="F6" s="58"/>
      <c r="G6" s="58"/>
      <c r="H6" s="84"/>
    </row>
    <row r="7" spans="1:8" x14ac:dyDescent="0.3">
      <c r="A7" s="58"/>
      <c r="B7" s="58"/>
      <c r="C7" s="58"/>
      <c r="D7" s="58"/>
      <c r="E7" s="58"/>
      <c r="F7" s="58"/>
      <c r="G7" s="58"/>
      <c r="H7" s="85"/>
    </row>
    <row r="8" spans="1:8" ht="45.75" customHeight="1" x14ac:dyDescent="0.3">
      <c r="A8" s="131" t="s">
        <v>307</v>
      </c>
      <c r="B8" s="131" t="s">
        <v>141</v>
      </c>
      <c r="C8" s="132" t="s">
        <v>354</v>
      </c>
      <c r="D8" s="132" t="s">
        <v>355</v>
      </c>
      <c r="E8" s="132" t="s">
        <v>270</v>
      </c>
      <c r="F8" s="131" t="s">
        <v>312</v>
      </c>
      <c r="G8" s="132" t="s">
        <v>308</v>
      </c>
      <c r="H8" s="85"/>
    </row>
    <row r="9" spans="1:8" x14ac:dyDescent="0.3">
      <c r="A9" s="133" t="s">
        <v>309</v>
      </c>
      <c r="B9" s="134"/>
      <c r="C9" s="135"/>
      <c r="D9" s="136"/>
      <c r="E9" s="136"/>
      <c r="F9" s="136"/>
      <c r="G9" s="137"/>
      <c r="H9" s="85"/>
    </row>
    <row r="10" spans="1:8" ht="15.75" x14ac:dyDescent="0.3">
      <c r="A10" s="134">
        <v>1</v>
      </c>
      <c r="B10" s="122"/>
      <c r="C10" s="138"/>
      <c r="D10" s="139"/>
      <c r="E10" s="139"/>
      <c r="F10" s="139"/>
      <c r="G10" s="140" t="str">
        <f>IF(ISBLANK(B10),"",G9+C10-D10)</f>
        <v/>
      </c>
      <c r="H10" s="85"/>
    </row>
    <row r="11" spans="1:8" ht="15.75" x14ac:dyDescent="0.3">
      <c r="A11" s="134">
        <v>2</v>
      </c>
      <c r="B11" s="122"/>
      <c r="C11" s="138"/>
      <c r="D11" s="139"/>
      <c r="E11" s="139"/>
      <c r="F11" s="139"/>
      <c r="G11" s="140" t="str">
        <f t="shared" ref="G11:G38" si="0">IF(ISBLANK(B11),"",G10+C11-D11)</f>
        <v/>
      </c>
      <c r="H11" s="85"/>
    </row>
    <row r="12" spans="1:8" ht="15.75" x14ac:dyDescent="0.3">
      <c r="A12" s="134">
        <v>3</v>
      </c>
      <c r="B12" s="122"/>
      <c r="C12" s="138"/>
      <c r="D12" s="139"/>
      <c r="E12" s="139"/>
      <c r="F12" s="139"/>
      <c r="G12" s="140" t="str">
        <f t="shared" si="0"/>
        <v/>
      </c>
      <c r="H12" s="85"/>
    </row>
    <row r="13" spans="1:8" ht="15.75" x14ac:dyDescent="0.3">
      <c r="A13" s="134">
        <v>4</v>
      </c>
      <c r="B13" s="122"/>
      <c r="C13" s="138"/>
      <c r="D13" s="139"/>
      <c r="E13" s="139"/>
      <c r="F13" s="139"/>
      <c r="G13" s="140" t="str">
        <f t="shared" si="0"/>
        <v/>
      </c>
      <c r="H13" s="85"/>
    </row>
    <row r="14" spans="1:8" ht="15.75" x14ac:dyDescent="0.3">
      <c r="A14" s="134">
        <v>5</v>
      </c>
      <c r="B14" s="122"/>
      <c r="C14" s="138"/>
      <c r="D14" s="139"/>
      <c r="E14" s="139"/>
      <c r="F14" s="139"/>
      <c r="G14" s="140" t="str">
        <f t="shared" si="0"/>
        <v/>
      </c>
      <c r="H14" s="85"/>
    </row>
    <row r="15" spans="1:8" ht="15.75" x14ac:dyDescent="0.3">
      <c r="A15" s="134">
        <v>6</v>
      </c>
      <c r="B15" s="122"/>
      <c r="C15" s="138"/>
      <c r="D15" s="139"/>
      <c r="E15" s="139"/>
      <c r="F15" s="139"/>
      <c r="G15" s="140" t="str">
        <f t="shared" si="0"/>
        <v/>
      </c>
      <c r="H15" s="85"/>
    </row>
    <row r="16" spans="1:8" ht="15.75" x14ac:dyDescent="0.3">
      <c r="A16" s="134">
        <v>7</v>
      </c>
      <c r="B16" s="122"/>
      <c r="C16" s="138"/>
      <c r="D16" s="139"/>
      <c r="E16" s="139"/>
      <c r="F16" s="139"/>
      <c r="G16" s="140" t="str">
        <f t="shared" si="0"/>
        <v/>
      </c>
      <c r="H16" s="85"/>
    </row>
    <row r="17" spans="1:8" ht="15.75" x14ac:dyDescent="0.3">
      <c r="A17" s="134">
        <v>8</v>
      </c>
      <c r="B17" s="122"/>
      <c r="C17" s="138"/>
      <c r="D17" s="139"/>
      <c r="E17" s="139"/>
      <c r="F17" s="139"/>
      <c r="G17" s="140" t="str">
        <f t="shared" si="0"/>
        <v/>
      </c>
      <c r="H17" s="85"/>
    </row>
    <row r="18" spans="1:8" ht="15.75" x14ac:dyDescent="0.3">
      <c r="A18" s="134">
        <v>9</v>
      </c>
      <c r="B18" s="122"/>
      <c r="C18" s="138"/>
      <c r="D18" s="139"/>
      <c r="E18" s="139"/>
      <c r="F18" s="139"/>
      <c r="G18" s="140" t="str">
        <f t="shared" si="0"/>
        <v/>
      </c>
      <c r="H18" s="85"/>
    </row>
    <row r="19" spans="1:8" ht="15.75" x14ac:dyDescent="0.3">
      <c r="A19" s="134">
        <v>10</v>
      </c>
      <c r="B19" s="122"/>
      <c r="C19" s="138"/>
      <c r="D19" s="139"/>
      <c r="E19" s="139"/>
      <c r="F19" s="139"/>
      <c r="G19" s="140" t="str">
        <f t="shared" si="0"/>
        <v/>
      </c>
      <c r="H19" s="85"/>
    </row>
    <row r="20" spans="1:8" ht="15.75" x14ac:dyDescent="0.3">
      <c r="A20" s="134">
        <v>11</v>
      </c>
      <c r="B20" s="122"/>
      <c r="C20" s="138"/>
      <c r="D20" s="139"/>
      <c r="E20" s="139"/>
      <c r="F20" s="139"/>
      <c r="G20" s="140" t="str">
        <f t="shared" si="0"/>
        <v/>
      </c>
      <c r="H20" s="85"/>
    </row>
    <row r="21" spans="1:8" ht="15.75" x14ac:dyDescent="0.3">
      <c r="A21" s="134">
        <v>12</v>
      </c>
      <c r="B21" s="122"/>
      <c r="C21" s="138"/>
      <c r="D21" s="139"/>
      <c r="E21" s="139"/>
      <c r="F21" s="139"/>
      <c r="G21" s="140" t="str">
        <f t="shared" si="0"/>
        <v/>
      </c>
      <c r="H21" s="85"/>
    </row>
    <row r="22" spans="1:8" ht="15.75" x14ac:dyDescent="0.3">
      <c r="A22" s="134">
        <v>13</v>
      </c>
      <c r="B22" s="122"/>
      <c r="C22" s="138"/>
      <c r="D22" s="139"/>
      <c r="E22" s="139"/>
      <c r="F22" s="139"/>
      <c r="G22" s="140" t="str">
        <f t="shared" si="0"/>
        <v/>
      </c>
      <c r="H22" s="85"/>
    </row>
    <row r="23" spans="1:8" ht="15.75" x14ac:dyDescent="0.3">
      <c r="A23" s="134">
        <v>14</v>
      </c>
      <c r="B23" s="122"/>
      <c r="C23" s="138"/>
      <c r="D23" s="139"/>
      <c r="E23" s="139"/>
      <c r="F23" s="139"/>
      <c r="G23" s="140" t="str">
        <f t="shared" si="0"/>
        <v/>
      </c>
      <c r="H23" s="85"/>
    </row>
    <row r="24" spans="1:8" ht="15.75" x14ac:dyDescent="0.3">
      <c r="A24" s="134">
        <v>15</v>
      </c>
      <c r="B24" s="122"/>
      <c r="C24" s="138"/>
      <c r="D24" s="139"/>
      <c r="E24" s="139"/>
      <c r="F24" s="139"/>
      <c r="G24" s="140" t="str">
        <f t="shared" si="0"/>
        <v/>
      </c>
      <c r="H24" s="85"/>
    </row>
    <row r="25" spans="1:8" ht="15.75" x14ac:dyDescent="0.3">
      <c r="A25" s="134">
        <v>16</v>
      </c>
      <c r="B25" s="122"/>
      <c r="C25" s="138"/>
      <c r="D25" s="139"/>
      <c r="E25" s="139"/>
      <c r="F25" s="139"/>
      <c r="G25" s="140" t="str">
        <f t="shared" si="0"/>
        <v/>
      </c>
      <c r="H25" s="85"/>
    </row>
    <row r="26" spans="1:8" ht="15.75" x14ac:dyDescent="0.3">
      <c r="A26" s="134">
        <v>17</v>
      </c>
      <c r="B26" s="122"/>
      <c r="C26" s="138"/>
      <c r="D26" s="139"/>
      <c r="E26" s="139"/>
      <c r="F26" s="139"/>
      <c r="G26" s="140" t="str">
        <f t="shared" si="0"/>
        <v/>
      </c>
      <c r="H26" s="85"/>
    </row>
    <row r="27" spans="1:8" ht="15.75" x14ac:dyDescent="0.3">
      <c r="A27" s="134">
        <v>18</v>
      </c>
      <c r="B27" s="122"/>
      <c r="C27" s="138"/>
      <c r="D27" s="139"/>
      <c r="E27" s="139"/>
      <c r="F27" s="139"/>
      <c r="G27" s="140" t="str">
        <f t="shared" si="0"/>
        <v/>
      </c>
      <c r="H27" s="85"/>
    </row>
    <row r="28" spans="1:8" ht="15.75" x14ac:dyDescent="0.3">
      <c r="A28" s="134">
        <v>19</v>
      </c>
      <c r="B28" s="122"/>
      <c r="C28" s="138"/>
      <c r="D28" s="139"/>
      <c r="E28" s="139"/>
      <c r="F28" s="139"/>
      <c r="G28" s="140" t="str">
        <f t="shared" si="0"/>
        <v/>
      </c>
      <c r="H28" s="85"/>
    </row>
    <row r="29" spans="1:8" ht="15.75" x14ac:dyDescent="0.3">
      <c r="A29" s="134">
        <v>20</v>
      </c>
      <c r="B29" s="122"/>
      <c r="C29" s="138"/>
      <c r="D29" s="139"/>
      <c r="E29" s="139"/>
      <c r="F29" s="139"/>
      <c r="G29" s="140" t="str">
        <f t="shared" si="0"/>
        <v/>
      </c>
      <c r="H29" s="85"/>
    </row>
    <row r="30" spans="1:8" ht="15.75" x14ac:dyDescent="0.3">
      <c r="A30" s="134">
        <v>21</v>
      </c>
      <c r="B30" s="122"/>
      <c r="C30" s="141"/>
      <c r="D30" s="142"/>
      <c r="E30" s="142"/>
      <c r="F30" s="142"/>
      <c r="G30" s="140" t="str">
        <f t="shared" si="0"/>
        <v/>
      </c>
      <c r="H30" s="85"/>
    </row>
    <row r="31" spans="1:8" ht="15.75" x14ac:dyDescent="0.3">
      <c r="A31" s="134">
        <v>22</v>
      </c>
      <c r="B31" s="122"/>
      <c r="C31" s="141"/>
      <c r="D31" s="142"/>
      <c r="E31" s="142"/>
      <c r="F31" s="142"/>
      <c r="G31" s="140" t="str">
        <f t="shared" si="0"/>
        <v/>
      </c>
      <c r="H31" s="85"/>
    </row>
    <row r="32" spans="1:8" ht="15.75" x14ac:dyDescent="0.3">
      <c r="A32" s="134">
        <v>23</v>
      </c>
      <c r="B32" s="122"/>
      <c r="C32" s="141"/>
      <c r="D32" s="142"/>
      <c r="E32" s="142"/>
      <c r="F32" s="142"/>
      <c r="G32" s="140" t="str">
        <f t="shared" si="0"/>
        <v/>
      </c>
      <c r="H32" s="85"/>
    </row>
    <row r="33" spans="1:10" ht="15.75" x14ac:dyDescent="0.3">
      <c r="A33" s="134">
        <v>24</v>
      </c>
      <c r="B33" s="122"/>
      <c r="C33" s="141"/>
      <c r="D33" s="142"/>
      <c r="E33" s="142"/>
      <c r="F33" s="142"/>
      <c r="G33" s="140" t="str">
        <f t="shared" si="0"/>
        <v/>
      </c>
      <c r="H33" s="85"/>
    </row>
    <row r="34" spans="1:10" ht="15.75" x14ac:dyDescent="0.3">
      <c r="A34" s="134">
        <v>25</v>
      </c>
      <c r="B34" s="122"/>
      <c r="C34" s="141"/>
      <c r="D34" s="142"/>
      <c r="E34" s="142"/>
      <c r="F34" s="142"/>
      <c r="G34" s="140" t="str">
        <f t="shared" si="0"/>
        <v/>
      </c>
      <c r="H34" s="85"/>
    </row>
    <row r="35" spans="1:10" ht="15.75" x14ac:dyDescent="0.3">
      <c r="A35" s="134">
        <v>26</v>
      </c>
      <c r="B35" s="122"/>
      <c r="C35" s="141"/>
      <c r="D35" s="142"/>
      <c r="E35" s="142"/>
      <c r="F35" s="142"/>
      <c r="G35" s="140" t="str">
        <f t="shared" si="0"/>
        <v/>
      </c>
      <c r="H35" s="85"/>
    </row>
    <row r="36" spans="1:10" ht="15.75" x14ac:dyDescent="0.3">
      <c r="A36" s="134">
        <v>27</v>
      </c>
      <c r="B36" s="122"/>
      <c r="C36" s="141"/>
      <c r="D36" s="142"/>
      <c r="E36" s="142"/>
      <c r="F36" s="142"/>
      <c r="G36" s="140" t="str">
        <f t="shared" si="0"/>
        <v/>
      </c>
      <c r="H36" s="85"/>
    </row>
    <row r="37" spans="1:10" ht="15.75" x14ac:dyDescent="0.3">
      <c r="A37" s="134">
        <v>28</v>
      </c>
      <c r="B37" s="122"/>
      <c r="C37" s="141"/>
      <c r="D37" s="142"/>
      <c r="E37" s="142"/>
      <c r="F37" s="142"/>
      <c r="G37" s="140" t="str">
        <f t="shared" si="0"/>
        <v/>
      </c>
      <c r="H37" s="85"/>
    </row>
    <row r="38" spans="1:10" ht="15.75" x14ac:dyDescent="0.3">
      <c r="A38" s="134">
        <v>29</v>
      </c>
      <c r="B38" s="122"/>
      <c r="C38" s="141"/>
      <c r="D38" s="142"/>
      <c r="E38" s="142"/>
      <c r="F38" s="142"/>
      <c r="G38" s="140" t="str">
        <f t="shared" si="0"/>
        <v/>
      </c>
      <c r="H38" s="85"/>
    </row>
    <row r="39" spans="1:10" ht="15.75" x14ac:dyDescent="0.3">
      <c r="A39" s="134" t="s">
        <v>273</v>
      </c>
      <c r="B39" s="122"/>
      <c r="C39" s="141"/>
      <c r="D39" s="142"/>
      <c r="E39" s="142"/>
      <c r="F39" s="142"/>
      <c r="G39" s="140" t="str">
        <f>IF(ISBLANK(B39),"",#REF!+C39-D39)</f>
        <v/>
      </c>
      <c r="H39" s="85"/>
    </row>
    <row r="40" spans="1:10" x14ac:dyDescent="0.3">
      <c r="A40" s="143" t="s">
        <v>310</v>
      </c>
      <c r="B40" s="144"/>
      <c r="C40" s="145"/>
      <c r="D40" s="146"/>
      <c r="E40" s="146"/>
      <c r="F40" s="147"/>
      <c r="G40" s="148" t="str">
        <f>G39</f>
        <v/>
      </c>
      <c r="H40" s="85"/>
    </row>
    <row r="44" spans="1:10" x14ac:dyDescent="0.3">
      <c r="B44" s="151" t="s">
        <v>107</v>
      </c>
      <c r="F44" s="152"/>
    </row>
    <row r="45" spans="1:10" x14ac:dyDescent="0.3">
      <c r="F45" s="150"/>
      <c r="G45" s="150"/>
      <c r="H45" s="150"/>
      <c r="I45" s="150"/>
      <c r="J45" s="150"/>
    </row>
    <row r="46" spans="1:10" x14ac:dyDescent="0.3">
      <c r="C46" s="153"/>
      <c r="F46" s="153"/>
      <c r="G46" s="154"/>
      <c r="H46" s="150"/>
      <c r="I46" s="150"/>
      <c r="J46" s="150"/>
    </row>
    <row r="47" spans="1:10" x14ac:dyDescent="0.3">
      <c r="A47" s="150"/>
      <c r="C47" s="155" t="s">
        <v>263</v>
      </c>
      <c r="F47" s="156" t="s">
        <v>268</v>
      </c>
      <c r="G47" s="154"/>
      <c r="H47" s="150"/>
      <c r="I47" s="150"/>
      <c r="J47" s="150"/>
    </row>
    <row r="48" spans="1:10" x14ac:dyDescent="0.3">
      <c r="A48" s="150"/>
      <c r="C48" s="157" t="s">
        <v>139</v>
      </c>
      <c r="F48" s="149" t="s">
        <v>264</v>
      </c>
      <c r="G48" s="150"/>
      <c r="H48" s="150"/>
      <c r="I48" s="150"/>
      <c r="J48" s="150"/>
    </row>
    <row r="49" spans="2:2" s="150" customFormat="1" x14ac:dyDescent="0.3">
      <c r="B49" s="149"/>
    </row>
    <row r="50" spans="2:2" s="150" customFormat="1" ht="12.75" x14ac:dyDescent="0.2"/>
    <row r="51" spans="2:2" s="150" customFormat="1" ht="12.75" x14ac:dyDescent="0.2"/>
    <row r="52" spans="2:2" s="150" customFormat="1" ht="12.75" x14ac:dyDescent="0.2"/>
    <row r="53" spans="2:2" s="15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  <pageSetUpPr fitToPage="1"/>
  </sheetPr>
  <dimension ref="A1:L53"/>
  <sheetViews>
    <sheetView showGridLines="0" view="pageBreakPreview" zoomScale="80" zoomScaleNormal="100" zoomScaleSheetLayoutView="80" workbookViewId="0">
      <selection activeCell="J15" sqref="J15:J16"/>
    </sheetView>
  </sheetViews>
  <sheetFormatPr defaultRowHeight="12.75" x14ac:dyDescent="0.2"/>
  <cols>
    <col min="1" max="1" width="53.5703125" style="20" customWidth="1"/>
    <col min="2" max="2" width="10.7109375" style="20" customWidth="1"/>
    <col min="3" max="3" width="12.42578125" style="20" customWidth="1"/>
    <col min="4" max="4" width="10.42578125" style="20" customWidth="1"/>
    <col min="5" max="5" width="13.140625" style="20" customWidth="1"/>
    <col min="6" max="6" width="10.42578125" style="20" customWidth="1"/>
    <col min="7" max="8" width="10.5703125" style="20" customWidth="1"/>
    <col min="9" max="9" width="9.85546875" style="20" customWidth="1"/>
    <col min="10" max="10" width="12.7109375" style="20" customWidth="1"/>
    <col min="11" max="11" width="0.7109375" style="20" customWidth="1"/>
    <col min="12" max="16384" width="9.140625" style="20"/>
  </cols>
  <sheetData>
    <row r="1" spans="1:12" s="18" customFormat="1" ht="15" x14ac:dyDescent="0.2">
      <c r="A1" s="109" t="s">
        <v>299</v>
      </c>
      <c r="B1" s="110"/>
      <c r="C1" s="110"/>
      <c r="D1" s="110"/>
      <c r="E1" s="110"/>
      <c r="F1" s="60"/>
      <c r="G1" s="60"/>
      <c r="H1" s="60"/>
      <c r="I1" s="650" t="s">
        <v>109</v>
      </c>
      <c r="J1" s="650"/>
      <c r="K1" s="116"/>
    </row>
    <row r="2" spans="1:12" s="18" customFormat="1" ht="15" x14ac:dyDescent="0.3">
      <c r="A2" s="85" t="s">
        <v>140</v>
      </c>
      <c r="B2" s="110"/>
      <c r="C2" s="110"/>
      <c r="D2" s="110"/>
      <c r="E2" s="110"/>
      <c r="F2" s="111"/>
      <c r="G2" s="112"/>
      <c r="H2" s="112"/>
      <c r="I2" s="626" t="str">
        <f>'ფორმა N1'!L2</f>
        <v>01/01.2017-31.12.2017</v>
      </c>
      <c r="J2" s="627"/>
      <c r="K2" s="116"/>
    </row>
    <row r="3" spans="1:12" s="18" customFormat="1" ht="15" x14ac:dyDescent="0.2">
      <c r="A3" s="110"/>
      <c r="B3" s="110"/>
      <c r="C3" s="110"/>
      <c r="D3" s="110"/>
      <c r="E3" s="110"/>
      <c r="F3" s="111"/>
      <c r="G3" s="112"/>
      <c r="H3" s="112"/>
      <c r="I3" s="113"/>
      <c r="J3" s="57"/>
      <c r="K3" s="116"/>
    </row>
    <row r="4" spans="1:12" s="2" customFormat="1" ht="15" x14ac:dyDescent="0.3">
      <c r="A4" s="58" t="str">
        <f>'ფორმა N2'!A4</f>
        <v>ანგარიშვალდებული პირის დასახელება:</v>
      </c>
      <c r="B4" s="58"/>
      <c r="C4" s="58"/>
      <c r="D4" s="58"/>
      <c r="E4" s="58"/>
      <c r="F4" s="59"/>
      <c r="G4" s="59"/>
      <c r="H4" s="59"/>
      <c r="I4" s="98"/>
      <c r="J4" s="58"/>
      <c r="K4" s="85"/>
      <c r="L4" s="18"/>
    </row>
    <row r="5" spans="1:12" s="2" customFormat="1" ht="15" x14ac:dyDescent="0.3">
      <c r="A5" s="95" t="str">
        <f>'ფორმა N1'!A5</f>
        <v>ბლოკი "ბაქრაძე,უგულავა-ევროპული საქართველო"</v>
      </c>
      <c r="B5" s="96"/>
      <c r="C5" s="96"/>
      <c r="D5" s="96"/>
      <c r="E5" s="96"/>
      <c r="F5" s="44"/>
      <c r="G5" s="44"/>
      <c r="H5" s="44"/>
      <c r="I5" s="104"/>
      <c r="J5" s="44"/>
      <c r="K5" s="85"/>
    </row>
    <row r="6" spans="1:12" s="18" customFormat="1" ht="13.5" x14ac:dyDescent="0.2">
      <c r="A6" s="114"/>
      <c r="B6" s="115"/>
      <c r="C6" s="115"/>
      <c r="D6" s="110"/>
      <c r="E6" s="110"/>
      <c r="F6" s="110"/>
      <c r="G6" s="110"/>
      <c r="H6" s="110"/>
      <c r="I6" s="110"/>
      <c r="J6" s="110"/>
      <c r="K6" s="116"/>
    </row>
    <row r="7" spans="1:12" ht="45" x14ac:dyDescent="0.2">
      <c r="A7" s="105"/>
      <c r="B7" s="652" t="s">
        <v>220</v>
      </c>
      <c r="C7" s="652"/>
      <c r="D7" s="652" t="s">
        <v>287</v>
      </c>
      <c r="E7" s="652"/>
      <c r="F7" s="652" t="s">
        <v>288</v>
      </c>
      <c r="G7" s="652"/>
      <c r="H7" s="121" t="s">
        <v>274</v>
      </c>
      <c r="I7" s="652" t="s">
        <v>223</v>
      </c>
      <c r="J7" s="652"/>
      <c r="K7" s="117"/>
    </row>
    <row r="8" spans="1:12" ht="15" x14ac:dyDescent="0.2">
      <c r="A8" s="106" t="s">
        <v>115</v>
      </c>
      <c r="B8" s="107" t="s">
        <v>222</v>
      </c>
      <c r="C8" s="108" t="s">
        <v>221</v>
      </c>
      <c r="D8" s="107" t="s">
        <v>222</v>
      </c>
      <c r="E8" s="108" t="s">
        <v>221</v>
      </c>
      <c r="F8" s="107" t="s">
        <v>222</v>
      </c>
      <c r="G8" s="108" t="s">
        <v>221</v>
      </c>
      <c r="H8" s="108" t="s">
        <v>221</v>
      </c>
      <c r="I8" s="107" t="s">
        <v>222</v>
      </c>
      <c r="J8" s="108" t="s">
        <v>221</v>
      </c>
      <c r="K8" s="117"/>
    </row>
    <row r="9" spans="1:12" ht="15" x14ac:dyDescent="0.2">
      <c r="A9" s="45" t="s">
        <v>116</v>
      </c>
      <c r="B9" s="64">
        <f>SUM(B10,B14,B17)</f>
        <v>0</v>
      </c>
      <c r="C9" s="64">
        <f>SUM(C10,C14,C17)</f>
        <v>0</v>
      </c>
      <c r="D9" s="64">
        <f t="shared" ref="D9:J9" si="0">SUM(D10,D14,D17)</f>
        <v>1</v>
      </c>
      <c r="E9" s="64">
        <f>SUM(E10,E14,E17)</f>
        <v>53676</v>
      </c>
      <c r="F9" s="64">
        <f t="shared" si="0"/>
        <v>0</v>
      </c>
      <c r="G9" s="64">
        <f>SUM(G10,G14,G17)</f>
        <v>0</v>
      </c>
      <c r="H9" s="64">
        <f>SUM(H10,H14,H17)</f>
        <v>0</v>
      </c>
      <c r="I9" s="64">
        <f>SUM(I10,I14,I17)</f>
        <v>1</v>
      </c>
      <c r="J9" s="64">
        <f t="shared" si="0"/>
        <v>53676</v>
      </c>
      <c r="K9" s="117"/>
    </row>
    <row r="10" spans="1:12" ht="15" x14ac:dyDescent="0.2">
      <c r="A10" s="46" t="s">
        <v>117</v>
      </c>
      <c r="B10" s="105">
        <f>SUM(B11:B13)</f>
        <v>0</v>
      </c>
      <c r="C10" s="105">
        <f>SUM(C11:C13)</f>
        <v>0</v>
      </c>
      <c r="D10" s="105">
        <f t="shared" ref="D10:J10" si="1">SUM(D11:D13)</f>
        <v>0</v>
      </c>
      <c r="E10" s="105">
        <f>SUM(E11:E13)</f>
        <v>0</v>
      </c>
      <c r="F10" s="105">
        <f t="shared" si="1"/>
        <v>0</v>
      </c>
      <c r="G10" s="105">
        <f>SUM(G11:G13)</f>
        <v>0</v>
      </c>
      <c r="H10" s="105">
        <f>SUM(H11:H13)</f>
        <v>0</v>
      </c>
      <c r="I10" s="105">
        <f>SUM(I11:I13)</f>
        <v>0</v>
      </c>
      <c r="J10" s="105">
        <f t="shared" si="1"/>
        <v>0</v>
      </c>
      <c r="K10" s="117"/>
    </row>
    <row r="11" spans="1:12" ht="15" x14ac:dyDescent="0.2">
      <c r="A11" s="46" t="s">
        <v>118</v>
      </c>
      <c r="B11" s="21"/>
      <c r="C11" s="21"/>
      <c r="D11" s="21"/>
      <c r="E11" s="21"/>
      <c r="F11" s="21"/>
      <c r="G11" s="21"/>
      <c r="H11" s="21"/>
      <c r="I11" s="21"/>
      <c r="J11" s="21"/>
      <c r="K11" s="117"/>
    </row>
    <row r="12" spans="1:12" ht="15" x14ac:dyDescent="0.2">
      <c r="A12" s="46" t="s">
        <v>119</v>
      </c>
      <c r="B12" s="21"/>
      <c r="C12" s="21"/>
      <c r="D12" s="21"/>
      <c r="E12" s="21"/>
      <c r="F12" s="21"/>
      <c r="G12" s="21"/>
      <c r="H12" s="21"/>
      <c r="I12" s="21"/>
      <c r="J12" s="21"/>
      <c r="K12" s="117"/>
    </row>
    <row r="13" spans="1:12" ht="15" x14ac:dyDescent="0.2">
      <c r="A13" s="46" t="s">
        <v>120</v>
      </c>
      <c r="B13" s="21"/>
      <c r="C13" s="21"/>
      <c r="D13" s="21"/>
      <c r="E13" s="21"/>
      <c r="F13" s="21"/>
      <c r="G13" s="21"/>
      <c r="H13" s="21"/>
      <c r="I13" s="21"/>
      <c r="J13" s="21"/>
      <c r="K13" s="117"/>
    </row>
    <row r="14" spans="1:12" ht="15" x14ac:dyDescent="0.2">
      <c r="A14" s="46" t="s">
        <v>121</v>
      </c>
      <c r="B14" s="105">
        <f>SUM(B15:B16)</f>
        <v>0</v>
      </c>
      <c r="C14" s="105">
        <f>SUM(C15:C16)</f>
        <v>0</v>
      </c>
      <c r="D14" s="105">
        <f t="shared" ref="D14:J14" si="2">SUM(D15:D16)</f>
        <v>1</v>
      </c>
      <c r="E14" s="105">
        <f>SUM(E15:E16)</f>
        <v>28133</v>
      </c>
      <c r="F14" s="105">
        <f t="shared" si="2"/>
        <v>0</v>
      </c>
      <c r="G14" s="105">
        <f>SUM(G15:G16)</f>
        <v>0</v>
      </c>
      <c r="H14" s="105">
        <f>SUM(H15:H16)</f>
        <v>0</v>
      </c>
      <c r="I14" s="105">
        <f>SUM(I15:I16)</f>
        <v>1</v>
      </c>
      <c r="J14" s="105">
        <f t="shared" si="2"/>
        <v>28133</v>
      </c>
      <c r="K14" s="117"/>
    </row>
    <row r="15" spans="1:12" ht="15" x14ac:dyDescent="0.2">
      <c r="A15" s="46" t="s">
        <v>122</v>
      </c>
      <c r="B15" s="21">
        <v>0</v>
      </c>
      <c r="C15" s="399">
        <v>0</v>
      </c>
      <c r="D15" s="399">
        <v>1</v>
      </c>
      <c r="E15" s="399">
        <v>12250</v>
      </c>
      <c r="F15" s="399"/>
      <c r="G15" s="399"/>
      <c r="H15" s="399"/>
      <c r="I15" s="21">
        <v>1</v>
      </c>
      <c r="J15" s="399">
        <v>12250</v>
      </c>
      <c r="K15" s="117"/>
    </row>
    <row r="16" spans="1:12" ht="15" x14ac:dyDescent="0.2">
      <c r="A16" s="46" t="s">
        <v>123</v>
      </c>
      <c r="B16" s="21"/>
      <c r="C16" s="21"/>
      <c r="D16" s="21"/>
      <c r="E16" s="21">
        <v>15883</v>
      </c>
      <c r="F16" s="21"/>
      <c r="G16" s="21"/>
      <c r="H16" s="21"/>
      <c r="I16" s="21"/>
      <c r="J16" s="21">
        <v>15883</v>
      </c>
      <c r="K16" s="117"/>
    </row>
    <row r="17" spans="1:11" ht="15" x14ac:dyDescent="0.2">
      <c r="A17" s="400" t="s">
        <v>124</v>
      </c>
      <c r="B17" s="400">
        <f>SUM(B18:B19,B22,B23)</f>
        <v>0</v>
      </c>
      <c r="C17" s="400">
        <v>0</v>
      </c>
      <c r="D17" s="400">
        <f t="shared" ref="D17:J17" si="3">SUM(D18:D19,D22,D23)</f>
        <v>0</v>
      </c>
      <c r="E17" s="400">
        <f>SUM(E18:E19,E22,E23)</f>
        <v>25543</v>
      </c>
      <c r="F17" s="400">
        <f t="shared" si="3"/>
        <v>0</v>
      </c>
      <c r="G17" s="400">
        <f>SUM(G18:G19,G22,G23)</f>
        <v>0</v>
      </c>
      <c r="H17" s="400">
        <f>SUM(H18:H19,H22,H23)</f>
        <v>0</v>
      </c>
      <c r="I17" s="400">
        <f>SUM(I18:I19,I22,I23)</f>
        <v>0</v>
      </c>
      <c r="J17" s="400">
        <f t="shared" si="3"/>
        <v>25543</v>
      </c>
      <c r="K17" s="117"/>
    </row>
    <row r="18" spans="1:11" ht="15" x14ac:dyDescent="0.2">
      <c r="A18" s="46" t="s">
        <v>125</v>
      </c>
      <c r="B18" s="21"/>
      <c r="C18" s="21"/>
      <c r="D18" s="21"/>
      <c r="E18" s="21"/>
      <c r="F18" s="21"/>
      <c r="G18" s="21"/>
      <c r="H18" s="21"/>
      <c r="I18" s="21"/>
      <c r="J18" s="21"/>
      <c r="K18" s="117"/>
    </row>
    <row r="19" spans="1:11" ht="15" x14ac:dyDescent="0.2">
      <c r="A19" s="46" t="s">
        <v>126</v>
      </c>
      <c r="B19" s="105">
        <f>SUM(B20:B21)</f>
        <v>0</v>
      </c>
      <c r="C19" s="105">
        <f>SUM(C20:C21)</f>
        <v>0</v>
      </c>
      <c r="D19" s="105">
        <f t="shared" ref="D19:J19" si="4">SUM(D20:D21)</f>
        <v>0</v>
      </c>
      <c r="E19" s="105">
        <f>SUM(E20:E21)</f>
        <v>1489.02</v>
      </c>
      <c r="F19" s="105">
        <f t="shared" si="4"/>
        <v>0</v>
      </c>
      <c r="G19" s="105">
        <f>SUM(G20:G21)</f>
        <v>0</v>
      </c>
      <c r="H19" s="105">
        <f>SUM(H20:H21)</f>
        <v>0</v>
      </c>
      <c r="I19" s="105">
        <f>SUM(I20:I21)</f>
        <v>0</v>
      </c>
      <c r="J19" s="105">
        <f t="shared" si="4"/>
        <v>1489.02</v>
      </c>
      <c r="K19" s="117"/>
    </row>
    <row r="20" spans="1:11" ht="15" x14ac:dyDescent="0.2">
      <c r="A20" s="46" t="s">
        <v>127</v>
      </c>
      <c r="B20" s="21"/>
      <c r="C20" s="21"/>
      <c r="D20" s="21"/>
      <c r="E20" s="21">
        <v>1489.02</v>
      </c>
      <c r="F20" s="21"/>
      <c r="G20" s="21"/>
      <c r="H20" s="21"/>
      <c r="I20" s="21"/>
      <c r="J20" s="21">
        <v>1489.02</v>
      </c>
      <c r="K20" s="117"/>
    </row>
    <row r="21" spans="1:11" ht="15" x14ac:dyDescent="0.2">
      <c r="A21" s="46" t="s">
        <v>128</v>
      </c>
      <c r="B21" s="399">
        <v>0</v>
      </c>
      <c r="C21" s="400">
        <v>0</v>
      </c>
      <c r="D21" s="399"/>
      <c r="E21" s="399"/>
      <c r="F21" s="399"/>
      <c r="G21" s="399"/>
      <c r="H21" s="399"/>
      <c r="I21" s="399">
        <v>0</v>
      </c>
      <c r="J21" s="400"/>
      <c r="K21" s="117"/>
    </row>
    <row r="22" spans="1:11" ht="15" x14ac:dyDescent="0.2">
      <c r="A22" s="46" t="s">
        <v>129</v>
      </c>
      <c r="B22" s="399"/>
      <c r="C22" s="21"/>
      <c r="D22" s="21"/>
      <c r="E22" s="21"/>
      <c r="F22" s="21"/>
      <c r="G22" s="21"/>
      <c r="H22" s="21"/>
      <c r="I22" s="21"/>
      <c r="J22" s="21"/>
      <c r="K22" s="117"/>
    </row>
    <row r="23" spans="1:11" s="572" customFormat="1" ht="15" x14ac:dyDescent="0.3">
      <c r="A23" s="400" t="s">
        <v>130</v>
      </c>
      <c r="B23" s="399">
        <v>0</v>
      </c>
      <c r="C23" s="395">
        <v>0</v>
      </c>
      <c r="D23" s="399"/>
      <c r="E23" s="399">
        <v>24053.98</v>
      </c>
      <c r="F23" s="399"/>
      <c r="G23" s="399"/>
      <c r="H23" s="399"/>
      <c r="I23" s="399">
        <v>0</v>
      </c>
      <c r="J23" s="395">
        <v>24053.98</v>
      </c>
    </row>
    <row r="24" spans="1:11" ht="15" x14ac:dyDescent="0.2">
      <c r="A24" s="45" t="s">
        <v>131</v>
      </c>
      <c r="B24" s="64">
        <f>SUM(B25:B31)</f>
        <v>0</v>
      </c>
      <c r="C24" s="64">
        <f t="shared" ref="C24:J24" si="5">SUM(C25:C31)</f>
        <v>0</v>
      </c>
      <c r="D24" s="64">
        <f t="shared" si="5"/>
        <v>0</v>
      </c>
      <c r="E24" s="64">
        <f t="shared" si="5"/>
        <v>38958</v>
      </c>
      <c r="F24" s="64">
        <f t="shared" si="5"/>
        <v>0</v>
      </c>
      <c r="G24" s="64">
        <f t="shared" si="5"/>
        <v>19624.8</v>
      </c>
      <c r="H24" s="64">
        <f t="shared" si="5"/>
        <v>0</v>
      </c>
      <c r="I24" s="64">
        <f t="shared" si="5"/>
        <v>0</v>
      </c>
      <c r="J24" s="64">
        <f t="shared" si="5"/>
        <v>19333.2</v>
      </c>
      <c r="K24" s="117"/>
    </row>
    <row r="25" spans="1:11" ht="15" x14ac:dyDescent="0.2">
      <c r="A25" s="46" t="s">
        <v>253</v>
      </c>
      <c r="B25" s="21"/>
      <c r="C25" s="21"/>
      <c r="D25" s="21"/>
      <c r="E25" s="21"/>
      <c r="F25" s="21"/>
      <c r="G25" s="21"/>
      <c r="H25" s="21"/>
      <c r="I25" s="21"/>
      <c r="J25" s="21"/>
      <c r="K25" s="117"/>
    </row>
    <row r="26" spans="1:11" ht="15" x14ac:dyDescent="0.2">
      <c r="A26" s="46" t="s">
        <v>254</v>
      </c>
      <c r="B26" s="21"/>
      <c r="C26" s="21"/>
      <c r="D26" s="21"/>
      <c r="E26" s="21"/>
      <c r="F26" s="21"/>
      <c r="G26" s="21"/>
      <c r="H26" s="21"/>
      <c r="I26" s="21"/>
      <c r="J26" s="21"/>
      <c r="K26" s="117"/>
    </row>
    <row r="27" spans="1:11" ht="15" x14ac:dyDescent="0.2">
      <c r="A27" s="46" t="s">
        <v>255</v>
      </c>
      <c r="B27" s="21"/>
      <c r="C27" s="21"/>
      <c r="D27" s="21"/>
      <c r="E27" s="21"/>
      <c r="F27" s="21"/>
      <c r="G27" s="21"/>
      <c r="H27" s="21"/>
      <c r="I27" s="21"/>
      <c r="J27" s="21"/>
      <c r="K27" s="117"/>
    </row>
    <row r="28" spans="1:11" ht="15" x14ac:dyDescent="0.2">
      <c r="A28" s="46" t="s">
        <v>256</v>
      </c>
      <c r="B28" s="21"/>
      <c r="C28" s="21"/>
      <c r="D28" s="21"/>
      <c r="E28" s="21"/>
      <c r="F28" s="21"/>
      <c r="G28" s="21"/>
      <c r="H28" s="21"/>
      <c r="I28" s="21"/>
      <c r="J28" s="21"/>
      <c r="K28" s="117"/>
    </row>
    <row r="29" spans="1:11" ht="15" x14ac:dyDescent="0.2">
      <c r="A29" s="46" t="s">
        <v>257</v>
      </c>
      <c r="B29" s="21"/>
      <c r="C29" s="21"/>
      <c r="D29" s="21"/>
      <c r="E29" s="21"/>
      <c r="F29" s="21"/>
      <c r="G29" s="21"/>
      <c r="H29" s="21"/>
      <c r="I29" s="21"/>
      <c r="J29" s="21"/>
      <c r="K29" s="117"/>
    </row>
    <row r="30" spans="1:11" ht="15" x14ac:dyDescent="0.2">
      <c r="A30" s="46" t="s">
        <v>258</v>
      </c>
      <c r="B30" s="21"/>
      <c r="C30" s="21"/>
      <c r="D30" s="21"/>
      <c r="E30" s="21"/>
      <c r="F30" s="21"/>
      <c r="G30" s="21"/>
      <c r="H30" s="21"/>
      <c r="I30" s="21"/>
      <c r="J30" s="21"/>
      <c r="K30" s="117"/>
    </row>
    <row r="31" spans="1:11" s="572" customFormat="1" ht="15" x14ac:dyDescent="0.2">
      <c r="A31" s="400" t="s">
        <v>259</v>
      </c>
      <c r="B31" s="399">
        <v>0</v>
      </c>
      <c r="C31" s="399">
        <v>0</v>
      </c>
      <c r="D31" s="399"/>
      <c r="E31" s="399">
        <v>38958</v>
      </c>
      <c r="F31" s="399"/>
      <c r="G31" s="399">
        <v>19624.8</v>
      </c>
      <c r="H31" s="399"/>
      <c r="I31" s="399"/>
      <c r="J31" s="399">
        <v>19333.2</v>
      </c>
    </row>
    <row r="32" spans="1:11" ht="15" x14ac:dyDescent="0.2">
      <c r="A32" s="45" t="s">
        <v>132</v>
      </c>
      <c r="B32" s="64">
        <f>SUM(B33:B35)</f>
        <v>0</v>
      </c>
      <c r="C32" s="64">
        <f>SUM(C33:C35)</f>
        <v>0</v>
      </c>
      <c r="D32" s="64">
        <f t="shared" ref="D32:J32" si="6">SUM(D33:D35)</f>
        <v>0</v>
      </c>
      <c r="E32" s="64">
        <f>SUM(E33:E35)</f>
        <v>0</v>
      </c>
      <c r="F32" s="64">
        <f t="shared" si="6"/>
        <v>0</v>
      </c>
      <c r="G32" s="64">
        <f>SUM(G33:G35)</f>
        <v>0</v>
      </c>
      <c r="H32" s="64">
        <f>SUM(H33:H35)</f>
        <v>0</v>
      </c>
      <c r="I32" s="64">
        <f>SUM(I33:I35)</f>
        <v>0</v>
      </c>
      <c r="J32" s="64">
        <f t="shared" si="6"/>
        <v>0</v>
      </c>
      <c r="K32" s="117"/>
    </row>
    <row r="33" spans="1:11" ht="15" x14ac:dyDescent="0.2">
      <c r="A33" s="46" t="s">
        <v>260</v>
      </c>
      <c r="B33" s="21"/>
      <c r="C33" s="21"/>
      <c r="D33" s="21"/>
      <c r="E33" s="21"/>
      <c r="F33" s="21"/>
      <c r="G33" s="21"/>
      <c r="H33" s="21"/>
      <c r="I33" s="21"/>
      <c r="J33" s="21"/>
      <c r="K33" s="117"/>
    </row>
    <row r="34" spans="1:11" ht="15" x14ac:dyDescent="0.2">
      <c r="A34" s="46" t="s">
        <v>261</v>
      </c>
      <c r="B34" s="21"/>
      <c r="C34" s="21"/>
      <c r="D34" s="21"/>
      <c r="E34" s="21"/>
      <c r="F34" s="21"/>
      <c r="G34" s="21"/>
      <c r="H34" s="21"/>
      <c r="I34" s="21"/>
      <c r="J34" s="21"/>
      <c r="K34" s="117"/>
    </row>
    <row r="35" spans="1:11" ht="15" x14ac:dyDescent="0.2">
      <c r="A35" s="46" t="s">
        <v>262</v>
      </c>
      <c r="B35" s="21"/>
      <c r="C35" s="21"/>
      <c r="D35" s="21"/>
      <c r="E35" s="21"/>
      <c r="F35" s="21"/>
      <c r="G35" s="21"/>
      <c r="H35" s="21"/>
      <c r="I35" s="21"/>
      <c r="J35" s="21"/>
      <c r="K35" s="117"/>
    </row>
    <row r="36" spans="1:11" ht="15" x14ac:dyDescent="0.2">
      <c r="A36" s="45" t="s">
        <v>133</v>
      </c>
      <c r="B36" s="64">
        <f t="shared" ref="B36:J36" si="7">SUM(B37:B39,B42)</f>
        <v>0</v>
      </c>
      <c r="C36" s="64">
        <f t="shared" si="7"/>
        <v>0</v>
      </c>
      <c r="D36" s="64">
        <f t="shared" si="7"/>
        <v>0</v>
      </c>
      <c r="E36" s="64">
        <f t="shared" si="7"/>
        <v>0</v>
      </c>
      <c r="F36" s="64">
        <f t="shared" si="7"/>
        <v>0</v>
      </c>
      <c r="G36" s="64">
        <f t="shared" si="7"/>
        <v>0</v>
      </c>
      <c r="H36" s="64">
        <f t="shared" si="7"/>
        <v>0</v>
      </c>
      <c r="I36" s="64">
        <f t="shared" si="7"/>
        <v>0</v>
      </c>
      <c r="J36" s="64">
        <f t="shared" si="7"/>
        <v>0</v>
      </c>
      <c r="K36" s="117"/>
    </row>
    <row r="37" spans="1:11" ht="15" x14ac:dyDescent="0.2">
      <c r="A37" s="46" t="s">
        <v>134</v>
      </c>
      <c r="B37" s="21"/>
      <c r="C37" s="21"/>
      <c r="D37" s="21"/>
      <c r="E37" s="21"/>
      <c r="F37" s="21"/>
      <c r="G37" s="21"/>
      <c r="H37" s="21"/>
      <c r="I37" s="21"/>
      <c r="J37" s="21"/>
      <c r="K37" s="117"/>
    </row>
    <row r="38" spans="1:11" ht="15" x14ac:dyDescent="0.2">
      <c r="A38" s="46" t="s">
        <v>135</v>
      </c>
      <c r="B38" s="21"/>
      <c r="C38" s="21"/>
      <c r="D38" s="21"/>
      <c r="E38" s="21"/>
      <c r="F38" s="21"/>
      <c r="G38" s="21"/>
      <c r="H38" s="21"/>
      <c r="I38" s="21"/>
      <c r="J38" s="21"/>
      <c r="K38" s="117"/>
    </row>
    <row r="39" spans="1:11" ht="15" x14ac:dyDescent="0.2">
      <c r="A39" s="46" t="s">
        <v>136</v>
      </c>
      <c r="B39" s="105">
        <f t="shared" ref="B39:J39" si="8">SUM(B40:B41)</f>
        <v>0</v>
      </c>
      <c r="C39" s="105">
        <f t="shared" si="8"/>
        <v>0</v>
      </c>
      <c r="D39" s="105">
        <f t="shared" si="8"/>
        <v>0</v>
      </c>
      <c r="E39" s="105">
        <f t="shared" si="8"/>
        <v>0</v>
      </c>
      <c r="F39" s="105">
        <f t="shared" si="8"/>
        <v>0</v>
      </c>
      <c r="G39" s="105">
        <f t="shared" si="8"/>
        <v>0</v>
      </c>
      <c r="H39" s="105">
        <f t="shared" si="8"/>
        <v>0</v>
      </c>
      <c r="I39" s="105">
        <f t="shared" si="8"/>
        <v>0</v>
      </c>
      <c r="J39" s="105">
        <f t="shared" si="8"/>
        <v>0</v>
      </c>
      <c r="K39" s="117"/>
    </row>
    <row r="40" spans="1:11" ht="30" x14ac:dyDescent="0.2">
      <c r="A40" s="46" t="s">
        <v>403</v>
      </c>
      <c r="B40" s="21"/>
      <c r="C40" s="21"/>
      <c r="D40" s="21"/>
      <c r="E40" s="21"/>
      <c r="F40" s="21"/>
      <c r="G40" s="21"/>
      <c r="H40" s="21"/>
      <c r="I40" s="21"/>
      <c r="J40" s="21"/>
      <c r="K40" s="117"/>
    </row>
    <row r="41" spans="1:11" ht="15" x14ac:dyDescent="0.2">
      <c r="A41" s="46" t="s">
        <v>137</v>
      </c>
      <c r="B41" s="21"/>
      <c r="C41" s="21"/>
      <c r="D41" s="21"/>
      <c r="E41" s="21"/>
      <c r="F41" s="21"/>
      <c r="G41" s="21"/>
      <c r="H41" s="21"/>
      <c r="I41" s="21"/>
      <c r="J41" s="21"/>
      <c r="K41" s="117"/>
    </row>
    <row r="42" spans="1:11" ht="15" x14ac:dyDescent="0.2">
      <c r="A42" s="46" t="s">
        <v>138</v>
      </c>
      <c r="B42" s="21"/>
      <c r="C42" s="21"/>
      <c r="D42" s="21"/>
      <c r="E42" s="21"/>
      <c r="F42" s="21"/>
      <c r="G42" s="21"/>
      <c r="H42" s="21"/>
      <c r="I42" s="21"/>
      <c r="J42" s="21"/>
      <c r="K42" s="117"/>
    </row>
    <row r="43" spans="1:11" ht="1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1" s="18" customFormat="1" x14ac:dyDescent="0.2"/>
    <row r="45" spans="1:11" s="18" customFormat="1" x14ac:dyDescent="0.2">
      <c r="A45" s="20"/>
    </row>
    <row r="46" spans="1:11" s="2" customFormat="1" ht="15" x14ac:dyDescent="0.3">
      <c r="A46" s="5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52"/>
      <c r="C48" s="52"/>
      <c r="F48" s="52"/>
      <c r="G48" s="55"/>
      <c r="H48" s="52"/>
      <c r="I48"/>
      <c r="J48"/>
    </row>
    <row r="49" spans="1:10" s="2" customFormat="1" ht="15" x14ac:dyDescent="0.3">
      <c r="B49" s="51" t="s">
        <v>263</v>
      </c>
      <c r="F49" s="12" t="s">
        <v>268</v>
      </c>
      <c r="G49" s="54"/>
      <c r="I49"/>
      <c r="J49"/>
    </row>
    <row r="50" spans="1:10" s="2" customFormat="1" ht="15" x14ac:dyDescent="0.3">
      <c r="B50" s="49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0"/>
      <c r="H51" s="20"/>
    </row>
    <row r="52" spans="1:10" s="2" customFormat="1" ht="15" x14ac:dyDescent="0.3">
      <c r="A52" s="11"/>
      <c r="B52" s="11"/>
      <c r="C52" s="11"/>
    </row>
    <row r="53" spans="1:10" ht="15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03"/>
  <sheetViews>
    <sheetView view="pageBreakPreview" topLeftCell="A67" zoomScale="80" zoomScaleNormal="80" zoomScaleSheetLayoutView="80" workbookViewId="0">
      <selection activeCell="A97" sqref="A97:XFD98"/>
    </sheetView>
  </sheetViews>
  <sheetFormatPr defaultRowHeight="12.75" x14ac:dyDescent="0.2"/>
  <cols>
    <col min="1" max="1" width="6" style="164" customWidth="1"/>
    <col min="2" max="2" width="12.7109375" style="164" customWidth="1"/>
    <col min="3" max="3" width="77" style="164" bestFit="1" customWidth="1"/>
    <col min="4" max="4" width="24.140625" style="164" bestFit="1" customWidth="1"/>
    <col min="5" max="5" width="21.5703125" style="519" bestFit="1" customWidth="1"/>
    <col min="6" max="6" width="22" style="537" customWidth="1"/>
    <col min="7" max="7" width="15.28515625" style="537" customWidth="1"/>
    <col min="8" max="8" width="18.28515625" style="537" customWidth="1"/>
    <col min="9" max="9" width="34.42578125" style="164" customWidth="1"/>
    <col min="10" max="16384" width="9.140625" style="164"/>
  </cols>
  <sheetData>
    <row r="1" spans="1:9" ht="15" x14ac:dyDescent="0.2">
      <c r="A1" s="158" t="s">
        <v>490</v>
      </c>
      <c r="B1" s="158"/>
      <c r="C1" s="159"/>
      <c r="D1" s="159"/>
      <c r="E1" s="159"/>
      <c r="F1" s="532"/>
      <c r="G1" s="532"/>
      <c r="H1" s="532"/>
      <c r="I1" s="233" t="s">
        <v>109</v>
      </c>
    </row>
    <row r="2" spans="1:9" ht="15" x14ac:dyDescent="0.3">
      <c r="A2" s="120" t="s">
        <v>140</v>
      </c>
      <c r="B2" s="120"/>
      <c r="C2" s="159"/>
      <c r="D2" s="159"/>
      <c r="E2" s="159"/>
      <c r="F2" s="532"/>
      <c r="G2" s="532"/>
      <c r="H2" s="532"/>
      <c r="I2" s="231" t="str">
        <f>'ფორმა N1'!L2</f>
        <v>01/01.2017-31.12.2017</v>
      </c>
    </row>
    <row r="3" spans="1:9" ht="15" x14ac:dyDescent="0.2">
      <c r="A3" s="159"/>
      <c r="B3" s="159"/>
      <c r="C3" s="159"/>
      <c r="D3" s="159"/>
      <c r="E3" s="159"/>
      <c r="F3" s="532"/>
      <c r="G3" s="532"/>
      <c r="H3" s="532"/>
      <c r="I3" s="113"/>
    </row>
    <row r="4" spans="1:9" ht="15" x14ac:dyDescent="0.3">
      <c r="A4" s="94" t="s">
        <v>269</v>
      </c>
      <c r="B4" s="94"/>
      <c r="C4" s="94"/>
      <c r="D4" s="94"/>
      <c r="E4" s="237"/>
      <c r="F4" s="533"/>
      <c r="G4" s="532"/>
      <c r="H4" s="532"/>
      <c r="I4" s="160"/>
    </row>
    <row r="5" spans="1:9" s="265" customFormat="1" ht="15" x14ac:dyDescent="0.3">
      <c r="A5" s="555" t="str">
        <f>'ფორმა N1'!A5</f>
        <v>ბლოკი "ბაქრაძე,უგულავა-ევროპული საქართველო"</v>
      </c>
      <c r="B5" s="555"/>
      <c r="C5" s="556"/>
      <c r="D5" s="556"/>
      <c r="E5" s="556"/>
      <c r="F5" s="557"/>
      <c r="G5" s="558"/>
      <c r="H5" s="558"/>
      <c r="I5" s="559"/>
    </row>
    <row r="6" spans="1:9" ht="13.5" x14ac:dyDescent="0.2">
      <c r="A6" s="114"/>
      <c r="B6" s="114"/>
      <c r="C6" s="243"/>
      <c r="D6" s="243"/>
      <c r="E6" s="243"/>
      <c r="F6" s="532"/>
      <c r="G6" s="532"/>
      <c r="H6" s="532"/>
      <c r="I6" s="159"/>
    </row>
    <row r="7" spans="1:9" ht="90" x14ac:dyDescent="0.2">
      <c r="A7" s="244" t="s">
        <v>64</v>
      </c>
      <c r="B7" s="244" t="s">
        <v>481</v>
      </c>
      <c r="C7" s="245" t="s">
        <v>482</v>
      </c>
      <c r="D7" s="245" t="s">
        <v>483</v>
      </c>
      <c r="E7" s="245" t="s">
        <v>484</v>
      </c>
      <c r="F7" s="534" t="s">
        <v>365</v>
      </c>
      <c r="G7" s="534" t="s">
        <v>485</v>
      </c>
      <c r="H7" s="534" t="s">
        <v>486</v>
      </c>
      <c r="I7" s="245" t="s">
        <v>487</v>
      </c>
    </row>
    <row r="8" spans="1:9" ht="15" x14ac:dyDescent="0.2">
      <c r="A8" s="244">
        <v>1</v>
      </c>
      <c r="B8" s="244">
        <v>2</v>
      </c>
      <c r="C8" s="244">
        <v>3</v>
      </c>
      <c r="D8" s="245">
        <v>4</v>
      </c>
      <c r="E8" s="244">
        <v>5</v>
      </c>
      <c r="F8" s="534">
        <v>6</v>
      </c>
      <c r="G8" s="538">
        <v>7</v>
      </c>
      <c r="H8" s="534">
        <v>8</v>
      </c>
      <c r="I8" s="245">
        <v>9</v>
      </c>
    </row>
    <row r="9" spans="1:9" ht="24" customHeight="1" x14ac:dyDescent="0.2">
      <c r="A9" s="246">
        <v>1</v>
      </c>
      <c r="B9" s="246" t="s">
        <v>1832</v>
      </c>
      <c r="C9" s="653" t="s">
        <v>1837</v>
      </c>
      <c r="D9" s="655" t="s">
        <v>1838</v>
      </c>
      <c r="E9" s="520" t="s">
        <v>2319</v>
      </c>
      <c r="F9" s="404">
        <v>883</v>
      </c>
      <c r="G9" s="405">
        <v>16300</v>
      </c>
      <c r="H9" s="657" t="s">
        <v>1839</v>
      </c>
      <c r="I9" s="653" t="s">
        <v>1840</v>
      </c>
    </row>
    <row r="10" spans="1:9" ht="22.5" customHeight="1" x14ac:dyDescent="0.2">
      <c r="A10" s="246">
        <v>2</v>
      </c>
      <c r="B10" s="246" t="s">
        <v>1832</v>
      </c>
      <c r="C10" s="654"/>
      <c r="D10" s="656"/>
      <c r="E10" s="520" t="s">
        <v>2320</v>
      </c>
      <c r="F10" s="404"/>
      <c r="G10" s="405">
        <v>1775</v>
      </c>
      <c r="H10" s="658"/>
      <c r="I10" s="654"/>
    </row>
    <row r="11" spans="1:9" s="265" customFormat="1" ht="18" customHeight="1" x14ac:dyDescent="0.2">
      <c r="A11" s="246">
        <v>3</v>
      </c>
      <c r="B11" s="513" t="s">
        <v>1832</v>
      </c>
      <c r="C11" s="407" t="s">
        <v>1841</v>
      </c>
      <c r="D11" s="402" t="s">
        <v>1842</v>
      </c>
      <c r="E11" s="516" t="s">
        <v>2292</v>
      </c>
      <c r="F11" s="408">
        <v>109.64</v>
      </c>
      <c r="G11" s="409">
        <v>1550</v>
      </c>
      <c r="H11" s="410" t="s">
        <v>1843</v>
      </c>
      <c r="I11" s="408" t="s">
        <v>1844</v>
      </c>
    </row>
    <row r="12" spans="1:9" s="265" customFormat="1" ht="18" customHeight="1" x14ac:dyDescent="0.2">
      <c r="A12" s="246">
        <v>4</v>
      </c>
      <c r="B12" s="513" t="s">
        <v>1832</v>
      </c>
      <c r="C12" s="403" t="s">
        <v>1845</v>
      </c>
      <c r="D12" s="402" t="s">
        <v>1846</v>
      </c>
      <c r="E12" s="516" t="s">
        <v>2279</v>
      </c>
      <c r="F12" s="404">
        <v>165.5</v>
      </c>
      <c r="G12" s="411">
        <v>1489.5</v>
      </c>
      <c r="H12" s="406" t="s">
        <v>1848</v>
      </c>
      <c r="I12" s="404" t="s">
        <v>1849</v>
      </c>
    </row>
    <row r="13" spans="1:9" s="519" customFormat="1" ht="18" customHeight="1" x14ac:dyDescent="0.2">
      <c r="A13" s="246">
        <v>5</v>
      </c>
      <c r="B13" s="514" t="s">
        <v>1832</v>
      </c>
      <c r="C13" s="527" t="s">
        <v>1850</v>
      </c>
      <c r="D13" s="516" t="s">
        <v>1851</v>
      </c>
      <c r="E13" s="516" t="s">
        <v>1847</v>
      </c>
      <c r="F13" s="528">
        <v>100</v>
      </c>
      <c r="G13" s="529">
        <v>1250</v>
      </c>
      <c r="H13" s="530" t="s">
        <v>1852</v>
      </c>
      <c r="I13" s="528" t="s">
        <v>1853</v>
      </c>
    </row>
    <row r="14" spans="1:9" s="265" customFormat="1" ht="18" customHeight="1" x14ac:dyDescent="0.2">
      <c r="A14" s="246">
        <v>6</v>
      </c>
      <c r="B14" s="513" t="s">
        <v>1832</v>
      </c>
      <c r="C14" s="412" t="s">
        <v>1854</v>
      </c>
      <c r="D14" s="402" t="s">
        <v>1855</v>
      </c>
      <c r="E14" s="516" t="s">
        <v>2293</v>
      </c>
      <c r="F14" s="413">
        <v>57.1</v>
      </c>
      <c r="G14" s="414">
        <v>1800</v>
      </c>
      <c r="H14" s="415" t="s">
        <v>1856</v>
      </c>
      <c r="I14" s="413" t="s">
        <v>1857</v>
      </c>
    </row>
    <row r="15" spans="1:9" s="265" customFormat="1" ht="18" customHeight="1" x14ac:dyDescent="0.2">
      <c r="A15" s="246">
        <v>7</v>
      </c>
      <c r="B15" s="513" t="s">
        <v>1832</v>
      </c>
      <c r="C15" s="412" t="s">
        <v>1858</v>
      </c>
      <c r="D15" s="402" t="s">
        <v>1859</v>
      </c>
      <c r="E15" s="516" t="s">
        <v>2291</v>
      </c>
      <c r="F15" s="413">
        <v>107</v>
      </c>
      <c r="G15" s="414">
        <v>1200</v>
      </c>
      <c r="H15" s="415" t="s">
        <v>1860</v>
      </c>
      <c r="I15" s="413" t="s">
        <v>1861</v>
      </c>
    </row>
    <row r="16" spans="1:9" s="265" customFormat="1" ht="18" customHeight="1" x14ac:dyDescent="0.2">
      <c r="A16" s="246">
        <v>8</v>
      </c>
      <c r="B16" s="513" t="s">
        <v>1832</v>
      </c>
      <c r="C16" s="403" t="s">
        <v>1862</v>
      </c>
      <c r="D16" s="402" t="s">
        <v>1863</v>
      </c>
      <c r="E16" s="516" t="s">
        <v>2294</v>
      </c>
      <c r="F16" s="404">
        <v>101.18</v>
      </c>
      <c r="G16" s="414">
        <v>1875</v>
      </c>
      <c r="H16" s="406" t="s">
        <v>1864</v>
      </c>
      <c r="I16" s="404" t="s">
        <v>1865</v>
      </c>
    </row>
    <row r="17" spans="1:9" s="265" customFormat="1" ht="18" customHeight="1" x14ac:dyDescent="0.2">
      <c r="A17" s="246">
        <v>9</v>
      </c>
      <c r="B17" s="513" t="s">
        <v>1832</v>
      </c>
      <c r="C17" s="403" t="s">
        <v>1866</v>
      </c>
      <c r="D17" s="402" t="s">
        <v>1867</v>
      </c>
      <c r="E17" s="516" t="s">
        <v>2295</v>
      </c>
      <c r="F17" s="404">
        <v>150</v>
      </c>
      <c r="G17" s="414">
        <v>1875</v>
      </c>
      <c r="H17" s="406" t="s">
        <v>1868</v>
      </c>
      <c r="I17" s="404" t="s">
        <v>1869</v>
      </c>
    </row>
    <row r="18" spans="1:9" s="265" customFormat="1" ht="18" customHeight="1" x14ac:dyDescent="0.2">
      <c r="A18" s="246">
        <v>10</v>
      </c>
      <c r="B18" s="513" t="s">
        <v>1832</v>
      </c>
      <c r="C18" s="403" t="s">
        <v>1870</v>
      </c>
      <c r="D18" s="402" t="s">
        <v>1871</v>
      </c>
      <c r="E18" s="516" t="s">
        <v>2290</v>
      </c>
      <c r="F18" s="404">
        <v>121.54</v>
      </c>
      <c r="G18" s="414">
        <v>2000</v>
      </c>
      <c r="H18" s="406" t="s">
        <v>1872</v>
      </c>
      <c r="I18" s="404" t="s">
        <v>1873</v>
      </c>
    </row>
    <row r="19" spans="1:9" s="265" customFormat="1" ht="18" customHeight="1" x14ac:dyDescent="0.2">
      <c r="A19" s="246">
        <v>11</v>
      </c>
      <c r="B19" s="513" t="s">
        <v>1832</v>
      </c>
      <c r="C19" s="403" t="s">
        <v>1874</v>
      </c>
      <c r="D19" s="402" t="s">
        <v>1875</v>
      </c>
      <c r="E19" s="516" t="s">
        <v>2295</v>
      </c>
      <c r="F19" s="404">
        <v>77.739999999999995</v>
      </c>
      <c r="G19" s="414">
        <v>1700</v>
      </c>
      <c r="H19" s="406" t="s">
        <v>1876</v>
      </c>
      <c r="I19" s="404" t="s">
        <v>1877</v>
      </c>
    </row>
    <row r="20" spans="1:9" s="265" customFormat="1" ht="18" customHeight="1" x14ac:dyDescent="0.2">
      <c r="A20" s="246">
        <v>12</v>
      </c>
      <c r="B20" s="513" t="s">
        <v>1832</v>
      </c>
      <c r="C20" s="403" t="s">
        <v>1878</v>
      </c>
      <c r="D20" s="402" t="s">
        <v>1879</v>
      </c>
      <c r="E20" s="516" t="s">
        <v>2293</v>
      </c>
      <c r="F20" s="404">
        <v>129.09</v>
      </c>
      <c r="G20" s="414">
        <v>875</v>
      </c>
      <c r="H20" s="406" t="s">
        <v>1880</v>
      </c>
      <c r="I20" s="404" t="s">
        <v>1881</v>
      </c>
    </row>
    <row r="21" spans="1:9" s="265" customFormat="1" ht="18" customHeight="1" x14ac:dyDescent="0.2">
      <c r="A21" s="246">
        <v>13</v>
      </c>
      <c r="B21" s="513" t="s">
        <v>1832</v>
      </c>
      <c r="C21" s="403" t="s">
        <v>1882</v>
      </c>
      <c r="D21" s="402" t="s">
        <v>1883</v>
      </c>
      <c r="E21" s="516" t="s">
        <v>2286</v>
      </c>
      <c r="F21" s="404">
        <v>86.02</v>
      </c>
      <c r="G21" s="414">
        <v>562.5</v>
      </c>
      <c r="H21" s="406" t="s">
        <v>1884</v>
      </c>
      <c r="I21" s="404" t="s">
        <v>1885</v>
      </c>
    </row>
    <row r="22" spans="1:9" s="265" customFormat="1" ht="18" customHeight="1" x14ac:dyDescent="0.2">
      <c r="A22" s="246">
        <v>14</v>
      </c>
      <c r="B22" s="513" t="s">
        <v>1832</v>
      </c>
      <c r="C22" s="403" t="s">
        <v>1886</v>
      </c>
      <c r="D22" s="402" t="s">
        <v>1887</v>
      </c>
      <c r="E22" s="516" t="s">
        <v>2306</v>
      </c>
      <c r="F22" s="404">
        <v>75.5</v>
      </c>
      <c r="G22" s="414">
        <v>1200</v>
      </c>
      <c r="H22" s="406" t="s">
        <v>1888</v>
      </c>
      <c r="I22" s="404" t="s">
        <v>1889</v>
      </c>
    </row>
    <row r="23" spans="1:9" s="265" customFormat="1" ht="18" customHeight="1" x14ac:dyDescent="0.2">
      <c r="A23" s="246">
        <v>15</v>
      </c>
      <c r="B23" s="513" t="s">
        <v>1832</v>
      </c>
      <c r="C23" s="653" t="s">
        <v>1890</v>
      </c>
      <c r="D23" s="665" t="s">
        <v>1891</v>
      </c>
      <c r="E23" s="668" t="s">
        <v>2288</v>
      </c>
      <c r="F23" s="671">
        <v>90</v>
      </c>
      <c r="G23" s="416">
        <v>150</v>
      </c>
      <c r="H23" s="406" t="s">
        <v>1892</v>
      </c>
      <c r="I23" s="543" t="s">
        <v>1893</v>
      </c>
    </row>
    <row r="24" spans="1:9" s="265" customFormat="1" ht="18" customHeight="1" x14ac:dyDescent="0.2">
      <c r="A24" s="246">
        <v>16</v>
      </c>
      <c r="B24" s="513" t="s">
        <v>1832</v>
      </c>
      <c r="C24" s="664"/>
      <c r="D24" s="666"/>
      <c r="E24" s="669"/>
      <c r="F24" s="672"/>
      <c r="G24" s="416">
        <v>150</v>
      </c>
      <c r="H24" s="406" t="s">
        <v>1894</v>
      </c>
      <c r="I24" s="543" t="s">
        <v>1895</v>
      </c>
    </row>
    <row r="25" spans="1:9" s="265" customFormat="1" ht="18" customHeight="1" x14ac:dyDescent="0.2">
      <c r="A25" s="246">
        <v>17</v>
      </c>
      <c r="B25" s="513" t="s">
        <v>1832</v>
      </c>
      <c r="C25" s="664"/>
      <c r="D25" s="666"/>
      <c r="E25" s="669"/>
      <c r="F25" s="672"/>
      <c r="G25" s="416">
        <v>150</v>
      </c>
      <c r="H25" s="406" t="s">
        <v>1896</v>
      </c>
      <c r="I25" s="543" t="s">
        <v>1897</v>
      </c>
    </row>
    <row r="26" spans="1:9" s="265" customFormat="1" ht="18" customHeight="1" x14ac:dyDescent="0.2">
      <c r="A26" s="246">
        <v>18</v>
      </c>
      <c r="B26" s="513" t="s">
        <v>1832</v>
      </c>
      <c r="C26" s="654"/>
      <c r="D26" s="667"/>
      <c r="E26" s="670"/>
      <c r="F26" s="673"/>
      <c r="G26" s="416">
        <v>150</v>
      </c>
      <c r="H26" s="406" t="s">
        <v>1898</v>
      </c>
      <c r="I26" s="543" t="s">
        <v>1899</v>
      </c>
    </row>
    <row r="27" spans="1:9" s="265" customFormat="1" ht="18" customHeight="1" x14ac:dyDescent="0.2">
      <c r="A27" s="246">
        <v>19</v>
      </c>
      <c r="B27" s="513" t="s">
        <v>1832</v>
      </c>
      <c r="C27" s="403" t="s">
        <v>1900</v>
      </c>
      <c r="D27" s="402" t="s">
        <v>1901</v>
      </c>
      <c r="E27" s="516" t="s">
        <v>2287</v>
      </c>
      <c r="F27" s="404">
        <v>71.8</v>
      </c>
      <c r="G27" s="414">
        <v>750</v>
      </c>
      <c r="H27" s="406" t="s">
        <v>1902</v>
      </c>
      <c r="I27" s="542" t="s">
        <v>1903</v>
      </c>
    </row>
    <row r="28" spans="1:9" s="265" customFormat="1" ht="18" customHeight="1" x14ac:dyDescent="0.2">
      <c r="A28" s="246">
        <v>20</v>
      </c>
      <c r="B28" s="513" t="s">
        <v>1832</v>
      </c>
      <c r="C28" s="403" t="s">
        <v>1904</v>
      </c>
      <c r="D28" s="402" t="s">
        <v>1905</v>
      </c>
      <c r="E28" s="516" t="s">
        <v>2289</v>
      </c>
      <c r="F28" s="404">
        <v>40</v>
      </c>
      <c r="G28" s="414">
        <v>625</v>
      </c>
      <c r="H28" s="406" t="s">
        <v>1906</v>
      </c>
      <c r="I28" s="542" t="s">
        <v>1907</v>
      </c>
    </row>
    <row r="29" spans="1:9" s="265" customFormat="1" ht="18" customHeight="1" x14ac:dyDescent="0.2">
      <c r="A29" s="246">
        <v>21</v>
      </c>
      <c r="B29" s="513" t="s">
        <v>1832</v>
      </c>
      <c r="C29" s="403" t="s">
        <v>1908</v>
      </c>
      <c r="D29" s="402" t="s">
        <v>1909</v>
      </c>
      <c r="E29" s="516" t="s">
        <v>2285</v>
      </c>
      <c r="F29" s="404">
        <v>62.19</v>
      </c>
      <c r="G29" s="414">
        <v>725</v>
      </c>
      <c r="H29" s="406" t="s">
        <v>1910</v>
      </c>
      <c r="I29" s="542" t="s">
        <v>1911</v>
      </c>
    </row>
    <row r="30" spans="1:9" s="265" customFormat="1" ht="18" customHeight="1" x14ac:dyDescent="0.2">
      <c r="A30" s="246">
        <v>22</v>
      </c>
      <c r="B30" s="513" t="s">
        <v>1832</v>
      </c>
      <c r="C30" s="403" t="s">
        <v>1912</v>
      </c>
      <c r="D30" s="402" t="s">
        <v>1913</v>
      </c>
      <c r="E30" s="516" t="s">
        <v>2284</v>
      </c>
      <c r="F30" s="404">
        <v>128.78</v>
      </c>
      <c r="G30" s="414">
        <v>875</v>
      </c>
      <c r="H30" s="406" t="s">
        <v>1914</v>
      </c>
      <c r="I30" s="404" t="s">
        <v>1915</v>
      </c>
    </row>
    <row r="31" spans="1:9" s="265" customFormat="1" ht="18" customHeight="1" x14ac:dyDescent="0.2">
      <c r="A31" s="246">
        <v>23</v>
      </c>
      <c r="B31" s="513" t="s">
        <v>1832</v>
      </c>
      <c r="C31" s="403" t="s">
        <v>1916</v>
      </c>
      <c r="D31" s="402" t="s">
        <v>1917</v>
      </c>
      <c r="E31" s="516" t="s">
        <v>2300</v>
      </c>
      <c r="F31" s="404">
        <v>62.19</v>
      </c>
      <c r="G31" s="414">
        <v>625</v>
      </c>
      <c r="H31" s="406" t="s">
        <v>1918</v>
      </c>
      <c r="I31" s="404" t="s">
        <v>1919</v>
      </c>
    </row>
    <row r="32" spans="1:9" ht="18" customHeight="1" x14ac:dyDescent="0.2">
      <c r="A32" s="246">
        <v>24</v>
      </c>
      <c r="B32" s="246" t="s">
        <v>1832</v>
      </c>
      <c r="C32" s="403" t="s">
        <v>1920</v>
      </c>
      <c r="D32" s="247" t="s">
        <v>1921</v>
      </c>
      <c r="E32" s="516" t="s">
        <v>2322</v>
      </c>
      <c r="F32" s="404">
        <v>30</v>
      </c>
      <c r="G32" s="414">
        <v>375</v>
      </c>
      <c r="H32" s="406" t="s">
        <v>1922</v>
      </c>
      <c r="I32" s="520" t="s">
        <v>1923</v>
      </c>
    </row>
    <row r="33" spans="1:9" s="519" customFormat="1" ht="18" customHeight="1" x14ac:dyDescent="0.2">
      <c r="A33" s="246">
        <v>25</v>
      </c>
      <c r="B33" s="514" t="s">
        <v>1832</v>
      </c>
      <c r="C33" s="515" t="s">
        <v>1924</v>
      </c>
      <c r="D33" s="516" t="s">
        <v>1925</v>
      </c>
      <c r="E33" s="516" t="s">
        <v>2290</v>
      </c>
      <c r="F33" s="520">
        <v>134.26</v>
      </c>
      <c r="G33" s="518">
        <v>1800</v>
      </c>
      <c r="H33" s="521" t="s">
        <v>1926</v>
      </c>
      <c r="I33" s="520" t="s">
        <v>1927</v>
      </c>
    </row>
    <row r="34" spans="1:9" s="519" customFormat="1" ht="18" customHeight="1" x14ac:dyDescent="0.2">
      <c r="A34" s="246">
        <v>26</v>
      </c>
      <c r="B34" s="514" t="s">
        <v>1832</v>
      </c>
      <c r="C34" s="515" t="s">
        <v>1928</v>
      </c>
      <c r="D34" s="516" t="s">
        <v>1929</v>
      </c>
      <c r="E34" s="516" t="s">
        <v>2307</v>
      </c>
      <c r="F34" s="520">
        <v>109.38</v>
      </c>
      <c r="G34" s="518">
        <v>700</v>
      </c>
      <c r="H34" s="521" t="s">
        <v>1930</v>
      </c>
      <c r="I34" s="520" t="s">
        <v>1931</v>
      </c>
    </row>
    <row r="35" spans="1:9" s="265" customFormat="1" ht="18" customHeight="1" x14ac:dyDescent="0.2">
      <c r="A35" s="246">
        <v>27</v>
      </c>
      <c r="B35" s="513" t="s">
        <v>1832</v>
      </c>
      <c r="C35" s="403" t="s">
        <v>1932</v>
      </c>
      <c r="D35" s="402" t="s">
        <v>1933</v>
      </c>
      <c r="E35" s="516" t="s">
        <v>2297</v>
      </c>
      <c r="F35" s="404">
        <v>121.3</v>
      </c>
      <c r="G35" s="411">
        <v>625</v>
      </c>
      <c r="H35" s="406" t="s">
        <v>1934</v>
      </c>
      <c r="I35" s="404" t="s">
        <v>1935</v>
      </c>
    </row>
    <row r="36" spans="1:9" s="265" customFormat="1" ht="18" customHeight="1" x14ac:dyDescent="0.2">
      <c r="A36" s="246">
        <v>28</v>
      </c>
      <c r="B36" s="513" t="s">
        <v>1832</v>
      </c>
      <c r="C36" s="403" t="s">
        <v>1936</v>
      </c>
      <c r="D36" s="402"/>
      <c r="E36" s="516" t="s">
        <v>2303</v>
      </c>
      <c r="F36" s="404">
        <v>49.6</v>
      </c>
      <c r="G36" s="411">
        <v>625</v>
      </c>
      <c r="H36" s="406" t="s">
        <v>1937</v>
      </c>
      <c r="I36" s="404" t="s">
        <v>1938</v>
      </c>
    </row>
    <row r="37" spans="1:9" s="519" customFormat="1" ht="18" customHeight="1" x14ac:dyDescent="0.2">
      <c r="A37" s="246">
        <v>29</v>
      </c>
      <c r="B37" s="514" t="s">
        <v>1832</v>
      </c>
      <c r="C37" s="515" t="s">
        <v>1939</v>
      </c>
      <c r="D37" s="516" t="s">
        <v>1940</v>
      </c>
      <c r="E37" s="516" t="s">
        <v>2303</v>
      </c>
      <c r="F37" s="520">
        <v>74</v>
      </c>
      <c r="G37" s="518">
        <v>750</v>
      </c>
      <c r="H37" s="521" t="s">
        <v>1941</v>
      </c>
      <c r="I37" s="520" t="s">
        <v>1942</v>
      </c>
    </row>
    <row r="38" spans="1:9" s="265" customFormat="1" ht="18" customHeight="1" x14ac:dyDescent="0.2">
      <c r="A38" s="246">
        <v>30</v>
      </c>
      <c r="B38" s="513" t="s">
        <v>1832</v>
      </c>
      <c r="C38" s="403" t="s">
        <v>1943</v>
      </c>
      <c r="D38" s="402" t="s">
        <v>1944</v>
      </c>
      <c r="E38" s="516" t="s">
        <v>2301</v>
      </c>
      <c r="F38" s="404">
        <v>70</v>
      </c>
      <c r="G38" s="411">
        <v>875</v>
      </c>
      <c r="H38" s="406" t="s">
        <v>1945</v>
      </c>
      <c r="I38" s="404" t="s">
        <v>1946</v>
      </c>
    </row>
    <row r="39" spans="1:9" s="519" customFormat="1" ht="18" customHeight="1" x14ac:dyDescent="0.2">
      <c r="A39" s="246">
        <v>31</v>
      </c>
      <c r="B39" s="514" t="s">
        <v>1832</v>
      </c>
      <c r="C39" s="515" t="s">
        <v>1947</v>
      </c>
      <c r="D39" s="516" t="s">
        <v>1948</v>
      </c>
      <c r="E39" s="516" t="s">
        <v>2268</v>
      </c>
      <c r="F39" s="520">
        <v>45</v>
      </c>
      <c r="G39" s="518">
        <v>625</v>
      </c>
      <c r="H39" s="521" t="s">
        <v>1949</v>
      </c>
      <c r="I39" s="520" t="s">
        <v>1950</v>
      </c>
    </row>
    <row r="40" spans="1:9" s="519" customFormat="1" ht="18" customHeight="1" x14ac:dyDescent="0.2">
      <c r="A40" s="246">
        <v>32</v>
      </c>
      <c r="B40" s="514" t="s">
        <v>1832</v>
      </c>
      <c r="C40" s="515" t="s">
        <v>1951</v>
      </c>
      <c r="D40" s="516" t="s">
        <v>1952</v>
      </c>
      <c r="E40" s="516" t="s">
        <v>2269</v>
      </c>
      <c r="F40" s="520">
        <v>86</v>
      </c>
      <c r="G40" s="518">
        <v>1000</v>
      </c>
      <c r="H40" s="521" t="s">
        <v>1953</v>
      </c>
      <c r="I40" s="520" t="s">
        <v>1954</v>
      </c>
    </row>
    <row r="41" spans="1:9" s="519" customFormat="1" ht="18" customHeight="1" x14ac:dyDescent="0.2">
      <c r="A41" s="246">
        <v>33</v>
      </c>
      <c r="B41" s="514" t="s">
        <v>1832</v>
      </c>
      <c r="C41" s="515" t="s">
        <v>1955</v>
      </c>
      <c r="D41" s="516" t="s">
        <v>1956</v>
      </c>
      <c r="E41" s="516" t="s">
        <v>2267</v>
      </c>
      <c r="F41" s="520">
        <v>25.2</v>
      </c>
      <c r="G41" s="518">
        <v>375</v>
      </c>
      <c r="H41" s="521" t="s">
        <v>1957</v>
      </c>
      <c r="I41" s="520" t="s">
        <v>1958</v>
      </c>
    </row>
    <row r="42" spans="1:9" s="519" customFormat="1" ht="18" customHeight="1" x14ac:dyDescent="0.2">
      <c r="A42" s="246">
        <v>34</v>
      </c>
      <c r="B42" s="514" t="s">
        <v>1832</v>
      </c>
      <c r="C42" s="523" t="s">
        <v>1959</v>
      </c>
      <c r="D42" s="516" t="s">
        <v>1960</v>
      </c>
      <c r="E42" s="516" t="s">
        <v>2292</v>
      </c>
      <c r="F42" s="524">
        <v>47.28</v>
      </c>
      <c r="G42" s="525">
        <v>950</v>
      </c>
      <c r="H42" s="524">
        <v>21001014812</v>
      </c>
      <c r="I42" s="524" t="s">
        <v>1961</v>
      </c>
    </row>
    <row r="43" spans="1:9" s="519" customFormat="1" ht="18" customHeight="1" x14ac:dyDescent="0.2">
      <c r="A43" s="246">
        <v>35</v>
      </c>
      <c r="B43" s="514" t="s">
        <v>1832</v>
      </c>
      <c r="C43" s="523" t="s">
        <v>1962</v>
      </c>
      <c r="D43" s="516" t="s">
        <v>1963</v>
      </c>
      <c r="E43" s="516" t="s">
        <v>2308</v>
      </c>
      <c r="F43" s="524">
        <v>205.4</v>
      </c>
      <c r="G43" s="525">
        <v>700</v>
      </c>
      <c r="H43" s="524">
        <v>21001005336</v>
      </c>
      <c r="I43" s="524" t="s">
        <v>1964</v>
      </c>
    </row>
    <row r="44" spans="1:9" s="519" customFormat="1" ht="18" customHeight="1" x14ac:dyDescent="0.2">
      <c r="A44" s="246">
        <v>36</v>
      </c>
      <c r="B44" s="514" t="s">
        <v>1832</v>
      </c>
      <c r="C44" s="515" t="s">
        <v>1965</v>
      </c>
      <c r="D44" s="516" t="s">
        <v>1966</v>
      </c>
      <c r="E44" s="516" t="s">
        <v>2309</v>
      </c>
      <c r="F44" s="520">
        <v>103.5</v>
      </c>
      <c r="G44" s="518">
        <v>700</v>
      </c>
      <c r="H44" s="521" t="s">
        <v>1967</v>
      </c>
      <c r="I44" s="520" t="s">
        <v>1968</v>
      </c>
    </row>
    <row r="45" spans="1:9" s="519" customFormat="1" ht="18" customHeight="1" x14ac:dyDescent="0.2">
      <c r="A45" s="246">
        <v>37</v>
      </c>
      <c r="B45" s="514" t="s">
        <v>1832</v>
      </c>
      <c r="C45" s="515" t="s">
        <v>1969</v>
      </c>
      <c r="D45" s="516" t="s">
        <v>1970</v>
      </c>
      <c r="E45" s="516" t="s">
        <v>2310</v>
      </c>
      <c r="F45" s="520">
        <v>14.62</v>
      </c>
      <c r="G45" s="518">
        <v>625</v>
      </c>
      <c r="H45" s="521" t="s">
        <v>1971</v>
      </c>
      <c r="I45" s="520" t="s">
        <v>1972</v>
      </c>
    </row>
    <row r="46" spans="1:9" s="519" customFormat="1" ht="18" customHeight="1" x14ac:dyDescent="0.2">
      <c r="A46" s="246">
        <v>38</v>
      </c>
      <c r="B46" s="514" t="s">
        <v>1832</v>
      </c>
      <c r="C46" s="515" t="s">
        <v>1973</v>
      </c>
      <c r="D46" s="516" t="s">
        <v>1974</v>
      </c>
      <c r="E46" s="516" t="s">
        <v>2290</v>
      </c>
      <c r="F46" s="520">
        <v>180.8</v>
      </c>
      <c r="G46" s="518">
        <v>3000</v>
      </c>
      <c r="H46" s="521" t="s">
        <v>1975</v>
      </c>
      <c r="I46" s="520" t="s">
        <v>1976</v>
      </c>
    </row>
    <row r="47" spans="1:9" s="519" customFormat="1" ht="18" customHeight="1" x14ac:dyDescent="0.2">
      <c r="A47" s="514">
        <v>39</v>
      </c>
      <c r="B47" s="514" t="s">
        <v>1832</v>
      </c>
      <c r="C47" s="515" t="s">
        <v>1977</v>
      </c>
      <c r="D47" s="516" t="s">
        <v>1978</v>
      </c>
      <c r="E47" s="516" t="s">
        <v>2321</v>
      </c>
      <c r="F47" s="520">
        <v>41.79</v>
      </c>
      <c r="G47" s="518">
        <v>550</v>
      </c>
      <c r="H47" s="521" t="s">
        <v>1979</v>
      </c>
      <c r="I47" s="520" t="s">
        <v>1980</v>
      </c>
    </row>
    <row r="48" spans="1:9" s="519" customFormat="1" ht="18" customHeight="1" x14ac:dyDescent="0.2">
      <c r="A48" s="514">
        <v>40</v>
      </c>
      <c r="B48" s="514" t="s">
        <v>1832</v>
      </c>
      <c r="C48" s="515" t="s">
        <v>1981</v>
      </c>
      <c r="D48" s="516" t="s">
        <v>1982</v>
      </c>
      <c r="E48" s="516" t="s">
        <v>2321</v>
      </c>
      <c r="F48" s="520">
        <v>84.18</v>
      </c>
      <c r="G48" s="518">
        <v>400</v>
      </c>
      <c r="H48" s="521" t="s">
        <v>1983</v>
      </c>
      <c r="I48" s="520" t="s">
        <v>1984</v>
      </c>
    </row>
    <row r="49" spans="1:9" s="265" customFormat="1" ht="18" customHeight="1" x14ac:dyDescent="0.2">
      <c r="A49" s="246">
        <v>41</v>
      </c>
      <c r="B49" s="513" t="s">
        <v>1832</v>
      </c>
      <c r="C49" s="403" t="s">
        <v>1985</v>
      </c>
      <c r="D49" s="402" t="s">
        <v>1986</v>
      </c>
      <c r="E49" s="516" t="s">
        <v>2296</v>
      </c>
      <c r="F49" s="404">
        <v>70.8</v>
      </c>
      <c r="G49" s="411">
        <v>375</v>
      </c>
      <c r="H49" s="406" t="s">
        <v>1987</v>
      </c>
      <c r="I49" s="404" t="s">
        <v>1988</v>
      </c>
    </row>
    <row r="50" spans="1:9" s="519" customFormat="1" ht="18" customHeight="1" x14ac:dyDescent="0.2">
      <c r="A50" s="246">
        <v>42</v>
      </c>
      <c r="B50" s="514" t="s">
        <v>1832</v>
      </c>
      <c r="C50" s="515" t="s">
        <v>1989</v>
      </c>
      <c r="D50" s="516" t="s">
        <v>1990</v>
      </c>
      <c r="E50" s="516" t="s">
        <v>2308</v>
      </c>
      <c r="F50" s="520">
        <v>153.35</v>
      </c>
      <c r="G50" s="518">
        <v>700</v>
      </c>
      <c r="H50" s="521" t="s">
        <v>1991</v>
      </c>
      <c r="I50" s="520" t="s">
        <v>1992</v>
      </c>
    </row>
    <row r="51" spans="1:9" s="519" customFormat="1" ht="18" customHeight="1" x14ac:dyDescent="0.2">
      <c r="A51" s="246">
        <v>43</v>
      </c>
      <c r="B51" s="514" t="s">
        <v>1832</v>
      </c>
      <c r="C51" s="515" t="s">
        <v>1993</v>
      </c>
      <c r="D51" s="516" t="s">
        <v>1994</v>
      </c>
      <c r="E51" s="516" t="s">
        <v>2312</v>
      </c>
      <c r="F51" s="520">
        <v>60</v>
      </c>
      <c r="G51" s="518">
        <v>375</v>
      </c>
      <c r="H51" s="521" t="s">
        <v>1995</v>
      </c>
      <c r="I51" s="520" t="s">
        <v>1996</v>
      </c>
    </row>
    <row r="52" spans="1:9" s="519" customFormat="1" ht="18" customHeight="1" x14ac:dyDescent="0.2">
      <c r="A52" s="246">
        <v>44</v>
      </c>
      <c r="B52" s="514" t="s">
        <v>1832</v>
      </c>
      <c r="C52" s="515" t="s">
        <v>1997</v>
      </c>
      <c r="D52" s="516"/>
      <c r="E52" s="516" t="s">
        <v>2308</v>
      </c>
      <c r="F52" s="520">
        <v>70</v>
      </c>
      <c r="G52" s="518">
        <v>700</v>
      </c>
      <c r="H52" s="521" t="s">
        <v>1998</v>
      </c>
      <c r="I52" s="520" t="s">
        <v>1999</v>
      </c>
    </row>
    <row r="53" spans="1:9" s="519" customFormat="1" ht="18" customHeight="1" x14ac:dyDescent="0.2">
      <c r="A53" s="246">
        <v>45</v>
      </c>
      <c r="B53" s="514" t="s">
        <v>1832</v>
      </c>
      <c r="C53" s="515" t="s">
        <v>2000</v>
      </c>
      <c r="D53" s="516" t="s">
        <v>2001</v>
      </c>
      <c r="E53" s="516" t="s">
        <v>2297</v>
      </c>
      <c r="F53" s="520">
        <v>70</v>
      </c>
      <c r="G53" s="518">
        <v>562.5</v>
      </c>
      <c r="H53" s="521" t="s">
        <v>1121</v>
      </c>
      <c r="I53" s="520" t="s">
        <v>753</v>
      </c>
    </row>
    <row r="54" spans="1:9" s="519" customFormat="1" ht="18" customHeight="1" x14ac:dyDescent="0.2">
      <c r="A54" s="246">
        <v>46</v>
      </c>
      <c r="B54" s="514" t="s">
        <v>1832</v>
      </c>
      <c r="C54" s="515" t="s">
        <v>2002</v>
      </c>
      <c r="D54" s="516" t="s">
        <v>2003</v>
      </c>
      <c r="E54" s="516" t="s">
        <v>2297</v>
      </c>
      <c r="F54" s="520">
        <v>48</v>
      </c>
      <c r="G54" s="518">
        <v>625</v>
      </c>
      <c r="H54" s="521" t="s">
        <v>2004</v>
      </c>
      <c r="I54" s="520" t="s">
        <v>2005</v>
      </c>
    </row>
    <row r="55" spans="1:9" s="519" customFormat="1" ht="18" customHeight="1" x14ac:dyDescent="0.2">
      <c r="A55" s="246">
        <v>47</v>
      </c>
      <c r="B55" s="514" t="s">
        <v>1832</v>
      </c>
      <c r="C55" s="515" t="s">
        <v>2006</v>
      </c>
      <c r="D55" s="516" t="s">
        <v>2007</v>
      </c>
      <c r="E55" s="516" t="s">
        <v>2297</v>
      </c>
      <c r="F55" s="520">
        <v>50</v>
      </c>
      <c r="G55" s="518">
        <v>300</v>
      </c>
      <c r="H55" s="521" t="s">
        <v>2008</v>
      </c>
      <c r="I55" s="520" t="s">
        <v>2009</v>
      </c>
    </row>
    <row r="56" spans="1:9" s="519" customFormat="1" ht="18" customHeight="1" x14ac:dyDescent="0.2">
      <c r="A56" s="246">
        <v>48</v>
      </c>
      <c r="B56" s="514" t="s">
        <v>1832</v>
      </c>
      <c r="C56" s="515" t="s">
        <v>2010</v>
      </c>
      <c r="D56" s="516" t="s">
        <v>2011</v>
      </c>
      <c r="E56" s="516" t="s">
        <v>2270</v>
      </c>
      <c r="F56" s="520">
        <v>147.5</v>
      </c>
      <c r="G56" s="518">
        <v>2000</v>
      </c>
      <c r="H56" s="521" t="s">
        <v>2012</v>
      </c>
      <c r="I56" s="520" t="s">
        <v>2013</v>
      </c>
    </row>
    <row r="57" spans="1:9" s="519" customFormat="1" ht="18" customHeight="1" x14ac:dyDescent="0.2">
      <c r="A57" s="246">
        <v>49</v>
      </c>
      <c r="B57" s="514" t="s">
        <v>1832</v>
      </c>
      <c r="C57" s="515" t="s">
        <v>2014</v>
      </c>
      <c r="D57" s="516" t="s">
        <v>2015</v>
      </c>
      <c r="E57" s="516" t="s">
        <v>2271</v>
      </c>
      <c r="F57" s="520">
        <v>88.19</v>
      </c>
      <c r="G57" s="518">
        <v>500</v>
      </c>
      <c r="H57" s="521" t="s">
        <v>960</v>
      </c>
      <c r="I57" s="520" t="s">
        <v>2016</v>
      </c>
    </row>
    <row r="58" spans="1:9" s="519" customFormat="1" ht="18" customHeight="1" x14ac:dyDescent="0.2">
      <c r="A58" s="246">
        <v>50</v>
      </c>
      <c r="B58" s="514" t="s">
        <v>1832</v>
      </c>
      <c r="C58" s="515" t="s">
        <v>2017</v>
      </c>
      <c r="D58" s="516" t="s">
        <v>2018</v>
      </c>
      <c r="E58" s="516" t="s">
        <v>2269</v>
      </c>
      <c r="F58" s="520">
        <v>43</v>
      </c>
      <c r="G58" s="518">
        <v>625</v>
      </c>
      <c r="H58" s="521" t="s">
        <v>2019</v>
      </c>
      <c r="I58" s="520" t="s">
        <v>2020</v>
      </c>
    </row>
    <row r="59" spans="1:9" s="519" customFormat="1" ht="18" customHeight="1" x14ac:dyDescent="0.2">
      <c r="A59" s="246">
        <v>51</v>
      </c>
      <c r="B59" s="514" t="s">
        <v>1832</v>
      </c>
      <c r="C59" s="515" t="s">
        <v>2021</v>
      </c>
      <c r="D59" s="516" t="s">
        <v>2022</v>
      </c>
      <c r="E59" s="516" t="s">
        <v>2272</v>
      </c>
      <c r="F59" s="520">
        <v>108.5</v>
      </c>
      <c r="G59" s="518">
        <v>750</v>
      </c>
      <c r="H59" s="521" t="s">
        <v>2023</v>
      </c>
      <c r="I59" s="520" t="s">
        <v>2024</v>
      </c>
    </row>
    <row r="60" spans="1:9" s="519" customFormat="1" ht="18" customHeight="1" x14ac:dyDescent="0.2">
      <c r="A60" s="246">
        <v>52</v>
      </c>
      <c r="B60" s="514" t="s">
        <v>1832</v>
      </c>
      <c r="C60" s="515" t="s">
        <v>2025</v>
      </c>
      <c r="D60" s="516" t="s">
        <v>2026</v>
      </c>
      <c r="E60" s="516" t="s">
        <v>2266</v>
      </c>
      <c r="F60" s="520">
        <v>62</v>
      </c>
      <c r="G60" s="518">
        <v>625</v>
      </c>
      <c r="H60" s="521" t="s">
        <v>2027</v>
      </c>
      <c r="I60" s="520" t="s">
        <v>2028</v>
      </c>
    </row>
    <row r="61" spans="1:9" s="519" customFormat="1" ht="18" customHeight="1" x14ac:dyDescent="0.2">
      <c r="A61" s="246">
        <v>53</v>
      </c>
      <c r="B61" s="514" t="s">
        <v>1832</v>
      </c>
      <c r="C61" s="515" t="s">
        <v>2029</v>
      </c>
      <c r="D61" s="516" t="s">
        <v>2030</v>
      </c>
      <c r="E61" s="516" t="s">
        <v>2267</v>
      </c>
      <c r="F61" s="520">
        <v>80</v>
      </c>
      <c r="G61" s="518">
        <v>312.5</v>
      </c>
      <c r="H61" s="521" t="s">
        <v>2031</v>
      </c>
      <c r="I61" s="520" t="s">
        <v>2032</v>
      </c>
    </row>
    <row r="62" spans="1:9" s="519" customFormat="1" ht="18" customHeight="1" x14ac:dyDescent="0.2">
      <c r="A62" s="246">
        <v>54</v>
      </c>
      <c r="B62" s="514" t="s">
        <v>1832</v>
      </c>
      <c r="C62" s="515" t="s">
        <v>2033</v>
      </c>
      <c r="D62" s="516" t="s">
        <v>2034</v>
      </c>
      <c r="E62" s="516" t="s">
        <v>2267</v>
      </c>
      <c r="F62" s="520">
        <v>56.1</v>
      </c>
      <c r="G62" s="518">
        <v>600</v>
      </c>
      <c r="H62" s="521" t="s">
        <v>2035</v>
      </c>
      <c r="I62" s="520" t="s">
        <v>2036</v>
      </c>
    </row>
    <row r="63" spans="1:9" s="519" customFormat="1" ht="18" customHeight="1" x14ac:dyDescent="0.2">
      <c r="A63" s="246">
        <v>55</v>
      </c>
      <c r="B63" s="514" t="s">
        <v>1832</v>
      </c>
      <c r="C63" s="515" t="s">
        <v>2037</v>
      </c>
      <c r="D63" s="516" t="s">
        <v>2038</v>
      </c>
      <c r="E63" s="516" t="s">
        <v>2261</v>
      </c>
      <c r="F63" s="520">
        <v>60</v>
      </c>
      <c r="G63" s="518">
        <v>750</v>
      </c>
      <c r="H63" s="521" t="s">
        <v>2039</v>
      </c>
      <c r="I63" s="520" t="s">
        <v>2040</v>
      </c>
    </row>
    <row r="64" spans="1:9" s="519" customFormat="1" ht="18" customHeight="1" x14ac:dyDescent="0.2">
      <c r="A64" s="246">
        <v>56</v>
      </c>
      <c r="B64" s="514" t="s">
        <v>1832</v>
      </c>
      <c r="C64" s="515" t="s">
        <v>2041</v>
      </c>
      <c r="D64" s="516" t="s">
        <v>2042</v>
      </c>
      <c r="E64" s="516" t="s">
        <v>2290</v>
      </c>
      <c r="F64" s="520">
        <v>196</v>
      </c>
      <c r="G64" s="518">
        <v>2125</v>
      </c>
      <c r="H64" s="521" t="s">
        <v>2043</v>
      </c>
      <c r="I64" s="520" t="s">
        <v>2044</v>
      </c>
    </row>
    <row r="65" spans="1:9" s="519" customFormat="1" ht="18" customHeight="1" x14ac:dyDescent="0.2">
      <c r="A65" s="246">
        <v>57</v>
      </c>
      <c r="B65" s="514" t="s">
        <v>1832</v>
      </c>
      <c r="C65" s="515" t="s">
        <v>2045</v>
      </c>
      <c r="D65" s="516" t="s">
        <v>2046</v>
      </c>
      <c r="E65" s="516" t="s">
        <v>2290</v>
      </c>
      <c r="F65" s="520">
        <v>97.31</v>
      </c>
      <c r="G65" s="518">
        <v>1250</v>
      </c>
      <c r="H65" s="521" t="s">
        <v>2047</v>
      </c>
      <c r="I65" s="520" t="s">
        <v>2048</v>
      </c>
    </row>
    <row r="66" spans="1:9" s="265" customFormat="1" ht="18" customHeight="1" x14ac:dyDescent="0.2">
      <c r="A66" s="246">
        <v>58</v>
      </c>
      <c r="B66" s="513" t="s">
        <v>1832</v>
      </c>
      <c r="C66" s="403" t="s">
        <v>2049</v>
      </c>
      <c r="D66" s="402" t="s">
        <v>2050</v>
      </c>
      <c r="E66" s="516" t="s">
        <v>2298</v>
      </c>
      <c r="F66" s="404">
        <v>45</v>
      </c>
      <c r="G66" s="411">
        <v>625</v>
      </c>
      <c r="H66" s="406" t="s">
        <v>2051</v>
      </c>
      <c r="I66" s="404" t="s">
        <v>2052</v>
      </c>
    </row>
    <row r="67" spans="1:9" s="519" customFormat="1" ht="18" customHeight="1" x14ac:dyDescent="0.2">
      <c r="A67" s="246">
        <v>59</v>
      </c>
      <c r="B67" s="514" t="s">
        <v>1832</v>
      </c>
      <c r="C67" s="515" t="s">
        <v>2053</v>
      </c>
      <c r="D67" s="516" t="s">
        <v>2054</v>
      </c>
      <c r="E67" s="516" t="s">
        <v>2313</v>
      </c>
      <c r="F67" s="520">
        <v>19.5</v>
      </c>
      <c r="G67" s="518">
        <v>687.5</v>
      </c>
      <c r="H67" s="521" t="s">
        <v>2055</v>
      </c>
      <c r="I67" s="520" t="s">
        <v>2056</v>
      </c>
    </row>
    <row r="68" spans="1:9" s="519" customFormat="1" ht="18" customHeight="1" x14ac:dyDescent="0.2">
      <c r="A68" s="246">
        <v>60</v>
      </c>
      <c r="B68" s="514" t="s">
        <v>1832</v>
      </c>
      <c r="C68" s="515" t="s">
        <v>2057</v>
      </c>
      <c r="D68" s="516" t="s">
        <v>2058</v>
      </c>
      <c r="E68" s="516" t="s">
        <v>2297</v>
      </c>
      <c r="F68" s="520">
        <v>32</v>
      </c>
      <c r="G68" s="518">
        <v>600</v>
      </c>
      <c r="H68" s="521" t="s">
        <v>2059</v>
      </c>
      <c r="I68" s="520" t="s">
        <v>2060</v>
      </c>
    </row>
    <row r="69" spans="1:9" s="519" customFormat="1" ht="18" customHeight="1" x14ac:dyDescent="0.2">
      <c r="A69" s="246">
        <v>61</v>
      </c>
      <c r="B69" s="514" t="s">
        <v>1832</v>
      </c>
      <c r="C69" s="515" t="s">
        <v>2061</v>
      </c>
      <c r="D69" s="516"/>
      <c r="E69" s="516" t="s">
        <v>2263</v>
      </c>
      <c r="F69" s="520">
        <v>80</v>
      </c>
      <c r="G69" s="518">
        <v>750</v>
      </c>
      <c r="H69" s="521" t="s">
        <v>2062</v>
      </c>
      <c r="I69" s="522" t="s">
        <v>2063</v>
      </c>
    </row>
    <row r="70" spans="1:9" s="519" customFormat="1" ht="18" customHeight="1" x14ac:dyDescent="0.2">
      <c r="A70" s="246">
        <v>62</v>
      </c>
      <c r="B70" s="514" t="s">
        <v>1832</v>
      </c>
      <c r="C70" s="515" t="s">
        <v>2064</v>
      </c>
      <c r="D70" s="516" t="s">
        <v>2065</v>
      </c>
      <c r="E70" s="516" t="s">
        <v>2274</v>
      </c>
      <c r="F70" s="520">
        <v>278.5</v>
      </c>
      <c r="G70" s="518">
        <v>1500</v>
      </c>
      <c r="H70" s="521" t="s">
        <v>2066</v>
      </c>
      <c r="I70" s="520" t="s">
        <v>2067</v>
      </c>
    </row>
    <row r="71" spans="1:9" s="519" customFormat="1" ht="18" customHeight="1" x14ac:dyDescent="0.2">
      <c r="A71" s="246">
        <v>63</v>
      </c>
      <c r="B71" s="514" t="s">
        <v>1832</v>
      </c>
      <c r="C71" s="515" t="s">
        <v>2068</v>
      </c>
      <c r="D71" s="516" t="s">
        <v>2069</v>
      </c>
      <c r="E71" s="516" t="s">
        <v>2275</v>
      </c>
      <c r="F71" s="520">
        <v>54</v>
      </c>
      <c r="G71" s="518">
        <v>625</v>
      </c>
      <c r="H71" s="521" t="s">
        <v>2070</v>
      </c>
      <c r="I71" s="520" t="s">
        <v>2071</v>
      </c>
    </row>
    <row r="72" spans="1:9" s="519" customFormat="1" ht="18" customHeight="1" x14ac:dyDescent="0.2">
      <c r="A72" s="246">
        <v>64</v>
      </c>
      <c r="B72" s="514" t="s">
        <v>1832</v>
      </c>
      <c r="C72" s="515" t="s">
        <v>2072</v>
      </c>
      <c r="D72" s="516" t="s">
        <v>2073</v>
      </c>
      <c r="E72" s="516" t="s">
        <v>2265</v>
      </c>
      <c r="F72" s="520">
        <v>130</v>
      </c>
      <c r="G72" s="518">
        <v>625</v>
      </c>
      <c r="H72" s="521" t="s">
        <v>2074</v>
      </c>
      <c r="I72" s="520" t="s">
        <v>2075</v>
      </c>
    </row>
    <row r="73" spans="1:9" s="519" customFormat="1" ht="18" customHeight="1" x14ac:dyDescent="0.2">
      <c r="A73" s="246">
        <v>65</v>
      </c>
      <c r="B73" s="514" t="s">
        <v>1832</v>
      </c>
      <c r="C73" s="515" t="s">
        <v>2076</v>
      </c>
      <c r="D73" s="516" t="s">
        <v>2077</v>
      </c>
      <c r="E73" s="516" t="s">
        <v>2264</v>
      </c>
      <c r="F73" s="520">
        <v>36</v>
      </c>
      <c r="G73" s="518">
        <v>750</v>
      </c>
      <c r="H73" s="521" t="s">
        <v>2078</v>
      </c>
      <c r="I73" s="520" t="s">
        <v>2079</v>
      </c>
    </row>
    <row r="74" spans="1:9" s="519" customFormat="1" ht="18" customHeight="1" x14ac:dyDescent="0.2">
      <c r="A74" s="246">
        <v>66</v>
      </c>
      <c r="B74" s="514" t="s">
        <v>1832</v>
      </c>
      <c r="C74" s="515" t="s">
        <v>2080</v>
      </c>
      <c r="D74" s="516" t="s">
        <v>2081</v>
      </c>
      <c r="E74" s="516" t="s">
        <v>2310</v>
      </c>
      <c r="F74" s="520">
        <v>171.9</v>
      </c>
      <c r="G74" s="518">
        <v>820</v>
      </c>
      <c r="H74" s="521" t="s">
        <v>2082</v>
      </c>
      <c r="I74" s="520" t="s">
        <v>2083</v>
      </c>
    </row>
    <row r="75" spans="1:9" s="519" customFormat="1" ht="18" customHeight="1" x14ac:dyDescent="0.2">
      <c r="A75" s="246">
        <v>67</v>
      </c>
      <c r="B75" s="514" t="s">
        <v>1832</v>
      </c>
      <c r="C75" s="515" t="s">
        <v>2084</v>
      </c>
      <c r="D75" s="516" t="s">
        <v>2085</v>
      </c>
      <c r="E75" s="516" t="s">
        <v>2290</v>
      </c>
      <c r="F75" s="520">
        <v>52.7</v>
      </c>
      <c r="G75" s="518">
        <v>750</v>
      </c>
      <c r="H75" s="521" t="s">
        <v>2086</v>
      </c>
      <c r="I75" s="545" t="s">
        <v>2087</v>
      </c>
    </row>
    <row r="76" spans="1:9" s="519" customFormat="1" ht="18" customHeight="1" x14ac:dyDescent="0.2">
      <c r="A76" s="246">
        <v>68</v>
      </c>
      <c r="B76" s="514" t="s">
        <v>1832</v>
      </c>
      <c r="C76" s="515" t="s">
        <v>2088</v>
      </c>
      <c r="D76" s="516" t="s">
        <v>2089</v>
      </c>
      <c r="E76" s="516" t="s">
        <v>2297</v>
      </c>
      <c r="F76" s="520">
        <v>75</v>
      </c>
      <c r="G76" s="518">
        <v>375</v>
      </c>
      <c r="H76" s="521" t="s">
        <v>2090</v>
      </c>
      <c r="I76" s="545" t="s">
        <v>2091</v>
      </c>
    </row>
    <row r="77" spans="1:9" s="519" customFormat="1" ht="18" customHeight="1" x14ac:dyDescent="0.2">
      <c r="A77" s="246">
        <v>69</v>
      </c>
      <c r="B77" s="514" t="s">
        <v>1832</v>
      </c>
      <c r="C77" s="515" t="s">
        <v>2092</v>
      </c>
      <c r="D77" s="516" t="s">
        <v>2093</v>
      </c>
      <c r="E77" s="516" t="s">
        <v>2305</v>
      </c>
      <c r="F77" s="520">
        <v>45</v>
      </c>
      <c r="G77" s="518">
        <v>625</v>
      </c>
      <c r="H77" s="521" t="s">
        <v>2094</v>
      </c>
      <c r="I77" s="545" t="s">
        <v>2095</v>
      </c>
    </row>
    <row r="78" spans="1:9" s="265" customFormat="1" ht="18" customHeight="1" x14ac:dyDescent="0.2">
      <c r="A78" s="246">
        <v>70</v>
      </c>
      <c r="B78" s="513" t="s">
        <v>1832</v>
      </c>
      <c r="C78" s="403" t="s">
        <v>2096</v>
      </c>
      <c r="D78" s="402" t="s">
        <v>2097</v>
      </c>
      <c r="E78" s="516" t="s">
        <v>2304</v>
      </c>
      <c r="F78" s="404">
        <v>35</v>
      </c>
      <c r="G78" s="411">
        <v>600</v>
      </c>
      <c r="H78" s="406" t="s">
        <v>2098</v>
      </c>
      <c r="I78" s="544" t="s">
        <v>2099</v>
      </c>
    </row>
    <row r="79" spans="1:9" s="519" customFormat="1" ht="18" customHeight="1" x14ac:dyDescent="0.2">
      <c r="A79" s="246">
        <v>71</v>
      </c>
      <c r="B79" s="514" t="s">
        <v>1832</v>
      </c>
      <c r="C79" s="515" t="s">
        <v>2100</v>
      </c>
      <c r="D79" s="516" t="s">
        <v>2101</v>
      </c>
      <c r="E79" s="516" t="s">
        <v>2276</v>
      </c>
      <c r="F79" s="520">
        <v>41.73</v>
      </c>
      <c r="G79" s="518">
        <v>250</v>
      </c>
      <c r="H79" s="521" t="s">
        <v>2102</v>
      </c>
      <c r="I79" s="520" t="s">
        <v>2103</v>
      </c>
    </row>
    <row r="80" spans="1:9" s="519" customFormat="1" ht="18" customHeight="1" x14ac:dyDescent="0.2">
      <c r="A80" s="246">
        <v>72</v>
      </c>
      <c r="B80" s="514" t="s">
        <v>1832</v>
      </c>
      <c r="C80" s="515" t="s">
        <v>2104</v>
      </c>
      <c r="D80" s="517">
        <v>861927019</v>
      </c>
      <c r="E80" s="516" t="s">
        <v>2277</v>
      </c>
      <c r="F80" s="520">
        <v>75.48</v>
      </c>
      <c r="G80" s="518">
        <v>750</v>
      </c>
      <c r="H80" s="521" t="s">
        <v>2105</v>
      </c>
      <c r="I80" s="520" t="s">
        <v>2106</v>
      </c>
    </row>
    <row r="81" spans="1:9" s="265" customFormat="1" ht="18" customHeight="1" x14ac:dyDescent="0.2">
      <c r="A81" s="246">
        <v>73</v>
      </c>
      <c r="B81" s="513" t="s">
        <v>1832</v>
      </c>
      <c r="C81" s="417" t="s">
        <v>2107</v>
      </c>
      <c r="D81" s="402" t="s">
        <v>2108</v>
      </c>
      <c r="E81" s="516" t="s">
        <v>2299</v>
      </c>
      <c r="F81" s="408">
        <v>136</v>
      </c>
      <c r="G81" s="409">
        <v>937.5</v>
      </c>
      <c r="H81" s="408">
        <v>30001003481</v>
      </c>
      <c r="I81" s="408" t="s">
        <v>2109</v>
      </c>
    </row>
    <row r="82" spans="1:9" s="519" customFormat="1" ht="18" customHeight="1" x14ac:dyDescent="0.2">
      <c r="A82" s="246">
        <v>74</v>
      </c>
      <c r="B82" s="514" t="s">
        <v>1832</v>
      </c>
      <c r="C82" s="531" t="s">
        <v>2110</v>
      </c>
      <c r="D82" s="516" t="s">
        <v>2111</v>
      </c>
      <c r="E82" s="516" t="s">
        <v>2308</v>
      </c>
      <c r="F82" s="524">
        <v>192.1</v>
      </c>
      <c r="G82" s="525">
        <v>920</v>
      </c>
      <c r="H82" s="524">
        <v>20001008890</v>
      </c>
      <c r="I82" s="524" t="s">
        <v>2112</v>
      </c>
    </row>
    <row r="83" spans="1:9" s="519" customFormat="1" ht="18" customHeight="1" x14ac:dyDescent="0.2">
      <c r="A83" s="246">
        <v>75</v>
      </c>
      <c r="B83" s="514" t="s">
        <v>1832</v>
      </c>
      <c r="C83" s="531" t="s">
        <v>2113</v>
      </c>
      <c r="D83" s="516" t="s">
        <v>2114</v>
      </c>
      <c r="E83" s="516" t="s">
        <v>2314</v>
      </c>
      <c r="F83" s="524">
        <v>618</v>
      </c>
      <c r="G83" s="525">
        <v>480</v>
      </c>
      <c r="H83" s="526" t="s">
        <v>2115</v>
      </c>
      <c r="I83" s="524" t="s">
        <v>2116</v>
      </c>
    </row>
    <row r="84" spans="1:9" s="519" customFormat="1" ht="18" customHeight="1" x14ac:dyDescent="0.2">
      <c r="A84" s="246">
        <v>76</v>
      </c>
      <c r="B84" s="514" t="s">
        <v>1832</v>
      </c>
      <c r="C84" s="523" t="s">
        <v>2117</v>
      </c>
      <c r="D84" s="516" t="s">
        <v>2118</v>
      </c>
      <c r="E84" s="516" t="s">
        <v>2278</v>
      </c>
      <c r="F84" s="524">
        <v>39</v>
      </c>
      <c r="G84" s="525">
        <v>375</v>
      </c>
      <c r="H84" s="526" t="s">
        <v>2119</v>
      </c>
      <c r="I84" s="524" t="s">
        <v>2120</v>
      </c>
    </row>
    <row r="85" spans="1:9" s="519" customFormat="1" ht="18" customHeight="1" x14ac:dyDescent="0.2">
      <c r="A85" s="246">
        <v>77</v>
      </c>
      <c r="B85" s="514" t="s">
        <v>1832</v>
      </c>
      <c r="C85" s="523" t="s">
        <v>2121</v>
      </c>
      <c r="D85" s="516" t="s">
        <v>2122</v>
      </c>
      <c r="E85" s="516" t="s">
        <v>2315</v>
      </c>
      <c r="F85" s="524">
        <v>51</v>
      </c>
      <c r="G85" s="525">
        <v>437.5</v>
      </c>
      <c r="H85" s="526" t="s">
        <v>2123</v>
      </c>
      <c r="I85" s="524" t="s">
        <v>2124</v>
      </c>
    </row>
    <row r="86" spans="1:9" s="519" customFormat="1" ht="18" customHeight="1" x14ac:dyDescent="0.2">
      <c r="A86" s="246">
        <v>78</v>
      </c>
      <c r="B86" s="514" t="s">
        <v>1832</v>
      </c>
      <c r="C86" s="523" t="s">
        <v>2125</v>
      </c>
      <c r="D86" s="516" t="s">
        <v>2126</v>
      </c>
      <c r="E86" s="516" t="s">
        <v>2297</v>
      </c>
      <c r="F86" s="524">
        <v>90</v>
      </c>
      <c r="G86" s="525">
        <v>500</v>
      </c>
      <c r="H86" s="526" t="s">
        <v>2127</v>
      </c>
      <c r="I86" s="524" t="s">
        <v>2128</v>
      </c>
    </row>
    <row r="87" spans="1:9" s="519" customFormat="1" ht="18" customHeight="1" x14ac:dyDescent="0.2">
      <c r="A87" s="246">
        <v>79</v>
      </c>
      <c r="B87" s="514" t="s">
        <v>1832</v>
      </c>
      <c r="C87" s="515" t="s">
        <v>2129</v>
      </c>
      <c r="D87" s="516" t="s">
        <v>2130</v>
      </c>
      <c r="E87" s="516" t="s">
        <v>2290</v>
      </c>
      <c r="F87" s="520">
        <v>94.8</v>
      </c>
      <c r="G87" s="518">
        <v>625</v>
      </c>
      <c r="H87" s="521" t="s">
        <v>2131</v>
      </c>
      <c r="I87" s="520" t="s">
        <v>2132</v>
      </c>
    </row>
    <row r="88" spans="1:9" s="519" customFormat="1" ht="18" customHeight="1" x14ac:dyDescent="0.2">
      <c r="A88" s="246">
        <v>80</v>
      </c>
      <c r="B88" s="514" t="s">
        <v>1832</v>
      </c>
      <c r="C88" s="515" t="s">
        <v>2133</v>
      </c>
      <c r="D88" s="516" t="s">
        <v>2134</v>
      </c>
      <c r="E88" s="516" t="s">
        <v>2305</v>
      </c>
      <c r="F88" s="520">
        <v>86.42</v>
      </c>
      <c r="G88" s="518">
        <v>625</v>
      </c>
      <c r="H88" s="521" t="s">
        <v>2135</v>
      </c>
      <c r="I88" s="520" t="s">
        <v>2136</v>
      </c>
    </row>
    <row r="89" spans="1:9" s="265" customFormat="1" ht="18" customHeight="1" x14ac:dyDescent="0.2">
      <c r="A89" s="246">
        <v>81</v>
      </c>
      <c r="B89" s="513" t="s">
        <v>1832</v>
      </c>
      <c r="C89" s="403" t="s">
        <v>2137</v>
      </c>
      <c r="D89" s="402" t="s">
        <v>2138</v>
      </c>
      <c r="E89" s="516" t="s">
        <v>2302</v>
      </c>
      <c r="F89" s="404">
        <v>100</v>
      </c>
      <c r="G89" s="411">
        <v>500</v>
      </c>
      <c r="H89" s="406" t="s">
        <v>2139</v>
      </c>
      <c r="I89" s="404" t="s">
        <v>2140</v>
      </c>
    </row>
    <row r="90" spans="1:9" s="519" customFormat="1" ht="18" customHeight="1" x14ac:dyDescent="0.2">
      <c r="A90" s="246">
        <v>82</v>
      </c>
      <c r="B90" s="514" t="s">
        <v>1832</v>
      </c>
      <c r="C90" s="515" t="s">
        <v>2141</v>
      </c>
      <c r="D90" s="516" t="s">
        <v>2142</v>
      </c>
      <c r="E90" s="516" t="s">
        <v>2262</v>
      </c>
      <c r="F90" s="517">
        <v>14</v>
      </c>
      <c r="G90" s="518">
        <v>120</v>
      </c>
      <c r="H90" s="517">
        <v>404907730</v>
      </c>
      <c r="I90" s="516" t="s">
        <v>2143</v>
      </c>
    </row>
    <row r="91" spans="1:9" s="519" customFormat="1" ht="15" x14ac:dyDescent="0.2">
      <c r="A91" s="246">
        <v>83</v>
      </c>
      <c r="B91" s="514" t="s">
        <v>1832</v>
      </c>
      <c r="C91" s="520" t="s">
        <v>2151</v>
      </c>
      <c r="D91" s="516" t="s">
        <v>2317</v>
      </c>
      <c r="E91" s="516" t="s">
        <v>2316</v>
      </c>
      <c r="F91" s="517"/>
      <c r="G91" s="517">
        <v>750</v>
      </c>
      <c r="H91" s="546" t="s">
        <v>2147</v>
      </c>
      <c r="I91" s="516" t="s">
        <v>2146</v>
      </c>
    </row>
    <row r="92" spans="1:9" s="519" customFormat="1" ht="15" x14ac:dyDescent="0.2">
      <c r="A92" s="246">
        <v>84</v>
      </c>
      <c r="B92" s="514" t="s">
        <v>1832</v>
      </c>
      <c r="C92" s="520" t="s">
        <v>2150</v>
      </c>
      <c r="D92" s="516" t="s">
        <v>2318</v>
      </c>
      <c r="E92" s="516" t="s">
        <v>2311</v>
      </c>
      <c r="F92" s="517"/>
      <c r="G92" s="517">
        <v>312.5</v>
      </c>
      <c r="H92" s="521" t="s">
        <v>2149</v>
      </c>
      <c r="I92" s="520" t="s">
        <v>2148</v>
      </c>
    </row>
    <row r="93" spans="1:9" s="519" customFormat="1" ht="15" x14ac:dyDescent="0.2">
      <c r="A93" s="246">
        <v>85</v>
      </c>
      <c r="B93" s="514" t="s">
        <v>1832</v>
      </c>
      <c r="C93" s="520" t="s">
        <v>2025</v>
      </c>
      <c r="D93" s="516" t="s">
        <v>2026</v>
      </c>
      <c r="E93" s="516" t="s">
        <v>2273</v>
      </c>
      <c r="F93" s="517">
        <v>62</v>
      </c>
      <c r="G93" s="517">
        <v>625</v>
      </c>
      <c r="H93" s="521" t="s">
        <v>2153</v>
      </c>
      <c r="I93" s="520" t="s">
        <v>2152</v>
      </c>
    </row>
    <row r="94" spans="1:9" s="265" customFormat="1" ht="21" customHeight="1" x14ac:dyDescent="0.2">
      <c r="A94" s="246">
        <v>86</v>
      </c>
      <c r="B94" s="513" t="s">
        <v>1832</v>
      </c>
      <c r="C94" s="403" t="s">
        <v>2076</v>
      </c>
      <c r="D94" s="402" t="s">
        <v>2258</v>
      </c>
      <c r="E94" s="516" t="s">
        <v>2259</v>
      </c>
      <c r="F94" s="405">
        <v>56.2</v>
      </c>
      <c r="G94" s="405">
        <v>750</v>
      </c>
      <c r="H94" s="405">
        <v>57001002466</v>
      </c>
      <c r="I94" s="402" t="s">
        <v>2260</v>
      </c>
    </row>
    <row r="95" spans="1:9" s="519" customFormat="1" ht="15" x14ac:dyDescent="0.2">
      <c r="A95" s="246">
        <v>87</v>
      </c>
      <c r="B95" s="514" t="s">
        <v>1832</v>
      </c>
      <c r="C95" s="516" t="s">
        <v>2280</v>
      </c>
      <c r="D95" s="516" t="s">
        <v>2281</v>
      </c>
      <c r="E95" s="516" t="s">
        <v>2282</v>
      </c>
      <c r="F95" s="517">
        <v>112.6</v>
      </c>
      <c r="G95" s="517">
        <v>1350</v>
      </c>
      <c r="H95" s="517">
        <v>1011003938</v>
      </c>
      <c r="I95" s="516" t="s">
        <v>2283</v>
      </c>
    </row>
    <row r="96" spans="1:9" ht="15" x14ac:dyDescent="0.2">
      <c r="A96" s="246"/>
      <c r="B96" s="246"/>
      <c r="C96" s="247"/>
      <c r="D96" s="247"/>
      <c r="E96" s="516"/>
      <c r="F96" s="418"/>
      <c r="G96" s="418"/>
      <c r="H96" s="418"/>
      <c r="I96" s="247"/>
    </row>
    <row r="97" spans="1:9" ht="15" x14ac:dyDescent="0.2">
      <c r="A97" s="246" t="s">
        <v>273</v>
      </c>
      <c r="B97" s="246"/>
      <c r="C97" s="247"/>
      <c r="D97" s="247"/>
      <c r="E97" s="516"/>
      <c r="F97" s="418"/>
      <c r="G97" s="418"/>
      <c r="H97" s="418"/>
      <c r="I97" s="247"/>
    </row>
    <row r="98" spans="1:9" x14ac:dyDescent="0.2">
      <c r="A98" s="161"/>
      <c r="B98" s="161"/>
      <c r="C98" s="161"/>
      <c r="D98" s="161"/>
      <c r="E98" s="547"/>
      <c r="F98" s="535"/>
      <c r="G98" s="535"/>
      <c r="H98" s="535"/>
      <c r="I98" s="161"/>
    </row>
    <row r="99" spans="1:9" ht="15" x14ac:dyDescent="0.3">
      <c r="A99" s="17"/>
      <c r="B99" s="17"/>
      <c r="C99" s="248" t="s">
        <v>107</v>
      </c>
      <c r="D99" s="17"/>
      <c r="E99" s="548"/>
      <c r="F99" s="536"/>
      <c r="G99" s="539"/>
      <c r="H99" s="539"/>
      <c r="I99" s="17"/>
    </row>
    <row r="100" spans="1:9" ht="15" x14ac:dyDescent="0.3">
      <c r="A100" s="17"/>
      <c r="B100" s="17"/>
      <c r="C100" s="17"/>
      <c r="D100" s="659"/>
      <c r="E100" s="659"/>
      <c r="G100" s="540"/>
      <c r="H100" s="541"/>
    </row>
    <row r="101" spans="1:9" ht="15" x14ac:dyDescent="0.3">
      <c r="C101" s="17"/>
      <c r="D101" s="660" t="s">
        <v>263</v>
      </c>
      <c r="E101" s="660"/>
      <c r="G101" s="661" t="s">
        <v>488</v>
      </c>
      <c r="H101" s="661"/>
    </row>
    <row r="102" spans="1:9" ht="15" x14ac:dyDescent="0.3">
      <c r="C102" s="17"/>
      <c r="D102" s="17"/>
      <c r="E102" s="548"/>
      <c r="G102" s="662"/>
      <c r="H102" s="662"/>
    </row>
    <row r="103" spans="1:9" ht="15" x14ac:dyDescent="0.3">
      <c r="C103" s="17"/>
      <c r="D103" s="663" t="s">
        <v>139</v>
      </c>
      <c r="E103" s="663"/>
      <c r="G103" s="662"/>
      <c r="H103" s="662"/>
    </row>
  </sheetData>
  <mergeCells count="12">
    <mergeCell ref="D101:E101"/>
    <mergeCell ref="G101:H103"/>
    <mergeCell ref="D103:E103"/>
    <mergeCell ref="C23:C26"/>
    <mergeCell ref="D23:D26"/>
    <mergeCell ref="E23:E26"/>
    <mergeCell ref="F23:F26"/>
    <mergeCell ref="C9:C10"/>
    <mergeCell ref="D9:D10"/>
    <mergeCell ref="H9:H10"/>
    <mergeCell ref="I9:I10"/>
    <mergeCell ref="D100:E100"/>
  </mergeCells>
  <dataValidations count="1">
    <dataValidation type="list" allowBlank="1" showInputMessage="1" showErrorMessage="1" sqref="B9:B9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35"/>
  <sheetViews>
    <sheetView view="pageBreakPreview" zoomScale="80" zoomScaleNormal="100" zoomScaleSheetLayoutView="80" workbookViewId="0">
      <selection activeCell="B9" sqref="B9"/>
    </sheetView>
  </sheetViews>
  <sheetFormatPr defaultRowHeight="12.75" x14ac:dyDescent="0.2"/>
  <cols>
    <col min="1" max="1" width="6.85546875" style="242" customWidth="1"/>
    <col min="2" max="2" width="14.85546875" style="242" customWidth="1"/>
    <col min="3" max="3" width="21.140625" style="242" customWidth="1"/>
    <col min="4" max="5" width="12.7109375" style="242" customWidth="1"/>
    <col min="6" max="6" width="13.42578125" style="242" bestFit="1" customWidth="1"/>
    <col min="7" max="7" width="15.28515625" style="242" customWidth="1"/>
    <col min="8" max="8" width="23.85546875" style="242" customWidth="1"/>
    <col min="9" max="9" width="12.140625" style="242" bestFit="1" customWidth="1"/>
    <col min="10" max="10" width="19" style="242" customWidth="1"/>
    <col min="11" max="11" width="17.7109375" style="242" customWidth="1"/>
    <col min="12" max="16384" width="9.140625" style="242"/>
  </cols>
  <sheetData>
    <row r="1" spans="1:12" s="164" customFormat="1" ht="15" x14ac:dyDescent="0.2">
      <c r="A1" s="158" t="s">
        <v>300</v>
      </c>
      <c r="B1" s="158"/>
      <c r="C1" s="158"/>
      <c r="D1" s="159"/>
      <c r="E1" s="159"/>
      <c r="F1" s="159"/>
      <c r="G1" s="159"/>
      <c r="H1" s="159"/>
      <c r="I1" s="159"/>
      <c r="J1" s="159"/>
      <c r="K1" s="233" t="s">
        <v>109</v>
      </c>
    </row>
    <row r="2" spans="1:12" s="164" customFormat="1" ht="15" x14ac:dyDescent="0.3">
      <c r="A2" s="120" t="s">
        <v>140</v>
      </c>
      <c r="B2" s="120"/>
      <c r="C2" s="120"/>
      <c r="D2" s="159"/>
      <c r="E2" s="159"/>
      <c r="F2" s="159"/>
      <c r="G2" s="159"/>
      <c r="H2" s="159"/>
      <c r="I2" s="159"/>
      <c r="J2" s="159"/>
      <c r="K2" s="231" t="str">
        <f>'ფორმა N1'!L2</f>
        <v>01/01.2017-31.12.2017</v>
      </c>
    </row>
    <row r="3" spans="1:12" s="164" customFormat="1" ht="15" x14ac:dyDescent="0.2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13"/>
      <c r="L3" s="242"/>
    </row>
    <row r="4" spans="1:12" s="164" customFormat="1" ht="15" x14ac:dyDescent="0.3">
      <c r="A4" s="94" t="s">
        <v>269</v>
      </c>
      <c r="B4" s="94"/>
      <c r="C4" s="94"/>
      <c r="D4" s="94"/>
      <c r="E4" s="94"/>
      <c r="F4" s="237"/>
      <c r="G4" s="160"/>
      <c r="H4" s="159"/>
      <c r="I4" s="159"/>
      <c r="J4" s="159"/>
      <c r="K4" s="159"/>
    </row>
    <row r="5" spans="1:12" ht="15" x14ac:dyDescent="0.3">
      <c r="A5" s="238" t="str">
        <f>'ფორმა N1'!A5</f>
        <v>ბლოკი "ბაქრაძე,უგულავა-ევროპული საქართველო"</v>
      </c>
      <c r="B5" s="238"/>
      <c r="C5" s="238"/>
      <c r="D5" s="239"/>
      <c r="E5" s="239"/>
      <c r="F5" s="239"/>
      <c r="G5" s="240"/>
      <c r="H5" s="241"/>
      <c r="I5" s="241"/>
      <c r="J5" s="241"/>
      <c r="K5" s="240"/>
    </row>
    <row r="6" spans="1:12" s="164" customFormat="1" ht="13.5" x14ac:dyDescent="0.2">
      <c r="A6" s="114"/>
      <c r="B6" s="114"/>
      <c r="C6" s="114"/>
      <c r="D6" s="243"/>
      <c r="E6" s="243"/>
      <c r="F6" s="243"/>
      <c r="G6" s="159"/>
      <c r="H6" s="159"/>
      <c r="I6" s="159"/>
      <c r="J6" s="159"/>
      <c r="K6" s="159"/>
    </row>
    <row r="7" spans="1:12" s="164" customFormat="1" ht="60" x14ac:dyDescent="0.2">
      <c r="A7" s="244" t="s">
        <v>64</v>
      </c>
      <c r="B7" s="244" t="s">
        <v>481</v>
      </c>
      <c r="C7" s="244" t="s">
        <v>243</v>
      </c>
      <c r="D7" s="245" t="s">
        <v>240</v>
      </c>
      <c r="E7" s="245" t="s">
        <v>241</v>
      </c>
      <c r="F7" s="245" t="s">
        <v>340</v>
      </c>
      <c r="G7" s="245" t="s">
        <v>242</v>
      </c>
      <c r="H7" s="245" t="s">
        <v>489</v>
      </c>
      <c r="I7" s="245" t="s">
        <v>239</v>
      </c>
      <c r="J7" s="245" t="s">
        <v>486</v>
      </c>
      <c r="K7" s="245" t="s">
        <v>487</v>
      </c>
    </row>
    <row r="8" spans="1:12" s="164" customFormat="1" ht="15" x14ac:dyDescent="0.2">
      <c r="A8" s="244">
        <v>1</v>
      </c>
      <c r="B8" s="244">
        <v>2</v>
      </c>
      <c r="C8" s="244">
        <v>3</v>
      </c>
      <c r="D8" s="245">
        <v>4</v>
      </c>
      <c r="E8" s="244">
        <v>5</v>
      </c>
      <c r="F8" s="245">
        <v>6</v>
      </c>
      <c r="G8" s="244">
        <v>7</v>
      </c>
      <c r="H8" s="245">
        <v>8</v>
      </c>
      <c r="I8" s="244">
        <v>9</v>
      </c>
      <c r="J8" s="244">
        <v>10</v>
      </c>
      <c r="K8" s="245">
        <v>11</v>
      </c>
    </row>
    <row r="9" spans="1:12" s="164" customFormat="1" ht="30" x14ac:dyDescent="0.2">
      <c r="A9" s="246">
        <v>1</v>
      </c>
      <c r="B9" s="246" t="s">
        <v>1831</v>
      </c>
      <c r="C9" s="399" t="s">
        <v>1833</v>
      </c>
      <c r="D9" s="399" t="s">
        <v>1834</v>
      </c>
      <c r="E9" s="399" t="s">
        <v>1835</v>
      </c>
      <c r="F9" s="399">
        <v>2007</v>
      </c>
      <c r="G9" s="399" t="s">
        <v>1836</v>
      </c>
      <c r="H9" s="399">
        <v>12250</v>
      </c>
      <c r="I9" s="401">
        <v>42822</v>
      </c>
      <c r="J9" s="402"/>
      <c r="K9" s="247"/>
    </row>
    <row r="10" spans="1:12" s="164" customFormat="1" ht="15" x14ac:dyDescent="0.2">
      <c r="A10" s="246">
        <v>2</v>
      </c>
      <c r="B10" s="246"/>
      <c r="C10" s="246"/>
      <c r="D10" s="247"/>
      <c r="E10" s="247"/>
      <c r="F10" s="247"/>
      <c r="G10" s="247"/>
      <c r="H10" s="247"/>
      <c r="I10" s="247"/>
      <c r="J10" s="247"/>
      <c r="K10" s="247"/>
    </row>
    <row r="11" spans="1:12" s="164" customFormat="1" ht="15" x14ac:dyDescent="0.2">
      <c r="A11" s="246">
        <v>3</v>
      </c>
      <c r="B11" s="246"/>
      <c r="C11" s="246"/>
      <c r="D11" s="247"/>
      <c r="E11" s="247"/>
      <c r="F11" s="247"/>
      <c r="G11" s="247"/>
      <c r="H11" s="247"/>
      <c r="I11" s="247"/>
      <c r="J11" s="247"/>
      <c r="K11" s="247"/>
    </row>
    <row r="12" spans="1:12" s="164" customFormat="1" ht="15" x14ac:dyDescent="0.2">
      <c r="A12" s="246">
        <v>4</v>
      </c>
      <c r="B12" s="246"/>
      <c r="C12" s="246"/>
      <c r="D12" s="247"/>
      <c r="E12" s="247"/>
      <c r="F12" s="247"/>
      <c r="G12" s="247"/>
      <c r="H12" s="247"/>
      <c r="I12" s="247"/>
      <c r="J12" s="247"/>
      <c r="K12" s="247"/>
    </row>
    <row r="13" spans="1:12" s="164" customFormat="1" ht="15" x14ac:dyDescent="0.2">
      <c r="A13" s="246">
        <v>5</v>
      </c>
      <c r="B13" s="246"/>
      <c r="C13" s="246"/>
      <c r="D13" s="247"/>
      <c r="E13" s="247"/>
      <c r="F13" s="247"/>
      <c r="G13" s="247"/>
      <c r="H13" s="247"/>
      <c r="I13" s="247"/>
      <c r="J13" s="247"/>
      <c r="K13" s="247"/>
    </row>
    <row r="14" spans="1:12" s="164" customFormat="1" ht="15" x14ac:dyDescent="0.2">
      <c r="A14" s="246">
        <v>6</v>
      </c>
      <c r="B14" s="246"/>
      <c r="C14" s="246"/>
      <c r="D14" s="247"/>
      <c r="E14" s="247"/>
      <c r="F14" s="247"/>
      <c r="G14" s="247"/>
      <c r="H14" s="247"/>
      <c r="I14" s="247"/>
      <c r="J14" s="247"/>
      <c r="K14" s="247"/>
    </row>
    <row r="15" spans="1:12" s="164" customFormat="1" ht="15" x14ac:dyDescent="0.2">
      <c r="A15" s="246">
        <v>7</v>
      </c>
      <c r="B15" s="246"/>
      <c r="C15" s="246"/>
      <c r="D15" s="247"/>
      <c r="E15" s="247"/>
      <c r="F15" s="247"/>
      <c r="G15" s="247"/>
      <c r="H15" s="247"/>
      <c r="I15" s="247"/>
      <c r="J15" s="247"/>
      <c r="K15" s="247"/>
    </row>
    <row r="16" spans="1:12" s="164" customFormat="1" ht="15" x14ac:dyDescent="0.2">
      <c r="A16" s="246">
        <v>8</v>
      </c>
      <c r="B16" s="246"/>
      <c r="C16" s="246"/>
      <c r="D16" s="247"/>
      <c r="E16" s="247"/>
      <c r="F16" s="247"/>
      <c r="G16" s="247"/>
      <c r="H16" s="247"/>
      <c r="I16" s="247"/>
      <c r="J16" s="247"/>
      <c r="K16" s="247"/>
    </row>
    <row r="17" spans="1:11" s="164" customFormat="1" ht="15" x14ac:dyDescent="0.2">
      <c r="A17" s="246">
        <v>9</v>
      </c>
      <c r="B17" s="246"/>
      <c r="C17" s="246"/>
      <c r="D17" s="247"/>
      <c r="E17" s="247"/>
      <c r="F17" s="247"/>
      <c r="G17" s="247"/>
      <c r="H17" s="247"/>
      <c r="I17" s="247"/>
      <c r="J17" s="247"/>
      <c r="K17" s="247"/>
    </row>
    <row r="18" spans="1:11" s="164" customFormat="1" ht="15" x14ac:dyDescent="0.2">
      <c r="A18" s="246">
        <v>10</v>
      </c>
      <c r="B18" s="246"/>
      <c r="C18" s="246"/>
      <c r="D18" s="247"/>
      <c r="E18" s="247"/>
      <c r="F18" s="247"/>
      <c r="G18" s="247"/>
      <c r="H18" s="247"/>
      <c r="I18" s="247"/>
      <c r="J18" s="247"/>
      <c r="K18" s="247"/>
    </row>
    <row r="19" spans="1:11" s="164" customFormat="1" ht="15" x14ac:dyDescent="0.2">
      <c r="A19" s="246">
        <v>11</v>
      </c>
      <c r="B19" s="246"/>
      <c r="C19" s="246"/>
      <c r="D19" s="247"/>
      <c r="E19" s="247"/>
      <c r="F19" s="247"/>
      <c r="G19" s="247"/>
      <c r="H19" s="247"/>
      <c r="I19" s="247"/>
      <c r="J19" s="247"/>
      <c r="K19" s="247"/>
    </row>
    <row r="20" spans="1:11" s="164" customFormat="1" ht="15" x14ac:dyDescent="0.2">
      <c r="A20" s="246">
        <v>12</v>
      </c>
      <c r="B20" s="246"/>
      <c r="C20" s="246"/>
      <c r="D20" s="247"/>
      <c r="E20" s="247"/>
      <c r="F20" s="247"/>
      <c r="G20" s="247"/>
      <c r="H20" s="247"/>
      <c r="I20" s="247"/>
      <c r="J20" s="247"/>
      <c r="K20" s="247"/>
    </row>
    <row r="21" spans="1:11" s="164" customFormat="1" ht="15" x14ac:dyDescent="0.2">
      <c r="A21" s="246">
        <v>13</v>
      </c>
      <c r="B21" s="246"/>
      <c r="C21" s="246"/>
      <c r="D21" s="247"/>
      <c r="E21" s="247"/>
      <c r="F21" s="247"/>
      <c r="G21" s="247"/>
      <c r="H21" s="247"/>
      <c r="I21" s="247"/>
      <c r="J21" s="247"/>
      <c r="K21" s="247"/>
    </row>
    <row r="22" spans="1:11" s="164" customFormat="1" ht="15" x14ac:dyDescent="0.2">
      <c r="A22" s="246">
        <v>14</v>
      </c>
      <c r="B22" s="246"/>
      <c r="C22" s="246"/>
      <c r="D22" s="247"/>
      <c r="E22" s="247"/>
      <c r="F22" s="247"/>
      <c r="G22" s="247"/>
      <c r="H22" s="247"/>
      <c r="I22" s="247"/>
      <c r="J22" s="247"/>
      <c r="K22" s="247"/>
    </row>
    <row r="23" spans="1:11" s="164" customFormat="1" ht="15" x14ac:dyDescent="0.2">
      <c r="A23" s="246">
        <v>15</v>
      </c>
      <c r="B23" s="246"/>
      <c r="C23" s="246"/>
      <c r="D23" s="247"/>
      <c r="E23" s="247"/>
      <c r="F23" s="247"/>
      <c r="G23" s="247"/>
      <c r="H23" s="247"/>
      <c r="I23" s="247"/>
      <c r="J23" s="247"/>
      <c r="K23" s="247"/>
    </row>
    <row r="24" spans="1:11" s="164" customFormat="1" ht="15" x14ac:dyDescent="0.2">
      <c r="A24" s="246">
        <v>16</v>
      </c>
      <c r="B24" s="246"/>
      <c r="C24" s="246"/>
      <c r="D24" s="247"/>
      <c r="E24" s="247"/>
      <c r="F24" s="247"/>
      <c r="G24" s="247"/>
      <c r="H24" s="247"/>
      <c r="I24" s="247"/>
      <c r="J24" s="247"/>
      <c r="K24" s="247"/>
    </row>
    <row r="25" spans="1:11" s="164" customFormat="1" ht="15" x14ac:dyDescent="0.2">
      <c r="A25" s="246">
        <v>17</v>
      </c>
      <c r="B25" s="246"/>
      <c r="C25" s="246"/>
      <c r="D25" s="247"/>
      <c r="E25" s="247"/>
      <c r="F25" s="247"/>
      <c r="G25" s="247"/>
      <c r="H25" s="247"/>
      <c r="I25" s="247"/>
      <c r="J25" s="247"/>
      <c r="K25" s="247"/>
    </row>
    <row r="26" spans="1:11" s="164" customFormat="1" ht="15" x14ac:dyDescent="0.2">
      <c r="A26" s="246">
        <v>18</v>
      </c>
      <c r="B26" s="246"/>
      <c r="C26" s="246"/>
      <c r="D26" s="247"/>
      <c r="E26" s="247"/>
      <c r="F26" s="247"/>
      <c r="G26" s="247"/>
      <c r="H26" s="247"/>
      <c r="I26" s="247"/>
      <c r="J26" s="247"/>
      <c r="K26" s="247"/>
    </row>
    <row r="27" spans="1:11" s="164" customFormat="1" ht="15" x14ac:dyDescent="0.2">
      <c r="A27" s="246" t="s">
        <v>273</v>
      </c>
      <c r="B27" s="246"/>
      <c r="C27" s="246"/>
      <c r="D27" s="247"/>
      <c r="E27" s="247"/>
      <c r="F27" s="247"/>
      <c r="G27" s="247"/>
      <c r="H27" s="247"/>
      <c r="I27" s="247"/>
      <c r="J27" s="247"/>
      <c r="K27" s="247"/>
    </row>
    <row r="28" spans="1:11" x14ac:dyDescent="0.2">
      <c r="A28" s="249"/>
      <c r="B28" s="249"/>
      <c r="C28" s="249"/>
      <c r="D28" s="249"/>
      <c r="E28" s="249"/>
      <c r="F28" s="249"/>
      <c r="G28" s="249"/>
      <c r="H28" s="249"/>
      <c r="I28" s="249"/>
      <c r="J28" s="249"/>
      <c r="K28" s="249"/>
    </row>
    <row r="29" spans="1:11" x14ac:dyDescent="0.2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</row>
    <row r="30" spans="1:11" x14ac:dyDescent="0.2">
      <c r="A30" s="250"/>
      <c r="B30" s="250"/>
      <c r="C30" s="250"/>
      <c r="D30" s="249"/>
      <c r="E30" s="249"/>
      <c r="F30" s="249"/>
      <c r="G30" s="249"/>
      <c r="H30" s="249"/>
      <c r="I30" s="249"/>
      <c r="J30" s="249"/>
      <c r="K30" s="249"/>
    </row>
    <row r="31" spans="1:11" ht="15" x14ac:dyDescent="0.3">
      <c r="A31" s="251"/>
      <c r="B31" s="251"/>
      <c r="C31" s="251"/>
      <c r="D31" s="252" t="s">
        <v>107</v>
      </c>
      <c r="E31" s="251"/>
      <c r="F31" s="251"/>
      <c r="G31" s="253"/>
      <c r="H31" s="251"/>
      <c r="I31" s="251"/>
      <c r="J31" s="251"/>
      <c r="K31" s="251"/>
    </row>
    <row r="32" spans="1:11" ht="15" x14ac:dyDescent="0.3">
      <c r="A32" s="251"/>
      <c r="B32" s="251"/>
      <c r="C32" s="251"/>
      <c r="D32" s="251"/>
      <c r="E32" s="254"/>
      <c r="F32" s="251"/>
      <c r="H32" s="254"/>
      <c r="I32" s="254"/>
      <c r="J32" s="255"/>
    </row>
    <row r="33" spans="4:9" ht="15" x14ac:dyDescent="0.3">
      <c r="D33" s="251"/>
      <c r="E33" s="256" t="s">
        <v>263</v>
      </c>
      <c r="F33" s="251"/>
      <c r="H33" s="257" t="s">
        <v>268</v>
      </c>
      <c r="I33" s="257"/>
    </row>
    <row r="34" spans="4:9" ht="15" x14ac:dyDescent="0.3">
      <c r="D34" s="251"/>
      <c r="E34" s="258" t="s">
        <v>139</v>
      </c>
      <c r="F34" s="251"/>
      <c r="H34" s="251" t="s">
        <v>264</v>
      </c>
      <c r="I34" s="251"/>
    </row>
    <row r="35" spans="4:9" ht="15" x14ac:dyDescent="0.3">
      <c r="D35" s="251"/>
      <c r="E35" s="258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50" customWidth="1"/>
    <col min="2" max="2" width="21.5703125" style="150" customWidth="1"/>
    <col min="3" max="3" width="19.140625" style="150" customWidth="1"/>
    <col min="4" max="4" width="23.7109375" style="150" customWidth="1"/>
    <col min="5" max="6" width="16.5703125" style="150" bestFit="1" customWidth="1"/>
    <col min="7" max="7" width="17" style="150" customWidth="1"/>
    <col min="8" max="8" width="19" style="150" customWidth="1"/>
    <col min="9" max="9" width="24.42578125" style="150" customWidth="1"/>
    <col min="10" max="16384" width="9.140625" style="150"/>
  </cols>
  <sheetData>
    <row r="1" spans="1:13" customFormat="1" ht="15" x14ac:dyDescent="0.2">
      <c r="A1" s="109" t="s">
        <v>426</v>
      </c>
      <c r="B1" s="110"/>
      <c r="C1" s="110"/>
      <c r="D1" s="110"/>
      <c r="E1" s="110"/>
      <c r="F1" s="110"/>
      <c r="G1" s="110"/>
      <c r="H1" s="116"/>
      <c r="I1" s="60" t="s">
        <v>109</v>
      </c>
    </row>
    <row r="2" spans="1:13" customFormat="1" ht="15" x14ac:dyDescent="0.3">
      <c r="A2" s="85" t="s">
        <v>140</v>
      </c>
      <c r="B2" s="110"/>
      <c r="C2" s="110"/>
      <c r="D2" s="110"/>
      <c r="E2" s="110"/>
      <c r="F2" s="110"/>
      <c r="G2" s="110"/>
      <c r="H2" s="116"/>
      <c r="I2" s="171" t="str">
        <f>'ფორმა N1'!L2</f>
        <v>01/01.2017-31.12.2017</v>
      </c>
    </row>
    <row r="3" spans="1:13" customFormat="1" ht="15" x14ac:dyDescent="0.2">
      <c r="A3" s="110"/>
      <c r="B3" s="110"/>
      <c r="C3" s="110"/>
      <c r="D3" s="110"/>
      <c r="E3" s="110"/>
      <c r="F3" s="110"/>
      <c r="G3" s="110"/>
      <c r="H3" s="113"/>
      <c r="I3" s="113"/>
      <c r="M3" s="150"/>
    </row>
    <row r="4" spans="1:13" customFormat="1" ht="15" x14ac:dyDescent="0.3">
      <c r="A4" s="58" t="str">
        <f>'ფორმა N2'!A4</f>
        <v>ანგარიშვალდებული პირის დასახელება:</v>
      </c>
      <c r="B4" s="58"/>
      <c r="C4" s="58"/>
      <c r="D4" s="110"/>
      <c r="E4" s="110"/>
      <c r="F4" s="110"/>
      <c r="G4" s="110"/>
      <c r="H4" s="110"/>
      <c r="I4" s="118"/>
    </row>
    <row r="5" spans="1:13" ht="15" x14ac:dyDescent="0.3">
      <c r="A5" s="173" t="str">
        <f>'ფორმა N1'!A5</f>
        <v>ბლოკი "ბაქრაძე,უგულავა-ევროპული საქართველო"</v>
      </c>
      <c r="B5" s="62"/>
      <c r="C5" s="62"/>
      <c r="D5" s="175"/>
      <c r="E5" s="175"/>
      <c r="F5" s="175"/>
      <c r="G5" s="175"/>
      <c r="H5" s="175"/>
      <c r="I5" s="174"/>
    </row>
    <row r="6" spans="1:13" customFormat="1" ht="13.5" x14ac:dyDescent="0.2">
      <c r="A6" s="114"/>
      <c r="B6" s="115"/>
      <c r="C6" s="115"/>
      <c r="D6" s="110"/>
      <c r="E6" s="110"/>
      <c r="F6" s="110"/>
      <c r="G6" s="110"/>
      <c r="H6" s="110"/>
      <c r="I6" s="110"/>
    </row>
    <row r="7" spans="1:13" customFormat="1" ht="75" x14ac:dyDescent="0.2">
      <c r="A7" s="119" t="s">
        <v>64</v>
      </c>
      <c r="B7" s="108" t="s">
        <v>366</v>
      </c>
      <c r="C7" s="108" t="s">
        <v>367</v>
      </c>
      <c r="D7" s="108" t="s">
        <v>372</v>
      </c>
      <c r="E7" s="108" t="s">
        <v>373</v>
      </c>
      <c r="F7" s="108" t="s">
        <v>368</v>
      </c>
      <c r="G7" s="108" t="s">
        <v>369</v>
      </c>
      <c r="H7" s="108" t="s">
        <v>380</v>
      </c>
      <c r="I7" s="108" t="s">
        <v>370</v>
      </c>
    </row>
    <row r="8" spans="1:13" customFormat="1" ht="15" x14ac:dyDescent="0.2">
      <c r="A8" s="106">
        <v>1</v>
      </c>
      <c r="B8" s="106">
        <v>2</v>
      </c>
      <c r="C8" s="108">
        <v>3</v>
      </c>
      <c r="D8" s="106">
        <v>6</v>
      </c>
      <c r="E8" s="108">
        <v>7</v>
      </c>
      <c r="F8" s="106">
        <v>8</v>
      </c>
      <c r="G8" s="106">
        <v>9</v>
      </c>
      <c r="H8" s="106">
        <v>10</v>
      </c>
      <c r="I8" s="108">
        <v>11</v>
      </c>
    </row>
    <row r="9" spans="1:13" customFormat="1" ht="15" x14ac:dyDescent="0.2">
      <c r="A9" s="50">
        <v>1</v>
      </c>
      <c r="B9" s="21"/>
      <c r="C9" s="21"/>
      <c r="D9" s="21"/>
      <c r="E9" s="21"/>
      <c r="F9" s="170"/>
      <c r="G9" s="170"/>
      <c r="H9" s="170"/>
      <c r="I9" s="21"/>
    </row>
    <row r="10" spans="1:13" customFormat="1" ht="15" x14ac:dyDescent="0.2">
      <c r="A10" s="50">
        <v>2</v>
      </c>
      <c r="B10" s="21"/>
      <c r="C10" s="21"/>
      <c r="D10" s="21"/>
      <c r="E10" s="21"/>
      <c r="F10" s="170"/>
      <c r="G10" s="170"/>
      <c r="H10" s="170"/>
      <c r="I10" s="21"/>
    </row>
    <row r="11" spans="1:13" customFormat="1" ht="15" x14ac:dyDescent="0.2">
      <c r="A11" s="50">
        <v>3</v>
      </c>
      <c r="B11" s="21"/>
      <c r="C11" s="21"/>
      <c r="D11" s="21"/>
      <c r="E11" s="21"/>
      <c r="F11" s="170"/>
      <c r="G11" s="170"/>
      <c r="H11" s="170"/>
      <c r="I11" s="21"/>
    </row>
    <row r="12" spans="1:13" customFormat="1" ht="15" x14ac:dyDescent="0.2">
      <c r="A12" s="50">
        <v>4</v>
      </c>
      <c r="B12" s="21"/>
      <c r="C12" s="21"/>
      <c r="D12" s="21"/>
      <c r="E12" s="21"/>
      <c r="F12" s="170"/>
      <c r="G12" s="170"/>
      <c r="H12" s="170"/>
      <c r="I12" s="21"/>
    </row>
    <row r="13" spans="1:13" customFormat="1" ht="15" x14ac:dyDescent="0.2">
      <c r="A13" s="50">
        <v>5</v>
      </c>
      <c r="B13" s="21"/>
      <c r="C13" s="21"/>
      <c r="D13" s="21"/>
      <c r="E13" s="21"/>
      <c r="F13" s="170"/>
      <c r="G13" s="170"/>
      <c r="H13" s="170"/>
      <c r="I13" s="21"/>
    </row>
    <row r="14" spans="1:13" customFormat="1" ht="15" x14ac:dyDescent="0.2">
      <c r="A14" s="50">
        <v>6</v>
      </c>
      <c r="B14" s="21"/>
      <c r="C14" s="21"/>
      <c r="D14" s="21"/>
      <c r="E14" s="21"/>
      <c r="F14" s="170"/>
      <c r="G14" s="170"/>
      <c r="H14" s="170"/>
      <c r="I14" s="21"/>
    </row>
    <row r="15" spans="1:13" customFormat="1" ht="15" x14ac:dyDescent="0.2">
      <c r="A15" s="50">
        <v>7</v>
      </c>
      <c r="B15" s="21"/>
      <c r="C15" s="21"/>
      <c r="D15" s="21"/>
      <c r="E15" s="21"/>
      <c r="F15" s="170"/>
      <c r="G15" s="170"/>
      <c r="H15" s="170"/>
      <c r="I15" s="21"/>
    </row>
    <row r="16" spans="1:13" customFormat="1" ht="15" x14ac:dyDescent="0.2">
      <c r="A16" s="50">
        <v>8</v>
      </c>
      <c r="B16" s="21"/>
      <c r="C16" s="21"/>
      <c r="D16" s="21"/>
      <c r="E16" s="21"/>
      <c r="F16" s="170"/>
      <c r="G16" s="170"/>
      <c r="H16" s="170"/>
      <c r="I16" s="21"/>
    </row>
    <row r="17" spans="1:9" customFormat="1" ht="15" x14ac:dyDescent="0.2">
      <c r="A17" s="50">
        <v>9</v>
      </c>
      <c r="B17" s="21"/>
      <c r="C17" s="21"/>
      <c r="D17" s="21"/>
      <c r="E17" s="21"/>
      <c r="F17" s="170"/>
      <c r="G17" s="170"/>
      <c r="H17" s="170"/>
      <c r="I17" s="21"/>
    </row>
    <row r="18" spans="1:9" customFormat="1" ht="15" x14ac:dyDescent="0.2">
      <c r="A18" s="50">
        <v>10</v>
      </c>
      <c r="B18" s="21"/>
      <c r="C18" s="21"/>
      <c r="D18" s="21"/>
      <c r="E18" s="21"/>
      <c r="F18" s="170"/>
      <c r="G18" s="170"/>
      <c r="H18" s="170"/>
      <c r="I18" s="21"/>
    </row>
    <row r="19" spans="1:9" customFormat="1" ht="15" x14ac:dyDescent="0.2">
      <c r="A19" s="50">
        <v>11</v>
      </c>
      <c r="B19" s="21"/>
      <c r="C19" s="21"/>
      <c r="D19" s="21"/>
      <c r="E19" s="21"/>
      <c r="F19" s="170"/>
      <c r="G19" s="170"/>
      <c r="H19" s="170"/>
      <c r="I19" s="21"/>
    </row>
    <row r="20" spans="1:9" customFormat="1" ht="15" x14ac:dyDescent="0.2">
      <c r="A20" s="50">
        <v>12</v>
      </c>
      <c r="B20" s="21"/>
      <c r="C20" s="21"/>
      <c r="D20" s="21"/>
      <c r="E20" s="21"/>
      <c r="F20" s="170"/>
      <c r="G20" s="170"/>
      <c r="H20" s="170"/>
      <c r="I20" s="21"/>
    </row>
    <row r="21" spans="1:9" customFormat="1" ht="15" x14ac:dyDescent="0.2">
      <c r="A21" s="50">
        <v>13</v>
      </c>
      <c r="B21" s="21"/>
      <c r="C21" s="21"/>
      <c r="D21" s="21"/>
      <c r="E21" s="21"/>
      <c r="F21" s="170"/>
      <c r="G21" s="170"/>
      <c r="H21" s="170"/>
      <c r="I21" s="21"/>
    </row>
    <row r="22" spans="1:9" customFormat="1" ht="15" x14ac:dyDescent="0.2">
      <c r="A22" s="50">
        <v>14</v>
      </c>
      <c r="B22" s="21"/>
      <c r="C22" s="21"/>
      <c r="D22" s="21"/>
      <c r="E22" s="21"/>
      <c r="F22" s="170"/>
      <c r="G22" s="170"/>
      <c r="H22" s="170"/>
      <c r="I22" s="21"/>
    </row>
    <row r="23" spans="1:9" customFormat="1" ht="15" x14ac:dyDescent="0.2">
      <c r="A23" s="50">
        <v>15</v>
      </c>
      <c r="B23" s="21"/>
      <c r="C23" s="21"/>
      <c r="D23" s="21"/>
      <c r="E23" s="21"/>
      <c r="F23" s="170"/>
      <c r="G23" s="170"/>
      <c r="H23" s="170"/>
      <c r="I23" s="21"/>
    </row>
    <row r="24" spans="1:9" customFormat="1" ht="15" x14ac:dyDescent="0.2">
      <c r="A24" s="50">
        <v>16</v>
      </c>
      <c r="B24" s="21"/>
      <c r="C24" s="21"/>
      <c r="D24" s="21"/>
      <c r="E24" s="21"/>
      <c r="F24" s="170"/>
      <c r="G24" s="170"/>
      <c r="H24" s="170"/>
      <c r="I24" s="21"/>
    </row>
    <row r="25" spans="1:9" customFormat="1" ht="15" x14ac:dyDescent="0.2">
      <c r="A25" s="50">
        <v>17</v>
      </c>
      <c r="B25" s="21"/>
      <c r="C25" s="21"/>
      <c r="D25" s="21"/>
      <c r="E25" s="21"/>
      <c r="F25" s="170"/>
      <c r="G25" s="170"/>
      <c r="H25" s="170"/>
      <c r="I25" s="21"/>
    </row>
    <row r="26" spans="1:9" customFormat="1" ht="15" x14ac:dyDescent="0.2">
      <c r="A26" s="50">
        <v>18</v>
      </c>
      <c r="B26" s="21"/>
      <c r="C26" s="21"/>
      <c r="D26" s="21"/>
      <c r="E26" s="21"/>
      <c r="F26" s="170"/>
      <c r="G26" s="170"/>
      <c r="H26" s="170"/>
      <c r="I26" s="21"/>
    </row>
    <row r="27" spans="1:9" customFormat="1" ht="15" x14ac:dyDescent="0.2">
      <c r="A27" s="50" t="s">
        <v>273</v>
      </c>
      <c r="B27" s="21"/>
      <c r="C27" s="21"/>
      <c r="D27" s="21"/>
      <c r="E27" s="21"/>
      <c r="F27" s="170"/>
      <c r="G27" s="170"/>
      <c r="H27" s="170"/>
      <c r="I27" s="21"/>
    </row>
    <row r="28" spans="1:9" x14ac:dyDescent="0.2">
      <c r="A28" s="177"/>
      <c r="B28" s="177"/>
      <c r="C28" s="177"/>
      <c r="D28" s="177"/>
      <c r="E28" s="177"/>
      <c r="F28" s="177"/>
      <c r="G28" s="177"/>
      <c r="H28" s="177"/>
      <c r="I28" s="177"/>
    </row>
    <row r="29" spans="1:9" x14ac:dyDescent="0.2">
      <c r="A29" s="177"/>
      <c r="B29" s="177"/>
      <c r="C29" s="177"/>
      <c r="D29" s="177"/>
      <c r="E29" s="177"/>
      <c r="F29" s="177"/>
      <c r="G29" s="177"/>
      <c r="H29" s="177"/>
      <c r="I29" s="177"/>
    </row>
    <row r="30" spans="1:9" x14ac:dyDescent="0.2">
      <c r="A30" s="178"/>
      <c r="B30" s="177"/>
      <c r="C30" s="177"/>
      <c r="D30" s="177"/>
      <c r="E30" s="177"/>
      <c r="F30" s="177"/>
      <c r="G30" s="177"/>
      <c r="H30" s="177"/>
      <c r="I30" s="177"/>
    </row>
    <row r="31" spans="1:9" ht="15" x14ac:dyDescent="0.3">
      <c r="A31" s="149"/>
      <c r="B31" s="151" t="s">
        <v>107</v>
      </c>
      <c r="C31" s="149"/>
      <c r="D31" s="149"/>
      <c r="E31" s="152"/>
      <c r="F31" s="149"/>
      <c r="G31" s="149"/>
      <c r="H31" s="149"/>
      <c r="I31" s="149"/>
    </row>
    <row r="32" spans="1:9" ht="15" x14ac:dyDescent="0.3">
      <c r="A32" s="149"/>
      <c r="B32" s="149"/>
      <c r="C32" s="153"/>
      <c r="D32" s="149"/>
      <c r="F32" s="153"/>
      <c r="G32" s="182"/>
    </row>
    <row r="33" spans="2:6" ht="15" x14ac:dyDescent="0.3">
      <c r="B33" s="149"/>
      <c r="C33" s="155" t="s">
        <v>263</v>
      </c>
      <c r="D33" s="149"/>
      <c r="F33" s="156" t="s">
        <v>268</v>
      </c>
    </row>
    <row r="34" spans="2:6" ht="15" x14ac:dyDescent="0.3">
      <c r="B34" s="149"/>
      <c r="C34" s="157" t="s">
        <v>139</v>
      </c>
      <c r="D34" s="149"/>
      <c r="F34" s="149" t="s">
        <v>264</v>
      </c>
    </row>
    <row r="35" spans="2:6" ht="15" x14ac:dyDescent="0.3">
      <c r="B35" s="149"/>
      <c r="C35" s="157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51"/>
  <sheetViews>
    <sheetView view="pageBreakPreview" topLeftCell="A4" zoomScale="80" zoomScaleNormal="100" zoomScaleSheetLayoutView="80" workbookViewId="0">
      <selection activeCell="K25" sqref="K25"/>
    </sheetView>
  </sheetViews>
  <sheetFormatPr defaultRowHeight="15" x14ac:dyDescent="0.3"/>
  <cols>
    <col min="1" max="1" width="10" style="149" customWidth="1"/>
    <col min="2" max="2" width="20.28515625" style="149" customWidth="1"/>
    <col min="3" max="3" width="36" style="149" bestFit="1" customWidth="1"/>
    <col min="4" max="4" width="29" style="149" customWidth="1"/>
    <col min="5" max="5" width="22.5703125" style="149" customWidth="1"/>
    <col min="6" max="6" width="20" style="149" customWidth="1"/>
    <col min="7" max="7" width="29.28515625" style="149" customWidth="1"/>
    <col min="8" max="8" width="27.140625" style="149" customWidth="1"/>
    <col min="9" max="9" width="26.42578125" style="149" customWidth="1"/>
    <col min="10" max="10" width="0.5703125" style="149" customWidth="1"/>
    <col min="11" max="16384" width="9.140625" style="149"/>
  </cols>
  <sheetData>
    <row r="1" spans="1:10" x14ac:dyDescent="0.3">
      <c r="A1" s="56" t="s">
        <v>385</v>
      </c>
      <c r="B1" s="58"/>
      <c r="C1" s="58"/>
      <c r="D1" s="58"/>
      <c r="E1" s="58"/>
      <c r="F1" s="58"/>
      <c r="G1" s="58"/>
      <c r="H1" s="58"/>
      <c r="I1" s="128" t="s">
        <v>198</v>
      </c>
      <c r="J1" s="129"/>
    </row>
    <row r="2" spans="1:10" x14ac:dyDescent="0.3">
      <c r="A2" s="58" t="s">
        <v>140</v>
      </c>
      <c r="B2" s="58"/>
      <c r="C2" s="58"/>
      <c r="D2" s="58"/>
      <c r="E2" s="58"/>
      <c r="F2" s="58"/>
      <c r="G2" s="58"/>
      <c r="H2" s="58"/>
      <c r="I2" s="130" t="str">
        <f>'ფორმა N1'!L2</f>
        <v>01/01.2017-31.12.2017</v>
      </c>
      <c r="J2" s="129"/>
    </row>
    <row r="3" spans="1:10" x14ac:dyDescent="0.3">
      <c r="A3" s="58"/>
      <c r="B3" s="58"/>
      <c r="C3" s="58"/>
      <c r="D3" s="58"/>
      <c r="E3" s="58"/>
      <c r="F3" s="58"/>
      <c r="G3" s="58"/>
      <c r="H3" s="58"/>
      <c r="I3" s="82"/>
      <c r="J3" s="129"/>
    </row>
    <row r="4" spans="1:10" x14ac:dyDescent="0.3">
      <c r="A4" s="59" t="str">
        <f>'[2]ფორმა N2'!A4</f>
        <v>ანგარიშვალდებული პირის დასახელება:</v>
      </c>
      <c r="B4" s="58"/>
      <c r="C4" s="58"/>
      <c r="D4" s="58"/>
      <c r="E4" s="58"/>
      <c r="F4" s="58"/>
      <c r="G4" s="58"/>
      <c r="H4" s="58"/>
      <c r="I4" s="58"/>
      <c r="J4" s="84"/>
    </row>
    <row r="5" spans="1:10" x14ac:dyDescent="0.3">
      <c r="A5" s="173" t="str">
        <f>'ფორმა N1'!A5</f>
        <v>ბლოკი "ბაქრაძე,უგულავა-ევროპული საქართველო"</v>
      </c>
      <c r="B5" s="173"/>
      <c r="C5" s="173"/>
      <c r="D5" s="173"/>
      <c r="E5" s="173"/>
      <c r="F5" s="173"/>
      <c r="G5" s="173"/>
      <c r="H5" s="173"/>
      <c r="I5" s="173"/>
      <c r="J5" s="156"/>
    </row>
    <row r="6" spans="1:10" x14ac:dyDescent="0.3">
      <c r="A6" s="59"/>
      <c r="B6" s="58"/>
      <c r="C6" s="58"/>
      <c r="D6" s="58"/>
      <c r="E6" s="58"/>
      <c r="F6" s="58"/>
      <c r="G6" s="58"/>
      <c r="H6" s="58"/>
      <c r="I6" s="58"/>
      <c r="J6" s="84"/>
    </row>
    <row r="7" spans="1:10" x14ac:dyDescent="0.3">
      <c r="A7" s="58"/>
      <c r="B7" s="58"/>
      <c r="C7" s="58"/>
      <c r="D7" s="58"/>
      <c r="E7" s="58"/>
      <c r="F7" s="58"/>
      <c r="G7" s="58"/>
      <c r="H7" s="58"/>
      <c r="I7" s="58"/>
      <c r="J7" s="85"/>
    </row>
    <row r="8" spans="1:10" ht="63.75" customHeight="1" x14ac:dyDescent="0.3">
      <c r="A8" s="131" t="s">
        <v>64</v>
      </c>
      <c r="B8" s="225" t="s">
        <v>363</v>
      </c>
      <c r="C8" s="226" t="s">
        <v>404</v>
      </c>
      <c r="D8" s="226" t="s">
        <v>405</v>
      </c>
      <c r="E8" s="226" t="s">
        <v>364</v>
      </c>
      <c r="F8" s="226" t="s">
        <v>377</v>
      </c>
      <c r="G8" s="226" t="s">
        <v>378</v>
      </c>
      <c r="H8" s="226" t="s">
        <v>409</v>
      </c>
      <c r="I8" s="132" t="s">
        <v>379</v>
      </c>
      <c r="J8" s="85"/>
    </row>
    <row r="9" spans="1:10" x14ac:dyDescent="0.3">
      <c r="A9" s="134">
        <v>1</v>
      </c>
      <c r="B9" s="162"/>
      <c r="C9" s="139" t="s">
        <v>1840</v>
      </c>
      <c r="D9" s="139">
        <v>401956219</v>
      </c>
      <c r="E9" s="138" t="s">
        <v>2144</v>
      </c>
      <c r="F9" s="138"/>
      <c r="G9" s="138"/>
      <c r="H9" s="138"/>
      <c r="I9" s="138">
        <v>927.92</v>
      </c>
      <c r="J9" s="85"/>
    </row>
    <row r="10" spans="1:10" ht="33.75" customHeight="1" x14ac:dyDescent="0.3">
      <c r="A10" s="134">
        <v>2</v>
      </c>
      <c r="B10" s="162"/>
      <c r="C10" s="139" t="s">
        <v>2323</v>
      </c>
      <c r="D10" s="139">
        <v>204876081</v>
      </c>
      <c r="E10" s="138" t="s">
        <v>2145</v>
      </c>
      <c r="F10" s="138"/>
      <c r="G10" s="138"/>
      <c r="H10" s="138"/>
      <c r="I10" s="138">
        <v>37</v>
      </c>
      <c r="J10" s="85"/>
    </row>
    <row r="11" spans="1:10" x14ac:dyDescent="0.3">
      <c r="A11" s="134">
        <v>3</v>
      </c>
      <c r="B11" s="162"/>
      <c r="C11" s="139" t="s">
        <v>2325</v>
      </c>
      <c r="D11" s="139">
        <v>202052580</v>
      </c>
      <c r="E11" s="138" t="s">
        <v>2144</v>
      </c>
      <c r="F11" s="138"/>
      <c r="G11" s="138"/>
      <c r="H11" s="138"/>
      <c r="I11" s="138">
        <v>40.64</v>
      </c>
      <c r="J11" s="85"/>
    </row>
    <row r="12" spans="1:10" x14ac:dyDescent="0.3">
      <c r="A12" s="134">
        <v>4</v>
      </c>
      <c r="B12" s="162"/>
      <c r="C12" s="139" t="s">
        <v>2330</v>
      </c>
      <c r="D12" s="139">
        <v>203836233</v>
      </c>
      <c r="E12" s="138" t="s">
        <v>2154</v>
      </c>
      <c r="F12" s="138"/>
      <c r="G12" s="138"/>
      <c r="H12" s="138"/>
      <c r="I12" s="138">
        <v>14.5</v>
      </c>
      <c r="J12" s="85"/>
    </row>
    <row r="13" spans="1:10" x14ac:dyDescent="0.3">
      <c r="A13" s="134">
        <v>5</v>
      </c>
      <c r="B13" s="162"/>
      <c r="C13" s="139" t="s">
        <v>2155</v>
      </c>
      <c r="D13" s="139">
        <v>205169066</v>
      </c>
      <c r="E13" s="138" t="s">
        <v>2144</v>
      </c>
      <c r="F13" s="138"/>
      <c r="G13" s="138"/>
      <c r="H13" s="138"/>
      <c r="I13" s="138">
        <v>751.53</v>
      </c>
      <c r="J13" s="85"/>
    </row>
    <row r="14" spans="1:10" x14ac:dyDescent="0.3">
      <c r="A14" s="134">
        <v>6</v>
      </c>
      <c r="B14" s="162"/>
      <c r="C14" s="139" t="s">
        <v>2326</v>
      </c>
      <c r="D14" s="139">
        <v>205129617</v>
      </c>
      <c r="E14" s="138" t="s">
        <v>2144</v>
      </c>
      <c r="F14" s="138"/>
      <c r="G14" s="138"/>
      <c r="H14" s="138"/>
      <c r="I14" s="138">
        <v>261.72000000000003</v>
      </c>
      <c r="J14" s="85"/>
    </row>
    <row r="15" spans="1:10" x14ac:dyDescent="0.3">
      <c r="A15" s="134">
        <v>7</v>
      </c>
      <c r="B15" s="162"/>
      <c r="C15" s="139" t="s">
        <v>2327</v>
      </c>
      <c r="D15" s="139">
        <v>202403121</v>
      </c>
      <c r="E15" s="138" t="s">
        <v>2144</v>
      </c>
      <c r="F15" s="138"/>
      <c r="G15" s="138"/>
      <c r="H15" s="138"/>
      <c r="I15" s="138">
        <v>471.42</v>
      </c>
      <c r="J15" s="85"/>
    </row>
    <row r="16" spans="1:10" x14ac:dyDescent="0.3">
      <c r="A16" s="134">
        <v>8</v>
      </c>
      <c r="B16" s="162"/>
      <c r="C16" s="139" t="s">
        <v>2328</v>
      </c>
      <c r="D16" s="139">
        <v>203826002</v>
      </c>
      <c r="E16" s="138" t="s">
        <v>2144</v>
      </c>
      <c r="F16" s="138"/>
      <c r="G16" s="138"/>
      <c r="H16" s="138"/>
      <c r="I16" s="138">
        <v>44.09</v>
      </c>
      <c r="J16" s="85"/>
    </row>
    <row r="17" spans="1:10" ht="30" x14ac:dyDescent="0.3">
      <c r="A17" s="134">
        <v>9</v>
      </c>
      <c r="B17" s="162"/>
      <c r="C17" s="139" t="s">
        <v>2329</v>
      </c>
      <c r="D17" s="139">
        <v>412670097</v>
      </c>
      <c r="E17" s="138" t="s">
        <v>2144</v>
      </c>
      <c r="F17" s="138"/>
      <c r="G17" s="138"/>
      <c r="H17" s="138"/>
      <c r="I17" s="138">
        <v>192.35</v>
      </c>
      <c r="J17" s="85"/>
    </row>
    <row r="18" spans="1:10" x14ac:dyDescent="0.3">
      <c r="A18" s="134">
        <v>10</v>
      </c>
      <c r="B18" s="162"/>
      <c r="C18" s="139" t="s">
        <v>2324</v>
      </c>
      <c r="D18" s="139">
        <v>206267494</v>
      </c>
      <c r="E18" s="138" t="s">
        <v>2144</v>
      </c>
      <c r="F18" s="138"/>
      <c r="G18" s="138"/>
      <c r="H18" s="138"/>
      <c r="I18" s="138">
        <v>19.45</v>
      </c>
      <c r="J18" s="85"/>
    </row>
    <row r="19" spans="1:10" x14ac:dyDescent="0.3">
      <c r="A19" s="134">
        <v>11</v>
      </c>
      <c r="B19" s="162"/>
      <c r="C19" s="139" t="s">
        <v>2156</v>
      </c>
      <c r="D19" s="139">
        <v>204566978</v>
      </c>
      <c r="E19" s="138" t="s">
        <v>2144</v>
      </c>
      <c r="F19" s="138"/>
      <c r="G19" s="138"/>
      <c r="H19" s="138"/>
      <c r="I19" s="138">
        <v>1858.87</v>
      </c>
      <c r="J19" s="85"/>
    </row>
    <row r="20" spans="1:10" x14ac:dyDescent="0.3">
      <c r="A20" s="134">
        <v>12</v>
      </c>
      <c r="B20" s="162"/>
      <c r="C20" s="139"/>
      <c r="D20" s="139"/>
      <c r="E20" s="138"/>
      <c r="F20" s="138"/>
      <c r="G20" s="138"/>
      <c r="H20" s="138"/>
      <c r="I20" s="138"/>
      <c r="J20" s="85"/>
    </row>
    <row r="21" spans="1:10" x14ac:dyDescent="0.3">
      <c r="A21" s="134">
        <v>13</v>
      </c>
      <c r="B21" s="162"/>
      <c r="C21" s="139"/>
      <c r="D21" s="139"/>
      <c r="E21" s="138"/>
      <c r="F21" s="138"/>
      <c r="G21" s="138"/>
      <c r="H21" s="138"/>
      <c r="I21" s="138"/>
      <c r="J21" s="85"/>
    </row>
    <row r="22" spans="1:10" x14ac:dyDescent="0.3">
      <c r="A22" s="134">
        <v>14</v>
      </c>
      <c r="B22" s="162"/>
      <c r="C22" s="139"/>
      <c r="D22" s="139"/>
      <c r="E22" s="138"/>
      <c r="F22" s="138"/>
      <c r="G22" s="138"/>
      <c r="H22" s="138"/>
      <c r="I22" s="138"/>
      <c r="J22" s="85"/>
    </row>
    <row r="23" spans="1:10" x14ac:dyDescent="0.3">
      <c r="A23" s="134">
        <v>15</v>
      </c>
      <c r="B23" s="162"/>
      <c r="C23" s="139"/>
      <c r="D23" s="139"/>
      <c r="E23" s="138"/>
      <c r="F23" s="138"/>
      <c r="G23" s="138"/>
      <c r="H23" s="138"/>
      <c r="I23" s="138"/>
      <c r="J23" s="85"/>
    </row>
    <row r="24" spans="1:10" x14ac:dyDescent="0.3">
      <c r="A24" s="134">
        <v>16</v>
      </c>
      <c r="B24" s="162"/>
      <c r="C24" s="139"/>
      <c r="D24" s="139"/>
      <c r="E24" s="138"/>
      <c r="F24" s="138"/>
      <c r="G24" s="138"/>
      <c r="H24" s="138"/>
      <c r="I24" s="138"/>
      <c r="J24" s="85"/>
    </row>
    <row r="25" spans="1:10" x14ac:dyDescent="0.3">
      <c r="A25" s="134">
        <v>17</v>
      </c>
      <c r="B25" s="162"/>
      <c r="C25" s="139"/>
      <c r="D25" s="139"/>
      <c r="E25" s="138"/>
      <c r="F25" s="138"/>
      <c r="G25" s="138"/>
      <c r="H25" s="138"/>
      <c r="I25" s="138"/>
      <c r="J25" s="85"/>
    </row>
    <row r="26" spans="1:10" x14ac:dyDescent="0.3">
      <c r="A26" s="134">
        <v>18</v>
      </c>
      <c r="B26" s="162"/>
      <c r="C26" s="139"/>
      <c r="D26" s="139"/>
      <c r="E26" s="138"/>
      <c r="F26" s="138"/>
      <c r="G26" s="138"/>
      <c r="H26" s="138"/>
      <c r="I26" s="138"/>
      <c r="J26" s="85"/>
    </row>
    <row r="27" spans="1:10" x14ac:dyDescent="0.3">
      <c r="A27" s="134">
        <v>19</v>
      </c>
      <c r="B27" s="162"/>
      <c r="C27" s="139"/>
      <c r="D27" s="139"/>
      <c r="E27" s="138"/>
      <c r="F27" s="138"/>
      <c r="G27" s="138"/>
      <c r="H27" s="138"/>
      <c r="I27" s="138"/>
      <c r="J27" s="85"/>
    </row>
    <row r="28" spans="1:10" x14ac:dyDescent="0.3">
      <c r="A28" s="134">
        <v>20</v>
      </c>
      <c r="B28" s="162"/>
      <c r="C28" s="139"/>
      <c r="D28" s="139"/>
      <c r="E28" s="138"/>
      <c r="F28" s="138"/>
      <c r="G28" s="138"/>
      <c r="H28" s="138"/>
      <c r="I28" s="138"/>
      <c r="J28" s="85"/>
    </row>
    <row r="29" spans="1:10" x14ac:dyDescent="0.3">
      <c r="A29" s="134">
        <v>21</v>
      </c>
      <c r="B29" s="162"/>
      <c r="C29" s="142"/>
      <c r="D29" s="142"/>
      <c r="E29" s="141"/>
      <c r="F29" s="141"/>
      <c r="G29" s="141"/>
      <c r="H29" s="201"/>
      <c r="I29" s="138"/>
      <c r="J29" s="85"/>
    </row>
    <row r="30" spans="1:10" x14ac:dyDescent="0.3">
      <c r="A30" s="134">
        <v>22</v>
      </c>
      <c r="B30" s="162"/>
      <c r="C30" s="142"/>
      <c r="D30" s="142"/>
      <c r="E30" s="141"/>
      <c r="F30" s="141"/>
      <c r="G30" s="141"/>
      <c r="H30" s="201"/>
      <c r="I30" s="138"/>
      <c r="J30" s="85"/>
    </row>
    <row r="31" spans="1:10" x14ac:dyDescent="0.3">
      <c r="A31" s="134">
        <v>23</v>
      </c>
      <c r="B31" s="162"/>
      <c r="C31" s="142"/>
      <c r="D31" s="142"/>
      <c r="E31" s="141"/>
      <c r="F31" s="141"/>
      <c r="G31" s="141"/>
      <c r="H31" s="201"/>
      <c r="I31" s="138"/>
      <c r="J31" s="85"/>
    </row>
    <row r="32" spans="1:10" x14ac:dyDescent="0.3">
      <c r="A32" s="134">
        <v>24</v>
      </c>
      <c r="B32" s="162"/>
      <c r="C32" s="142"/>
      <c r="D32" s="142"/>
      <c r="E32" s="141"/>
      <c r="F32" s="141"/>
      <c r="G32" s="141"/>
      <c r="H32" s="201"/>
      <c r="I32" s="138"/>
      <c r="J32" s="85"/>
    </row>
    <row r="33" spans="1:12" x14ac:dyDescent="0.3">
      <c r="A33" s="134">
        <v>25</v>
      </c>
      <c r="B33" s="162"/>
      <c r="C33" s="142"/>
      <c r="D33" s="142"/>
      <c r="E33" s="141"/>
      <c r="F33" s="141"/>
      <c r="G33" s="141"/>
      <c r="H33" s="201"/>
      <c r="I33" s="138"/>
      <c r="J33" s="85"/>
    </row>
    <row r="34" spans="1:12" x14ac:dyDescent="0.3">
      <c r="A34" s="134">
        <v>26</v>
      </c>
      <c r="B34" s="162"/>
      <c r="C34" s="142"/>
      <c r="D34" s="142"/>
      <c r="E34" s="141"/>
      <c r="F34" s="141"/>
      <c r="G34" s="141"/>
      <c r="H34" s="201"/>
      <c r="I34" s="138"/>
      <c r="J34" s="85"/>
    </row>
    <row r="35" spans="1:12" x14ac:dyDescent="0.3">
      <c r="A35" s="134">
        <v>27</v>
      </c>
      <c r="B35" s="162"/>
      <c r="C35" s="142"/>
      <c r="D35" s="142"/>
      <c r="E35" s="141"/>
      <c r="F35" s="141"/>
      <c r="G35" s="141"/>
      <c r="H35" s="201"/>
      <c r="I35" s="138"/>
      <c r="J35" s="85"/>
    </row>
    <row r="36" spans="1:12" x14ac:dyDescent="0.3">
      <c r="A36" s="134">
        <v>28</v>
      </c>
      <c r="B36" s="162"/>
      <c r="C36" s="142"/>
      <c r="D36" s="142"/>
      <c r="E36" s="141"/>
      <c r="F36" s="141"/>
      <c r="G36" s="141"/>
      <c r="H36" s="201"/>
      <c r="I36" s="138"/>
      <c r="J36" s="85"/>
    </row>
    <row r="37" spans="1:12" x14ac:dyDescent="0.3">
      <c r="A37" s="134">
        <v>29</v>
      </c>
      <c r="B37" s="162"/>
      <c r="C37" s="142"/>
      <c r="D37" s="142"/>
      <c r="E37" s="141"/>
      <c r="F37" s="141"/>
      <c r="G37" s="141"/>
      <c r="H37" s="201"/>
      <c r="I37" s="138"/>
      <c r="J37" s="85"/>
    </row>
    <row r="38" spans="1:12" x14ac:dyDescent="0.3">
      <c r="A38" s="134" t="s">
        <v>273</v>
      </c>
      <c r="B38" s="162"/>
      <c r="C38" s="142"/>
      <c r="D38" s="142"/>
      <c r="E38" s="141"/>
      <c r="F38" s="141"/>
      <c r="G38" s="202"/>
      <c r="H38" s="206" t="s">
        <v>398</v>
      </c>
      <c r="I38" s="229">
        <f>SUM(I9:I37)</f>
        <v>4619.49</v>
      </c>
      <c r="J38" s="85"/>
    </row>
    <row r="40" spans="1:12" x14ac:dyDescent="0.3">
      <c r="A40" s="149" t="s">
        <v>427</v>
      </c>
    </row>
    <row r="42" spans="1:12" x14ac:dyDescent="0.3">
      <c r="B42" s="151" t="s">
        <v>107</v>
      </c>
      <c r="F42" s="152"/>
    </row>
    <row r="43" spans="1:12" x14ac:dyDescent="0.3">
      <c r="F43" s="150"/>
      <c r="I43" s="150"/>
      <c r="J43" s="150"/>
      <c r="K43" s="150"/>
      <c r="L43" s="150"/>
    </row>
    <row r="44" spans="1:12" x14ac:dyDescent="0.3">
      <c r="C44" s="153"/>
      <c r="F44" s="153"/>
      <c r="G44" s="153"/>
      <c r="H44" s="156"/>
      <c r="I44" s="154"/>
      <c r="J44" s="150"/>
      <c r="K44" s="150"/>
      <c r="L44" s="150"/>
    </row>
    <row r="45" spans="1:12" x14ac:dyDescent="0.3">
      <c r="A45" s="150"/>
      <c r="C45" s="155" t="s">
        <v>263</v>
      </c>
      <c r="F45" s="156" t="s">
        <v>268</v>
      </c>
      <c r="G45" s="155"/>
      <c r="H45" s="155"/>
      <c r="I45" s="154"/>
      <c r="J45" s="150"/>
      <c r="K45" s="150"/>
      <c r="L45" s="150"/>
    </row>
    <row r="46" spans="1:12" x14ac:dyDescent="0.3">
      <c r="A46" s="150"/>
      <c r="C46" s="157" t="s">
        <v>139</v>
      </c>
      <c r="F46" s="149" t="s">
        <v>264</v>
      </c>
      <c r="I46" s="150"/>
      <c r="J46" s="150"/>
      <c r="K46" s="150"/>
      <c r="L46" s="150"/>
    </row>
    <row r="47" spans="1:12" s="150" customFormat="1" x14ac:dyDescent="0.3">
      <c r="B47" s="149"/>
      <c r="C47" s="157"/>
      <c r="G47" s="157"/>
      <c r="H47" s="157"/>
    </row>
    <row r="48" spans="1:12" s="150" customFormat="1" ht="12.75" x14ac:dyDescent="0.2"/>
    <row r="49" s="150" customFormat="1" ht="12.75" x14ac:dyDescent="0.2"/>
    <row r="50" s="150" customFormat="1" ht="12.75" x14ac:dyDescent="0.2"/>
    <row r="51" s="15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F24" sqref="F24"/>
    </sheetView>
  </sheetViews>
  <sheetFormatPr defaultRowHeight="12.75" x14ac:dyDescent="0.2"/>
  <cols>
    <col min="1" max="1" width="7.28515625" style="164" customWidth="1"/>
    <col min="2" max="2" width="57.28515625" style="164" customWidth="1"/>
    <col min="3" max="3" width="23.85546875" style="265" customWidth="1"/>
    <col min="4" max="4" width="15.42578125" style="164" customWidth="1"/>
    <col min="5" max="16384" width="9.140625" style="164"/>
  </cols>
  <sheetData>
    <row r="1" spans="1:3" s="6" customFormat="1" ht="18.75" customHeight="1" x14ac:dyDescent="0.3">
      <c r="A1" s="675" t="s">
        <v>491</v>
      </c>
      <c r="B1" s="675"/>
      <c r="C1" s="571" t="s">
        <v>109</v>
      </c>
    </row>
    <row r="2" spans="1:3" s="6" customFormat="1" ht="15" x14ac:dyDescent="0.3">
      <c r="A2" s="675"/>
      <c r="B2" s="675"/>
      <c r="C2" s="569" t="str">
        <f>'ფორმა N1'!L2</f>
        <v>01/01.2017-31.12.2017</v>
      </c>
    </row>
    <row r="3" spans="1:3" s="6" customFormat="1" ht="15" x14ac:dyDescent="0.3">
      <c r="A3" s="259" t="s">
        <v>140</v>
      </c>
      <c r="B3" s="232"/>
      <c r="C3" s="570"/>
    </row>
    <row r="4" spans="1:3" s="6" customFormat="1" ht="15" x14ac:dyDescent="0.3">
      <c r="A4" s="94"/>
      <c r="B4" s="232"/>
      <c r="C4" s="570"/>
    </row>
    <row r="5" spans="1:3" s="17" customFormat="1" ht="15" x14ac:dyDescent="0.3">
      <c r="A5" s="676" t="s">
        <v>269</v>
      </c>
      <c r="B5" s="676"/>
      <c r="C5" s="499"/>
    </row>
    <row r="6" spans="1:3" s="17" customFormat="1" ht="15" x14ac:dyDescent="0.3">
      <c r="A6" s="677" t="str">
        <f>'ფორმა N1'!A5</f>
        <v>ბლოკი "ბაქრაძე,უგულავა-ევროპული საქართველო"</v>
      </c>
      <c r="B6" s="677"/>
      <c r="C6" s="499"/>
    </row>
    <row r="7" spans="1:3" x14ac:dyDescent="0.2">
      <c r="A7" s="260"/>
      <c r="B7" s="260"/>
      <c r="C7" s="573"/>
    </row>
    <row r="8" spans="1:3" x14ac:dyDescent="0.2">
      <c r="A8" s="260"/>
      <c r="B8" s="260"/>
      <c r="C8" s="573"/>
    </row>
    <row r="9" spans="1:3" ht="30" customHeight="1" x14ac:dyDescent="0.2">
      <c r="A9" s="261" t="s">
        <v>64</v>
      </c>
      <c r="B9" s="261" t="s">
        <v>11</v>
      </c>
      <c r="C9" s="262" t="s">
        <v>9</v>
      </c>
    </row>
    <row r="10" spans="1:3" ht="15" x14ac:dyDescent="0.3">
      <c r="A10" s="549">
        <v>1</v>
      </c>
      <c r="B10" s="550" t="s">
        <v>57</v>
      </c>
      <c r="C10" s="575">
        <f>'ფორმა N4'!D11+'ფორმა N5'!D9+'ფორმა N6'!D10</f>
        <v>2988387.47</v>
      </c>
    </row>
    <row r="11" spans="1:3" ht="15" x14ac:dyDescent="0.3">
      <c r="A11" s="551">
        <v>1.1000000000000001</v>
      </c>
      <c r="B11" s="550" t="s">
        <v>492</v>
      </c>
      <c r="C11" s="575">
        <f>'ფორმა N4'!D39+'ფორმა N5'!D37</f>
        <v>777963.05</v>
      </c>
    </row>
    <row r="12" spans="1:3" ht="15" x14ac:dyDescent="0.3">
      <c r="A12" s="552" t="s">
        <v>30</v>
      </c>
      <c r="B12" s="550" t="s">
        <v>493</v>
      </c>
      <c r="C12" s="575">
        <f>'ფორმა N4'!D40+'ფორმა N5'!D38</f>
        <v>210267</v>
      </c>
    </row>
    <row r="13" spans="1:3" ht="15" x14ac:dyDescent="0.3">
      <c r="A13" s="551">
        <v>1.2</v>
      </c>
      <c r="B13" s="550" t="s">
        <v>58</v>
      </c>
      <c r="C13" s="575">
        <f>'ფორმა N4'!D12+'ფორმა N5'!D10</f>
        <v>772632.86</v>
      </c>
    </row>
    <row r="14" spans="1:3" ht="15" x14ac:dyDescent="0.3">
      <c r="A14" s="551">
        <v>1.3</v>
      </c>
      <c r="B14" s="550" t="s">
        <v>494</v>
      </c>
      <c r="C14" s="575">
        <f>'ფორმა N4'!D17+'ფორმა N5'!D15+'ფორმა N6'!D17</f>
        <v>5942</v>
      </c>
    </row>
    <row r="15" spans="1:3" ht="15" x14ac:dyDescent="0.2">
      <c r="A15" s="674"/>
      <c r="B15" s="674"/>
      <c r="C15" s="674"/>
    </row>
    <row r="16" spans="1:3" ht="30" customHeight="1" x14ac:dyDescent="0.2">
      <c r="A16" s="553" t="s">
        <v>64</v>
      </c>
      <c r="B16" s="553" t="s">
        <v>244</v>
      </c>
      <c r="C16" s="574" t="s">
        <v>67</v>
      </c>
    </row>
    <row r="17" spans="1:4" ht="15" x14ac:dyDescent="0.3">
      <c r="A17" s="549">
        <v>2</v>
      </c>
      <c r="B17" s="550" t="s">
        <v>495</v>
      </c>
      <c r="C17" s="576">
        <f>'ფორმა N2'!D9+'ფორმა N2'!C25+'ფორმა N3'!D9+'ფორმა N3'!C25</f>
        <v>3280904.9899999998</v>
      </c>
    </row>
    <row r="18" spans="1:4" ht="15" x14ac:dyDescent="0.3">
      <c r="A18" s="553">
        <v>2.1</v>
      </c>
      <c r="B18" s="550" t="s">
        <v>496</v>
      </c>
      <c r="C18" s="576">
        <f>'ფორმა N2'!D17+'ფორმა N3'!D17</f>
        <v>1828263</v>
      </c>
    </row>
    <row r="19" spans="1:4" ht="15" x14ac:dyDescent="0.3">
      <c r="A19" s="553">
        <v>2.2000000000000002</v>
      </c>
      <c r="B19" s="550" t="s">
        <v>497</v>
      </c>
      <c r="C19" s="576">
        <f>'ფორმა N2'!D18+'ფორმა N3'!D18</f>
        <v>175896</v>
      </c>
    </row>
    <row r="20" spans="1:4" ht="15" x14ac:dyDescent="0.3">
      <c r="A20" s="553">
        <v>2.2999999999999998</v>
      </c>
      <c r="B20" s="550" t="s">
        <v>498</v>
      </c>
      <c r="C20" s="576">
        <f>SUM(C21:C25)</f>
        <v>1094811.95</v>
      </c>
    </row>
    <row r="21" spans="1:4" ht="15" x14ac:dyDescent="0.3">
      <c r="A21" s="552" t="s">
        <v>499</v>
      </c>
      <c r="B21" s="554" t="s">
        <v>500</v>
      </c>
      <c r="C21" s="576">
        <f>'ფორმა N2'!D13+'ფორმა N3'!D13</f>
        <v>1078151.95</v>
      </c>
    </row>
    <row r="22" spans="1:4" ht="15" x14ac:dyDescent="0.3">
      <c r="A22" s="552" t="s">
        <v>501</v>
      </c>
      <c r="B22" s="554" t="s">
        <v>502</v>
      </c>
      <c r="C22" s="576">
        <f>'ფორმა N2'!C27+'ფორმა N3'!C27</f>
        <v>16110</v>
      </c>
    </row>
    <row r="23" spans="1:4" ht="15" x14ac:dyDescent="0.3">
      <c r="A23" s="552" t="s">
        <v>503</v>
      </c>
      <c r="B23" s="554" t="s">
        <v>504</v>
      </c>
      <c r="C23" s="576">
        <f>'ფორმა N2'!D14+'ფორმა N3'!D14</f>
        <v>0</v>
      </c>
    </row>
    <row r="24" spans="1:4" ht="15" x14ac:dyDescent="0.3">
      <c r="A24" s="552" t="s">
        <v>505</v>
      </c>
      <c r="B24" s="554" t="s">
        <v>506</v>
      </c>
      <c r="C24" s="576">
        <f>'[3]ფორმა N2'!C31+'[3]ფორმა N3'!C31</f>
        <v>550</v>
      </c>
    </row>
    <row r="25" spans="1:4" ht="15" x14ac:dyDescent="0.3">
      <c r="A25" s="263" t="s">
        <v>507</v>
      </c>
      <c r="B25" s="264" t="s">
        <v>508</v>
      </c>
      <c r="C25" s="576">
        <f>'ფორმა N2'!D11+'ფორმა N3'!D11</f>
        <v>0</v>
      </c>
    </row>
    <row r="26" spans="1:4" ht="15" x14ac:dyDescent="0.3">
      <c r="A26" s="270"/>
      <c r="B26" s="269"/>
      <c r="C26" s="577"/>
    </row>
    <row r="27" spans="1:4" ht="15" x14ac:dyDescent="0.3">
      <c r="A27" s="270"/>
      <c r="B27" s="269"/>
      <c r="C27" s="577"/>
    </row>
    <row r="28" spans="1:4" ht="15" x14ac:dyDescent="0.3">
      <c r="A28" s="17"/>
      <c r="B28" s="17"/>
      <c r="C28" s="268"/>
      <c r="D28" s="268"/>
    </row>
    <row r="29" spans="1:4" ht="15" x14ac:dyDescent="0.3">
      <c r="A29" s="163" t="s">
        <v>107</v>
      </c>
      <c r="B29" s="17"/>
      <c r="C29" s="268"/>
      <c r="D29" s="268"/>
    </row>
    <row r="30" spans="1:4" ht="15" x14ac:dyDescent="0.3">
      <c r="A30" s="17"/>
      <c r="B30" s="17"/>
      <c r="C30" s="268"/>
      <c r="D30" s="268"/>
    </row>
    <row r="31" spans="1:4" ht="15" x14ac:dyDescent="0.3">
      <c r="A31" s="17"/>
      <c r="B31" s="17"/>
      <c r="C31" s="268"/>
      <c r="D31" s="267"/>
    </row>
    <row r="32" spans="1:4" ht="15" x14ac:dyDescent="0.3">
      <c r="B32" s="163" t="s">
        <v>266</v>
      </c>
      <c r="C32" s="268"/>
      <c r="D32" s="267"/>
    </row>
    <row r="33" spans="2:4" ht="15" x14ac:dyDescent="0.3">
      <c r="B33" s="17" t="s">
        <v>265</v>
      </c>
      <c r="C33" s="268"/>
      <c r="D33" s="267"/>
    </row>
    <row r="34" spans="2:4" x14ac:dyDescent="0.2">
      <c r="B34" s="266" t="s">
        <v>139</v>
      </c>
      <c r="D34" s="265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47">
        <v>40907</v>
      </c>
      <c r="C2" t="s">
        <v>200</v>
      </c>
      <c r="E2" t="s">
        <v>231</v>
      </c>
      <c r="G2" s="48" t="s">
        <v>236</v>
      </c>
    </row>
    <row r="3" spans="1:7" ht="15" x14ac:dyDescent="0.2">
      <c r="A3" s="47">
        <v>40908</v>
      </c>
      <c r="C3" t="s">
        <v>201</v>
      </c>
      <c r="E3" t="s">
        <v>232</v>
      </c>
      <c r="G3" s="48" t="s">
        <v>237</v>
      </c>
    </row>
    <row r="4" spans="1:7" ht="15" x14ac:dyDescent="0.2">
      <c r="A4" s="47">
        <v>40909</v>
      </c>
      <c r="C4" t="s">
        <v>202</v>
      </c>
      <c r="E4" t="s">
        <v>233</v>
      </c>
      <c r="G4" s="48" t="s">
        <v>238</v>
      </c>
    </row>
    <row r="5" spans="1:7" x14ac:dyDescent="0.2">
      <c r="A5" s="47">
        <v>40910</v>
      </c>
      <c r="C5" t="s">
        <v>203</v>
      </c>
      <c r="E5" t="s">
        <v>234</v>
      </c>
    </row>
    <row r="6" spans="1:7" x14ac:dyDescent="0.2">
      <c r="A6" s="47">
        <v>40911</v>
      </c>
      <c r="C6" t="s">
        <v>204</v>
      </c>
    </row>
    <row r="7" spans="1:7" x14ac:dyDescent="0.2">
      <c r="A7" s="47">
        <v>40912</v>
      </c>
      <c r="C7" t="s">
        <v>205</v>
      </c>
    </row>
    <row r="8" spans="1:7" x14ac:dyDescent="0.2">
      <c r="A8" s="47">
        <v>40913</v>
      </c>
      <c r="C8" t="s">
        <v>206</v>
      </c>
    </row>
    <row r="9" spans="1:7" x14ac:dyDescent="0.2">
      <c r="A9" s="47">
        <v>40914</v>
      </c>
      <c r="C9" t="s">
        <v>207</v>
      </c>
    </row>
    <row r="10" spans="1:7" x14ac:dyDescent="0.2">
      <c r="A10" s="47">
        <v>40915</v>
      </c>
      <c r="C10" t="s">
        <v>208</v>
      </c>
    </row>
    <row r="11" spans="1:7" x14ac:dyDescent="0.2">
      <c r="A11" s="47">
        <v>40916</v>
      </c>
      <c r="C11" t="s">
        <v>209</v>
      </c>
    </row>
    <row r="12" spans="1:7" x14ac:dyDescent="0.2">
      <c r="A12" s="47">
        <v>40917</v>
      </c>
      <c r="C12" t="s">
        <v>210</v>
      </c>
    </row>
    <row r="13" spans="1:7" x14ac:dyDescent="0.2">
      <c r="A13" s="47">
        <v>40918</v>
      </c>
      <c r="C13" t="s">
        <v>211</v>
      </c>
    </row>
    <row r="14" spans="1:7" x14ac:dyDescent="0.2">
      <c r="A14" s="47">
        <v>40919</v>
      </c>
      <c r="C14" t="s">
        <v>212</v>
      </c>
    </row>
    <row r="15" spans="1:7" x14ac:dyDescent="0.2">
      <c r="A15" s="47">
        <v>40920</v>
      </c>
      <c r="C15" t="s">
        <v>213</v>
      </c>
    </row>
    <row r="16" spans="1:7" x14ac:dyDescent="0.2">
      <c r="A16" s="47">
        <v>40921</v>
      </c>
      <c r="C16" t="s">
        <v>214</v>
      </c>
    </row>
    <row r="17" spans="1:3" x14ac:dyDescent="0.2">
      <c r="A17" s="47">
        <v>40922</v>
      </c>
      <c r="C17" t="s">
        <v>215</v>
      </c>
    </row>
    <row r="18" spans="1:3" x14ac:dyDescent="0.2">
      <c r="A18" s="47">
        <v>40923</v>
      </c>
      <c r="C18" t="s">
        <v>216</v>
      </c>
    </row>
    <row r="19" spans="1:3" x14ac:dyDescent="0.2">
      <c r="A19" s="47">
        <v>40924</v>
      </c>
      <c r="C19" t="s">
        <v>217</v>
      </c>
    </row>
    <row r="20" spans="1:3" x14ac:dyDescent="0.2">
      <c r="A20" s="47">
        <v>40925</v>
      </c>
      <c r="C20" t="s">
        <v>218</v>
      </c>
    </row>
    <row r="21" spans="1:3" x14ac:dyDescent="0.2">
      <c r="A21" s="47">
        <v>40926</v>
      </c>
    </row>
    <row r="22" spans="1:3" x14ac:dyDescent="0.2">
      <c r="A22" s="47">
        <v>40927</v>
      </c>
    </row>
    <row r="23" spans="1:3" x14ac:dyDescent="0.2">
      <c r="A23" s="47">
        <v>40928</v>
      </c>
    </row>
    <row r="24" spans="1:3" x14ac:dyDescent="0.2">
      <c r="A24" s="47">
        <v>40929</v>
      </c>
    </row>
    <row r="25" spans="1:3" x14ac:dyDescent="0.2">
      <c r="A25" s="47">
        <v>40930</v>
      </c>
    </row>
    <row r="26" spans="1:3" x14ac:dyDescent="0.2">
      <c r="A26" s="47">
        <v>40931</v>
      </c>
    </row>
    <row r="27" spans="1:3" x14ac:dyDescent="0.2">
      <c r="A27" s="47">
        <v>40932</v>
      </c>
    </row>
    <row r="28" spans="1:3" x14ac:dyDescent="0.2">
      <c r="A28" s="47">
        <v>40933</v>
      </c>
    </row>
    <row r="29" spans="1:3" x14ac:dyDescent="0.2">
      <c r="A29" s="47">
        <v>40934</v>
      </c>
    </row>
    <row r="30" spans="1:3" x14ac:dyDescent="0.2">
      <c r="A30" s="47">
        <v>40935</v>
      </c>
    </row>
    <row r="31" spans="1:3" x14ac:dyDescent="0.2">
      <c r="A31" s="47">
        <v>40936</v>
      </c>
    </row>
    <row r="32" spans="1:3" x14ac:dyDescent="0.2">
      <c r="A32" s="47">
        <v>40937</v>
      </c>
    </row>
    <row r="33" spans="1:1" x14ac:dyDescent="0.2">
      <c r="A33" s="47">
        <v>40938</v>
      </c>
    </row>
    <row r="34" spans="1:1" x14ac:dyDescent="0.2">
      <c r="A34" s="47">
        <v>40939</v>
      </c>
    </row>
    <row r="35" spans="1:1" x14ac:dyDescent="0.2">
      <c r="A35" s="47">
        <v>40941</v>
      </c>
    </row>
    <row r="36" spans="1:1" x14ac:dyDescent="0.2">
      <c r="A36" s="47">
        <v>40942</v>
      </c>
    </row>
    <row r="37" spans="1:1" x14ac:dyDescent="0.2">
      <c r="A37" s="47">
        <v>40943</v>
      </c>
    </row>
    <row r="38" spans="1:1" x14ac:dyDescent="0.2">
      <c r="A38" s="47">
        <v>40944</v>
      </c>
    </row>
    <row r="39" spans="1:1" x14ac:dyDescent="0.2">
      <c r="A39" s="47">
        <v>40945</v>
      </c>
    </row>
    <row r="40" spans="1:1" x14ac:dyDescent="0.2">
      <c r="A40" s="47">
        <v>40946</v>
      </c>
    </row>
    <row r="41" spans="1:1" x14ac:dyDescent="0.2">
      <c r="A41" s="47">
        <v>40947</v>
      </c>
    </row>
    <row r="42" spans="1:1" x14ac:dyDescent="0.2">
      <c r="A42" s="47">
        <v>40948</v>
      </c>
    </row>
    <row r="43" spans="1:1" x14ac:dyDescent="0.2">
      <c r="A43" s="47">
        <v>40949</v>
      </c>
    </row>
    <row r="44" spans="1:1" x14ac:dyDescent="0.2">
      <c r="A44" s="47">
        <v>40950</v>
      </c>
    </row>
    <row r="45" spans="1:1" x14ac:dyDescent="0.2">
      <c r="A45" s="47">
        <v>40951</v>
      </c>
    </row>
    <row r="46" spans="1:1" x14ac:dyDescent="0.2">
      <c r="A46" s="47">
        <v>40952</v>
      </c>
    </row>
    <row r="47" spans="1:1" x14ac:dyDescent="0.2">
      <c r="A47" s="47">
        <v>40953</v>
      </c>
    </row>
    <row r="48" spans="1:1" x14ac:dyDescent="0.2">
      <c r="A48" s="47">
        <v>40954</v>
      </c>
    </row>
    <row r="49" spans="1:1" x14ac:dyDescent="0.2">
      <c r="A49" s="47">
        <v>40955</v>
      </c>
    </row>
    <row r="50" spans="1:1" x14ac:dyDescent="0.2">
      <c r="A50" s="47">
        <v>40956</v>
      </c>
    </row>
    <row r="51" spans="1:1" x14ac:dyDescent="0.2">
      <c r="A51" s="47">
        <v>40957</v>
      </c>
    </row>
    <row r="52" spans="1:1" x14ac:dyDescent="0.2">
      <c r="A52" s="47">
        <v>40958</v>
      </c>
    </row>
    <row r="53" spans="1:1" x14ac:dyDescent="0.2">
      <c r="A53" s="47">
        <v>40959</v>
      </c>
    </row>
    <row r="54" spans="1:1" x14ac:dyDescent="0.2">
      <c r="A54" s="47">
        <v>40960</v>
      </c>
    </row>
    <row r="55" spans="1:1" x14ac:dyDescent="0.2">
      <c r="A55" s="47">
        <v>40961</v>
      </c>
    </row>
    <row r="56" spans="1:1" x14ac:dyDescent="0.2">
      <c r="A56" s="47">
        <v>40962</v>
      </c>
    </row>
    <row r="57" spans="1:1" x14ac:dyDescent="0.2">
      <c r="A57" s="47">
        <v>40963</v>
      </c>
    </row>
    <row r="58" spans="1:1" x14ac:dyDescent="0.2">
      <c r="A58" s="47">
        <v>40964</v>
      </c>
    </row>
    <row r="59" spans="1:1" x14ac:dyDescent="0.2">
      <c r="A59" s="47">
        <v>40965</v>
      </c>
    </row>
    <row r="60" spans="1:1" x14ac:dyDescent="0.2">
      <c r="A60" s="47">
        <v>40966</v>
      </c>
    </row>
    <row r="61" spans="1:1" x14ac:dyDescent="0.2">
      <c r="A61" s="47">
        <v>40967</v>
      </c>
    </row>
    <row r="62" spans="1:1" x14ac:dyDescent="0.2">
      <c r="A62" s="47">
        <v>40968</v>
      </c>
    </row>
    <row r="63" spans="1:1" x14ac:dyDescent="0.2">
      <c r="A63" s="47">
        <v>40969</v>
      </c>
    </row>
    <row r="64" spans="1:1" x14ac:dyDescent="0.2">
      <c r="A64" s="47">
        <v>40970</v>
      </c>
    </row>
    <row r="65" spans="1:1" x14ac:dyDescent="0.2">
      <c r="A65" s="47">
        <v>40971</v>
      </c>
    </row>
    <row r="66" spans="1:1" x14ac:dyDescent="0.2">
      <c r="A66" s="47">
        <v>40972</v>
      </c>
    </row>
    <row r="67" spans="1:1" x14ac:dyDescent="0.2">
      <c r="A67" s="47">
        <v>40973</v>
      </c>
    </row>
    <row r="68" spans="1:1" x14ac:dyDescent="0.2">
      <c r="A68" s="47">
        <v>40974</v>
      </c>
    </row>
    <row r="69" spans="1:1" x14ac:dyDescent="0.2">
      <c r="A69" s="47">
        <v>40975</v>
      </c>
    </row>
    <row r="70" spans="1:1" x14ac:dyDescent="0.2">
      <c r="A70" s="47">
        <v>40976</v>
      </c>
    </row>
    <row r="71" spans="1:1" x14ac:dyDescent="0.2">
      <c r="A71" s="47">
        <v>40977</v>
      </c>
    </row>
    <row r="72" spans="1:1" x14ac:dyDescent="0.2">
      <c r="A72" s="47">
        <v>40978</v>
      </c>
    </row>
    <row r="73" spans="1:1" x14ac:dyDescent="0.2">
      <c r="A73" s="47">
        <v>40979</v>
      </c>
    </row>
    <row r="74" spans="1:1" x14ac:dyDescent="0.2">
      <c r="A74" s="47">
        <v>40980</v>
      </c>
    </row>
    <row r="75" spans="1:1" x14ac:dyDescent="0.2">
      <c r="A75" s="47">
        <v>40981</v>
      </c>
    </row>
    <row r="76" spans="1:1" x14ac:dyDescent="0.2">
      <c r="A76" s="47">
        <v>40982</v>
      </c>
    </row>
    <row r="77" spans="1:1" x14ac:dyDescent="0.2">
      <c r="A77" s="47">
        <v>40983</v>
      </c>
    </row>
    <row r="78" spans="1:1" x14ac:dyDescent="0.2">
      <c r="A78" s="47">
        <v>40984</v>
      </c>
    </row>
    <row r="79" spans="1:1" x14ac:dyDescent="0.2">
      <c r="A79" s="47">
        <v>40985</v>
      </c>
    </row>
    <row r="80" spans="1:1" x14ac:dyDescent="0.2">
      <c r="A80" s="47">
        <v>40986</v>
      </c>
    </row>
    <row r="81" spans="1:1" x14ac:dyDescent="0.2">
      <c r="A81" s="47">
        <v>40987</v>
      </c>
    </row>
    <row r="82" spans="1:1" x14ac:dyDescent="0.2">
      <c r="A82" s="47">
        <v>40988</v>
      </c>
    </row>
    <row r="83" spans="1:1" x14ac:dyDescent="0.2">
      <c r="A83" s="47">
        <v>40989</v>
      </c>
    </row>
    <row r="84" spans="1:1" x14ac:dyDescent="0.2">
      <c r="A84" s="47">
        <v>40990</v>
      </c>
    </row>
    <row r="85" spans="1:1" x14ac:dyDescent="0.2">
      <c r="A85" s="47">
        <v>40991</v>
      </c>
    </row>
    <row r="86" spans="1:1" x14ac:dyDescent="0.2">
      <c r="A86" s="47">
        <v>40992</v>
      </c>
    </row>
    <row r="87" spans="1:1" x14ac:dyDescent="0.2">
      <c r="A87" s="47">
        <v>40993</v>
      </c>
    </row>
    <row r="88" spans="1:1" x14ac:dyDescent="0.2">
      <c r="A88" s="47">
        <v>40994</v>
      </c>
    </row>
    <row r="89" spans="1:1" x14ac:dyDescent="0.2">
      <c r="A89" s="47">
        <v>40995</v>
      </c>
    </row>
    <row r="90" spans="1:1" x14ac:dyDescent="0.2">
      <c r="A90" s="47">
        <v>40996</v>
      </c>
    </row>
    <row r="91" spans="1:1" x14ac:dyDescent="0.2">
      <c r="A91" s="47">
        <v>40997</v>
      </c>
    </row>
    <row r="92" spans="1:1" x14ac:dyDescent="0.2">
      <c r="A92" s="47">
        <v>40998</v>
      </c>
    </row>
    <row r="93" spans="1:1" x14ac:dyDescent="0.2">
      <c r="A93" s="47">
        <v>40999</v>
      </c>
    </row>
    <row r="94" spans="1:1" x14ac:dyDescent="0.2">
      <c r="A94" s="47">
        <v>41000</v>
      </c>
    </row>
    <row r="95" spans="1:1" x14ac:dyDescent="0.2">
      <c r="A95" s="47">
        <v>41001</v>
      </c>
    </row>
    <row r="96" spans="1:1" x14ac:dyDescent="0.2">
      <c r="A96" s="47">
        <v>41002</v>
      </c>
    </row>
    <row r="97" spans="1:1" x14ac:dyDescent="0.2">
      <c r="A97" s="47">
        <v>41003</v>
      </c>
    </row>
    <row r="98" spans="1:1" x14ac:dyDescent="0.2">
      <c r="A98" s="47">
        <v>41004</v>
      </c>
    </row>
    <row r="99" spans="1:1" x14ac:dyDescent="0.2">
      <c r="A99" s="47">
        <v>41005</v>
      </c>
    </row>
    <row r="100" spans="1:1" x14ac:dyDescent="0.2">
      <c r="A100" s="47">
        <v>41006</v>
      </c>
    </row>
    <row r="101" spans="1:1" x14ac:dyDescent="0.2">
      <c r="A101" s="47">
        <v>41007</v>
      </c>
    </row>
    <row r="102" spans="1:1" x14ac:dyDescent="0.2">
      <c r="A102" s="47">
        <v>41008</v>
      </c>
    </row>
    <row r="103" spans="1:1" x14ac:dyDescent="0.2">
      <c r="A103" s="47">
        <v>41009</v>
      </c>
    </row>
    <row r="104" spans="1:1" x14ac:dyDescent="0.2">
      <c r="A104" s="47">
        <v>41010</v>
      </c>
    </row>
    <row r="105" spans="1:1" x14ac:dyDescent="0.2">
      <c r="A105" s="47">
        <v>41011</v>
      </c>
    </row>
    <row r="106" spans="1:1" x14ac:dyDescent="0.2">
      <c r="A106" s="47">
        <v>41012</v>
      </c>
    </row>
    <row r="107" spans="1:1" x14ac:dyDescent="0.2">
      <c r="A107" s="47">
        <v>41013</v>
      </c>
    </row>
    <row r="108" spans="1:1" x14ac:dyDescent="0.2">
      <c r="A108" s="47">
        <v>41014</v>
      </c>
    </row>
    <row r="109" spans="1:1" x14ac:dyDescent="0.2">
      <c r="A109" s="47">
        <v>41015</v>
      </c>
    </row>
    <row r="110" spans="1:1" x14ac:dyDescent="0.2">
      <c r="A110" s="47">
        <v>41016</v>
      </c>
    </row>
    <row r="111" spans="1:1" x14ac:dyDescent="0.2">
      <c r="A111" s="47">
        <v>41017</v>
      </c>
    </row>
    <row r="112" spans="1:1" x14ac:dyDescent="0.2">
      <c r="A112" s="47">
        <v>41018</v>
      </c>
    </row>
    <row r="113" spans="1:1" x14ac:dyDescent="0.2">
      <c r="A113" s="47">
        <v>41019</v>
      </c>
    </row>
    <row r="114" spans="1:1" x14ac:dyDescent="0.2">
      <c r="A114" s="47">
        <v>41020</v>
      </c>
    </row>
    <row r="115" spans="1:1" x14ac:dyDescent="0.2">
      <c r="A115" s="47">
        <v>41021</v>
      </c>
    </row>
    <row r="116" spans="1:1" x14ac:dyDescent="0.2">
      <c r="A116" s="47">
        <v>41022</v>
      </c>
    </row>
    <row r="117" spans="1:1" x14ac:dyDescent="0.2">
      <c r="A117" s="47">
        <v>41023</v>
      </c>
    </row>
    <row r="118" spans="1:1" x14ac:dyDescent="0.2">
      <c r="A118" s="47">
        <v>41024</v>
      </c>
    </row>
    <row r="119" spans="1:1" x14ac:dyDescent="0.2">
      <c r="A119" s="47">
        <v>41025</v>
      </c>
    </row>
    <row r="120" spans="1:1" x14ac:dyDescent="0.2">
      <c r="A120" s="47">
        <v>41026</v>
      </c>
    </row>
    <row r="121" spans="1:1" x14ac:dyDescent="0.2">
      <c r="A121" s="47">
        <v>41027</v>
      </c>
    </row>
    <row r="122" spans="1:1" x14ac:dyDescent="0.2">
      <c r="A122" s="47">
        <v>41028</v>
      </c>
    </row>
    <row r="123" spans="1:1" x14ac:dyDescent="0.2">
      <c r="A123" s="47">
        <v>41029</v>
      </c>
    </row>
    <row r="124" spans="1:1" x14ac:dyDescent="0.2">
      <c r="A124" s="47">
        <v>41030</v>
      </c>
    </row>
    <row r="125" spans="1:1" x14ac:dyDescent="0.2">
      <c r="A125" s="47">
        <v>41031</v>
      </c>
    </row>
    <row r="126" spans="1:1" x14ac:dyDescent="0.2">
      <c r="A126" s="47">
        <v>41032</v>
      </c>
    </row>
    <row r="127" spans="1:1" x14ac:dyDescent="0.2">
      <c r="A127" s="47">
        <v>41033</v>
      </c>
    </row>
    <row r="128" spans="1:1" x14ac:dyDescent="0.2">
      <c r="A128" s="47">
        <v>41034</v>
      </c>
    </row>
    <row r="129" spans="1:1" x14ac:dyDescent="0.2">
      <c r="A129" s="47">
        <v>41035</v>
      </c>
    </row>
    <row r="130" spans="1:1" x14ac:dyDescent="0.2">
      <c r="A130" s="47">
        <v>41036</v>
      </c>
    </row>
    <row r="131" spans="1:1" x14ac:dyDescent="0.2">
      <c r="A131" s="47">
        <v>41037</v>
      </c>
    </row>
    <row r="132" spans="1:1" x14ac:dyDescent="0.2">
      <c r="A132" s="47">
        <v>41038</v>
      </c>
    </row>
    <row r="133" spans="1:1" x14ac:dyDescent="0.2">
      <c r="A133" s="47">
        <v>41039</v>
      </c>
    </row>
    <row r="134" spans="1:1" x14ac:dyDescent="0.2">
      <c r="A134" s="47">
        <v>41040</v>
      </c>
    </row>
    <row r="135" spans="1:1" x14ac:dyDescent="0.2">
      <c r="A135" s="47">
        <v>41041</v>
      </c>
    </row>
    <row r="136" spans="1:1" x14ac:dyDescent="0.2">
      <c r="A136" s="47">
        <v>41042</v>
      </c>
    </row>
    <row r="137" spans="1:1" x14ac:dyDescent="0.2">
      <c r="A137" s="47">
        <v>41043</v>
      </c>
    </row>
    <row r="138" spans="1:1" x14ac:dyDescent="0.2">
      <c r="A138" s="47">
        <v>41044</v>
      </c>
    </row>
    <row r="139" spans="1:1" x14ac:dyDescent="0.2">
      <c r="A139" s="47">
        <v>41045</v>
      </c>
    </row>
    <row r="140" spans="1:1" x14ac:dyDescent="0.2">
      <c r="A140" s="47">
        <v>41046</v>
      </c>
    </row>
    <row r="141" spans="1:1" x14ac:dyDescent="0.2">
      <c r="A141" s="47">
        <v>41047</v>
      </c>
    </row>
    <row r="142" spans="1:1" x14ac:dyDescent="0.2">
      <c r="A142" s="47">
        <v>41048</v>
      </c>
    </row>
    <row r="143" spans="1:1" x14ac:dyDescent="0.2">
      <c r="A143" s="47">
        <v>41049</v>
      </c>
    </row>
    <row r="144" spans="1:1" x14ac:dyDescent="0.2">
      <c r="A144" s="47">
        <v>41050</v>
      </c>
    </row>
    <row r="145" spans="1:1" x14ac:dyDescent="0.2">
      <c r="A145" s="47">
        <v>41051</v>
      </c>
    </row>
    <row r="146" spans="1:1" x14ac:dyDescent="0.2">
      <c r="A146" s="47">
        <v>41052</v>
      </c>
    </row>
    <row r="147" spans="1:1" x14ac:dyDescent="0.2">
      <c r="A147" s="47">
        <v>41053</v>
      </c>
    </row>
    <row r="148" spans="1:1" x14ac:dyDescent="0.2">
      <c r="A148" s="47">
        <v>41054</v>
      </c>
    </row>
    <row r="149" spans="1:1" x14ac:dyDescent="0.2">
      <c r="A149" s="47">
        <v>41055</v>
      </c>
    </row>
    <row r="150" spans="1:1" x14ac:dyDescent="0.2">
      <c r="A150" s="47">
        <v>41056</v>
      </c>
    </row>
    <row r="151" spans="1:1" x14ac:dyDescent="0.2">
      <c r="A151" s="47">
        <v>41057</v>
      </c>
    </row>
    <row r="152" spans="1:1" x14ac:dyDescent="0.2">
      <c r="A152" s="47">
        <v>41058</v>
      </c>
    </row>
    <row r="153" spans="1:1" x14ac:dyDescent="0.2">
      <c r="A153" s="47">
        <v>41059</v>
      </c>
    </row>
    <row r="154" spans="1:1" x14ac:dyDescent="0.2">
      <c r="A154" s="47">
        <v>41060</v>
      </c>
    </row>
    <row r="155" spans="1:1" x14ac:dyDescent="0.2">
      <c r="A155" s="47">
        <v>41061</v>
      </c>
    </row>
    <row r="156" spans="1:1" x14ac:dyDescent="0.2">
      <c r="A156" s="47">
        <v>41062</v>
      </c>
    </row>
    <row r="157" spans="1:1" x14ac:dyDescent="0.2">
      <c r="A157" s="47">
        <v>41063</v>
      </c>
    </row>
    <row r="158" spans="1:1" x14ac:dyDescent="0.2">
      <c r="A158" s="47">
        <v>41064</v>
      </c>
    </row>
    <row r="159" spans="1:1" x14ac:dyDescent="0.2">
      <c r="A159" s="47">
        <v>41065</v>
      </c>
    </row>
    <row r="160" spans="1:1" x14ac:dyDescent="0.2">
      <c r="A160" s="47">
        <v>41066</v>
      </c>
    </row>
    <row r="161" spans="1:1" x14ac:dyDescent="0.2">
      <c r="A161" s="47">
        <v>41067</v>
      </c>
    </row>
    <row r="162" spans="1:1" x14ac:dyDescent="0.2">
      <c r="A162" s="47">
        <v>41068</v>
      </c>
    </row>
    <row r="163" spans="1:1" x14ac:dyDescent="0.2">
      <c r="A163" s="47">
        <v>41069</v>
      </c>
    </row>
    <row r="164" spans="1:1" x14ac:dyDescent="0.2">
      <c r="A164" s="47">
        <v>41070</v>
      </c>
    </row>
    <row r="165" spans="1:1" x14ac:dyDescent="0.2">
      <c r="A165" s="47">
        <v>41071</v>
      </c>
    </row>
    <row r="166" spans="1:1" x14ac:dyDescent="0.2">
      <c r="A166" s="47">
        <v>41072</v>
      </c>
    </row>
    <row r="167" spans="1:1" x14ac:dyDescent="0.2">
      <c r="A167" s="47">
        <v>41073</v>
      </c>
    </row>
    <row r="168" spans="1:1" x14ac:dyDescent="0.2">
      <c r="A168" s="47">
        <v>41074</v>
      </c>
    </row>
    <row r="169" spans="1:1" x14ac:dyDescent="0.2">
      <c r="A169" s="47">
        <v>41075</v>
      </c>
    </row>
    <row r="170" spans="1:1" x14ac:dyDescent="0.2">
      <c r="A170" s="47">
        <v>41076</v>
      </c>
    </row>
    <row r="171" spans="1:1" x14ac:dyDescent="0.2">
      <c r="A171" s="47">
        <v>41077</v>
      </c>
    </row>
    <row r="172" spans="1:1" x14ac:dyDescent="0.2">
      <c r="A172" s="47">
        <v>41078</v>
      </c>
    </row>
    <row r="173" spans="1:1" x14ac:dyDescent="0.2">
      <c r="A173" s="47">
        <v>41079</v>
      </c>
    </row>
    <row r="174" spans="1:1" x14ac:dyDescent="0.2">
      <c r="A174" s="47">
        <v>41080</v>
      </c>
    </row>
    <row r="175" spans="1:1" x14ac:dyDescent="0.2">
      <c r="A175" s="47">
        <v>41081</v>
      </c>
    </row>
    <row r="176" spans="1:1" x14ac:dyDescent="0.2">
      <c r="A176" s="47">
        <v>41082</v>
      </c>
    </row>
    <row r="177" spans="1:1" x14ac:dyDescent="0.2">
      <c r="A177" s="47">
        <v>41083</v>
      </c>
    </row>
    <row r="178" spans="1:1" x14ac:dyDescent="0.2">
      <c r="A178" s="47">
        <v>41084</v>
      </c>
    </row>
    <row r="179" spans="1:1" x14ac:dyDescent="0.2">
      <c r="A179" s="47">
        <v>41085</v>
      </c>
    </row>
    <row r="180" spans="1:1" x14ac:dyDescent="0.2">
      <c r="A180" s="47">
        <v>41086</v>
      </c>
    </row>
    <row r="181" spans="1:1" x14ac:dyDescent="0.2">
      <c r="A181" s="47">
        <v>41087</v>
      </c>
    </row>
    <row r="182" spans="1:1" x14ac:dyDescent="0.2">
      <c r="A182" s="47">
        <v>41088</v>
      </c>
    </row>
    <row r="183" spans="1:1" x14ac:dyDescent="0.2">
      <c r="A183" s="47">
        <v>41089</v>
      </c>
    </row>
    <row r="184" spans="1:1" x14ac:dyDescent="0.2">
      <c r="A184" s="47">
        <v>41090</v>
      </c>
    </row>
    <row r="185" spans="1:1" x14ac:dyDescent="0.2">
      <c r="A185" s="47">
        <v>41091</v>
      </c>
    </row>
    <row r="186" spans="1:1" x14ac:dyDescent="0.2">
      <c r="A186" s="47">
        <v>41092</v>
      </c>
    </row>
    <row r="187" spans="1:1" x14ac:dyDescent="0.2">
      <c r="A187" s="47">
        <v>41093</v>
      </c>
    </row>
    <row r="188" spans="1:1" x14ac:dyDescent="0.2">
      <c r="A188" s="47">
        <v>41094</v>
      </c>
    </row>
    <row r="189" spans="1:1" x14ac:dyDescent="0.2">
      <c r="A189" s="47">
        <v>41095</v>
      </c>
    </row>
    <row r="190" spans="1:1" x14ac:dyDescent="0.2">
      <c r="A190" s="47">
        <v>41096</v>
      </c>
    </row>
    <row r="191" spans="1:1" x14ac:dyDescent="0.2">
      <c r="A191" s="47">
        <v>41097</v>
      </c>
    </row>
    <row r="192" spans="1:1" x14ac:dyDescent="0.2">
      <c r="A192" s="47">
        <v>41098</v>
      </c>
    </row>
    <row r="193" spans="1:1" x14ac:dyDescent="0.2">
      <c r="A193" s="47">
        <v>41099</v>
      </c>
    </row>
    <row r="194" spans="1:1" x14ac:dyDescent="0.2">
      <c r="A194" s="47">
        <v>41100</v>
      </c>
    </row>
    <row r="195" spans="1:1" x14ac:dyDescent="0.2">
      <c r="A195" s="47">
        <v>41101</v>
      </c>
    </row>
    <row r="196" spans="1:1" x14ac:dyDescent="0.2">
      <c r="A196" s="47">
        <v>41102</v>
      </c>
    </row>
    <row r="197" spans="1:1" x14ac:dyDescent="0.2">
      <c r="A197" s="47">
        <v>41103</v>
      </c>
    </row>
    <row r="198" spans="1:1" x14ac:dyDescent="0.2">
      <c r="A198" s="47">
        <v>41104</v>
      </c>
    </row>
    <row r="199" spans="1:1" x14ac:dyDescent="0.2">
      <c r="A199" s="47">
        <v>41105</v>
      </c>
    </row>
    <row r="200" spans="1:1" x14ac:dyDescent="0.2">
      <c r="A200" s="47">
        <v>41106</v>
      </c>
    </row>
    <row r="201" spans="1:1" x14ac:dyDescent="0.2">
      <c r="A201" s="47">
        <v>41107</v>
      </c>
    </row>
    <row r="202" spans="1:1" x14ac:dyDescent="0.2">
      <c r="A202" s="47">
        <v>41108</v>
      </c>
    </row>
    <row r="203" spans="1:1" x14ac:dyDescent="0.2">
      <c r="A203" s="47">
        <v>41109</v>
      </c>
    </row>
    <row r="204" spans="1:1" x14ac:dyDescent="0.2">
      <c r="A204" s="47">
        <v>41110</v>
      </c>
    </row>
    <row r="205" spans="1:1" x14ac:dyDescent="0.2">
      <c r="A205" s="47">
        <v>41111</v>
      </c>
    </row>
    <row r="206" spans="1:1" x14ac:dyDescent="0.2">
      <c r="A206" s="47">
        <v>41112</v>
      </c>
    </row>
    <row r="207" spans="1:1" x14ac:dyDescent="0.2">
      <c r="A207" s="47">
        <v>41113</v>
      </c>
    </row>
    <row r="208" spans="1:1" x14ac:dyDescent="0.2">
      <c r="A208" s="47">
        <v>41114</v>
      </c>
    </row>
    <row r="209" spans="1:1" x14ac:dyDescent="0.2">
      <c r="A209" s="47">
        <v>41115</v>
      </c>
    </row>
    <row r="210" spans="1:1" x14ac:dyDescent="0.2">
      <c r="A210" s="47">
        <v>41116</v>
      </c>
    </row>
    <row r="211" spans="1:1" x14ac:dyDescent="0.2">
      <c r="A211" s="47">
        <v>41117</v>
      </c>
    </row>
    <row r="212" spans="1:1" x14ac:dyDescent="0.2">
      <c r="A212" s="47">
        <v>41118</v>
      </c>
    </row>
    <row r="213" spans="1:1" x14ac:dyDescent="0.2">
      <c r="A213" s="47">
        <v>41119</v>
      </c>
    </row>
    <row r="214" spans="1:1" x14ac:dyDescent="0.2">
      <c r="A214" s="47">
        <v>41120</v>
      </c>
    </row>
    <row r="215" spans="1:1" x14ac:dyDescent="0.2">
      <c r="A215" s="47">
        <v>41121</v>
      </c>
    </row>
    <row r="216" spans="1:1" x14ac:dyDescent="0.2">
      <c r="A216" s="47">
        <v>41122</v>
      </c>
    </row>
    <row r="217" spans="1:1" x14ac:dyDescent="0.2">
      <c r="A217" s="47">
        <v>41123</v>
      </c>
    </row>
    <row r="218" spans="1:1" x14ac:dyDescent="0.2">
      <c r="A218" s="47">
        <v>41124</v>
      </c>
    </row>
    <row r="219" spans="1:1" x14ac:dyDescent="0.2">
      <c r="A219" s="47">
        <v>41125</v>
      </c>
    </row>
    <row r="220" spans="1:1" x14ac:dyDescent="0.2">
      <c r="A220" s="47">
        <v>41126</v>
      </c>
    </row>
    <row r="221" spans="1:1" x14ac:dyDescent="0.2">
      <c r="A221" s="47">
        <v>41127</v>
      </c>
    </row>
    <row r="222" spans="1:1" x14ac:dyDescent="0.2">
      <c r="A222" s="47">
        <v>41128</v>
      </c>
    </row>
    <row r="223" spans="1:1" x14ac:dyDescent="0.2">
      <c r="A223" s="47">
        <v>41129</v>
      </c>
    </row>
    <row r="224" spans="1:1" x14ac:dyDescent="0.2">
      <c r="A224" s="47">
        <v>41130</v>
      </c>
    </row>
    <row r="225" spans="1:1" x14ac:dyDescent="0.2">
      <c r="A225" s="47">
        <v>41131</v>
      </c>
    </row>
    <row r="226" spans="1:1" x14ac:dyDescent="0.2">
      <c r="A226" s="47">
        <v>41132</v>
      </c>
    </row>
    <row r="227" spans="1:1" x14ac:dyDescent="0.2">
      <c r="A227" s="47">
        <v>41133</v>
      </c>
    </row>
    <row r="228" spans="1:1" x14ac:dyDescent="0.2">
      <c r="A228" s="47">
        <v>41134</v>
      </c>
    </row>
    <row r="229" spans="1:1" x14ac:dyDescent="0.2">
      <c r="A229" s="47">
        <v>41135</v>
      </c>
    </row>
    <row r="230" spans="1:1" x14ac:dyDescent="0.2">
      <c r="A230" s="47">
        <v>41136</v>
      </c>
    </row>
    <row r="231" spans="1:1" x14ac:dyDescent="0.2">
      <c r="A231" s="47">
        <v>41137</v>
      </c>
    </row>
    <row r="232" spans="1:1" x14ac:dyDescent="0.2">
      <c r="A232" s="47">
        <v>41138</v>
      </c>
    </row>
    <row r="233" spans="1:1" x14ac:dyDescent="0.2">
      <c r="A233" s="47">
        <v>41139</v>
      </c>
    </row>
    <row r="234" spans="1:1" x14ac:dyDescent="0.2">
      <c r="A234" s="47">
        <v>41140</v>
      </c>
    </row>
    <row r="235" spans="1:1" x14ac:dyDescent="0.2">
      <c r="A235" s="47">
        <v>41141</v>
      </c>
    </row>
    <row r="236" spans="1:1" x14ac:dyDescent="0.2">
      <c r="A236" s="47">
        <v>41142</v>
      </c>
    </row>
    <row r="237" spans="1:1" x14ac:dyDescent="0.2">
      <c r="A237" s="47">
        <v>41143</v>
      </c>
    </row>
    <row r="238" spans="1:1" x14ac:dyDescent="0.2">
      <c r="A238" s="47">
        <v>41144</v>
      </c>
    </row>
    <row r="239" spans="1:1" x14ac:dyDescent="0.2">
      <c r="A239" s="47">
        <v>41145</v>
      </c>
    </row>
    <row r="240" spans="1:1" x14ac:dyDescent="0.2">
      <c r="A240" s="47">
        <v>41146</v>
      </c>
    </row>
    <row r="241" spans="1:1" x14ac:dyDescent="0.2">
      <c r="A241" s="47">
        <v>41147</v>
      </c>
    </row>
    <row r="242" spans="1:1" x14ac:dyDescent="0.2">
      <c r="A242" s="47">
        <v>41148</v>
      </c>
    </row>
    <row r="243" spans="1:1" x14ac:dyDescent="0.2">
      <c r="A243" s="47">
        <v>41149</v>
      </c>
    </row>
    <row r="244" spans="1:1" x14ac:dyDescent="0.2">
      <c r="A244" s="47">
        <v>41150</v>
      </c>
    </row>
    <row r="245" spans="1:1" x14ac:dyDescent="0.2">
      <c r="A245" s="47">
        <v>41151</v>
      </c>
    </row>
    <row r="246" spans="1:1" x14ac:dyDescent="0.2">
      <c r="A246" s="47">
        <v>41152</v>
      </c>
    </row>
    <row r="247" spans="1:1" x14ac:dyDescent="0.2">
      <c r="A247" s="47">
        <v>41153</v>
      </c>
    </row>
    <row r="248" spans="1:1" x14ac:dyDescent="0.2">
      <c r="A248" s="47">
        <v>41154</v>
      </c>
    </row>
    <row r="249" spans="1:1" x14ac:dyDescent="0.2">
      <c r="A249" s="47">
        <v>41155</v>
      </c>
    </row>
    <row r="250" spans="1:1" x14ac:dyDescent="0.2">
      <c r="A250" s="47">
        <v>41156</v>
      </c>
    </row>
    <row r="251" spans="1:1" x14ac:dyDescent="0.2">
      <c r="A251" s="47">
        <v>41157</v>
      </c>
    </row>
    <row r="252" spans="1:1" x14ac:dyDescent="0.2">
      <c r="A252" s="47">
        <v>41158</v>
      </c>
    </row>
    <row r="253" spans="1:1" x14ac:dyDescent="0.2">
      <c r="A253" s="47">
        <v>41159</v>
      </c>
    </row>
    <row r="254" spans="1:1" x14ac:dyDescent="0.2">
      <c r="A254" s="47">
        <v>41160</v>
      </c>
    </row>
    <row r="255" spans="1:1" x14ac:dyDescent="0.2">
      <c r="A255" s="47">
        <v>41161</v>
      </c>
    </row>
    <row r="256" spans="1:1" x14ac:dyDescent="0.2">
      <c r="A256" s="47">
        <v>41162</v>
      </c>
    </row>
    <row r="257" spans="1:1" x14ac:dyDescent="0.2">
      <c r="A257" s="47">
        <v>41163</v>
      </c>
    </row>
    <row r="258" spans="1:1" x14ac:dyDescent="0.2">
      <c r="A258" s="47">
        <v>41164</v>
      </c>
    </row>
    <row r="259" spans="1:1" x14ac:dyDescent="0.2">
      <c r="A259" s="47">
        <v>41165</v>
      </c>
    </row>
    <row r="260" spans="1:1" x14ac:dyDescent="0.2">
      <c r="A260" s="47">
        <v>41166</v>
      </c>
    </row>
    <row r="261" spans="1:1" x14ac:dyDescent="0.2">
      <c r="A261" s="47">
        <v>41167</v>
      </c>
    </row>
    <row r="262" spans="1:1" x14ac:dyDescent="0.2">
      <c r="A262" s="47">
        <v>41168</v>
      </c>
    </row>
    <row r="263" spans="1:1" x14ac:dyDescent="0.2">
      <c r="A263" s="47">
        <v>41169</v>
      </c>
    </row>
    <row r="264" spans="1:1" x14ac:dyDescent="0.2">
      <c r="A264" s="47">
        <v>41170</v>
      </c>
    </row>
    <row r="265" spans="1:1" x14ac:dyDescent="0.2">
      <c r="A265" s="47">
        <v>41171</v>
      </c>
    </row>
    <row r="266" spans="1:1" x14ac:dyDescent="0.2">
      <c r="A266" s="47">
        <v>41172</v>
      </c>
    </row>
    <row r="267" spans="1:1" x14ac:dyDescent="0.2">
      <c r="A267" s="47">
        <v>41173</v>
      </c>
    </row>
    <row r="268" spans="1:1" x14ac:dyDescent="0.2">
      <c r="A268" s="47">
        <v>41174</v>
      </c>
    </row>
    <row r="269" spans="1:1" x14ac:dyDescent="0.2">
      <c r="A269" s="47">
        <v>41175</v>
      </c>
    </row>
    <row r="270" spans="1:1" x14ac:dyDescent="0.2">
      <c r="A270" s="47">
        <v>41176</v>
      </c>
    </row>
    <row r="271" spans="1:1" x14ac:dyDescent="0.2">
      <c r="A271" s="47">
        <v>41177</v>
      </c>
    </row>
    <row r="272" spans="1:1" x14ac:dyDescent="0.2">
      <c r="A272" s="47">
        <v>41178</v>
      </c>
    </row>
    <row r="273" spans="1:1" x14ac:dyDescent="0.2">
      <c r="A273" s="47">
        <v>41179</v>
      </c>
    </row>
    <row r="274" spans="1:1" x14ac:dyDescent="0.2">
      <c r="A274" s="47">
        <v>41180</v>
      </c>
    </row>
    <row r="275" spans="1:1" x14ac:dyDescent="0.2">
      <c r="A275" s="47">
        <v>41181</v>
      </c>
    </row>
    <row r="276" spans="1:1" x14ac:dyDescent="0.2">
      <c r="A276" s="47">
        <v>41182</v>
      </c>
    </row>
    <row r="277" spans="1:1" x14ac:dyDescent="0.2">
      <c r="A277" s="47">
        <v>41183</v>
      </c>
    </row>
    <row r="278" spans="1:1" x14ac:dyDescent="0.2">
      <c r="A278" s="47">
        <v>41184</v>
      </c>
    </row>
    <row r="279" spans="1:1" x14ac:dyDescent="0.2">
      <c r="A279" s="47">
        <v>41185</v>
      </c>
    </row>
    <row r="280" spans="1:1" x14ac:dyDescent="0.2">
      <c r="A280" s="47">
        <v>41186</v>
      </c>
    </row>
    <row r="281" spans="1:1" x14ac:dyDescent="0.2">
      <c r="A281" s="47">
        <v>41187</v>
      </c>
    </row>
    <row r="282" spans="1:1" x14ac:dyDescent="0.2">
      <c r="A282" s="47">
        <v>41188</v>
      </c>
    </row>
    <row r="283" spans="1:1" x14ac:dyDescent="0.2">
      <c r="A283" s="47">
        <v>41189</v>
      </c>
    </row>
    <row r="284" spans="1:1" x14ac:dyDescent="0.2">
      <c r="A284" s="47">
        <v>41190</v>
      </c>
    </row>
    <row r="285" spans="1:1" x14ac:dyDescent="0.2">
      <c r="A285" s="47">
        <v>41191</v>
      </c>
    </row>
    <row r="286" spans="1:1" x14ac:dyDescent="0.2">
      <c r="A286" s="47">
        <v>41192</v>
      </c>
    </row>
    <row r="287" spans="1:1" x14ac:dyDescent="0.2">
      <c r="A287" s="47">
        <v>41193</v>
      </c>
    </row>
    <row r="288" spans="1:1" x14ac:dyDescent="0.2">
      <c r="A288" s="47">
        <v>41194</v>
      </c>
    </row>
    <row r="289" spans="1:1" x14ac:dyDescent="0.2">
      <c r="A289" s="47">
        <v>41195</v>
      </c>
    </row>
    <row r="290" spans="1:1" x14ac:dyDescent="0.2">
      <c r="A290" s="47">
        <v>41196</v>
      </c>
    </row>
    <row r="291" spans="1:1" x14ac:dyDescent="0.2">
      <c r="A291" s="47">
        <v>41197</v>
      </c>
    </row>
    <row r="292" spans="1:1" x14ac:dyDescent="0.2">
      <c r="A292" s="47">
        <v>41198</v>
      </c>
    </row>
    <row r="293" spans="1:1" x14ac:dyDescent="0.2">
      <c r="A293" s="47">
        <v>41199</v>
      </c>
    </row>
    <row r="294" spans="1:1" x14ac:dyDescent="0.2">
      <c r="A294" s="47">
        <v>41200</v>
      </c>
    </row>
    <row r="295" spans="1:1" x14ac:dyDescent="0.2">
      <c r="A295" s="47">
        <v>41201</v>
      </c>
    </row>
    <row r="296" spans="1:1" x14ac:dyDescent="0.2">
      <c r="A296" s="47">
        <v>41202</v>
      </c>
    </row>
    <row r="297" spans="1:1" x14ac:dyDescent="0.2">
      <c r="A297" s="47">
        <v>41203</v>
      </c>
    </row>
    <row r="298" spans="1:1" x14ac:dyDescent="0.2">
      <c r="A298" s="47">
        <v>41204</v>
      </c>
    </row>
    <row r="299" spans="1:1" x14ac:dyDescent="0.2">
      <c r="A299" s="47">
        <v>41205</v>
      </c>
    </row>
    <row r="300" spans="1:1" x14ac:dyDescent="0.2">
      <c r="A300" s="47">
        <v>41206</v>
      </c>
    </row>
    <row r="301" spans="1:1" x14ac:dyDescent="0.2">
      <c r="A301" s="47">
        <v>41207</v>
      </c>
    </row>
    <row r="302" spans="1:1" x14ac:dyDescent="0.2">
      <c r="A302" s="47">
        <v>41208</v>
      </c>
    </row>
    <row r="303" spans="1:1" x14ac:dyDescent="0.2">
      <c r="A303" s="47">
        <v>41209</v>
      </c>
    </row>
    <row r="304" spans="1:1" x14ac:dyDescent="0.2">
      <c r="A304" s="47">
        <v>41210</v>
      </c>
    </row>
    <row r="305" spans="1:1" x14ac:dyDescent="0.2">
      <c r="A305" s="47">
        <v>41211</v>
      </c>
    </row>
    <row r="306" spans="1:1" x14ac:dyDescent="0.2">
      <c r="A306" s="47">
        <v>41212</v>
      </c>
    </row>
    <row r="307" spans="1:1" x14ac:dyDescent="0.2">
      <c r="A307" s="47">
        <v>41213</v>
      </c>
    </row>
    <row r="308" spans="1:1" x14ac:dyDescent="0.2">
      <c r="A308" s="47">
        <v>41214</v>
      </c>
    </row>
    <row r="309" spans="1:1" x14ac:dyDescent="0.2">
      <c r="A309" s="47">
        <v>41215</v>
      </c>
    </row>
    <row r="310" spans="1:1" x14ac:dyDescent="0.2">
      <c r="A310" s="47">
        <v>41216</v>
      </c>
    </row>
    <row r="311" spans="1:1" x14ac:dyDescent="0.2">
      <c r="A311" s="47">
        <v>41217</v>
      </c>
    </row>
    <row r="312" spans="1:1" x14ac:dyDescent="0.2">
      <c r="A312" s="47">
        <v>41218</v>
      </c>
    </row>
    <row r="313" spans="1:1" x14ac:dyDescent="0.2">
      <c r="A313" s="47">
        <v>41219</v>
      </c>
    </row>
    <row r="314" spans="1:1" x14ac:dyDescent="0.2">
      <c r="A314" s="47">
        <v>41220</v>
      </c>
    </row>
    <row r="315" spans="1:1" x14ac:dyDescent="0.2">
      <c r="A315" s="47">
        <v>41221</v>
      </c>
    </row>
    <row r="316" spans="1:1" x14ac:dyDescent="0.2">
      <c r="A316" s="47">
        <v>41222</v>
      </c>
    </row>
    <row r="317" spans="1:1" x14ac:dyDescent="0.2">
      <c r="A317" s="47">
        <v>41223</v>
      </c>
    </row>
    <row r="318" spans="1:1" x14ac:dyDescent="0.2">
      <c r="A318" s="47">
        <v>41224</v>
      </c>
    </row>
    <row r="319" spans="1:1" x14ac:dyDescent="0.2">
      <c r="A319" s="47">
        <v>41225</v>
      </c>
    </row>
    <row r="320" spans="1:1" x14ac:dyDescent="0.2">
      <c r="A320" s="47">
        <v>41226</v>
      </c>
    </row>
    <row r="321" spans="1:1" x14ac:dyDescent="0.2">
      <c r="A321" s="47">
        <v>41227</v>
      </c>
    </row>
    <row r="322" spans="1:1" x14ac:dyDescent="0.2">
      <c r="A322" s="47">
        <v>41228</v>
      </c>
    </row>
    <row r="323" spans="1:1" x14ac:dyDescent="0.2">
      <c r="A323" s="47">
        <v>41229</v>
      </c>
    </row>
    <row r="324" spans="1:1" x14ac:dyDescent="0.2">
      <c r="A324" s="47">
        <v>41230</v>
      </c>
    </row>
    <row r="325" spans="1:1" x14ac:dyDescent="0.2">
      <c r="A325" s="47">
        <v>41231</v>
      </c>
    </row>
    <row r="326" spans="1:1" x14ac:dyDescent="0.2">
      <c r="A326" s="47">
        <v>41232</v>
      </c>
    </row>
    <row r="327" spans="1:1" x14ac:dyDescent="0.2">
      <c r="A327" s="47">
        <v>41233</v>
      </c>
    </row>
    <row r="328" spans="1:1" x14ac:dyDescent="0.2">
      <c r="A328" s="47">
        <v>41234</v>
      </c>
    </row>
    <row r="329" spans="1:1" x14ac:dyDescent="0.2">
      <c r="A329" s="47">
        <v>41235</v>
      </c>
    </row>
    <row r="330" spans="1:1" x14ac:dyDescent="0.2">
      <c r="A330" s="47">
        <v>41236</v>
      </c>
    </row>
    <row r="331" spans="1:1" x14ac:dyDescent="0.2">
      <c r="A331" s="47">
        <v>41237</v>
      </c>
    </row>
    <row r="332" spans="1:1" x14ac:dyDescent="0.2">
      <c r="A332" s="47">
        <v>41238</v>
      </c>
    </row>
    <row r="333" spans="1:1" x14ac:dyDescent="0.2">
      <c r="A333" s="47">
        <v>41239</v>
      </c>
    </row>
    <row r="334" spans="1:1" x14ac:dyDescent="0.2">
      <c r="A334" s="47">
        <v>41240</v>
      </c>
    </row>
    <row r="335" spans="1:1" x14ac:dyDescent="0.2">
      <c r="A335" s="47">
        <v>41241</v>
      </c>
    </row>
    <row r="336" spans="1:1" x14ac:dyDescent="0.2">
      <c r="A336" s="47">
        <v>41242</v>
      </c>
    </row>
    <row r="337" spans="1:1" x14ac:dyDescent="0.2">
      <c r="A337" s="47">
        <v>41243</v>
      </c>
    </row>
    <row r="338" spans="1:1" x14ac:dyDescent="0.2">
      <c r="A338" s="47">
        <v>41244</v>
      </c>
    </row>
    <row r="339" spans="1:1" x14ac:dyDescent="0.2">
      <c r="A339" s="47">
        <v>41245</v>
      </c>
    </row>
    <row r="340" spans="1:1" x14ac:dyDescent="0.2">
      <c r="A340" s="47">
        <v>41246</v>
      </c>
    </row>
    <row r="341" spans="1:1" x14ac:dyDescent="0.2">
      <c r="A341" s="47">
        <v>41247</v>
      </c>
    </row>
    <row r="342" spans="1:1" x14ac:dyDescent="0.2">
      <c r="A342" s="47">
        <v>41248</v>
      </c>
    </row>
    <row r="343" spans="1:1" x14ac:dyDescent="0.2">
      <c r="A343" s="47">
        <v>41249</v>
      </c>
    </row>
    <row r="344" spans="1:1" x14ac:dyDescent="0.2">
      <c r="A344" s="47">
        <v>41250</v>
      </c>
    </row>
    <row r="345" spans="1:1" x14ac:dyDescent="0.2">
      <c r="A345" s="47">
        <v>41251</v>
      </c>
    </row>
    <row r="346" spans="1:1" x14ac:dyDescent="0.2">
      <c r="A346" s="47">
        <v>41252</v>
      </c>
    </row>
    <row r="347" spans="1:1" x14ac:dyDescent="0.2">
      <c r="A347" s="47">
        <v>41253</v>
      </c>
    </row>
    <row r="348" spans="1:1" x14ac:dyDescent="0.2">
      <c r="A348" s="47">
        <v>41254</v>
      </c>
    </row>
    <row r="349" spans="1:1" x14ac:dyDescent="0.2">
      <c r="A349" s="47">
        <v>41255</v>
      </c>
    </row>
    <row r="350" spans="1:1" x14ac:dyDescent="0.2">
      <c r="A350" s="47">
        <v>41256</v>
      </c>
    </row>
    <row r="351" spans="1:1" x14ac:dyDescent="0.2">
      <c r="A351" s="47">
        <v>41257</v>
      </c>
    </row>
    <row r="352" spans="1:1" x14ac:dyDescent="0.2">
      <c r="A352" s="47">
        <v>41258</v>
      </c>
    </row>
    <row r="353" spans="1:1" x14ac:dyDescent="0.2">
      <c r="A353" s="47">
        <v>41259</v>
      </c>
    </row>
    <row r="354" spans="1:1" x14ac:dyDescent="0.2">
      <c r="A354" s="47">
        <v>41260</v>
      </c>
    </row>
    <row r="355" spans="1:1" x14ac:dyDescent="0.2">
      <c r="A355" s="47">
        <v>41261</v>
      </c>
    </row>
    <row r="356" spans="1:1" x14ac:dyDescent="0.2">
      <c r="A356" s="47">
        <v>41262</v>
      </c>
    </row>
    <row r="357" spans="1:1" x14ac:dyDescent="0.2">
      <c r="A357" s="47">
        <v>41263</v>
      </c>
    </row>
    <row r="358" spans="1:1" x14ac:dyDescent="0.2">
      <c r="A358" s="47">
        <v>41264</v>
      </c>
    </row>
    <row r="359" spans="1:1" x14ac:dyDescent="0.2">
      <c r="A359" s="47">
        <v>41265</v>
      </c>
    </row>
    <row r="360" spans="1:1" x14ac:dyDescent="0.2">
      <c r="A360" s="47">
        <v>41266</v>
      </c>
    </row>
    <row r="361" spans="1:1" x14ac:dyDescent="0.2">
      <c r="A361" s="47">
        <v>41267</v>
      </c>
    </row>
    <row r="362" spans="1:1" x14ac:dyDescent="0.2">
      <c r="A362" s="47">
        <v>41268</v>
      </c>
    </row>
    <row r="363" spans="1:1" x14ac:dyDescent="0.2">
      <c r="A363" s="47">
        <v>41269</v>
      </c>
    </row>
    <row r="364" spans="1:1" x14ac:dyDescent="0.2">
      <c r="A364" s="47">
        <v>41270</v>
      </c>
    </row>
    <row r="365" spans="1:1" x14ac:dyDescent="0.2">
      <c r="A365" s="47">
        <v>41271</v>
      </c>
    </row>
    <row r="366" spans="1:1" x14ac:dyDescent="0.2">
      <c r="A366" s="47">
        <v>41272</v>
      </c>
    </row>
    <row r="367" spans="1:1" x14ac:dyDescent="0.2">
      <c r="A367" s="47">
        <v>41273</v>
      </c>
    </row>
    <row r="368" spans="1:1" x14ac:dyDescent="0.2">
      <c r="A368" s="47">
        <v>41274</v>
      </c>
    </row>
    <row r="369" spans="1:1" x14ac:dyDescent="0.2">
      <c r="A369" s="47">
        <v>41275</v>
      </c>
    </row>
    <row r="370" spans="1:1" x14ac:dyDescent="0.2">
      <c r="A370" s="47">
        <v>41276</v>
      </c>
    </row>
    <row r="371" spans="1:1" x14ac:dyDescent="0.2">
      <c r="A371" s="47">
        <v>41277</v>
      </c>
    </row>
    <row r="372" spans="1:1" x14ac:dyDescent="0.2">
      <c r="A372" s="47">
        <v>41278</v>
      </c>
    </row>
    <row r="373" spans="1:1" x14ac:dyDescent="0.2">
      <c r="A373" s="47">
        <v>41279</v>
      </c>
    </row>
    <row r="374" spans="1:1" x14ac:dyDescent="0.2">
      <c r="A374" s="47">
        <v>41280</v>
      </c>
    </row>
    <row r="375" spans="1:1" x14ac:dyDescent="0.2">
      <c r="A375" s="47">
        <v>41281</v>
      </c>
    </row>
    <row r="376" spans="1:1" x14ac:dyDescent="0.2">
      <c r="A376" s="47">
        <v>41282</v>
      </c>
    </row>
    <row r="377" spans="1:1" x14ac:dyDescent="0.2">
      <c r="A377" s="47">
        <v>41283</v>
      </c>
    </row>
    <row r="378" spans="1:1" x14ac:dyDescent="0.2">
      <c r="A378" s="47">
        <v>41284</v>
      </c>
    </row>
    <row r="379" spans="1:1" x14ac:dyDescent="0.2">
      <c r="A379" s="47">
        <v>41285</v>
      </c>
    </row>
    <row r="380" spans="1:1" x14ac:dyDescent="0.2">
      <c r="A380" s="47">
        <v>41286</v>
      </c>
    </row>
    <row r="381" spans="1:1" x14ac:dyDescent="0.2">
      <c r="A381" s="47">
        <v>41287</v>
      </c>
    </row>
    <row r="382" spans="1:1" x14ac:dyDescent="0.2">
      <c r="A382" s="47">
        <v>41288</v>
      </c>
    </row>
    <row r="383" spans="1:1" x14ac:dyDescent="0.2">
      <c r="A383" s="47">
        <v>41289</v>
      </c>
    </row>
    <row r="384" spans="1:1" x14ac:dyDescent="0.2">
      <c r="A384" s="47">
        <v>41290</v>
      </c>
    </row>
    <row r="385" spans="1:1" x14ac:dyDescent="0.2">
      <c r="A385" s="47">
        <v>41291</v>
      </c>
    </row>
    <row r="386" spans="1:1" x14ac:dyDescent="0.2">
      <c r="A386" s="47">
        <v>41292</v>
      </c>
    </row>
    <row r="387" spans="1:1" x14ac:dyDescent="0.2">
      <c r="A387" s="47">
        <v>41293</v>
      </c>
    </row>
    <row r="388" spans="1:1" x14ac:dyDescent="0.2">
      <c r="A388" s="47">
        <v>41294</v>
      </c>
    </row>
    <row r="389" spans="1:1" x14ac:dyDescent="0.2">
      <c r="A389" s="47">
        <v>41295</v>
      </c>
    </row>
    <row r="390" spans="1:1" x14ac:dyDescent="0.2">
      <c r="A390" s="47">
        <v>41296</v>
      </c>
    </row>
    <row r="391" spans="1:1" x14ac:dyDescent="0.2">
      <c r="A391" s="47">
        <v>41297</v>
      </c>
    </row>
    <row r="392" spans="1:1" x14ac:dyDescent="0.2">
      <c r="A392" s="47">
        <v>41298</v>
      </c>
    </row>
    <row r="393" spans="1:1" x14ac:dyDescent="0.2">
      <c r="A393" s="47">
        <v>41299</v>
      </c>
    </row>
    <row r="394" spans="1:1" x14ac:dyDescent="0.2">
      <c r="A394" s="47">
        <v>41300</v>
      </c>
    </row>
    <row r="395" spans="1:1" x14ac:dyDescent="0.2">
      <c r="A395" s="47">
        <v>41301</v>
      </c>
    </row>
    <row r="396" spans="1:1" x14ac:dyDescent="0.2">
      <c r="A396" s="47">
        <v>41302</v>
      </c>
    </row>
    <row r="397" spans="1:1" x14ac:dyDescent="0.2">
      <c r="A397" s="47">
        <v>41303</v>
      </c>
    </row>
    <row r="398" spans="1:1" x14ac:dyDescent="0.2">
      <c r="A398" s="47">
        <v>41304</v>
      </c>
    </row>
    <row r="399" spans="1:1" x14ac:dyDescent="0.2">
      <c r="A399" s="47">
        <v>41305</v>
      </c>
    </row>
    <row r="400" spans="1:1" x14ac:dyDescent="0.2">
      <c r="A400" s="47">
        <v>41306</v>
      </c>
    </row>
    <row r="401" spans="1:1" x14ac:dyDescent="0.2">
      <c r="A401" s="47">
        <v>41307</v>
      </c>
    </row>
    <row r="402" spans="1:1" x14ac:dyDescent="0.2">
      <c r="A402" s="47">
        <v>41308</v>
      </c>
    </row>
    <row r="403" spans="1:1" x14ac:dyDescent="0.2">
      <c r="A403" s="47">
        <v>41309</v>
      </c>
    </row>
    <row r="404" spans="1:1" x14ac:dyDescent="0.2">
      <c r="A404" s="47">
        <v>41310</v>
      </c>
    </row>
    <row r="405" spans="1:1" x14ac:dyDescent="0.2">
      <c r="A405" s="47">
        <v>41311</v>
      </c>
    </row>
    <row r="406" spans="1:1" x14ac:dyDescent="0.2">
      <c r="A406" s="47">
        <v>41312</v>
      </c>
    </row>
    <row r="407" spans="1:1" x14ac:dyDescent="0.2">
      <c r="A407" s="47">
        <v>41313</v>
      </c>
    </row>
    <row r="408" spans="1:1" x14ac:dyDescent="0.2">
      <c r="A408" s="47">
        <v>41314</v>
      </c>
    </row>
    <row r="409" spans="1:1" x14ac:dyDescent="0.2">
      <c r="A409" s="47">
        <v>41315</v>
      </c>
    </row>
    <row r="410" spans="1:1" x14ac:dyDescent="0.2">
      <c r="A410" s="47">
        <v>41316</v>
      </c>
    </row>
    <row r="411" spans="1:1" x14ac:dyDescent="0.2">
      <c r="A411" s="47">
        <v>41317</v>
      </c>
    </row>
    <row r="412" spans="1:1" x14ac:dyDescent="0.2">
      <c r="A412" s="47">
        <v>41318</v>
      </c>
    </row>
    <row r="413" spans="1:1" x14ac:dyDescent="0.2">
      <c r="A413" s="47">
        <v>41319</v>
      </c>
    </row>
    <row r="414" spans="1:1" x14ac:dyDescent="0.2">
      <c r="A414" s="47">
        <v>41320</v>
      </c>
    </row>
    <row r="415" spans="1:1" x14ac:dyDescent="0.2">
      <c r="A415" s="47">
        <v>41321</v>
      </c>
    </row>
    <row r="416" spans="1:1" x14ac:dyDescent="0.2">
      <c r="A416" s="47">
        <v>41322</v>
      </c>
    </row>
    <row r="417" spans="1:1" x14ac:dyDescent="0.2">
      <c r="A417" s="47">
        <v>41323</v>
      </c>
    </row>
    <row r="418" spans="1:1" x14ac:dyDescent="0.2">
      <c r="A418" s="47">
        <v>41324</v>
      </c>
    </row>
    <row r="419" spans="1:1" x14ac:dyDescent="0.2">
      <c r="A419" s="47">
        <v>41325</v>
      </c>
    </row>
    <row r="420" spans="1:1" x14ac:dyDescent="0.2">
      <c r="A420" s="47">
        <v>41326</v>
      </c>
    </row>
    <row r="421" spans="1:1" x14ac:dyDescent="0.2">
      <c r="A421" s="47">
        <v>41327</v>
      </c>
    </row>
    <row r="422" spans="1:1" x14ac:dyDescent="0.2">
      <c r="A422" s="47">
        <v>41328</v>
      </c>
    </row>
    <row r="423" spans="1:1" x14ac:dyDescent="0.2">
      <c r="A423" s="47">
        <v>41329</v>
      </c>
    </row>
    <row r="424" spans="1:1" x14ac:dyDescent="0.2">
      <c r="A424" s="47">
        <v>41330</v>
      </c>
    </row>
    <row r="425" spans="1:1" x14ac:dyDescent="0.2">
      <c r="A425" s="47">
        <v>41331</v>
      </c>
    </row>
    <row r="426" spans="1:1" x14ac:dyDescent="0.2">
      <c r="A426" s="47">
        <v>41332</v>
      </c>
    </row>
    <row r="427" spans="1:1" x14ac:dyDescent="0.2">
      <c r="A427" s="47">
        <v>41333</v>
      </c>
    </row>
    <row r="428" spans="1:1" x14ac:dyDescent="0.2">
      <c r="A428" s="47">
        <v>41334</v>
      </c>
    </row>
    <row r="429" spans="1:1" x14ac:dyDescent="0.2">
      <c r="A429" s="47">
        <v>41335</v>
      </c>
    </row>
    <row r="430" spans="1:1" x14ac:dyDescent="0.2">
      <c r="A430" s="47">
        <v>41336</v>
      </c>
    </row>
    <row r="431" spans="1:1" x14ac:dyDescent="0.2">
      <c r="A431" s="47">
        <v>41337</v>
      </c>
    </row>
    <row r="432" spans="1:1" x14ac:dyDescent="0.2">
      <c r="A432" s="47">
        <v>41338</v>
      </c>
    </row>
    <row r="433" spans="1:1" x14ac:dyDescent="0.2">
      <c r="A433" s="47">
        <v>41339</v>
      </c>
    </row>
    <row r="434" spans="1:1" x14ac:dyDescent="0.2">
      <c r="A434" s="47">
        <v>41340</v>
      </c>
    </row>
    <row r="435" spans="1:1" x14ac:dyDescent="0.2">
      <c r="A435" s="47">
        <v>41341</v>
      </c>
    </row>
    <row r="436" spans="1:1" x14ac:dyDescent="0.2">
      <c r="A436" s="47">
        <v>41342</v>
      </c>
    </row>
    <row r="437" spans="1:1" x14ac:dyDescent="0.2">
      <c r="A437" s="47">
        <v>41343</v>
      </c>
    </row>
    <row r="438" spans="1:1" x14ac:dyDescent="0.2">
      <c r="A438" s="47">
        <v>41344</v>
      </c>
    </row>
    <row r="439" spans="1:1" x14ac:dyDescent="0.2">
      <c r="A439" s="47">
        <v>41345</v>
      </c>
    </row>
    <row r="440" spans="1:1" x14ac:dyDescent="0.2">
      <c r="A440" s="47">
        <v>41346</v>
      </c>
    </row>
    <row r="441" spans="1:1" x14ac:dyDescent="0.2">
      <c r="A441" s="47">
        <v>41347</v>
      </c>
    </row>
    <row r="442" spans="1:1" x14ac:dyDescent="0.2">
      <c r="A442" s="47">
        <v>41348</v>
      </c>
    </row>
    <row r="443" spans="1:1" x14ac:dyDescent="0.2">
      <c r="A443" s="47">
        <v>41349</v>
      </c>
    </row>
    <row r="444" spans="1:1" x14ac:dyDescent="0.2">
      <c r="A444" s="47">
        <v>41350</v>
      </c>
    </row>
    <row r="445" spans="1:1" x14ac:dyDescent="0.2">
      <c r="A445" s="47">
        <v>41351</v>
      </c>
    </row>
    <row r="446" spans="1:1" x14ac:dyDescent="0.2">
      <c r="A446" s="47">
        <v>41352</v>
      </c>
    </row>
    <row r="447" spans="1:1" x14ac:dyDescent="0.2">
      <c r="A447" s="47">
        <v>41353</v>
      </c>
    </row>
    <row r="448" spans="1:1" x14ac:dyDescent="0.2">
      <c r="A448" s="47">
        <v>41354</v>
      </c>
    </row>
    <row r="449" spans="1:1" x14ac:dyDescent="0.2">
      <c r="A449" s="47">
        <v>41355</v>
      </c>
    </row>
    <row r="450" spans="1:1" x14ac:dyDescent="0.2">
      <c r="A450" s="47">
        <v>41356</v>
      </c>
    </row>
    <row r="451" spans="1:1" x14ac:dyDescent="0.2">
      <c r="A451" s="47">
        <v>41357</v>
      </c>
    </row>
    <row r="452" spans="1:1" x14ac:dyDescent="0.2">
      <c r="A452" s="47">
        <v>41358</v>
      </c>
    </row>
    <row r="453" spans="1:1" x14ac:dyDescent="0.2">
      <c r="A453" s="47">
        <v>41359</v>
      </c>
    </row>
    <row r="454" spans="1:1" x14ac:dyDescent="0.2">
      <c r="A454" s="47">
        <v>41360</v>
      </c>
    </row>
    <row r="455" spans="1:1" x14ac:dyDescent="0.2">
      <c r="A455" s="47">
        <v>41361</v>
      </c>
    </row>
    <row r="456" spans="1:1" x14ac:dyDescent="0.2">
      <c r="A456" s="47">
        <v>41362</v>
      </c>
    </row>
    <row r="457" spans="1:1" x14ac:dyDescent="0.2">
      <c r="A457" s="47">
        <v>41363</v>
      </c>
    </row>
    <row r="458" spans="1:1" x14ac:dyDescent="0.2">
      <c r="A458" s="47">
        <v>41364</v>
      </c>
    </row>
    <row r="459" spans="1:1" x14ac:dyDescent="0.2">
      <c r="A459" s="47">
        <v>41365</v>
      </c>
    </row>
    <row r="460" spans="1:1" x14ac:dyDescent="0.2">
      <c r="A460" s="47">
        <v>41366</v>
      </c>
    </row>
    <row r="461" spans="1:1" x14ac:dyDescent="0.2">
      <c r="A461" s="47">
        <v>41367</v>
      </c>
    </row>
    <row r="462" spans="1:1" x14ac:dyDescent="0.2">
      <c r="A462" s="47">
        <v>41368</v>
      </c>
    </row>
    <row r="463" spans="1:1" x14ac:dyDescent="0.2">
      <c r="A463" s="47">
        <v>41369</v>
      </c>
    </row>
    <row r="464" spans="1:1" x14ac:dyDescent="0.2">
      <c r="A464" s="47">
        <v>41370</v>
      </c>
    </row>
    <row r="465" spans="1:1" x14ac:dyDescent="0.2">
      <c r="A465" s="47">
        <v>41371</v>
      </c>
    </row>
    <row r="466" spans="1:1" x14ac:dyDescent="0.2">
      <c r="A466" s="47">
        <v>41372</v>
      </c>
    </row>
    <row r="467" spans="1:1" x14ac:dyDescent="0.2">
      <c r="A467" s="47">
        <v>41373</v>
      </c>
    </row>
    <row r="468" spans="1:1" x14ac:dyDescent="0.2">
      <c r="A468" s="47">
        <v>41374</v>
      </c>
    </row>
    <row r="469" spans="1:1" x14ac:dyDescent="0.2">
      <c r="A469" s="47">
        <v>41375</v>
      </c>
    </row>
    <row r="470" spans="1:1" x14ac:dyDescent="0.2">
      <c r="A470" s="47">
        <v>41376</v>
      </c>
    </row>
    <row r="471" spans="1:1" x14ac:dyDescent="0.2">
      <c r="A471" s="47">
        <v>41377</v>
      </c>
    </row>
    <row r="472" spans="1:1" x14ac:dyDescent="0.2">
      <c r="A472" s="47">
        <v>41378</v>
      </c>
    </row>
    <row r="473" spans="1:1" x14ac:dyDescent="0.2">
      <c r="A473" s="47">
        <v>41379</v>
      </c>
    </row>
    <row r="474" spans="1:1" x14ac:dyDescent="0.2">
      <c r="A474" s="47">
        <v>41380</v>
      </c>
    </row>
    <row r="475" spans="1:1" x14ac:dyDescent="0.2">
      <c r="A475" s="47">
        <v>41381</v>
      </c>
    </row>
    <row r="476" spans="1:1" x14ac:dyDescent="0.2">
      <c r="A476" s="47">
        <v>41382</v>
      </c>
    </row>
    <row r="477" spans="1:1" x14ac:dyDescent="0.2">
      <c r="A477" s="47">
        <v>41383</v>
      </c>
    </row>
    <row r="478" spans="1:1" x14ac:dyDescent="0.2">
      <c r="A478" s="47">
        <v>41384</v>
      </c>
    </row>
    <row r="479" spans="1:1" x14ac:dyDescent="0.2">
      <c r="A479" s="47">
        <v>41385</v>
      </c>
    </row>
    <row r="480" spans="1:1" x14ac:dyDescent="0.2">
      <c r="A480" s="47">
        <v>41386</v>
      </c>
    </row>
    <row r="481" spans="1:1" x14ac:dyDescent="0.2">
      <c r="A481" s="47">
        <v>41387</v>
      </c>
    </row>
    <row r="482" spans="1:1" x14ac:dyDescent="0.2">
      <c r="A482" s="47">
        <v>41388</v>
      </c>
    </row>
    <row r="483" spans="1:1" x14ac:dyDescent="0.2">
      <c r="A483" s="47">
        <v>41389</v>
      </c>
    </row>
    <row r="484" spans="1:1" x14ac:dyDescent="0.2">
      <c r="A484" s="47">
        <v>41390</v>
      </c>
    </row>
    <row r="485" spans="1:1" x14ac:dyDescent="0.2">
      <c r="A485" s="47">
        <v>41391</v>
      </c>
    </row>
    <row r="486" spans="1:1" x14ac:dyDescent="0.2">
      <c r="A486" s="47">
        <v>41392</v>
      </c>
    </row>
    <row r="487" spans="1:1" x14ac:dyDescent="0.2">
      <c r="A487" s="47">
        <v>41393</v>
      </c>
    </row>
    <row r="488" spans="1:1" x14ac:dyDescent="0.2">
      <c r="A488" s="47">
        <v>41394</v>
      </c>
    </row>
    <row r="489" spans="1:1" x14ac:dyDescent="0.2">
      <c r="A489" s="47">
        <v>41395</v>
      </c>
    </row>
    <row r="490" spans="1:1" x14ac:dyDescent="0.2">
      <c r="A490" s="47">
        <v>41396</v>
      </c>
    </row>
    <row r="491" spans="1:1" x14ac:dyDescent="0.2">
      <c r="A491" s="47">
        <v>41397</v>
      </c>
    </row>
    <row r="492" spans="1:1" x14ac:dyDescent="0.2">
      <c r="A492" s="47">
        <v>41398</v>
      </c>
    </row>
    <row r="493" spans="1:1" x14ac:dyDescent="0.2">
      <c r="A493" s="47">
        <v>41399</v>
      </c>
    </row>
    <row r="494" spans="1:1" x14ac:dyDescent="0.2">
      <c r="A494" s="47">
        <v>41400</v>
      </c>
    </row>
    <row r="495" spans="1:1" x14ac:dyDescent="0.2">
      <c r="A495" s="47">
        <v>41401</v>
      </c>
    </row>
    <row r="496" spans="1:1" x14ac:dyDescent="0.2">
      <c r="A496" s="47">
        <v>41402</v>
      </c>
    </row>
    <row r="497" spans="1:1" x14ac:dyDescent="0.2">
      <c r="A497" s="47">
        <v>41403</v>
      </c>
    </row>
    <row r="498" spans="1:1" x14ac:dyDescent="0.2">
      <c r="A498" s="47">
        <v>41404</v>
      </c>
    </row>
    <row r="499" spans="1:1" x14ac:dyDescent="0.2">
      <c r="A499" s="47">
        <v>41405</v>
      </c>
    </row>
    <row r="500" spans="1:1" x14ac:dyDescent="0.2">
      <c r="A500" s="47">
        <v>41406</v>
      </c>
    </row>
    <row r="501" spans="1:1" x14ac:dyDescent="0.2">
      <c r="A501" s="47">
        <v>41407</v>
      </c>
    </row>
    <row r="502" spans="1:1" x14ac:dyDescent="0.2">
      <c r="A502" s="47">
        <v>41408</v>
      </c>
    </row>
    <row r="503" spans="1:1" x14ac:dyDescent="0.2">
      <c r="A503" s="47">
        <v>41409</v>
      </c>
    </row>
    <row r="504" spans="1:1" x14ac:dyDescent="0.2">
      <c r="A504" s="47">
        <v>41410</v>
      </c>
    </row>
    <row r="505" spans="1:1" x14ac:dyDescent="0.2">
      <c r="A505" s="47">
        <v>41411</v>
      </c>
    </row>
    <row r="506" spans="1:1" x14ac:dyDescent="0.2">
      <c r="A506" s="47">
        <v>41412</v>
      </c>
    </row>
    <row r="507" spans="1:1" x14ac:dyDescent="0.2">
      <c r="A507" s="47">
        <v>41413</v>
      </c>
    </row>
    <row r="508" spans="1:1" x14ac:dyDescent="0.2">
      <c r="A508" s="47">
        <v>41414</v>
      </c>
    </row>
    <row r="509" spans="1:1" x14ac:dyDescent="0.2">
      <c r="A509" s="47">
        <v>41415</v>
      </c>
    </row>
    <row r="510" spans="1:1" x14ac:dyDescent="0.2">
      <c r="A510" s="47">
        <v>41416</v>
      </c>
    </row>
    <row r="511" spans="1:1" x14ac:dyDescent="0.2">
      <c r="A511" s="47">
        <v>41417</v>
      </c>
    </row>
    <row r="512" spans="1:1" x14ac:dyDescent="0.2">
      <c r="A512" s="47">
        <v>41418</v>
      </c>
    </row>
    <row r="513" spans="1:1" x14ac:dyDescent="0.2">
      <c r="A513" s="47">
        <v>41419</v>
      </c>
    </row>
    <row r="514" spans="1:1" x14ac:dyDescent="0.2">
      <c r="A514" s="47">
        <v>41420</v>
      </c>
    </row>
    <row r="515" spans="1:1" x14ac:dyDescent="0.2">
      <c r="A515" s="47">
        <v>41421</v>
      </c>
    </row>
    <row r="516" spans="1:1" x14ac:dyDescent="0.2">
      <c r="A516" s="47">
        <v>41422</v>
      </c>
    </row>
    <row r="517" spans="1:1" x14ac:dyDescent="0.2">
      <c r="A517" s="47">
        <v>41423</v>
      </c>
    </row>
    <row r="518" spans="1:1" x14ac:dyDescent="0.2">
      <c r="A518" s="47">
        <v>41424</v>
      </c>
    </row>
    <row r="519" spans="1:1" x14ac:dyDescent="0.2">
      <c r="A519" s="47">
        <v>41425</v>
      </c>
    </row>
    <row r="520" spans="1:1" x14ac:dyDescent="0.2">
      <c r="A520" s="47">
        <v>41426</v>
      </c>
    </row>
    <row r="521" spans="1:1" x14ac:dyDescent="0.2">
      <c r="A521" s="47">
        <v>41427</v>
      </c>
    </row>
    <row r="522" spans="1:1" x14ac:dyDescent="0.2">
      <c r="A522" s="47">
        <v>41428</v>
      </c>
    </row>
    <row r="523" spans="1:1" x14ac:dyDescent="0.2">
      <c r="A523" s="47">
        <v>41429</v>
      </c>
    </row>
    <row r="524" spans="1:1" x14ac:dyDescent="0.2">
      <c r="A524" s="47">
        <v>41430</v>
      </c>
    </row>
    <row r="525" spans="1:1" x14ac:dyDescent="0.2">
      <c r="A525" s="47">
        <v>41431</v>
      </c>
    </row>
    <row r="526" spans="1:1" x14ac:dyDescent="0.2">
      <c r="A526" s="47">
        <v>41432</v>
      </c>
    </row>
    <row r="527" spans="1:1" x14ac:dyDescent="0.2">
      <c r="A527" s="47">
        <v>41433</v>
      </c>
    </row>
    <row r="528" spans="1:1" x14ac:dyDescent="0.2">
      <c r="A528" s="47">
        <v>41434</v>
      </c>
    </row>
    <row r="529" spans="1:1" x14ac:dyDescent="0.2">
      <c r="A529" s="47">
        <v>41435</v>
      </c>
    </row>
    <row r="530" spans="1:1" x14ac:dyDescent="0.2">
      <c r="A530" s="47">
        <v>41436</v>
      </c>
    </row>
    <row r="531" spans="1:1" x14ac:dyDescent="0.2">
      <c r="A531" s="47">
        <v>41437</v>
      </c>
    </row>
    <row r="532" spans="1:1" x14ac:dyDescent="0.2">
      <c r="A532" s="47">
        <v>41438</v>
      </c>
    </row>
    <row r="533" spans="1:1" x14ac:dyDescent="0.2">
      <c r="A533" s="47">
        <v>41439</v>
      </c>
    </row>
    <row r="534" spans="1:1" x14ac:dyDescent="0.2">
      <c r="A534" s="47">
        <v>41440</v>
      </c>
    </row>
    <row r="535" spans="1:1" x14ac:dyDescent="0.2">
      <c r="A535" s="47">
        <v>41441</v>
      </c>
    </row>
    <row r="536" spans="1:1" x14ac:dyDescent="0.2">
      <c r="A536" s="47">
        <v>41442</v>
      </c>
    </row>
    <row r="537" spans="1:1" x14ac:dyDescent="0.2">
      <c r="A537" s="47">
        <v>41443</v>
      </c>
    </row>
    <row r="538" spans="1:1" x14ac:dyDescent="0.2">
      <c r="A538" s="47">
        <v>41444</v>
      </c>
    </row>
    <row r="539" spans="1:1" x14ac:dyDescent="0.2">
      <c r="A539" s="47">
        <v>41445</v>
      </c>
    </row>
    <row r="540" spans="1:1" x14ac:dyDescent="0.2">
      <c r="A540" s="47">
        <v>41446</v>
      </c>
    </row>
    <row r="541" spans="1:1" x14ac:dyDescent="0.2">
      <c r="A541" s="47">
        <v>41447</v>
      </c>
    </row>
    <row r="542" spans="1:1" x14ac:dyDescent="0.2">
      <c r="A542" s="47">
        <v>41448</v>
      </c>
    </row>
    <row r="543" spans="1:1" x14ac:dyDescent="0.2">
      <c r="A543" s="47">
        <v>41449</v>
      </c>
    </row>
    <row r="544" spans="1:1" x14ac:dyDescent="0.2">
      <c r="A544" s="47">
        <v>41450</v>
      </c>
    </row>
    <row r="545" spans="1:1" x14ac:dyDescent="0.2">
      <c r="A545" s="47">
        <v>41451</v>
      </c>
    </row>
    <row r="546" spans="1:1" x14ac:dyDescent="0.2">
      <c r="A546" s="47">
        <v>41452</v>
      </c>
    </row>
    <row r="547" spans="1:1" x14ac:dyDescent="0.2">
      <c r="A547" s="47">
        <v>41453</v>
      </c>
    </row>
    <row r="548" spans="1:1" x14ac:dyDescent="0.2">
      <c r="A548" s="47">
        <v>41454</v>
      </c>
    </row>
    <row r="549" spans="1:1" x14ac:dyDescent="0.2">
      <c r="A549" s="47">
        <v>41455</v>
      </c>
    </row>
    <row r="550" spans="1:1" x14ac:dyDescent="0.2">
      <c r="A550" s="47">
        <v>41456</v>
      </c>
    </row>
    <row r="551" spans="1:1" x14ac:dyDescent="0.2">
      <c r="A551" s="47">
        <v>41457</v>
      </c>
    </row>
    <row r="552" spans="1:1" x14ac:dyDescent="0.2">
      <c r="A552" s="47">
        <v>41458</v>
      </c>
    </row>
    <row r="553" spans="1:1" x14ac:dyDescent="0.2">
      <c r="A553" s="47">
        <v>41459</v>
      </c>
    </row>
    <row r="554" spans="1:1" x14ac:dyDescent="0.2">
      <c r="A554" s="47">
        <v>41460</v>
      </c>
    </row>
    <row r="555" spans="1:1" x14ac:dyDescent="0.2">
      <c r="A555" s="47">
        <v>41461</v>
      </c>
    </row>
    <row r="556" spans="1:1" x14ac:dyDescent="0.2">
      <c r="A556" s="47">
        <v>41462</v>
      </c>
    </row>
    <row r="557" spans="1:1" x14ac:dyDescent="0.2">
      <c r="A557" s="47">
        <v>41463</v>
      </c>
    </row>
    <row r="558" spans="1:1" x14ac:dyDescent="0.2">
      <c r="A558" s="47">
        <v>41464</v>
      </c>
    </row>
    <row r="559" spans="1:1" x14ac:dyDescent="0.2">
      <c r="A559" s="47">
        <v>41465</v>
      </c>
    </row>
    <row r="560" spans="1:1" x14ac:dyDescent="0.2">
      <c r="A560" s="47">
        <v>41466</v>
      </c>
    </row>
    <row r="561" spans="1:1" x14ac:dyDescent="0.2">
      <c r="A561" s="47">
        <v>41467</v>
      </c>
    </row>
    <row r="562" spans="1:1" x14ac:dyDescent="0.2">
      <c r="A562" s="47">
        <v>41468</v>
      </c>
    </row>
    <row r="563" spans="1:1" x14ac:dyDescent="0.2">
      <c r="A563" s="47">
        <v>41469</v>
      </c>
    </row>
    <row r="564" spans="1:1" x14ac:dyDescent="0.2">
      <c r="A564" s="47">
        <v>41470</v>
      </c>
    </row>
    <row r="565" spans="1:1" x14ac:dyDescent="0.2">
      <c r="A565" s="47">
        <v>41471</v>
      </c>
    </row>
    <row r="566" spans="1:1" x14ac:dyDescent="0.2">
      <c r="A566" s="47">
        <v>41472</v>
      </c>
    </row>
    <row r="567" spans="1:1" x14ac:dyDescent="0.2">
      <c r="A567" s="47">
        <v>41473</v>
      </c>
    </row>
    <row r="568" spans="1:1" x14ac:dyDescent="0.2">
      <c r="A568" s="47">
        <v>41474</v>
      </c>
    </row>
    <row r="569" spans="1:1" x14ac:dyDescent="0.2">
      <c r="A569" s="47">
        <v>41475</v>
      </c>
    </row>
    <row r="570" spans="1:1" x14ac:dyDescent="0.2">
      <c r="A570" s="47">
        <v>41476</v>
      </c>
    </row>
    <row r="571" spans="1:1" x14ac:dyDescent="0.2">
      <c r="A571" s="47">
        <v>41477</v>
      </c>
    </row>
    <row r="572" spans="1:1" x14ac:dyDescent="0.2">
      <c r="A572" s="47">
        <v>41478</v>
      </c>
    </row>
    <row r="573" spans="1:1" x14ac:dyDescent="0.2">
      <c r="A573" s="47">
        <v>41479</v>
      </c>
    </row>
    <row r="574" spans="1:1" x14ac:dyDescent="0.2">
      <c r="A574" s="47">
        <v>41480</v>
      </c>
    </row>
    <row r="575" spans="1:1" x14ac:dyDescent="0.2">
      <c r="A575" s="47">
        <v>41481</v>
      </c>
    </row>
    <row r="576" spans="1:1" x14ac:dyDescent="0.2">
      <c r="A576" s="47">
        <v>41482</v>
      </c>
    </row>
    <row r="577" spans="1:1" x14ac:dyDescent="0.2">
      <c r="A577" s="47">
        <v>41483</v>
      </c>
    </row>
    <row r="578" spans="1:1" x14ac:dyDescent="0.2">
      <c r="A578" s="47">
        <v>41484</v>
      </c>
    </row>
    <row r="579" spans="1:1" x14ac:dyDescent="0.2">
      <c r="A579" s="47">
        <v>41485</v>
      </c>
    </row>
    <row r="580" spans="1:1" x14ac:dyDescent="0.2">
      <c r="A580" s="47">
        <v>41486</v>
      </c>
    </row>
    <row r="581" spans="1:1" x14ac:dyDescent="0.2">
      <c r="A581" s="47">
        <v>41487</v>
      </c>
    </row>
    <row r="582" spans="1:1" x14ac:dyDescent="0.2">
      <c r="A582" s="47">
        <v>41488</v>
      </c>
    </row>
    <row r="583" spans="1:1" x14ac:dyDescent="0.2">
      <c r="A583" s="47">
        <v>41489</v>
      </c>
    </row>
    <row r="584" spans="1:1" x14ac:dyDescent="0.2">
      <c r="A584" s="47">
        <v>41490</v>
      </c>
    </row>
    <row r="585" spans="1:1" x14ac:dyDescent="0.2">
      <c r="A585" s="47">
        <v>41491</v>
      </c>
    </row>
    <row r="586" spans="1:1" x14ac:dyDescent="0.2">
      <c r="A586" s="47">
        <v>41492</v>
      </c>
    </row>
    <row r="587" spans="1:1" x14ac:dyDescent="0.2">
      <c r="A587" s="47">
        <v>41493</v>
      </c>
    </row>
    <row r="588" spans="1:1" x14ac:dyDescent="0.2">
      <c r="A588" s="47">
        <v>41494</v>
      </c>
    </row>
    <row r="589" spans="1:1" x14ac:dyDescent="0.2">
      <c r="A589" s="47">
        <v>41495</v>
      </c>
    </row>
    <row r="590" spans="1:1" x14ac:dyDescent="0.2">
      <c r="A590" s="47">
        <v>41496</v>
      </c>
    </row>
    <row r="591" spans="1:1" x14ac:dyDescent="0.2">
      <c r="A591" s="47">
        <v>41497</v>
      </c>
    </row>
    <row r="592" spans="1:1" x14ac:dyDescent="0.2">
      <c r="A592" s="47">
        <v>41498</v>
      </c>
    </row>
    <row r="593" spans="1:1" x14ac:dyDescent="0.2">
      <c r="A593" s="47">
        <v>41499</v>
      </c>
    </row>
    <row r="594" spans="1:1" x14ac:dyDescent="0.2">
      <c r="A594" s="47">
        <v>41500</v>
      </c>
    </row>
    <row r="595" spans="1:1" x14ac:dyDescent="0.2">
      <c r="A595" s="47">
        <v>41501</v>
      </c>
    </row>
    <row r="596" spans="1:1" x14ac:dyDescent="0.2">
      <c r="A596" s="47">
        <v>41502</v>
      </c>
    </row>
    <row r="597" spans="1:1" x14ac:dyDescent="0.2">
      <c r="A597" s="47">
        <v>41503</v>
      </c>
    </row>
    <row r="598" spans="1:1" x14ac:dyDescent="0.2">
      <c r="A598" s="47">
        <v>41504</v>
      </c>
    </row>
    <row r="599" spans="1:1" x14ac:dyDescent="0.2">
      <c r="A599" s="47">
        <v>41505</v>
      </c>
    </row>
    <row r="600" spans="1:1" x14ac:dyDescent="0.2">
      <c r="A600" s="47">
        <v>41506</v>
      </c>
    </row>
    <row r="601" spans="1:1" x14ac:dyDescent="0.2">
      <c r="A601" s="47">
        <v>41507</v>
      </c>
    </row>
    <row r="602" spans="1:1" x14ac:dyDescent="0.2">
      <c r="A602" s="47">
        <v>41508</v>
      </c>
    </row>
    <row r="603" spans="1:1" x14ac:dyDescent="0.2">
      <c r="A603" s="47">
        <v>41509</v>
      </c>
    </row>
    <row r="604" spans="1:1" x14ac:dyDescent="0.2">
      <c r="A604" s="47">
        <v>41510</v>
      </c>
    </row>
    <row r="605" spans="1:1" x14ac:dyDescent="0.2">
      <c r="A605" s="47">
        <v>41511</v>
      </c>
    </row>
    <row r="606" spans="1:1" x14ac:dyDescent="0.2">
      <c r="A606" s="47">
        <v>41512</v>
      </c>
    </row>
    <row r="607" spans="1:1" x14ac:dyDescent="0.2">
      <c r="A607" s="47">
        <v>41513</v>
      </c>
    </row>
    <row r="608" spans="1:1" x14ac:dyDescent="0.2">
      <c r="A608" s="47">
        <v>41514</v>
      </c>
    </row>
    <row r="609" spans="1:1" x14ac:dyDescent="0.2">
      <c r="A609" s="47">
        <v>41515</v>
      </c>
    </row>
    <row r="610" spans="1:1" x14ac:dyDescent="0.2">
      <c r="A610" s="47">
        <v>41516</v>
      </c>
    </row>
    <row r="611" spans="1:1" x14ac:dyDescent="0.2">
      <c r="A611" s="47">
        <v>41517</v>
      </c>
    </row>
    <row r="612" spans="1:1" x14ac:dyDescent="0.2">
      <c r="A612" s="47">
        <v>41518</v>
      </c>
    </row>
    <row r="613" spans="1:1" x14ac:dyDescent="0.2">
      <c r="A613" s="47">
        <v>41519</v>
      </c>
    </row>
    <row r="614" spans="1:1" x14ac:dyDescent="0.2">
      <c r="A614" s="47">
        <v>41520</v>
      </c>
    </row>
    <row r="615" spans="1:1" x14ac:dyDescent="0.2">
      <c r="A615" s="47">
        <v>41521</v>
      </c>
    </row>
    <row r="616" spans="1:1" x14ac:dyDescent="0.2">
      <c r="A616" s="47">
        <v>41522</v>
      </c>
    </row>
    <row r="617" spans="1:1" x14ac:dyDescent="0.2">
      <c r="A617" s="47">
        <v>41523</v>
      </c>
    </row>
    <row r="618" spans="1:1" x14ac:dyDescent="0.2">
      <c r="A618" s="47">
        <v>41524</v>
      </c>
    </row>
    <row r="619" spans="1:1" x14ac:dyDescent="0.2">
      <c r="A619" s="47">
        <v>41525</v>
      </c>
    </row>
    <row r="620" spans="1:1" x14ac:dyDescent="0.2">
      <c r="A620" s="47">
        <v>41526</v>
      </c>
    </row>
    <row r="621" spans="1:1" x14ac:dyDescent="0.2">
      <c r="A621" s="47">
        <v>41527</v>
      </c>
    </row>
    <row r="622" spans="1:1" x14ac:dyDescent="0.2">
      <c r="A622" s="47">
        <v>41528</v>
      </c>
    </row>
    <row r="623" spans="1:1" x14ac:dyDescent="0.2">
      <c r="A623" s="47">
        <v>41529</v>
      </c>
    </row>
    <row r="624" spans="1:1" x14ac:dyDescent="0.2">
      <c r="A624" s="47">
        <v>41530</v>
      </c>
    </row>
    <row r="625" spans="1:1" x14ac:dyDescent="0.2">
      <c r="A625" s="47">
        <v>41531</v>
      </c>
    </row>
    <row r="626" spans="1:1" x14ac:dyDescent="0.2">
      <c r="A626" s="47">
        <v>41532</v>
      </c>
    </row>
    <row r="627" spans="1:1" x14ac:dyDescent="0.2">
      <c r="A627" s="47">
        <v>41533</v>
      </c>
    </row>
    <row r="628" spans="1:1" x14ac:dyDescent="0.2">
      <c r="A628" s="47">
        <v>41534</v>
      </c>
    </row>
    <row r="629" spans="1:1" x14ac:dyDescent="0.2">
      <c r="A629" s="47">
        <v>41535</v>
      </c>
    </row>
    <row r="630" spans="1:1" x14ac:dyDescent="0.2">
      <c r="A630" s="47">
        <v>41536</v>
      </c>
    </row>
    <row r="631" spans="1:1" x14ac:dyDescent="0.2">
      <c r="A631" s="47">
        <v>41537</v>
      </c>
    </row>
    <row r="632" spans="1:1" x14ac:dyDescent="0.2">
      <c r="A632" s="47">
        <v>41538</v>
      </c>
    </row>
    <row r="633" spans="1:1" x14ac:dyDescent="0.2">
      <c r="A633" s="47">
        <v>41539</v>
      </c>
    </row>
    <row r="634" spans="1:1" x14ac:dyDescent="0.2">
      <c r="A634" s="47">
        <v>41540</v>
      </c>
    </row>
    <row r="635" spans="1:1" x14ac:dyDescent="0.2">
      <c r="A635" s="47">
        <v>41541</v>
      </c>
    </row>
    <row r="636" spans="1:1" x14ac:dyDescent="0.2">
      <c r="A636" s="47">
        <v>41542</v>
      </c>
    </row>
    <row r="637" spans="1:1" x14ac:dyDescent="0.2">
      <c r="A637" s="47">
        <v>41543</v>
      </c>
    </row>
    <row r="638" spans="1:1" x14ac:dyDescent="0.2">
      <c r="A638" s="47">
        <v>41544</v>
      </c>
    </row>
    <row r="639" spans="1:1" x14ac:dyDescent="0.2">
      <c r="A639" s="47">
        <v>41545</v>
      </c>
    </row>
    <row r="640" spans="1:1" x14ac:dyDescent="0.2">
      <c r="A640" s="47">
        <v>41546</v>
      </c>
    </row>
    <row r="641" spans="1:1" x14ac:dyDescent="0.2">
      <c r="A641" s="47">
        <v>41547</v>
      </c>
    </row>
    <row r="642" spans="1:1" x14ac:dyDescent="0.2">
      <c r="A642" s="47">
        <v>41548</v>
      </c>
    </row>
    <row r="643" spans="1:1" x14ac:dyDescent="0.2">
      <c r="A643" s="47">
        <v>41549</v>
      </c>
    </row>
    <row r="644" spans="1:1" x14ac:dyDescent="0.2">
      <c r="A644" s="47">
        <v>41550</v>
      </c>
    </row>
    <row r="645" spans="1:1" x14ac:dyDescent="0.2">
      <c r="A645" s="47">
        <v>41551</v>
      </c>
    </row>
    <row r="646" spans="1:1" x14ac:dyDescent="0.2">
      <c r="A646" s="47">
        <v>41552</v>
      </c>
    </row>
    <row r="647" spans="1:1" x14ac:dyDescent="0.2">
      <c r="A647" s="47">
        <v>41553</v>
      </c>
    </row>
    <row r="648" spans="1:1" x14ac:dyDescent="0.2">
      <c r="A648" s="47">
        <v>41554</v>
      </c>
    </row>
    <row r="649" spans="1:1" x14ac:dyDescent="0.2">
      <c r="A649" s="47">
        <v>41555</v>
      </c>
    </row>
    <row r="650" spans="1:1" x14ac:dyDescent="0.2">
      <c r="A650" s="47">
        <v>41556</v>
      </c>
    </row>
    <row r="651" spans="1:1" x14ac:dyDescent="0.2">
      <c r="A651" s="47">
        <v>41557</v>
      </c>
    </row>
    <row r="652" spans="1:1" x14ac:dyDescent="0.2">
      <c r="A652" s="47">
        <v>41558</v>
      </c>
    </row>
    <row r="653" spans="1:1" x14ac:dyDescent="0.2">
      <c r="A653" s="47">
        <v>41559</v>
      </c>
    </row>
    <row r="654" spans="1:1" x14ac:dyDescent="0.2">
      <c r="A654" s="47">
        <v>41560</v>
      </c>
    </row>
    <row r="655" spans="1:1" x14ac:dyDescent="0.2">
      <c r="A655" s="47">
        <v>41561</v>
      </c>
    </row>
    <row r="656" spans="1:1" x14ac:dyDescent="0.2">
      <c r="A656" s="47">
        <v>41562</v>
      </c>
    </row>
    <row r="657" spans="1:1" x14ac:dyDescent="0.2">
      <c r="A657" s="47">
        <v>41563</v>
      </c>
    </row>
    <row r="658" spans="1:1" x14ac:dyDescent="0.2">
      <c r="A658" s="47">
        <v>41564</v>
      </c>
    </row>
    <row r="659" spans="1:1" x14ac:dyDescent="0.2">
      <c r="A659" s="47">
        <v>41565</v>
      </c>
    </row>
    <row r="660" spans="1:1" x14ac:dyDescent="0.2">
      <c r="A660" s="47">
        <v>41566</v>
      </c>
    </row>
    <row r="661" spans="1:1" x14ac:dyDescent="0.2">
      <c r="A661" s="47">
        <v>41567</v>
      </c>
    </row>
    <row r="662" spans="1:1" x14ac:dyDescent="0.2">
      <c r="A662" s="47">
        <v>41568</v>
      </c>
    </row>
    <row r="663" spans="1:1" x14ac:dyDescent="0.2">
      <c r="A663" s="47">
        <v>41569</v>
      </c>
    </row>
    <row r="664" spans="1:1" x14ac:dyDescent="0.2">
      <c r="A664" s="47">
        <v>41570</v>
      </c>
    </row>
    <row r="665" spans="1:1" x14ac:dyDescent="0.2">
      <c r="A665" s="47">
        <v>41571</v>
      </c>
    </row>
    <row r="666" spans="1:1" x14ac:dyDescent="0.2">
      <c r="A666" s="47">
        <v>41572</v>
      </c>
    </row>
    <row r="667" spans="1:1" x14ac:dyDescent="0.2">
      <c r="A667" s="47">
        <v>41573</v>
      </c>
    </row>
    <row r="668" spans="1:1" x14ac:dyDescent="0.2">
      <c r="A668" s="47">
        <v>41574</v>
      </c>
    </row>
    <row r="669" spans="1:1" x14ac:dyDescent="0.2">
      <c r="A669" s="47">
        <v>41575</v>
      </c>
    </row>
    <row r="670" spans="1:1" x14ac:dyDescent="0.2">
      <c r="A670" s="47">
        <v>41576</v>
      </c>
    </row>
    <row r="671" spans="1:1" x14ac:dyDescent="0.2">
      <c r="A671" s="47">
        <v>41577</v>
      </c>
    </row>
    <row r="672" spans="1:1" x14ac:dyDescent="0.2">
      <c r="A672" s="47">
        <v>41578</v>
      </c>
    </row>
    <row r="673" spans="1:1" x14ac:dyDescent="0.2">
      <c r="A673" s="47">
        <v>41579</v>
      </c>
    </row>
    <row r="674" spans="1:1" x14ac:dyDescent="0.2">
      <c r="A674" s="47">
        <v>41580</v>
      </c>
    </row>
    <row r="675" spans="1:1" x14ac:dyDescent="0.2">
      <c r="A675" s="47">
        <v>41581</v>
      </c>
    </row>
    <row r="676" spans="1:1" x14ac:dyDescent="0.2">
      <c r="A676" s="47">
        <v>41582</v>
      </c>
    </row>
    <row r="677" spans="1:1" x14ac:dyDescent="0.2">
      <c r="A677" s="47">
        <v>41583</v>
      </c>
    </row>
    <row r="678" spans="1:1" x14ac:dyDescent="0.2">
      <c r="A678" s="47">
        <v>41584</v>
      </c>
    </row>
    <row r="679" spans="1:1" x14ac:dyDescent="0.2">
      <c r="A679" s="47">
        <v>41585</v>
      </c>
    </row>
    <row r="680" spans="1:1" x14ac:dyDescent="0.2">
      <c r="A680" s="47">
        <v>41586</v>
      </c>
    </row>
    <row r="681" spans="1:1" x14ac:dyDescent="0.2">
      <c r="A681" s="47">
        <v>41587</v>
      </c>
    </row>
    <row r="682" spans="1:1" x14ac:dyDescent="0.2">
      <c r="A682" s="47">
        <v>41588</v>
      </c>
    </row>
    <row r="683" spans="1:1" x14ac:dyDescent="0.2">
      <c r="A683" s="47">
        <v>41589</v>
      </c>
    </row>
    <row r="684" spans="1:1" x14ac:dyDescent="0.2">
      <c r="A684" s="47">
        <v>41590</v>
      </c>
    </row>
    <row r="685" spans="1:1" x14ac:dyDescent="0.2">
      <c r="A685" s="47">
        <v>41591</v>
      </c>
    </row>
    <row r="686" spans="1:1" x14ac:dyDescent="0.2">
      <c r="A686" s="47">
        <v>41592</v>
      </c>
    </row>
    <row r="687" spans="1:1" x14ac:dyDescent="0.2">
      <c r="A687" s="47">
        <v>41593</v>
      </c>
    </row>
    <row r="688" spans="1:1" x14ac:dyDescent="0.2">
      <c r="A688" s="47">
        <v>41594</v>
      </c>
    </row>
    <row r="689" spans="1:1" x14ac:dyDescent="0.2">
      <c r="A689" s="47">
        <v>41595</v>
      </c>
    </row>
    <row r="690" spans="1:1" x14ac:dyDescent="0.2">
      <c r="A690" s="47">
        <v>41596</v>
      </c>
    </row>
    <row r="691" spans="1:1" x14ac:dyDescent="0.2">
      <c r="A691" s="47">
        <v>41597</v>
      </c>
    </row>
    <row r="692" spans="1:1" x14ac:dyDescent="0.2">
      <c r="A692" s="47">
        <v>41598</v>
      </c>
    </row>
    <row r="693" spans="1:1" x14ac:dyDescent="0.2">
      <c r="A693" s="47">
        <v>41599</v>
      </c>
    </row>
    <row r="694" spans="1:1" x14ac:dyDescent="0.2">
      <c r="A694" s="47">
        <v>41600</v>
      </c>
    </row>
    <row r="695" spans="1:1" x14ac:dyDescent="0.2">
      <c r="A695" s="47">
        <v>41601</v>
      </c>
    </row>
    <row r="696" spans="1:1" x14ac:dyDescent="0.2">
      <c r="A696" s="47">
        <v>41602</v>
      </c>
    </row>
    <row r="697" spans="1:1" x14ac:dyDescent="0.2">
      <c r="A697" s="47">
        <v>41603</v>
      </c>
    </row>
    <row r="698" spans="1:1" x14ac:dyDescent="0.2">
      <c r="A698" s="47">
        <v>41604</v>
      </c>
    </row>
    <row r="699" spans="1:1" x14ac:dyDescent="0.2">
      <c r="A699" s="47">
        <v>41605</v>
      </c>
    </row>
    <row r="700" spans="1:1" x14ac:dyDescent="0.2">
      <c r="A700" s="47">
        <v>41606</v>
      </c>
    </row>
    <row r="701" spans="1:1" x14ac:dyDescent="0.2">
      <c r="A701" s="47">
        <v>41607</v>
      </c>
    </row>
    <row r="702" spans="1:1" x14ac:dyDescent="0.2">
      <c r="A702" s="47">
        <v>41608</v>
      </c>
    </row>
    <row r="703" spans="1:1" x14ac:dyDescent="0.2">
      <c r="A703" s="47">
        <v>41609</v>
      </c>
    </row>
    <row r="704" spans="1:1" x14ac:dyDescent="0.2">
      <c r="A704" s="47">
        <v>41610</v>
      </c>
    </row>
    <row r="705" spans="1:1" x14ac:dyDescent="0.2">
      <c r="A705" s="47">
        <v>41611</v>
      </c>
    </row>
    <row r="706" spans="1:1" x14ac:dyDescent="0.2">
      <c r="A706" s="47">
        <v>41612</v>
      </c>
    </row>
    <row r="707" spans="1:1" x14ac:dyDescent="0.2">
      <c r="A707" s="47">
        <v>41613</v>
      </c>
    </row>
    <row r="708" spans="1:1" x14ac:dyDescent="0.2">
      <c r="A708" s="47">
        <v>41614</v>
      </c>
    </row>
    <row r="709" spans="1:1" x14ac:dyDescent="0.2">
      <c r="A709" s="47">
        <v>41615</v>
      </c>
    </row>
    <row r="710" spans="1:1" x14ac:dyDescent="0.2">
      <c r="A710" s="47">
        <v>41616</v>
      </c>
    </row>
    <row r="711" spans="1:1" x14ac:dyDescent="0.2">
      <c r="A711" s="47">
        <v>41617</v>
      </c>
    </row>
    <row r="712" spans="1:1" x14ac:dyDescent="0.2">
      <c r="A712" s="47">
        <v>41618</v>
      </c>
    </row>
    <row r="713" spans="1:1" x14ac:dyDescent="0.2">
      <c r="A713" s="47">
        <v>41619</v>
      </c>
    </row>
    <row r="714" spans="1:1" x14ac:dyDescent="0.2">
      <c r="A714" s="47">
        <v>41620</v>
      </c>
    </row>
    <row r="715" spans="1:1" x14ac:dyDescent="0.2">
      <c r="A715" s="47">
        <v>41621</v>
      </c>
    </row>
    <row r="716" spans="1:1" x14ac:dyDescent="0.2">
      <c r="A716" s="47">
        <v>41622</v>
      </c>
    </row>
    <row r="717" spans="1:1" x14ac:dyDescent="0.2">
      <c r="A717" s="47">
        <v>41623</v>
      </c>
    </row>
    <row r="718" spans="1:1" x14ac:dyDescent="0.2">
      <c r="A718" s="47">
        <v>41624</v>
      </c>
    </row>
    <row r="719" spans="1:1" x14ac:dyDescent="0.2">
      <c r="A719" s="47">
        <v>41625</v>
      </c>
    </row>
    <row r="720" spans="1:1" x14ac:dyDescent="0.2">
      <c r="A720" s="47">
        <v>41626</v>
      </c>
    </row>
    <row r="721" spans="1:1" x14ac:dyDescent="0.2">
      <c r="A721" s="47">
        <v>41627</v>
      </c>
    </row>
    <row r="722" spans="1:1" x14ac:dyDescent="0.2">
      <c r="A722" s="47">
        <v>41628</v>
      </c>
    </row>
    <row r="723" spans="1:1" x14ac:dyDescent="0.2">
      <c r="A723" s="47">
        <v>41629</v>
      </c>
    </row>
    <row r="724" spans="1:1" x14ac:dyDescent="0.2">
      <c r="A724" s="47">
        <v>41630</v>
      </c>
    </row>
    <row r="725" spans="1:1" x14ac:dyDescent="0.2">
      <c r="A725" s="47">
        <v>41631</v>
      </c>
    </row>
    <row r="726" spans="1:1" x14ac:dyDescent="0.2">
      <c r="A726" s="47">
        <v>41632</v>
      </c>
    </row>
    <row r="727" spans="1:1" x14ac:dyDescent="0.2">
      <c r="A727" s="47">
        <v>41633</v>
      </c>
    </row>
    <row r="728" spans="1:1" x14ac:dyDescent="0.2">
      <c r="A728" s="47">
        <v>41634</v>
      </c>
    </row>
    <row r="729" spans="1:1" x14ac:dyDescent="0.2">
      <c r="A729" s="47">
        <v>41635</v>
      </c>
    </row>
    <row r="730" spans="1:1" x14ac:dyDescent="0.2">
      <c r="A730" s="47">
        <v>41636</v>
      </c>
    </row>
    <row r="731" spans="1:1" x14ac:dyDescent="0.2">
      <c r="A731" s="47">
        <v>41637</v>
      </c>
    </row>
    <row r="732" spans="1:1" x14ac:dyDescent="0.2">
      <c r="A732" s="47">
        <v>41638</v>
      </c>
    </row>
    <row r="733" spans="1:1" x14ac:dyDescent="0.2">
      <c r="A733" s="4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L46"/>
  <sheetViews>
    <sheetView showGridLines="0" view="pageBreakPreview" zoomScale="80" zoomScaleNormal="100" zoomScaleSheetLayoutView="80" workbookViewId="0">
      <selection activeCell="D25" sqref="D25"/>
    </sheetView>
  </sheetViews>
  <sheetFormatPr defaultRowHeight="15" x14ac:dyDescent="0.3"/>
  <cols>
    <col min="1" max="1" width="14.28515625" style="17" bestFit="1" customWidth="1"/>
    <col min="2" max="2" width="80" style="196" customWidth="1"/>
    <col min="3" max="3" width="16.5703125" style="17" customWidth="1"/>
    <col min="4" max="4" width="14.28515625" style="17" customWidth="1"/>
    <col min="5" max="5" width="0.42578125" style="15" customWidth="1"/>
    <col min="6" max="6" width="17.85546875" style="17" customWidth="1"/>
    <col min="7" max="16384" width="9.140625" style="17"/>
  </cols>
  <sheetData>
    <row r="1" spans="1:12" s="6" customFormat="1" x14ac:dyDescent="0.3">
      <c r="A1" s="56" t="s">
        <v>267</v>
      </c>
      <c r="B1" s="192"/>
      <c r="C1" s="628" t="s">
        <v>109</v>
      </c>
      <c r="D1" s="628"/>
      <c r="E1" s="93"/>
    </row>
    <row r="2" spans="1:12" s="6" customFormat="1" x14ac:dyDescent="0.3">
      <c r="A2" s="58" t="s">
        <v>140</v>
      </c>
      <c r="B2" s="192"/>
      <c r="C2" s="629" t="str">
        <f>'ფორმა N1'!L2</f>
        <v>01/01.2017-31.12.2017</v>
      </c>
      <c r="D2" s="630"/>
      <c r="E2" s="93"/>
    </row>
    <row r="3" spans="1:12" s="6" customFormat="1" x14ac:dyDescent="0.3">
      <c r="A3" s="58"/>
      <c r="B3" s="192"/>
      <c r="C3" s="57"/>
      <c r="D3" s="57"/>
      <c r="E3" s="93"/>
    </row>
    <row r="4" spans="1:12" s="2" customFormat="1" x14ac:dyDescent="0.3">
      <c r="A4" s="59" t="str">
        <f>'ფორმა N2'!A4</f>
        <v>ანგარიშვალდებული პირის დასახელება:</v>
      </c>
      <c r="B4" s="193"/>
      <c r="C4" s="58"/>
      <c r="D4" s="58"/>
      <c r="E4" s="88"/>
      <c r="L4" s="6"/>
    </row>
    <row r="5" spans="1:12" s="2" customFormat="1" x14ac:dyDescent="0.3">
      <c r="A5" s="95" t="str">
        <f>'ფორმა N1'!A5</f>
        <v>ბლოკი "ბაქრაძე,უგულავა-ევროპული საქართველო"</v>
      </c>
      <c r="B5" s="194"/>
      <c r="C5" s="44"/>
      <c r="D5" s="44"/>
      <c r="E5" s="88"/>
    </row>
    <row r="6" spans="1:12" s="2" customFormat="1" x14ac:dyDescent="0.3">
      <c r="A6" s="59"/>
      <c r="B6" s="193"/>
      <c r="C6" s="58"/>
      <c r="D6" s="58"/>
      <c r="E6" s="88"/>
    </row>
    <row r="7" spans="1:12" s="6" customFormat="1" ht="18" x14ac:dyDescent="0.3">
      <c r="A7" s="80"/>
      <c r="B7" s="92"/>
      <c r="C7" s="60"/>
      <c r="D7" s="60"/>
      <c r="E7" s="93"/>
    </row>
    <row r="8" spans="1:12" s="6" customFormat="1" ht="30" x14ac:dyDescent="0.3">
      <c r="A8" s="86" t="s">
        <v>64</v>
      </c>
      <c r="B8" s="61" t="s">
        <v>244</v>
      </c>
      <c r="C8" s="61" t="s">
        <v>66</v>
      </c>
      <c r="D8" s="61" t="s">
        <v>67</v>
      </c>
      <c r="E8" s="93"/>
      <c r="F8" s="16"/>
    </row>
    <row r="9" spans="1:12" s="7" customFormat="1" x14ac:dyDescent="0.3">
      <c r="A9" s="188">
        <v>1</v>
      </c>
      <c r="B9" s="188" t="s">
        <v>65</v>
      </c>
      <c r="C9" s="65">
        <f>SUM(C10,C26)</f>
        <v>1764706.47</v>
      </c>
      <c r="D9" s="65">
        <f>SUM(D10,D26)</f>
        <v>1460571.47</v>
      </c>
      <c r="E9" s="65">
        <f t="shared" ref="E9" si="0">SUM(E10,E26)</f>
        <v>0</v>
      </c>
    </row>
    <row r="10" spans="1:12" s="7" customFormat="1" x14ac:dyDescent="0.3">
      <c r="A10" s="67">
        <v>1.1000000000000001</v>
      </c>
      <c r="B10" s="67" t="s">
        <v>80</v>
      </c>
      <c r="C10" s="65">
        <f>SUM(C11,C12,C16,C19,C25)</f>
        <v>1760286.47</v>
      </c>
      <c r="D10" s="65">
        <f>SUM(D11,D12,D16,D19,D24,D25)</f>
        <v>1460571.47</v>
      </c>
      <c r="E10" s="93"/>
    </row>
    <row r="11" spans="1:12" s="9" customFormat="1" ht="18" x14ac:dyDescent="0.3">
      <c r="A11" s="68" t="s">
        <v>30</v>
      </c>
      <c r="B11" s="68" t="s">
        <v>79</v>
      </c>
      <c r="C11" s="8"/>
      <c r="D11" s="8"/>
      <c r="E11" s="93"/>
    </row>
    <row r="12" spans="1:12" s="10" customFormat="1" x14ac:dyDescent="0.3">
      <c r="A12" s="68" t="s">
        <v>31</v>
      </c>
      <c r="B12" s="68" t="s">
        <v>302</v>
      </c>
      <c r="C12" s="87">
        <f>SUM(C13:C15)</f>
        <v>832128.45</v>
      </c>
      <c r="D12" s="87">
        <f>SUM(D13:D15)</f>
        <v>832128.45</v>
      </c>
      <c r="E12" s="93"/>
    </row>
    <row r="13" spans="1:12" s="373" customFormat="1" x14ac:dyDescent="0.3">
      <c r="A13" s="370" t="s">
        <v>81</v>
      </c>
      <c r="B13" s="370" t="s">
        <v>305</v>
      </c>
      <c r="C13" s="371">
        <v>832128.45</v>
      </c>
      <c r="D13" s="371">
        <v>832128.45</v>
      </c>
      <c r="E13" s="372"/>
    </row>
    <row r="14" spans="1:12" s="373" customFormat="1" x14ac:dyDescent="0.3">
      <c r="A14" s="370" t="s">
        <v>466</v>
      </c>
      <c r="B14" s="370" t="s">
        <v>465</v>
      </c>
      <c r="C14" s="371"/>
      <c r="D14" s="371"/>
      <c r="E14" s="372"/>
    </row>
    <row r="15" spans="1:12" s="3" customFormat="1" x14ac:dyDescent="0.3">
      <c r="A15" s="77" t="s">
        <v>467</v>
      </c>
      <c r="B15" s="77" t="s">
        <v>97</v>
      </c>
      <c r="C15" s="8"/>
      <c r="D15" s="8"/>
      <c r="E15" s="93"/>
    </row>
    <row r="16" spans="1:12" s="3" customFormat="1" ht="17.25" customHeight="1" x14ac:dyDescent="0.3">
      <c r="A16" s="68" t="s">
        <v>82</v>
      </c>
      <c r="B16" s="68" t="s">
        <v>83</v>
      </c>
      <c r="C16" s="87">
        <f>SUM(C17:C18)</f>
        <v>926525</v>
      </c>
      <c r="D16" s="87">
        <f>SUM(D17:D18)</f>
        <v>626810</v>
      </c>
      <c r="E16" s="93"/>
    </row>
    <row r="17" spans="1:6" s="373" customFormat="1" ht="15.75" customHeight="1" x14ac:dyDescent="0.3">
      <c r="A17" s="370" t="s">
        <v>84</v>
      </c>
      <c r="B17" s="370" t="s">
        <v>86</v>
      </c>
      <c r="C17" s="395">
        <v>911597</v>
      </c>
      <c r="D17" s="371">
        <v>611882</v>
      </c>
      <c r="E17" s="372"/>
    </row>
    <row r="18" spans="1:6" s="373" customFormat="1" ht="30" x14ac:dyDescent="0.3">
      <c r="A18" s="370" t="s">
        <v>85</v>
      </c>
      <c r="B18" s="370" t="s">
        <v>110</v>
      </c>
      <c r="C18" s="371">
        <v>14928</v>
      </c>
      <c r="D18" s="371">
        <v>14928</v>
      </c>
      <c r="E18" s="372"/>
    </row>
    <row r="19" spans="1:6" s="3" customFormat="1" x14ac:dyDescent="0.3">
      <c r="A19" s="68" t="s">
        <v>87</v>
      </c>
      <c r="B19" s="68" t="s">
        <v>395</v>
      </c>
      <c r="C19" s="87">
        <f>SUM(C20:C23)</f>
        <v>0</v>
      </c>
      <c r="D19" s="87">
        <f>SUM(D20:D23)</f>
        <v>0</v>
      </c>
      <c r="E19" s="93"/>
    </row>
    <row r="20" spans="1:6" s="3" customFormat="1" x14ac:dyDescent="0.3">
      <c r="A20" s="77" t="s">
        <v>88</v>
      </c>
      <c r="B20" s="77" t="s">
        <v>89</v>
      </c>
      <c r="C20" s="8"/>
      <c r="D20" s="8"/>
      <c r="E20" s="93"/>
    </row>
    <row r="21" spans="1:6" s="3" customFormat="1" ht="30" x14ac:dyDescent="0.3">
      <c r="A21" s="77" t="s">
        <v>92</v>
      </c>
      <c r="B21" s="77" t="s">
        <v>90</v>
      </c>
      <c r="C21" s="8"/>
      <c r="D21" s="8"/>
      <c r="E21" s="93"/>
    </row>
    <row r="22" spans="1:6" s="3" customFormat="1" x14ac:dyDescent="0.3">
      <c r="A22" s="77" t="s">
        <v>93</v>
      </c>
      <c r="B22" s="77" t="s">
        <v>91</v>
      </c>
      <c r="C22" s="8"/>
      <c r="D22" s="8"/>
      <c r="E22" s="93"/>
    </row>
    <row r="23" spans="1:6" s="3" customFormat="1" x14ac:dyDescent="0.3">
      <c r="A23" s="77" t="s">
        <v>94</v>
      </c>
      <c r="B23" s="77" t="s">
        <v>411</v>
      </c>
      <c r="C23" s="8"/>
      <c r="D23" s="8"/>
      <c r="E23" s="93"/>
    </row>
    <row r="24" spans="1:6" s="3" customFormat="1" x14ac:dyDescent="0.3">
      <c r="A24" s="68" t="s">
        <v>95</v>
      </c>
      <c r="B24" s="68" t="s">
        <v>412</v>
      </c>
      <c r="C24" s="203"/>
      <c r="D24" s="8"/>
      <c r="E24" s="93"/>
    </row>
    <row r="25" spans="1:6" s="373" customFormat="1" x14ac:dyDescent="0.3">
      <c r="A25" s="374" t="s">
        <v>246</v>
      </c>
      <c r="B25" s="374" t="s">
        <v>418</v>
      </c>
      <c r="C25" s="564">
        <v>1633.02</v>
      </c>
      <c r="D25" s="379">
        <v>1633.02</v>
      </c>
      <c r="E25" s="375"/>
      <c r="F25" s="375"/>
    </row>
    <row r="26" spans="1:6" x14ac:dyDescent="0.3">
      <c r="A26" s="67">
        <v>1.2</v>
      </c>
      <c r="B26" s="67" t="s">
        <v>96</v>
      </c>
      <c r="C26" s="65">
        <f>SUM(C27,C31,C35)</f>
        <v>4420</v>
      </c>
      <c r="D26" s="65">
        <f>SUM(D27,D35)</f>
        <v>0</v>
      </c>
      <c r="E26" s="93"/>
    </row>
    <row r="27" spans="1:6" x14ac:dyDescent="0.3">
      <c r="A27" s="68" t="s">
        <v>32</v>
      </c>
      <c r="B27" s="68" t="s">
        <v>305</v>
      </c>
      <c r="C27" s="87">
        <f>SUM(C28:C30)</f>
        <v>3870</v>
      </c>
      <c r="D27" s="87"/>
      <c r="E27" s="93"/>
    </row>
    <row r="28" spans="1:6" x14ac:dyDescent="0.3">
      <c r="A28" s="190" t="s">
        <v>98</v>
      </c>
      <c r="B28" s="190" t="s">
        <v>303</v>
      </c>
      <c r="C28" s="8"/>
      <c r="D28" s="8"/>
      <c r="E28" s="93"/>
    </row>
    <row r="29" spans="1:6" x14ac:dyDescent="0.3">
      <c r="A29" s="190" t="s">
        <v>99</v>
      </c>
      <c r="B29" s="190" t="s">
        <v>306</v>
      </c>
      <c r="C29" s="8"/>
      <c r="D29" s="8"/>
      <c r="E29" s="93"/>
    </row>
    <row r="30" spans="1:6" x14ac:dyDescent="0.3">
      <c r="A30" s="190" t="s">
        <v>420</v>
      </c>
      <c r="B30" s="190" t="s">
        <v>304</v>
      </c>
      <c r="C30" s="8">
        <v>3870</v>
      </c>
      <c r="D30" s="8"/>
      <c r="E30" s="93"/>
    </row>
    <row r="31" spans="1:6" x14ac:dyDescent="0.3">
      <c r="A31" s="68" t="s">
        <v>33</v>
      </c>
      <c r="B31" s="68" t="s">
        <v>465</v>
      </c>
      <c r="C31" s="87">
        <f>SUM(C32:C34)</f>
        <v>550</v>
      </c>
      <c r="D31" s="87">
        <f>SUM(D32:D34)</f>
        <v>0</v>
      </c>
      <c r="E31" s="93"/>
    </row>
    <row r="32" spans="1:6" x14ac:dyDescent="0.3">
      <c r="A32" s="190" t="s">
        <v>12</v>
      </c>
      <c r="B32" s="190" t="s">
        <v>468</v>
      </c>
      <c r="C32" s="8"/>
      <c r="D32" s="8"/>
      <c r="E32" s="93"/>
    </row>
    <row r="33" spans="1:9" x14ac:dyDescent="0.3">
      <c r="A33" s="190" t="s">
        <v>13</v>
      </c>
      <c r="B33" s="190" t="s">
        <v>469</v>
      </c>
      <c r="C33" s="8"/>
      <c r="D33" s="8"/>
      <c r="E33" s="93"/>
    </row>
    <row r="34" spans="1:9" x14ac:dyDescent="0.3">
      <c r="A34" s="190" t="s">
        <v>276</v>
      </c>
      <c r="B34" s="190" t="s">
        <v>470</v>
      </c>
      <c r="C34" s="8">
        <v>550</v>
      </c>
      <c r="D34" s="8"/>
      <c r="E34" s="93"/>
    </row>
    <row r="35" spans="1:9" s="18" customFormat="1" x14ac:dyDescent="0.3">
      <c r="A35" s="68" t="s">
        <v>34</v>
      </c>
      <c r="B35" s="200" t="s">
        <v>417</v>
      </c>
      <c r="C35" s="8"/>
      <c r="D35" s="8"/>
    </row>
    <row r="36" spans="1:9" s="2" customFormat="1" x14ac:dyDescent="0.3">
      <c r="A36" s="1"/>
      <c r="B36" s="195"/>
      <c r="E36" s="5"/>
    </row>
    <row r="37" spans="1:9" s="2" customFormat="1" x14ac:dyDescent="0.3">
      <c r="B37" s="195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51" t="s">
        <v>107</v>
      </c>
      <c r="B40" s="195"/>
      <c r="E40" s="5"/>
    </row>
    <row r="41" spans="1:9" s="2" customFormat="1" x14ac:dyDescent="0.3">
      <c r="B41" s="195"/>
      <c r="E41"/>
      <c r="F41"/>
      <c r="G41"/>
      <c r="H41"/>
      <c r="I41"/>
    </row>
    <row r="42" spans="1:9" s="2" customFormat="1" x14ac:dyDescent="0.3">
      <c r="B42" s="195"/>
      <c r="D42" s="12"/>
      <c r="E42"/>
      <c r="F42"/>
      <c r="G42"/>
      <c r="H42"/>
      <c r="I42"/>
    </row>
    <row r="43" spans="1:9" s="2" customFormat="1" x14ac:dyDescent="0.3">
      <c r="A43"/>
      <c r="B43" s="197" t="s">
        <v>415</v>
      </c>
      <c r="D43" s="12"/>
      <c r="E43"/>
      <c r="F43"/>
      <c r="G43"/>
      <c r="H43"/>
      <c r="I43"/>
    </row>
    <row r="44" spans="1:9" s="2" customFormat="1" x14ac:dyDescent="0.3">
      <c r="A44"/>
      <c r="B44" s="195" t="s">
        <v>265</v>
      </c>
      <c r="D44" s="12"/>
      <c r="E44"/>
      <c r="F44"/>
      <c r="G44"/>
      <c r="H44"/>
      <c r="I44"/>
    </row>
    <row r="45" spans="1:9" customFormat="1" ht="12.75" x14ac:dyDescent="0.2">
      <c r="B45" s="198" t="s">
        <v>139</v>
      </c>
    </row>
    <row r="46" spans="1:9" customFormat="1" ht="12.75" x14ac:dyDescent="0.2">
      <c r="B46" s="19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90"/>
  <sheetViews>
    <sheetView showGridLines="0" view="pageBreakPreview" zoomScale="86" zoomScaleNormal="100" zoomScaleSheetLayoutView="86" workbookViewId="0">
      <selection activeCell="L18" sqref="L18"/>
    </sheetView>
  </sheetViews>
  <sheetFormatPr defaultRowHeight="15" x14ac:dyDescent="0.3"/>
  <cols>
    <col min="1" max="1" width="15.85546875" style="22" customWidth="1"/>
    <col min="2" max="2" width="76.7109375" style="22" customWidth="1"/>
    <col min="3" max="3" width="14.7109375" style="22" customWidth="1"/>
    <col min="4" max="4" width="13.5703125" style="22" customWidth="1"/>
    <col min="5" max="5" width="0.7109375" style="22" customWidth="1"/>
    <col min="6" max="16384" width="9.140625" style="22"/>
  </cols>
  <sheetData>
    <row r="1" spans="1:5" s="470" customFormat="1" x14ac:dyDescent="0.3">
      <c r="A1" s="422" t="s">
        <v>474</v>
      </c>
      <c r="B1" s="485"/>
      <c r="C1" s="631" t="s">
        <v>109</v>
      </c>
      <c r="D1" s="631"/>
    </row>
    <row r="2" spans="1:5" s="470" customFormat="1" x14ac:dyDescent="0.3">
      <c r="A2" s="486" t="s">
        <v>476</v>
      </c>
      <c r="B2" s="485"/>
      <c r="C2" s="626" t="str">
        <f>'ფორმა N1'!L2</f>
        <v>01/01.2017-31.12.2017</v>
      </c>
      <c r="D2" s="627"/>
    </row>
    <row r="3" spans="1:5" s="470" customFormat="1" x14ac:dyDescent="0.3">
      <c r="A3" s="486" t="s">
        <v>475</v>
      </c>
      <c r="B3" s="485"/>
      <c r="C3" s="484"/>
      <c r="D3" s="484"/>
    </row>
    <row r="4" spans="1:5" s="470" customFormat="1" x14ac:dyDescent="0.3">
      <c r="A4" s="44" t="s">
        <v>140</v>
      </c>
      <c r="B4" s="485"/>
      <c r="C4" s="484"/>
      <c r="D4" s="484"/>
    </row>
    <row r="5" spans="1:5" s="470" customFormat="1" x14ac:dyDescent="0.3">
      <c r="A5" s="44"/>
      <c r="B5" s="485"/>
      <c r="C5" s="484"/>
      <c r="D5" s="484"/>
    </row>
    <row r="6" spans="1:5" x14ac:dyDescent="0.3">
      <c r="A6" s="96" t="str">
        <f>'[1]ფორმა N2'!A4</f>
        <v>ანგარიშვალდებული პირის დასახელება:</v>
      </c>
      <c r="B6" s="96"/>
      <c r="C6" s="44"/>
      <c r="D6" s="44"/>
      <c r="E6" s="89"/>
    </row>
    <row r="7" spans="1:5" x14ac:dyDescent="0.3">
      <c r="A7" s="95" t="str">
        <f>'ფორმა N1'!A5</f>
        <v>ბლოკი "ბაქრაძე,უგულავა-ევროპული საქართველო"</v>
      </c>
      <c r="B7" s="96"/>
      <c r="C7" s="44"/>
      <c r="D7" s="44"/>
      <c r="E7" s="89"/>
    </row>
    <row r="8" spans="1:5" x14ac:dyDescent="0.3">
      <c r="A8" s="96"/>
      <c r="B8" s="96"/>
      <c r="C8" s="44"/>
      <c r="D8" s="44"/>
      <c r="E8" s="89"/>
    </row>
    <row r="9" spans="1:5" s="470" customFormat="1" x14ac:dyDescent="0.3">
      <c r="A9" s="485"/>
      <c r="B9" s="485"/>
      <c r="C9" s="439"/>
      <c r="D9" s="439"/>
    </row>
    <row r="10" spans="1:5" s="470" customFormat="1" ht="30" x14ac:dyDescent="0.3">
      <c r="A10" s="471" t="s">
        <v>64</v>
      </c>
      <c r="B10" s="440" t="s">
        <v>11</v>
      </c>
      <c r="C10" s="440" t="s">
        <v>10</v>
      </c>
      <c r="D10" s="440" t="s">
        <v>9</v>
      </c>
    </row>
    <row r="11" spans="1:5" s="487" customFormat="1" x14ac:dyDescent="0.2">
      <c r="A11" s="188">
        <v>1</v>
      </c>
      <c r="B11" s="188" t="s">
        <v>57</v>
      </c>
      <c r="C11" s="397">
        <f>SUM(C12,C16,C56,C59,C60,C61,C79)</f>
        <v>1777691.0799999998</v>
      </c>
      <c r="D11" s="397">
        <f>SUM(D12,D16,D56,D59,D60,D61,D67,D75,D76)</f>
        <v>1850859.84</v>
      </c>
    </row>
    <row r="12" spans="1:5" s="396" customFormat="1" ht="18" x14ac:dyDescent="0.2">
      <c r="A12" s="67">
        <v>1.1000000000000001</v>
      </c>
      <c r="B12" s="67" t="s">
        <v>58</v>
      </c>
      <c r="C12" s="467">
        <f>SUM(C13:C15)</f>
        <v>722083</v>
      </c>
      <c r="D12" s="467">
        <f>SUM(D13:D15)</f>
        <v>722082.86</v>
      </c>
    </row>
    <row r="13" spans="1:5" s="273" customFormat="1" x14ac:dyDescent="0.2">
      <c r="A13" s="68" t="s">
        <v>30</v>
      </c>
      <c r="B13" s="68" t="s">
        <v>59</v>
      </c>
      <c r="C13" s="377">
        <v>19461</v>
      </c>
      <c r="D13" s="377">
        <v>19461</v>
      </c>
      <c r="E13" s="602"/>
    </row>
    <row r="14" spans="1:5" s="379" customFormat="1" x14ac:dyDescent="0.2">
      <c r="A14" s="68" t="s">
        <v>31</v>
      </c>
      <c r="B14" s="68" t="s">
        <v>0</v>
      </c>
      <c r="C14" s="377">
        <v>375252</v>
      </c>
      <c r="D14" s="377">
        <v>375251.86</v>
      </c>
    </row>
    <row r="15" spans="1:5" s="379" customFormat="1" x14ac:dyDescent="0.3">
      <c r="A15" s="488" t="s">
        <v>478</v>
      </c>
      <c r="B15" s="489" t="s">
        <v>479</v>
      </c>
      <c r="C15" s="489">
        <v>327370</v>
      </c>
      <c r="D15" s="489">
        <v>327370</v>
      </c>
    </row>
    <row r="16" spans="1:5" s="487" customFormat="1" x14ac:dyDescent="0.2">
      <c r="A16" s="67">
        <v>1.2</v>
      </c>
      <c r="B16" s="67" t="s">
        <v>60</v>
      </c>
      <c r="C16" s="490">
        <f>SUM(C17,C20,C32,C33,C34,C35,C38,C39,C46:C50,C54,C55)</f>
        <v>1004390.1399999999</v>
      </c>
      <c r="D16" s="490">
        <f>SUM(D17,D20,D32,D33,D34,D35,D38,D39,D46:D50,D54,D55)</f>
        <v>1012839.7</v>
      </c>
    </row>
    <row r="17" spans="1:5" s="379" customFormat="1" x14ac:dyDescent="0.2">
      <c r="A17" s="68" t="s">
        <v>32</v>
      </c>
      <c r="B17" s="68" t="s">
        <v>1</v>
      </c>
      <c r="C17" s="467">
        <f>SUM(C18:C19)</f>
        <v>5942</v>
      </c>
      <c r="D17" s="467">
        <f>SUM(D18:D19)</f>
        <v>5942</v>
      </c>
    </row>
    <row r="18" spans="1:5" s="379" customFormat="1" x14ac:dyDescent="0.2">
      <c r="A18" s="77" t="s">
        <v>98</v>
      </c>
      <c r="B18" s="77" t="s">
        <v>61</v>
      </c>
      <c r="C18" s="377">
        <v>150</v>
      </c>
      <c r="D18" s="378">
        <v>150</v>
      </c>
    </row>
    <row r="19" spans="1:5" s="379" customFormat="1" x14ac:dyDescent="0.2">
      <c r="A19" s="77" t="s">
        <v>99</v>
      </c>
      <c r="B19" s="77" t="s">
        <v>62</v>
      </c>
      <c r="C19" s="377">
        <v>5792</v>
      </c>
      <c r="D19" s="378">
        <v>5792</v>
      </c>
    </row>
    <row r="20" spans="1:5" s="379" customFormat="1" x14ac:dyDescent="0.2">
      <c r="A20" s="68" t="s">
        <v>33</v>
      </c>
      <c r="B20" s="68" t="s">
        <v>2</v>
      </c>
      <c r="C20" s="467">
        <f>SUM(C21:C26,C31)</f>
        <v>150259.63</v>
      </c>
      <c r="D20" s="467">
        <f>SUM(D21:D26,D31)</f>
        <v>145954.90000000002</v>
      </c>
      <c r="E20" s="384"/>
    </row>
    <row r="21" spans="1:5" s="369" customFormat="1" ht="30" x14ac:dyDescent="0.2">
      <c r="A21" s="77" t="s">
        <v>12</v>
      </c>
      <c r="B21" s="77" t="s">
        <v>245</v>
      </c>
      <c r="C21" s="189">
        <v>72149.13</v>
      </c>
      <c r="D21" s="376">
        <v>72149.13</v>
      </c>
    </row>
    <row r="22" spans="1:5" s="369" customFormat="1" x14ac:dyDescent="0.2">
      <c r="A22" s="77" t="s">
        <v>13</v>
      </c>
      <c r="B22" s="77" t="s">
        <v>14</v>
      </c>
      <c r="C22" s="189">
        <v>18138</v>
      </c>
      <c r="D22" s="385">
        <v>18138</v>
      </c>
    </row>
    <row r="23" spans="1:5" s="369" customFormat="1" ht="30" x14ac:dyDescent="0.2">
      <c r="A23" s="77" t="s">
        <v>276</v>
      </c>
      <c r="B23" s="77" t="s">
        <v>22</v>
      </c>
      <c r="C23" s="189"/>
      <c r="D23" s="31"/>
    </row>
    <row r="24" spans="1:5" s="369" customFormat="1" ht="16.5" customHeight="1" x14ac:dyDescent="0.2">
      <c r="A24" s="77" t="s">
        <v>277</v>
      </c>
      <c r="B24" s="77" t="s">
        <v>15</v>
      </c>
      <c r="C24" s="189">
        <v>29523.01</v>
      </c>
      <c r="D24" s="31">
        <v>27627.14</v>
      </c>
    </row>
    <row r="25" spans="1:5" s="369" customFormat="1" ht="16.5" customHeight="1" x14ac:dyDescent="0.2">
      <c r="A25" s="77" t="s">
        <v>278</v>
      </c>
      <c r="B25" s="77" t="s">
        <v>16</v>
      </c>
      <c r="C25" s="189">
        <v>344.45</v>
      </c>
      <c r="D25" s="31">
        <v>330</v>
      </c>
    </row>
    <row r="26" spans="1:5" s="369" customFormat="1" ht="16.5" customHeight="1" x14ac:dyDescent="0.2">
      <c r="A26" s="77" t="s">
        <v>279</v>
      </c>
      <c r="B26" s="77" t="s">
        <v>17</v>
      </c>
      <c r="C26" s="578">
        <v>24479.5</v>
      </c>
      <c r="D26" s="467">
        <f>SUM(D27:D30)</f>
        <v>22085.09</v>
      </c>
    </row>
    <row r="27" spans="1:5" s="369" customFormat="1" ht="16.5" customHeight="1" x14ac:dyDescent="0.2">
      <c r="A27" s="190" t="s">
        <v>280</v>
      </c>
      <c r="B27" s="190" t="s">
        <v>18</v>
      </c>
      <c r="C27" s="189">
        <v>13751.85</v>
      </c>
      <c r="D27" s="31">
        <v>12218.68</v>
      </c>
      <c r="E27" s="603"/>
    </row>
    <row r="28" spans="1:5" s="369" customFormat="1" ht="16.5" customHeight="1" x14ac:dyDescent="0.2">
      <c r="A28" s="190" t="s">
        <v>281</v>
      </c>
      <c r="B28" s="190" t="s">
        <v>19</v>
      </c>
      <c r="C28" s="189">
        <v>5435</v>
      </c>
      <c r="D28" s="31">
        <v>5310.79</v>
      </c>
    </row>
    <row r="29" spans="1:5" s="369" customFormat="1" ht="16.5" customHeight="1" x14ac:dyDescent="0.2">
      <c r="A29" s="190" t="s">
        <v>282</v>
      </c>
      <c r="B29" s="190" t="s">
        <v>20</v>
      </c>
      <c r="C29" s="189">
        <v>4659.0600000000004</v>
      </c>
      <c r="D29" s="31">
        <v>3925.92</v>
      </c>
    </row>
    <row r="30" spans="1:5" s="369" customFormat="1" ht="16.5" customHeight="1" x14ac:dyDescent="0.2">
      <c r="A30" s="190" t="s">
        <v>283</v>
      </c>
      <c r="B30" s="190" t="s">
        <v>23</v>
      </c>
      <c r="C30" s="189">
        <v>633.75</v>
      </c>
      <c r="D30" s="32">
        <v>629.70000000000005</v>
      </c>
    </row>
    <row r="31" spans="1:5" s="369" customFormat="1" ht="16.5" customHeight="1" x14ac:dyDescent="0.2">
      <c r="A31" s="77" t="s">
        <v>284</v>
      </c>
      <c r="B31" s="77" t="s">
        <v>21</v>
      </c>
      <c r="C31" s="189">
        <v>5625.54</v>
      </c>
      <c r="D31" s="32">
        <v>5625.54</v>
      </c>
    </row>
    <row r="32" spans="1:5" s="379" customFormat="1" ht="16.5" customHeight="1" x14ac:dyDescent="0.2">
      <c r="A32" s="68" t="s">
        <v>34</v>
      </c>
      <c r="B32" s="68" t="s">
        <v>3</v>
      </c>
      <c r="C32" s="377">
        <v>2602</v>
      </c>
      <c r="D32" s="378">
        <v>2602</v>
      </c>
      <c r="E32" s="384"/>
    </row>
    <row r="33" spans="1:4" s="379" customFormat="1" ht="16.5" customHeight="1" x14ac:dyDescent="0.2">
      <c r="A33" s="68" t="s">
        <v>35</v>
      </c>
      <c r="B33" s="68" t="s">
        <v>4</v>
      </c>
      <c r="C33" s="377"/>
      <c r="D33" s="378"/>
    </row>
    <row r="34" spans="1:4" s="379" customFormat="1" ht="16.5" customHeight="1" x14ac:dyDescent="0.2">
      <c r="A34" s="68" t="s">
        <v>36</v>
      </c>
      <c r="B34" s="68" t="s">
        <v>5</v>
      </c>
      <c r="C34" s="377"/>
      <c r="D34" s="378"/>
    </row>
    <row r="35" spans="1:4" s="379" customFormat="1" x14ac:dyDescent="0.2">
      <c r="A35" s="68" t="s">
        <v>37</v>
      </c>
      <c r="B35" s="68" t="s">
        <v>63</v>
      </c>
      <c r="C35" s="467">
        <f>SUM(C36:C37)</f>
        <v>23392</v>
      </c>
      <c r="D35" s="467">
        <f>SUM(D36:D37)</f>
        <v>23391.8</v>
      </c>
    </row>
    <row r="36" spans="1:4" s="379" customFormat="1" ht="16.5" customHeight="1" x14ac:dyDescent="0.2">
      <c r="A36" s="77" t="s">
        <v>285</v>
      </c>
      <c r="B36" s="77" t="s">
        <v>56</v>
      </c>
      <c r="C36" s="377">
        <v>21319</v>
      </c>
      <c r="D36" s="378">
        <v>21318.799999999999</v>
      </c>
    </row>
    <row r="37" spans="1:4" s="379" customFormat="1" ht="16.5" customHeight="1" x14ac:dyDescent="0.2">
      <c r="A37" s="77" t="s">
        <v>286</v>
      </c>
      <c r="B37" s="77" t="s">
        <v>55</v>
      </c>
      <c r="C37" s="377">
        <v>2073</v>
      </c>
      <c r="D37" s="378">
        <v>2073</v>
      </c>
    </row>
    <row r="38" spans="1:4" s="379" customFormat="1" ht="16.5" customHeight="1" x14ac:dyDescent="0.2">
      <c r="A38" s="68" t="s">
        <v>38</v>
      </c>
      <c r="B38" s="68" t="s">
        <v>49</v>
      </c>
      <c r="C38" s="377">
        <v>384.36</v>
      </c>
      <c r="D38" s="378">
        <v>384.36</v>
      </c>
    </row>
    <row r="39" spans="1:4" s="379" customFormat="1" ht="16.5" customHeight="1" x14ac:dyDescent="0.2">
      <c r="A39" s="68" t="s">
        <v>39</v>
      </c>
      <c r="B39" s="68" t="s">
        <v>386</v>
      </c>
      <c r="C39" s="467">
        <f>SUM(C40:C45)</f>
        <v>236790.82</v>
      </c>
      <c r="D39" s="467">
        <f>SUM(D40:D45)</f>
        <v>150455.04999999999</v>
      </c>
    </row>
    <row r="40" spans="1:4" s="379" customFormat="1" ht="16.5" customHeight="1" x14ac:dyDescent="0.2">
      <c r="A40" s="77" t="s">
        <v>341</v>
      </c>
      <c r="B40" s="77" t="s">
        <v>345</v>
      </c>
      <c r="C40" s="377">
        <v>195328</v>
      </c>
      <c r="D40" s="378">
        <v>0</v>
      </c>
    </row>
    <row r="41" spans="1:4" s="379" customFormat="1" ht="16.5" customHeight="1" x14ac:dyDescent="0.2">
      <c r="A41" s="77" t="s">
        <v>342</v>
      </c>
      <c r="B41" s="77" t="s">
        <v>346</v>
      </c>
      <c r="C41" s="377"/>
      <c r="D41" s="378"/>
    </row>
    <row r="42" spans="1:4" s="379" customFormat="1" ht="16.5" customHeight="1" x14ac:dyDescent="0.2">
      <c r="A42" s="77" t="s">
        <v>343</v>
      </c>
      <c r="B42" s="77" t="s">
        <v>349</v>
      </c>
      <c r="C42" s="377">
        <v>7939.82</v>
      </c>
      <c r="D42" s="378">
        <v>11924.82</v>
      </c>
    </row>
    <row r="43" spans="1:4" s="379" customFormat="1" ht="16.5" customHeight="1" x14ac:dyDescent="0.2">
      <c r="A43" s="77" t="s">
        <v>348</v>
      </c>
      <c r="B43" s="77" t="s">
        <v>350</v>
      </c>
      <c r="C43" s="377"/>
      <c r="D43" s="378"/>
    </row>
    <row r="44" spans="1:4" s="379" customFormat="1" ht="16.5" customHeight="1" x14ac:dyDescent="0.2">
      <c r="A44" s="77" t="s">
        <v>351</v>
      </c>
      <c r="B44" s="77" t="s">
        <v>458</v>
      </c>
      <c r="C44" s="377">
        <v>0</v>
      </c>
      <c r="D44" s="378">
        <v>80006.23</v>
      </c>
    </row>
    <row r="45" spans="1:4" s="379" customFormat="1" ht="16.5" customHeight="1" x14ac:dyDescent="0.2">
      <c r="A45" s="77" t="s">
        <v>459</v>
      </c>
      <c r="B45" s="77" t="s">
        <v>347</v>
      </c>
      <c r="C45" s="377">
        <v>33523</v>
      </c>
      <c r="D45" s="378">
        <v>58524</v>
      </c>
    </row>
    <row r="46" spans="1:4" s="379" customFormat="1" ht="30" x14ac:dyDescent="0.2">
      <c r="A46" s="68" t="s">
        <v>40</v>
      </c>
      <c r="B46" s="68" t="s">
        <v>28</v>
      </c>
      <c r="C46" s="377">
        <v>102145.65</v>
      </c>
      <c r="D46" s="378">
        <v>102145.65</v>
      </c>
    </row>
    <row r="47" spans="1:4" s="379" customFormat="1" ht="16.5" customHeight="1" x14ac:dyDescent="0.2">
      <c r="A47" s="68" t="s">
        <v>41</v>
      </c>
      <c r="B47" s="68" t="s">
        <v>24</v>
      </c>
      <c r="C47" s="377">
        <v>263</v>
      </c>
      <c r="D47" s="378">
        <v>262.52</v>
      </c>
    </row>
    <row r="48" spans="1:4" s="379" customFormat="1" ht="16.5" customHeight="1" x14ac:dyDescent="0.2">
      <c r="A48" s="68" t="s">
        <v>42</v>
      </c>
      <c r="B48" s="68" t="s">
        <v>25</v>
      </c>
      <c r="C48" s="377">
        <v>2500</v>
      </c>
      <c r="D48" s="378">
        <v>2500</v>
      </c>
    </row>
    <row r="49" spans="1:5" s="379" customFormat="1" ht="16.5" customHeight="1" x14ac:dyDescent="0.2">
      <c r="A49" s="68" t="s">
        <v>43</v>
      </c>
      <c r="B49" s="68" t="s">
        <v>26</v>
      </c>
      <c r="C49" s="377"/>
      <c r="D49" s="378"/>
    </row>
    <row r="50" spans="1:5" s="379" customFormat="1" ht="16.5" customHeight="1" x14ac:dyDescent="0.2">
      <c r="A50" s="68" t="s">
        <v>44</v>
      </c>
      <c r="B50" s="68" t="s">
        <v>387</v>
      </c>
      <c r="C50" s="467">
        <f>SUM(C51:C53)</f>
        <v>417124.68</v>
      </c>
      <c r="D50" s="467">
        <f>SUM(D51:D53)</f>
        <v>516215.42</v>
      </c>
    </row>
    <row r="51" spans="1:5" s="379" customFormat="1" ht="16.5" customHeight="1" x14ac:dyDescent="0.2">
      <c r="A51" s="77" t="s">
        <v>357</v>
      </c>
      <c r="B51" s="77" t="s">
        <v>360</v>
      </c>
      <c r="C51" s="377">
        <v>417124.68</v>
      </c>
      <c r="D51" s="378">
        <v>516215.42</v>
      </c>
    </row>
    <row r="52" spans="1:5" s="379" customFormat="1" ht="16.5" customHeight="1" x14ac:dyDescent="0.2">
      <c r="A52" s="77" t="s">
        <v>358</v>
      </c>
      <c r="B52" s="77" t="s">
        <v>359</v>
      </c>
      <c r="C52" s="377"/>
      <c r="D52" s="378"/>
    </row>
    <row r="53" spans="1:5" s="379" customFormat="1" ht="16.5" customHeight="1" x14ac:dyDescent="0.2">
      <c r="A53" s="77" t="s">
        <v>361</v>
      </c>
      <c r="B53" s="77" t="s">
        <v>362</v>
      </c>
      <c r="C53" s="377"/>
      <c r="D53" s="378"/>
    </row>
    <row r="54" spans="1:5" s="379" customFormat="1" x14ac:dyDescent="0.2">
      <c r="A54" s="68" t="s">
        <v>45</v>
      </c>
      <c r="B54" s="68" t="s">
        <v>29</v>
      </c>
      <c r="C54" s="377"/>
      <c r="D54" s="378"/>
    </row>
    <row r="55" spans="1:5" s="379" customFormat="1" ht="16.5" customHeight="1" x14ac:dyDescent="0.2">
      <c r="A55" s="68" t="s">
        <v>46</v>
      </c>
      <c r="B55" s="68" t="s">
        <v>6</v>
      </c>
      <c r="C55" s="377">
        <v>62986</v>
      </c>
      <c r="D55" s="378">
        <v>62986</v>
      </c>
      <c r="E55" s="604"/>
    </row>
    <row r="56" spans="1:5" s="379" customFormat="1" ht="30" x14ac:dyDescent="0.2">
      <c r="A56" s="67">
        <v>1.3</v>
      </c>
      <c r="B56" s="67" t="s">
        <v>392</v>
      </c>
      <c r="C56" s="490">
        <f>SUM(C57:C58)</f>
        <v>0</v>
      </c>
      <c r="D56" s="490">
        <f>SUM(D57:D58)</f>
        <v>0</v>
      </c>
      <c r="E56" s="384"/>
    </row>
    <row r="57" spans="1:5" s="379" customFormat="1" ht="28.5" customHeight="1" x14ac:dyDescent="0.2">
      <c r="A57" s="68" t="s">
        <v>50</v>
      </c>
      <c r="B57" s="68" t="s">
        <v>48</v>
      </c>
      <c r="C57" s="377"/>
      <c r="D57" s="378"/>
      <c r="E57" s="384"/>
    </row>
    <row r="58" spans="1:5" s="379" customFormat="1" ht="16.5" customHeight="1" x14ac:dyDescent="0.2">
      <c r="A58" s="68" t="s">
        <v>51</v>
      </c>
      <c r="B58" s="68" t="s">
        <v>47</v>
      </c>
      <c r="C58" s="377"/>
      <c r="D58" s="378"/>
      <c r="E58" s="384"/>
    </row>
    <row r="59" spans="1:5" s="379" customFormat="1" x14ac:dyDescent="0.2">
      <c r="A59" s="67">
        <v>1.4</v>
      </c>
      <c r="B59" s="67" t="s">
        <v>394</v>
      </c>
      <c r="C59" s="377"/>
      <c r="D59" s="378"/>
      <c r="E59" s="384"/>
    </row>
    <row r="60" spans="1:5" s="369" customFormat="1" x14ac:dyDescent="0.2">
      <c r="A60" s="67">
        <v>1.5</v>
      </c>
      <c r="B60" s="67" t="s">
        <v>7</v>
      </c>
      <c r="C60" s="189"/>
      <c r="D60" s="31"/>
    </row>
    <row r="61" spans="1:5" s="369" customFormat="1" x14ac:dyDescent="0.3">
      <c r="A61" s="67">
        <v>1.6</v>
      </c>
      <c r="B61" s="35" t="s">
        <v>8</v>
      </c>
      <c r="C61" s="398">
        <f>SUM(C62:C66)</f>
        <v>51217.94</v>
      </c>
      <c r="D61" s="466">
        <f>SUM(D62:D66)</f>
        <v>51217.94</v>
      </c>
    </row>
    <row r="62" spans="1:5" s="369" customFormat="1" x14ac:dyDescent="0.2">
      <c r="A62" s="68" t="s">
        <v>292</v>
      </c>
      <c r="B62" s="36" t="s">
        <v>52</v>
      </c>
      <c r="C62" s="189">
        <v>989.94</v>
      </c>
      <c r="D62" s="31">
        <v>989.94</v>
      </c>
    </row>
    <row r="63" spans="1:5" s="369" customFormat="1" ht="30" x14ac:dyDescent="0.2">
      <c r="A63" s="68" t="s">
        <v>293</v>
      </c>
      <c r="B63" s="36" t="s">
        <v>54</v>
      </c>
      <c r="C63" s="189"/>
      <c r="D63" s="31"/>
    </row>
    <row r="64" spans="1:5" s="369" customFormat="1" x14ac:dyDescent="0.2">
      <c r="A64" s="68">
        <v>125</v>
      </c>
      <c r="B64" s="36" t="s">
        <v>53</v>
      </c>
      <c r="C64" s="31">
        <v>125</v>
      </c>
      <c r="D64" s="31">
        <v>125</v>
      </c>
      <c r="E64" s="603"/>
    </row>
    <row r="65" spans="1:4" s="369" customFormat="1" ht="19.5" customHeight="1" x14ac:dyDescent="0.2">
      <c r="A65" s="68" t="s">
        <v>295</v>
      </c>
      <c r="B65" s="36" t="s">
        <v>27</v>
      </c>
      <c r="C65" s="189">
        <v>50103</v>
      </c>
      <c r="D65" s="31">
        <v>50103</v>
      </c>
    </row>
    <row r="66" spans="1:4" s="369" customFormat="1" x14ac:dyDescent="0.2">
      <c r="A66" s="68" t="s">
        <v>323</v>
      </c>
      <c r="B66" s="36" t="s">
        <v>324</v>
      </c>
      <c r="C66" s="189"/>
      <c r="D66" s="31"/>
    </row>
    <row r="67" spans="1:4" x14ac:dyDescent="0.3">
      <c r="A67" s="188">
        <v>2</v>
      </c>
      <c r="B67" s="188" t="s">
        <v>388</v>
      </c>
      <c r="C67" s="204"/>
      <c r="D67" s="398">
        <f>SUM(D68:D74)</f>
        <v>64719.34</v>
      </c>
    </row>
    <row r="68" spans="1:4" x14ac:dyDescent="0.3">
      <c r="A68" s="78">
        <v>2.1</v>
      </c>
      <c r="B68" s="191" t="s">
        <v>100</v>
      </c>
      <c r="C68" s="468"/>
      <c r="D68" s="469"/>
    </row>
    <row r="69" spans="1:4" x14ac:dyDescent="0.3">
      <c r="A69" s="78">
        <v>2.2000000000000002</v>
      </c>
      <c r="B69" s="191" t="s">
        <v>389</v>
      </c>
      <c r="C69" s="468"/>
      <c r="D69" s="469"/>
    </row>
    <row r="70" spans="1:4" x14ac:dyDescent="0.3">
      <c r="A70" s="78">
        <v>2.2999999999999998</v>
      </c>
      <c r="B70" s="191" t="s">
        <v>104</v>
      </c>
      <c r="C70" s="468"/>
      <c r="D70" s="469"/>
    </row>
    <row r="71" spans="1:4" x14ac:dyDescent="0.3">
      <c r="A71" s="78">
        <v>2.4</v>
      </c>
      <c r="B71" s="191" t="s">
        <v>103</v>
      </c>
      <c r="C71" s="468"/>
      <c r="D71" s="469">
        <v>12250</v>
      </c>
    </row>
    <row r="72" spans="1:4" x14ac:dyDescent="0.3">
      <c r="A72" s="78">
        <v>2.5</v>
      </c>
      <c r="B72" s="191" t="s">
        <v>390</v>
      </c>
      <c r="C72" s="468"/>
      <c r="D72" s="469">
        <v>15883</v>
      </c>
    </row>
    <row r="73" spans="1:4" x14ac:dyDescent="0.3">
      <c r="A73" s="78">
        <v>2.6</v>
      </c>
      <c r="B73" s="191" t="s">
        <v>101</v>
      </c>
      <c r="C73" s="468"/>
      <c r="D73" s="469">
        <v>17253.14</v>
      </c>
    </row>
    <row r="74" spans="1:4" x14ac:dyDescent="0.3">
      <c r="A74" s="78">
        <v>2.7</v>
      </c>
      <c r="B74" s="191" t="s">
        <v>102</v>
      </c>
      <c r="C74" s="491"/>
      <c r="D74" s="469">
        <v>19333.2</v>
      </c>
    </row>
    <row r="75" spans="1:4" x14ac:dyDescent="0.3">
      <c r="A75" s="188">
        <v>3</v>
      </c>
      <c r="B75" s="188" t="s">
        <v>416</v>
      </c>
      <c r="C75" s="398"/>
      <c r="D75" s="469"/>
    </row>
    <row r="76" spans="1:4" x14ac:dyDescent="0.3">
      <c r="A76" s="188">
        <v>4</v>
      </c>
      <c r="B76" s="188" t="s">
        <v>247</v>
      </c>
      <c r="C76" s="398"/>
      <c r="D76" s="398">
        <f>SUM(D77:D78)</f>
        <v>0</v>
      </c>
    </row>
    <row r="77" spans="1:4" x14ac:dyDescent="0.3">
      <c r="A77" s="78">
        <v>4.0999999999999996</v>
      </c>
      <c r="B77" s="78" t="s">
        <v>248</v>
      </c>
      <c r="C77" s="468"/>
      <c r="D77" s="395"/>
    </row>
    <row r="78" spans="1:4" x14ac:dyDescent="0.3">
      <c r="A78" s="78">
        <v>4.2</v>
      </c>
      <c r="B78" s="78" t="s">
        <v>249</v>
      </c>
      <c r="C78" s="491"/>
      <c r="D78" s="395"/>
    </row>
    <row r="79" spans="1:4" x14ac:dyDescent="0.3">
      <c r="A79" s="188">
        <v>5</v>
      </c>
      <c r="B79" s="188" t="s">
        <v>274</v>
      </c>
      <c r="C79" s="204"/>
      <c r="D79" s="491"/>
    </row>
    <row r="80" spans="1:4" x14ac:dyDescent="0.3">
      <c r="B80" s="446"/>
    </row>
    <row r="81" spans="1:5" x14ac:dyDescent="0.3">
      <c r="A81" s="632" t="s">
        <v>460</v>
      </c>
      <c r="B81" s="632"/>
      <c r="C81" s="632"/>
      <c r="D81" s="632"/>
      <c r="E81" s="89"/>
    </row>
    <row r="82" spans="1:5" x14ac:dyDescent="0.3">
      <c r="B82" s="446"/>
    </row>
    <row r="83" spans="1:5" s="449" customFormat="1" ht="12.75" x14ac:dyDescent="0.2"/>
    <row r="84" spans="1:5" x14ac:dyDescent="0.3">
      <c r="A84" s="433" t="s">
        <v>107</v>
      </c>
      <c r="E84" s="89"/>
    </row>
    <row r="85" spans="1:5" x14ac:dyDescent="0.3">
      <c r="E85" s="90"/>
    </row>
    <row r="86" spans="1:5" x14ac:dyDescent="0.3">
      <c r="D86" s="91"/>
      <c r="E86" s="90"/>
    </row>
    <row r="87" spans="1:5" x14ac:dyDescent="0.3">
      <c r="A87" s="90"/>
      <c r="B87" s="433" t="s">
        <v>413</v>
      </c>
      <c r="D87" s="91"/>
      <c r="E87" s="90"/>
    </row>
    <row r="88" spans="1:5" x14ac:dyDescent="0.3">
      <c r="A88" s="90"/>
      <c r="B88" s="22" t="s">
        <v>414</v>
      </c>
      <c r="D88" s="91"/>
      <c r="E88" s="90"/>
    </row>
    <row r="89" spans="1:5" s="90" customFormat="1" ht="12.75" x14ac:dyDescent="0.2">
      <c r="B89" s="434" t="s">
        <v>139</v>
      </c>
    </row>
    <row r="90" spans="1:5" s="449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0"/>
  <sheetViews>
    <sheetView showGridLines="0" view="pageBreakPreview" topLeftCell="A52" zoomScale="80" zoomScaleNormal="100" zoomScaleSheetLayoutView="80" workbookViewId="0">
      <selection activeCell="N25" sqref="M25:N25"/>
    </sheetView>
  </sheetViews>
  <sheetFormatPr defaultRowHeight="15" x14ac:dyDescent="0.3"/>
  <cols>
    <col min="1" max="1" width="8.85546875" style="22" customWidth="1"/>
    <col min="2" max="2" width="74.7109375" style="22" customWidth="1"/>
    <col min="3" max="3" width="13.5703125" style="448" customWidth="1"/>
    <col min="4" max="4" width="15.7109375" style="448" customWidth="1"/>
    <col min="5" max="16384" width="9.140625" style="22"/>
  </cols>
  <sheetData>
    <row r="1" spans="1:4" s="470" customFormat="1" x14ac:dyDescent="0.3">
      <c r="A1" s="422" t="s">
        <v>313</v>
      </c>
      <c r="B1" s="96"/>
      <c r="C1" s="631" t="s">
        <v>109</v>
      </c>
      <c r="D1" s="631"/>
    </row>
    <row r="2" spans="1:4" s="470" customFormat="1" x14ac:dyDescent="0.3">
      <c r="A2" s="422" t="s">
        <v>314</v>
      </c>
      <c r="B2" s="96"/>
      <c r="C2" s="626" t="str">
        <f>'ფორმა N1'!L2</f>
        <v>01/01.2017-31.12.2017</v>
      </c>
      <c r="D2" s="626"/>
    </row>
    <row r="3" spans="1:4" s="470" customFormat="1" x14ac:dyDescent="0.3">
      <c r="A3" s="44" t="s">
        <v>140</v>
      </c>
      <c r="B3" s="422"/>
      <c r="C3" s="476"/>
      <c r="D3" s="476"/>
    </row>
    <row r="4" spans="1:4" s="470" customFormat="1" x14ac:dyDescent="0.3">
      <c r="A4" s="44"/>
      <c r="B4" s="44"/>
      <c r="C4" s="476"/>
      <c r="D4" s="476"/>
    </row>
    <row r="5" spans="1:4" x14ac:dyDescent="0.3">
      <c r="A5" s="96" t="str">
        <f>'ფორმა N2'!A4</f>
        <v>ანგარიშვალდებული პირის დასახელება:</v>
      </c>
      <c r="B5" s="96"/>
      <c r="C5" s="477"/>
      <c r="D5" s="477"/>
    </row>
    <row r="6" spans="1:4" x14ac:dyDescent="0.3">
      <c r="A6" s="424" t="str">
        <f>'ფორმა N1'!A5</f>
        <v>ბლოკი "ბაქრაძე,უგულავა-ევროპული საქართველო"</v>
      </c>
      <c r="B6" s="96"/>
      <c r="C6" s="477"/>
      <c r="D6" s="477"/>
    </row>
    <row r="7" spans="1:4" x14ac:dyDescent="0.3">
      <c r="A7" s="96"/>
      <c r="B7" s="96"/>
      <c r="C7" s="477"/>
      <c r="D7" s="477"/>
    </row>
    <row r="8" spans="1:4" s="470" customFormat="1" x14ac:dyDescent="0.3">
      <c r="A8" s="497"/>
      <c r="B8" s="497"/>
      <c r="C8" s="478"/>
      <c r="D8" s="478"/>
    </row>
    <row r="9" spans="1:4" s="470" customFormat="1" ht="30" x14ac:dyDescent="0.3">
      <c r="A9" s="471" t="s">
        <v>64</v>
      </c>
      <c r="B9" s="471" t="s">
        <v>319</v>
      </c>
      <c r="C9" s="471" t="s">
        <v>10</v>
      </c>
      <c r="D9" s="471" t="s">
        <v>9</v>
      </c>
    </row>
    <row r="10" spans="1:4" s="273" customFormat="1" x14ac:dyDescent="0.2">
      <c r="A10" s="78" t="s">
        <v>316</v>
      </c>
      <c r="B10" s="382" t="s">
        <v>1827</v>
      </c>
      <c r="C10" s="475">
        <v>47900</v>
      </c>
      <c r="D10" s="475">
        <v>47900</v>
      </c>
    </row>
    <row r="11" spans="1:4" s="273" customFormat="1" x14ac:dyDescent="0.2">
      <c r="A11" s="67" t="s">
        <v>273</v>
      </c>
      <c r="B11" s="473" t="s">
        <v>2238</v>
      </c>
      <c r="C11" s="475">
        <v>150</v>
      </c>
      <c r="D11" s="474">
        <v>150</v>
      </c>
    </row>
    <row r="12" spans="1:4" s="273" customFormat="1" x14ac:dyDescent="0.2">
      <c r="A12" s="67"/>
      <c r="B12" s="473" t="s">
        <v>2239</v>
      </c>
      <c r="C12" s="475">
        <v>250</v>
      </c>
      <c r="D12" s="474">
        <v>250</v>
      </c>
    </row>
    <row r="13" spans="1:4" s="273" customFormat="1" x14ac:dyDescent="0.2">
      <c r="A13" s="67"/>
      <c r="B13" s="473" t="s">
        <v>2240</v>
      </c>
      <c r="C13" s="475">
        <v>100</v>
      </c>
      <c r="D13" s="474">
        <v>100</v>
      </c>
    </row>
    <row r="14" spans="1:4" s="273" customFormat="1" x14ac:dyDescent="0.2">
      <c r="A14" s="67"/>
      <c r="B14" s="473" t="s">
        <v>2241</v>
      </c>
      <c r="C14" s="475">
        <v>100</v>
      </c>
      <c r="D14" s="474">
        <v>100</v>
      </c>
    </row>
    <row r="15" spans="1:4" s="273" customFormat="1" x14ac:dyDescent="0.2">
      <c r="A15" s="67"/>
      <c r="B15" s="382" t="s">
        <v>2242</v>
      </c>
      <c r="C15" s="475">
        <v>1433</v>
      </c>
      <c r="D15" s="474">
        <v>1433</v>
      </c>
    </row>
    <row r="16" spans="1:4" s="273" customFormat="1" x14ac:dyDescent="0.2">
      <c r="A16" s="67"/>
      <c r="B16" s="473" t="s">
        <v>2247</v>
      </c>
      <c r="C16" s="475">
        <v>100</v>
      </c>
      <c r="D16" s="474">
        <v>100</v>
      </c>
    </row>
    <row r="17" spans="1:4" s="273" customFormat="1" x14ac:dyDescent="0.2">
      <c r="A17" s="67"/>
      <c r="B17" s="473" t="s">
        <v>2248</v>
      </c>
      <c r="C17" s="475">
        <v>70</v>
      </c>
      <c r="D17" s="474">
        <v>70</v>
      </c>
    </row>
    <row r="18" spans="1:4" s="273" customFormat="1" x14ac:dyDescent="0.2">
      <c r="A18" s="67" t="s">
        <v>273</v>
      </c>
      <c r="C18" s="475"/>
      <c r="D18" s="475"/>
    </row>
    <row r="19" spans="1:4" s="273" customFormat="1" ht="29.25" customHeight="1" x14ac:dyDescent="0.2">
      <c r="A19" s="78" t="s">
        <v>317</v>
      </c>
      <c r="B19" s="78"/>
      <c r="C19" s="475"/>
      <c r="D19" s="475"/>
    </row>
    <row r="20" spans="1:4" s="273" customFormat="1" ht="28.5" customHeight="1" x14ac:dyDescent="0.2">
      <c r="A20" s="78" t="s">
        <v>318</v>
      </c>
      <c r="B20" s="78"/>
      <c r="C20" s="475"/>
      <c r="D20" s="475"/>
    </row>
    <row r="21" spans="1:4" s="273" customFormat="1" x14ac:dyDescent="0.2">
      <c r="A21" s="67" t="s">
        <v>273</v>
      </c>
      <c r="B21" s="473" t="s">
        <v>2250</v>
      </c>
      <c r="C21" s="474">
        <v>800</v>
      </c>
      <c r="D21" s="474">
        <v>800</v>
      </c>
    </row>
    <row r="22" spans="1:4" s="273" customFormat="1" x14ac:dyDescent="0.2">
      <c r="A22" s="67"/>
      <c r="B22" s="473" t="s">
        <v>2237</v>
      </c>
      <c r="C22" s="474">
        <v>1900.8</v>
      </c>
      <c r="D22" s="474">
        <v>1900.8</v>
      </c>
    </row>
    <row r="23" spans="1:4" s="273" customFormat="1" x14ac:dyDescent="0.2">
      <c r="A23" s="67"/>
      <c r="B23" s="473" t="s">
        <v>1825</v>
      </c>
      <c r="C23" s="474">
        <v>410</v>
      </c>
      <c r="D23" s="474">
        <v>410</v>
      </c>
    </row>
    <row r="24" spans="1:4" s="273" customFormat="1" x14ac:dyDescent="0.2">
      <c r="A24" s="67"/>
      <c r="B24" s="473" t="s">
        <v>1825</v>
      </c>
      <c r="C24" s="474">
        <v>180</v>
      </c>
      <c r="D24" s="474">
        <v>180</v>
      </c>
    </row>
    <row r="25" spans="1:4" s="273" customFormat="1" x14ac:dyDescent="0.2">
      <c r="A25" s="67"/>
      <c r="B25" s="473" t="s">
        <v>1825</v>
      </c>
      <c r="C25" s="474">
        <v>600</v>
      </c>
      <c r="D25" s="474">
        <v>600</v>
      </c>
    </row>
    <row r="26" spans="1:4" s="273" customFormat="1" x14ac:dyDescent="0.2">
      <c r="A26" s="67"/>
      <c r="B26" s="473" t="s">
        <v>1825</v>
      </c>
      <c r="C26" s="474">
        <v>125</v>
      </c>
      <c r="D26" s="474">
        <v>125</v>
      </c>
    </row>
    <row r="27" spans="1:4" s="273" customFormat="1" x14ac:dyDescent="0.2">
      <c r="A27" s="67"/>
      <c r="B27" s="473" t="s">
        <v>1825</v>
      </c>
      <c r="C27" s="474">
        <v>305</v>
      </c>
      <c r="D27" s="474">
        <v>305</v>
      </c>
    </row>
    <row r="28" spans="1:4" s="273" customFormat="1" x14ac:dyDescent="0.2">
      <c r="A28" s="67"/>
      <c r="B28" s="473" t="s">
        <v>1825</v>
      </c>
      <c r="C28" s="474">
        <v>2700</v>
      </c>
      <c r="D28" s="474">
        <v>2700</v>
      </c>
    </row>
    <row r="29" spans="1:4" s="273" customFormat="1" x14ac:dyDescent="0.2">
      <c r="A29" s="67"/>
      <c r="B29" s="473" t="s">
        <v>1825</v>
      </c>
      <c r="C29" s="474">
        <v>2000</v>
      </c>
      <c r="D29" s="474">
        <v>2000</v>
      </c>
    </row>
    <row r="30" spans="1:4" s="273" customFormat="1" x14ac:dyDescent="0.2">
      <c r="A30" s="67"/>
      <c r="B30" s="473" t="s">
        <v>1825</v>
      </c>
      <c r="C30" s="474">
        <v>225</v>
      </c>
      <c r="D30" s="474">
        <v>225</v>
      </c>
    </row>
    <row r="31" spans="1:4" s="273" customFormat="1" x14ac:dyDescent="0.2">
      <c r="A31" s="67"/>
      <c r="B31" s="473" t="s">
        <v>1825</v>
      </c>
      <c r="C31" s="474">
        <v>85</v>
      </c>
      <c r="D31" s="474">
        <v>85</v>
      </c>
    </row>
    <row r="32" spans="1:4" s="273" customFormat="1" x14ac:dyDescent="0.2">
      <c r="A32" s="67"/>
      <c r="B32" s="473" t="s">
        <v>1825</v>
      </c>
      <c r="C32" s="474">
        <v>480</v>
      </c>
      <c r="D32" s="474">
        <v>480</v>
      </c>
    </row>
    <row r="33" spans="1:11" s="273" customFormat="1" x14ac:dyDescent="0.2">
      <c r="A33" s="67"/>
      <c r="B33" s="473" t="s">
        <v>1825</v>
      </c>
      <c r="C33" s="474">
        <v>130</v>
      </c>
      <c r="D33" s="474">
        <v>130</v>
      </c>
    </row>
    <row r="34" spans="1:11" s="273" customFormat="1" x14ac:dyDescent="0.2">
      <c r="A34" s="67"/>
      <c r="B34" s="473" t="s">
        <v>1825</v>
      </c>
      <c r="C34" s="474">
        <v>130</v>
      </c>
      <c r="D34" s="474">
        <v>130</v>
      </c>
    </row>
    <row r="35" spans="1:11" s="273" customFormat="1" x14ac:dyDescent="0.2">
      <c r="A35" s="67"/>
      <c r="B35" s="473" t="s">
        <v>1825</v>
      </c>
      <c r="C35" s="474">
        <v>919</v>
      </c>
      <c r="D35" s="474">
        <v>919</v>
      </c>
    </row>
    <row r="36" spans="1:11" s="273" customFormat="1" x14ac:dyDescent="0.2">
      <c r="A36" s="67"/>
      <c r="B36" s="473" t="s">
        <v>1825</v>
      </c>
      <c r="C36" s="474">
        <v>1000</v>
      </c>
      <c r="D36" s="474">
        <v>1000</v>
      </c>
    </row>
    <row r="37" spans="1:11" s="273" customFormat="1" x14ac:dyDescent="0.2">
      <c r="A37" s="67"/>
      <c r="B37" s="473" t="s">
        <v>1825</v>
      </c>
      <c r="C37" s="474">
        <v>170</v>
      </c>
      <c r="D37" s="474">
        <v>170</v>
      </c>
    </row>
    <row r="38" spans="1:11" s="273" customFormat="1" x14ac:dyDescent="0.2">
      <c r="A38" s="67"/>
      <c r="B38" s="473" t="s">
        <v>1825</v>
      </c>
      <c r="C38" s="474">
        <v>240</v>
      </c>
      <c r="D38" s="474">
        <v>240</v>
      </c>
      <c r="K38" s="498"/>
    </row>
    <row r="39" spans="1:11" s="273" customFormat="1" x14ac:dyDescent="0.2">
      <c r="A39" s="67"/>
      <c r="B39" s="473" t="s">
        <v>2236</v>
      </c>
      <c r="C39" s="474">
        <v>450</v>
      </c>
      <c r="D39" s="474">
        <v>450</v>
      </c>
    </row>
    <row r="40" spans="1:11" s="273" customFormat="1" x14ac:dyDescent="0.2">
      <c r="A40" s="67"/>
      <c r="B40" s="473" t="s">
        <v>1825</v>
      </c>
      <c r="C40" s="474">
        <v>8016</v>
      </c>
      <c r="D40" s="474">
        <v>8016</v>
      </c>
    </row>
    <row r="41" spans="1:11" s="273" customFormat="1" x14ac:dyDescent="0.2">
      <c r="A41" s="67"/>
      <c r="B41" s="473" t="s">
        <v>1825</v>
      </c>
      <c r="C41" s="474">
        <v>1280</v>
      </c>
      <c r="D41" s="474">
        <v>1280</v>
      </c>
    </row>
    <row r="42" spans="1:11" s="273" customFormat="1" x14ac:dyDescent="0.2">
      <c r="A42" s="67"/>
      <c r="B42" s="473" t="s">
        <v>1825</v>
      </c>
      <c r="C42" s="474">
        <v>1280</v>
      </c>
      <c r="D42" s="474">
        <v>1280</v>
      </c>
    </row>
    <row r="43" spans="1:11" s="273" customFormat="1" x14ac:dyDescent="0.2">
      <c r="A43" s="67"/>
      <c r="B43" s="473" t="s">
        <v>2236</v>
      </c>
      <c r="C43" s="474">
        <v>600</v>
      </c>
      <c r="D43" s="474">
        <v>600</v>
      </c>
    </row>
    <row r="44" spans="1:11" s="273" customFormat="1" x14ac:dyDescent="0.2">
      <c r="A44" s="67"/>
      <c r="B44" s="473" t="s">
        <v>1825</v>
      </c>
      <c r="C44" s="474">
        <v>228</v>
      </c>
      <c r="D44" s="474">
        <v>228</v>
      </c>
    </row>
    <row r="45" spans="1:11" s="273" customFormat="1" x14ac:dyDescent="0.2">
      <c r="A45" s="67"/>
      <c r="B45" s="473" t="s">
        <v>1825</v>
      </c>
      <c r="C45" s="474">
        <v>321</v>
      </c>
      <c r="D45" s="474">
        <v>321</v>
      </c>
    </row>
    <row r="46" spans="1:11" s="273" customFormat="1" x14ac:dyDescent="0.2">
      <c r="A46" s="67"/>
      <c r="B46" s="473" t="s">
        <v>1825</v>
      </c>
      <c r="C46" s="474">
        <v>237</v>
      </c>
      <c r="D46" s="474">
        <v>237</v>
      </c>
    </row>
    <row r="47" spans="1:11" s="273" customFormat="1" x14ac:dyDescent="0.2">
      <c r="A47" s="67"/>
      <c r="B47" s="473" t="s">
        <v>1825</v>
      </c>
      <c r="C47" s="474">
        <v>3500</v>
      </c>
      <c r="D47" s="474">
        <v>3500</v>
      </c>
    </row>
    <row r="48" spans="1:11" s="273" customFormat="1" x14ac:dyDescent="0.2">
      <c r="A48" s="67"/>
      <c r="B48" s="473" t="s">
        <v>1825</v>
      </c>
      <c r="C48" s="474">
        <v>1045</v>
      </c>
      <c r="D48" s="474">
        <v>1045</v>
      </c>
    </row>
    <row r="49" spans="1:4" s="273" customFormat="1" x14ac:dyDescent="0.2">
      <c r="A49" s="67"/>
      <c r="B49" s="473" t="s">
        <v>1825</v>
      </c>
      <c r="C49" s="474">
        <v>1350</v>
      </c>
      <c r="D49" s="474">
        <v>1350</v>
      </c>
    </row>
    <row r="50" spans="1:4" s="273" customFormat="1" x14ac:dyDescent="0.2">
      <c r="A50" s="67"/>
      <c r="B50" s="473" t="s">
        <v>1825</v>
      </c>
      <c r="C50" s="474">
        <v>315</v>
      </c>
      <c r="D50" s="474">
        <v>315</v>
      </c>
    </row>
    <row r="51" spans="1:4" s="273" customFormat="1" x14ac:dyDescent="0.2">
      <c r="A51" s="67"/>
      <c r="B51" s="473" t="s">
        <v>1825</v>
      </c>
      <c r="C51" s="474">
        <v>400</v>
      </c>
      <c r="D51" s="474">
        <v>400</v>
      </c>
    </row>
    <row r="52" spans="1:4" s="273" customFormat="1" x14ac:dyDescent="0.2">
      <c r="A52" s="67"/>
      <c r="B52" s="473" t="s">
        <v>1825</v>
      </c>
      <c r="C52" s="474">
        <v>400</v>
      </c>
      <c r="D52" s="474">
        <v>400</v>
      </c>
    </row>
    <row r="53" spans="1:4" s="273" customFormat="1" x14ac:dyDescent="0.2">
      <c r="A53" s="67"/>
      <c r="B53" s="473" t="s">
        <v>1825</v>
      </c>
      <c r="C53" s="474">
        <v>310</v>
      </c>
      <c r="D53" s="474">
        <v>310</v>
      </c>
    </row>
    <row r="54" spans="1:4" s="273" customFormat="1" x14ac:dyDescent="0.2">
      <c r="A54" s="67"/>
      <c r="B54" s="473" t="s">
        <v>1825</v>
      </c>
      <c r="C54" s="474">
        <v>515</v>
      </c>
      <c r="D54" s="474">
        <v>515</v>
      </c>
    </row>
    <row r="55" spans="1:4" s="273" customFormat="1" x14ac:dyDescent="0.2">
      <c r="A55" s="67"/>
      <c r="B55" s="473" t="s">
        <v>1825</v>
      </c>
      <c r="C55" s="474">
        <v>125</v>
      </c>
      <c r="D55" s="474">
        <v>125</v>
      </c>
    </row>
    <row r="56" spans="1:4" s="273" customFormat="1" x14ac:dyDescent="0.2">
      <c r="A56" s="67"/>
      <c r="B56" s="473" t="s">
        <v>2251</v>
      </c>
      <c r="C56" s="474">
        <v>300</v>
      </c>
      <c r="D56" s="474">
        <v>300</v>
      </c>
    </row>
    <row r="57" spans="1:4" s="273" customFormat="1" x14ac:dyDescent="0.2">
      <c r="A57" s="67"/>
      <c r="B57" s="473" t="s">
        <v>1825</v>
      </c>
      <c r="C57" s="474">
        <v>68</v>
      </c>
      <c r="D57" s="474">
        <v>68</v>
      </c>
    </row>
    <row r="58" spans="1:4" s="273" customFormat="1" x14ac:dyDescent="0.2">
      <c r="A58" s="67"/>
      <c r="B58" s="473" t="s">
        <v>1825</v>
      </c>
      <c r="C58" s="474">
        <v>215</v>
      </c>
      <c r="D58" s="474">
        <v>215</v>
      </c>
    </row>
    <row r="59" spans="1:4" s="273" customFormat="1" x14ac:dyDescent="0.2">
      <c r="A59" s="67"/>
      <c r="B59" s="473" t="s">
        <v>2249</v>
      </c>
      <c r="C59" s="474">
        <v>700</v>
      </c>
      <c r="D59" s="474">
        <v>700</v>
      </c>
    </row>
    <row r="60" spans="1:4" s="273" customFormat="1" x14ac:dyDescent="0.2">
      <c r="A60" s="67"/>
      <c r="B60" s="473" t="s">
        <v>1825</v>
      </c>
      <c r="C60" s="474">
        <v>1750</v>
      </c>
      <c r="D60" s="474">
        <v>1750</v>
      </c>
    </row>
    <row r="61" spans="1:4" s="273" customFormat="1" x14ac:dyDescent="0.2">
      <c r="A61" s="67"/>
      <c r="B61" s="473" t="s">
        <v>2253</v>
      </c>
      <c r="C61" s="474">
        <v>3000</v>
      </c>
      <c r="D61" s="474">
        <v>3000</v>
      </c>
    </row>
    <row r="62" spans="1:4" s="273" customFormat="1" x14ac:dyDescent="0.2">
      <c r="A62" s="67"/>
      <c r="B62" s="473" t="s">
        <v>2252</v>
      </c>
      <c r="C62" s="474">
        <v>2625</v>
      </c>
      <c r="D62" s="474">
        <v>2625</v>
      </c>
    </row>
    <row r="63" spans="1:4" s="273" customFormat="1" x14ac:dyDescent="0.2">
      <c r="A63" s="67"/>
      <c r="B63" s="473" t="s">
        <v>1825</v>
      </c>
      <c r="C63" s="474">
        <v>310</v>
      </c>
      <c r="D63" s="474">
        <v>310</v>
      </c>
    </row>
    <row r="64" spans="1:4" s="273" customFormat="1" x14ac:dyDescent="0.2">
      <c r="A64" s="67"/>
      <c r="B64" s="473" t="s">
        <v>1825</v>
      </c>
      <c r="C64" s="474">
        <v>1776</v>
      </c>
      <c r="D64" s="474">
        <v>1776</v>
      </c>
    </row>
    <row r="65" spans="1:4" s="273" customFormat="1" x14ac:dyDescent="0.2">
      <c r="A65" s="67"/>
      <c r="B65" s="473" t="s">
        <v>1825</v>
      </c>
      <c r="C65" s="474">
        <v>300</v>
      </c>
      <c r="D65" s="474">
        <v>300</v>
      </c>
    </row>
    <row r="66" spans="1:4" s="273" customFormat="1" x14ac:dyDescent="0.2">
      <c r="A66" s="67"/>
      <c r="B66" s="473" t="s">
        <v>1826</v>
      </c>
      <c r="C66" s="474">
        <v>2000</v>
      </c>
      <c r="D66" s="474">
        <v>2000</v>
      </c>
    </row>
    <row r="67" spans="1:4" s="273" customFormat="1" x14ac:dyDescent="0.2">
      <c r="A67" s="67"/>
      <c r="B67" s="473" t="s">
        <v>2254</v>
      </c>
      <c r="C67" s="474">
        <v>770</v>
      </c>
      <c r="D67" s="474">
        <v>770</v>
      </c>
    </row>
    <row r="68" spans="1:4" s="273" customFormat="1" x14ac:dyDescent="0.2">
      <c r="A68" s="67"/>
      <c r="B68" s="473" t="s">
        <v>1825</v>
      </c>
      <c r="C68" s="474">
        <v>300</v>
      </c>
      <c r="D68" s="474">
        <v>300</v>
      </c>
    </row>
    <row r="69" spans="1:4" s="273" customFormat="1" x14ac:dyDescent="0.2">
      <c r="A69" s="67"/>
      <c r="B69" s="473" t="s">
        <v>2256</v>
      </c>
      <c r="C69" s="474">
        <v>8600</v>
      </c>
      <c r="D69" s="474">
        <v>8600</v>
      </c>
    </row>
    <row r="70" spans="1:4" s="273" customFormat="1" x14ac:dyDescent="0.2">
      <c r="A70" s="67"/>
      <c r="B70" s="473" t="s">
        <v>2256</v>
      </c>
      <c r="C70" s="474">
        <v>5000</v>
      </c>
      <c r="D70" s="474">
        <v>5000</v>
      </c>
    </row>
    <row r="71" spans="1:4" s="273" customFormat="1" x14ac:dyDescent="0.2">
      <c r="A71" s="67"/>
      <c r="B71" s="279" t="s">
        <v>2255</v>
      </c>
      <c r="C71" s="474">
        <v>2500</v>
      </c>
      <c r="D71" s="474">
        <v>2500</v>
      </c>
    </row>
    <row r="72" spans="1:4" s="273" customFormat="1" x14ac:dyDescent="0.2">
      <c r="A72" s="67"/>
      <c r="B72" s="78"/>
      <c r="C72" s="475"/>
      <c r="D72" s="475"/>
    </row>
    <row r="73" spans="1:4" s="273" customFormat="1" x14ac:dyDescent="0.2">
      <c r="A73" s="67"/>
      <c r="B73" s="78"/>
      <c r="C73" s="475"/>
      <c r="D73" s="475"/>
    </row>
    <row r="74" spans="1:4" s="273" customFormat="1" x14ac:dyDescent="0.2">
      <c r="A74" s="67"/>
      <c r="B74" s="78"/>
      <c r="C74" s="475"/>
      <c r="D74" s="475"/>
    </row>
    <row r="75" spans="1:4" s="273" customFormat="1" x14ac:dyDescent="0.2">
      <c r="A75" s="67" t="s">
        <v>273</v>
      </c>
      <c r="B75" s="67"/>
      <c r="C75" s="479"/>
      <c r="D75" s="479"/>
    </row>
    <row r="76" spans="1:4" x14ac:dyDescent="0.3">
      <c r="A76" s="79"/>
      <c r="B76" s="79" t="s">
        <v>322</v>
      </c>
      <c r="C76" s="480">
        <f>SUM(C10:C75)</f>
        <v>113088.8</v>
      </c>
      <c r="D76" s="480">
        <f>SUM(D10:D75)</f>
        <v>113088.8</v>
      </c>
    </row>
    <row r="77" spans="1:4" x14ac:dyDescent="0.3">
      <c r="A77" s="446"/>
      <c r="B77" s="446"/>
    </row>
    <row r="78" spans="1:4" x14ac:dyDescent="0.3">
      <c r="A78" s="472" t="s">
        <v>406</v>
      </c>
    </row>
    <row r="79" spans="1:4" x14ac:dyDescent="0.3">
      <c r="A79" s="22" t="s">
        <v>407</v>
      </c>
    </row>
    <row r="80" spans="1:4" x14ac:dyDescent="0.3">
      <c r="A80" s="448" t="s">
        <v>408</v>
      </c>
    </row>
    <row r="81" spans="1:6" x14ac:dyDescent="0.3">
      <c r="A81" s="448"/>
    </row>
    <row r="82" spans="1:6" x14ac:dyDescent="0.3">
      <c r="A82" s="448" t="s">
        <v>337</v>
      </c>
    </row>
    <row r="83" spans="1:6" s="449" customFormat="1" ht="12.75" x14ac:dyDescent="0.2">
      <c r="C83" s="481"/>
      <c r="D83" s="481"/>
    </row>
    <row r="84" spans="1:6" x14ac:dyDescent="0.3">
      <c r="A84" s="433" t="s">
        <v>107</v>
      </c>
    </row>
    <row r="85" spans="1:6" x14ac:dyDescent="0.3">
      <c r="E85" s="90"/>
      <c r="F85" s="90"/>
    </row>
    <row r="86" spans="1:6" x14ac:dyDescent="0.3">
      <c r="D86" s="24"/>
      <c r="E86" s="90"/>
      <c r="F86" s="90"/>
    </row>
    <row r="87" spans="1:6" x14ac:dyDescent="0.3">
      <c r="A87" s="433"/>
      <c r="B87" s="433" t="s">
        <v>266</v>
      </c>
      <c r="D87" s="24"/>
      <c r="E87" s="90"/>
      <c r="F87" s="90"/>
    </row>
    <row r="88" spans="1:6" x14ac:dyDescent="0.3">
      <c r="B88" s="22" t="s">
        <v>265</v>
      </c>
      <c r="D88" s="24"/>
      <c r="E88" s="90"/>
      <c r="F88" s="90"/>
    </row>
    <row r="89" spans="1:6" s="90" customFormat="1" ht="12.75" x14ac:dyDescent="0.2">
      <c r="A89" s="434"/>
      <c r="B89" s="434" t="s">
        <v>139</v>
      </c>
      <c r="C89" s="482"/>
      <c r="D89" s="482"/>
    </row>
    <row r="90" spans="1:6" s="449" customFormat="1" ht="12.75" x14ac:dyDescent="0.2">
      <c r="C90" s="481"/>
      <c r="D90" s="481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3873"/>
  <sheetViews>
    <sheetView tabSelected="1" view="pageBreakPreview" topLeftCell="A3816" zoomScale="80" zoomScaleNormal="100" zoomScaleSheetLayoutView="80" workbookViewId="0">
      <selection activeCell="F363" sqref="F363:F3860"/>
    </sheetView>
  </sheetViews>
  <sheetFormatPr defaultRowHeight="12.75" x14ac:dyDescent="0.2"/>
  <cols>
    <col min="1" max="1" width="5.42578125" style="590" customWidth="1"/>
    <col min="2" max="2" width="19.85546875" style="590" bestFit="1" customWidth="1"/>
    <col min="3" max="3" width="26" style="590" customWidth="1"/>
    <col min="4" max="4" width="17" style="590" customWidth="1"/>
    <col min="5" max="5" width="50" style="590" customWidth="1"/>
    <col min="6" max="6" width="14.7109375" style="590" customWidth="1"/>
    <col min="7" max="7" width="15.5703125" style="590" customWidth="1"/>
    <col min="8" max="8" width="14.7109375" style="590" customWidth="1"/>
    <col min="9" max="9" width="29.7109375" style="590" customWidth="1"/>
    <col min="10" max="10" width="0" style="590" hidden="1" customWidth="1"/>
    <col min="11" max="16384" width="9.140625" style="590"/>
  </cols>
  <sheetData>
    <row r="1" spans="1:10" ht="15" x14ac:dyDescent="0.3">
      <c r="A1" s="477" t="s">
        <v>391</v>
      </c>
      <c r="B1" s="477"/>
      <c r="C1" s="424"/>
      <c r="D1" s="424"/>
      <c r="E1" s="424"/>
      <c r="F1" s="424"/>
      <c r="G1" s="476"/>
      <c r="H1" s="476"/>
      <c r="I1" s="633" t="s">
        <v>109</v>
      </c>
      <c r="J1" s="633"/>
    </row>
    <row r="2" spans="1:10" ht="15" x14ac:dyDescent="0.3">
      <c r="A2" s="477" t="s">
        <v>140</v>
      </c>
      <c r="B2" s="477"/>
      <c r="C2" s="424"/>
      <c r="D2" s="424"/>
      <c r="E2" s="424"/>
      <c r="F2" s="424"/>
      <c r="G2" s="476"/>
      <c r="H2" s="476"/>
      <c r="I2" s="634" t="str">
        <f>'ფორმა N1'!L2</f>
        <v>01/01.2017-31.12.2017</v>
      </c>
      <c r="J2" s="634"/>
    </row>
    <row r="3" spans="1:10" ht="15" x14ac:dyDescent="0.3">
      <c r="A3" s="477"/>
      <c r="B3" s="477"/>
      <c r="C3" s="477"/>
      <c r="D3" s="477"/>
      <c r="E3" s="477"/>
      <c r="F3" s="477"/>
      <c r="G3" s="476"/>
      <c r="H3" s="476"/>
      <c r="I3" s="476"/>
    </row>
    <row r="4" spans="1:10" ht="15" x14ac:dyDescent="0.3">
      <c r="A4" s="424" t="str">
        <f>'ფორმა N2'!A4</f>
        <v>ანგარიშვალდებული პირის დასახელება:</v>
      </c>
      <c r="B4" s="424"/>
      <c r="C4" s="424"/>
      <c r="D4" s="424"/>
      <c r="E4" s="424"/>
      <c r="F4" s="424"/>
      <c r="G4" s="477"/>
      <c r="H4" s="477"/>
      <c r="I4" s="477"/>
    </row>
    <row r="5" spans="1:10" ht="15" x14ac:dyDescent="0.3">
      <c r="A5" s="424" t="str">
        <f>'ფორმა N1'!A5</f>
        <v>ბლოკი "ბაქრაძე,უგულავა-ევროპული საქართველო"</v>
      </c>
      <c r="B5" s="424"/>
      <c r="C5" s="424"/>
      <c r="D5" s="424"/>
      <c r="E5" s="424"/>
      <c r="F5" s="424"/>
      <c r="G5" s="477"/>
      <c r="H5" s="477"/>
      <c r="I5" s="477"/>
    </row>
    <row r="6" spans="1:10" ht="15" x14ac:dyDescent="0.3">
      <c r="A6" s="424"/>
      <c r="B6" s="424"/>
      <c r="C6" s="424"/>
      <c r="D6" s="424"/>
      <c r="E6" s="424"/>
      <c r="F6" s="424"/>
      <c r="G6" s="477"/>
      <c r="H6" s="477"/>
      <c r="I6" s="477"/>
    </row>
    <row r="7" spans="1:10" ht="15" x14ac:dyDescent="0.2">
      <c r="A7" s="616"/>
      <c r="B7" s="616"/>
      <c r="C7" s="616"/>
      <c r="D7" s="616"/>
      <c r="E7" s="616"/>
      <c r="F7" s="616"/>
      <c r="G7" s="616"/>
      <c r="H7" s="616"/>
      <c r="I7" s="616"/>
    </row>
    <row r="8" spans="1:10" ht="45" x14ac:dyDescent="0.2">
      <c r="A8" s="578" t="s">
        <v>64</v>
      </c>
      <c r="B8" s="578" t="s">
        <v>326</v>
      </c>
      <c r="C8" s="578" t="s">
        <v>327</v>
      </c>
      <c r="D8" s="578" t="s">
        <v>227</v>
      </c>
      <c r="E8" s="578" t="s">
        <v>331</v>
      </c>
      <c r="F8" s="578" t="s">
        <v>335</v>
      </c>
      <c r="G8" s="578" t="s">
        <v>10</v>
      </c>
      <c r="H8" s="578" t="s">
        <v>9</v>
      </c>
      <c r="I8" s="578" t="s">
        <v>376</v>
      </c>
      <c r="J8" s="590" t="s">
        <v>334</v>
      </c>
    </row>
    <row r="9" spans="1:10" ht="15" x14ac:dyDescent="0.2">
      <c r="A9" s="605">
        <v>1</v>
      </c>
      <c r="B9" s="606" t="s">
        <v>2568</v>
      </c>
      <c r="C9" s="606" t="s">
        <v>2569</v>
      </c>
      <c r="D9" s="410" t="s">
        <v>1001</v>
      </c>
      <c r="E9" s="580" t="s">
        <v>2362</v>
      </c>
      <c r="F9" s="605" t="s">
        <v>334</v>
      </c>
      <c r="G9" s="581">
        <v>3000</v>
      </c>
      <c r="H9" s="581">
        <f>G9</f>
        <v>3000</v>
      </c>
      <c r="I9" s="607">
        <f>H9/5</f>
        <v>600</v>
      </c>
      <c r="J9" s="590" t="s">
        <v>0</v>
      </c>
    </row>
    <row r="10" spans="1:10" ht="15" x14ac:dyDescent="0.2">
      <c r="A10" s="605">
        <v>2</v>
      </c>
      <c r="B10" s="580" t="s">
        <v>1795</v>
      </c>
      <c r="C10" s="580" t="s">
        <v>2158</v>
      </c>
      <c r="D10" s="584" t="s">
        <v>2159</v>
      </c>
      <c r="E10" s="580" t="s">
        <v>2363</v>
      </c>
      <c r="F10" s="605" t="s">
        <v>334</v>
      </c>
      <c r="G10" s="582">
        <v>2250</v>
      </c>
      <c r="H10" s="581">
        <f t="shared" ref="H10:H17" si="0">G10</f>
        <v>2250</v>
      </c>
      <c r="I10" s="607">
        <f t="shared" ref="I10:I17" si="1">H10/5</f>
        <v>450</v>
      </c>
    </row>
    <row r="11" spans="1:10" ht="15" x14ac:dyDescent="0.2">
      <c r="A11" s="605">
        <v>3</v>
      </c>
      <c r="B11" s="580" t="s">
        <v>2175</v>
      </c>
      <c r="C11" s="580" t="s">
        <v>2176</v>
      </c>
      <c r="D11" s="584" t="s">
        <v>992</v>
      </c>
      <c r="E11" s="580" t="s">
        <v>2364</v>
      </c>
      <c r="F11" s="605" t="s">
        <v>334</v>
      </c>
      <c r="G11" s="582">
        <v>2250</v>
      </c>
      <c r="H11" s="581">
        <f t="shared" si="0"/>
        <v>2250</v>
      </c>
      <c r="I11" s="607">
        <f t="shared" si="1"/>
        <v>450</v>
      </c>
    </row>
    <row r="12" spans="1:10" ht="15" x14ac:dyDescent="0.2">
      <c r="A12" s="605">
        <v>4</v>
      </c>
      <c r="B12" s="580" t="s">
        <v>2178</v>
      </c>
      <c r="C12" s="580" t="s">
        <v>2179</v>
      </c>
      <c r="D12" s="579" t="s">
        <v>2180</v>
      </c>
      <c r="E12" s="580" t="s">
        <v>2365</v>
      </c>
      <c r="F12" s="605" t="s">
        <v>334</v>
      </c>
      <c r="G12" s="582">
        <v>1000</v>
      </c>
      <c r="H12" s="581">
        <f t="shared" si="0"/>
        <v>1000</v>
      </c>
      <c r="I12" s="607">
        <f t="shared" si="1"/>
        <v>200</v>
      </c>
    </row>
    <row r="13" spans="1:10" ht="15" x14ac:dyDescent="0.2">
      <c r="A13" s="605">
        <v>5</v>
      </c>
      <c r="B13" s="580" t="s">
        <v>2178</v>
      </c>
      <c r="C13" s="580" t="s">
        <v>2179</v>
      </c>
      <c r="D13" s="579" t="s">
        <v>2180</v>
      </c>
      <c r="E13" s="580" t="s">
        <v>2365</v>
      </c>
      <c r="F13" s="605" t="s">
        <v>0</v>
      </c>
      <c r="G13" s="582">
        <v>500</v>
      </c>
      <c r="H13" s="581">
        <f t="shared" si="0"/>
        <v>500</v>
      </c>
      <c r="I13" s="607">
        <f t="shared" si="1"/>
        <v>100</v>
      </c>
    </row>
    <row r="14" spans="1:10" ht="15" x14ac:dyDescent="0.2">
      <c r="A14" s="605">
        <v>6</v>
      </c>
      <c r="B14" s="606" t="s">
        <v>2570</v>
      </c>
      <c r="C14" s="606" t="s">
        <v>2571</v>
      </c>
      <c r="D14" s="408" t="s">
        <v>1017</v>
      </c>
      <c r="E14" s="580" t="s">
        <v>2366</v>
      </c>
      <c r="F14" s="605" t="s">
        <v>334</v>
      </c>
      <c r="G14" s="582">
        <v>2250</v>
      </c>
      <c r="H14" s="581">
        <f t="shared" si="0"/>
        <v>2250</v>
      </c>
      <c r="I14" s="607">
        <f t="shared" si="1"/>
        <v>450</v>
      </c>
    </row>
    <row r="15" spans="1:10" ht="15" x14ac:dyDescent="0.2">
      <c r="A15" s="605">
        <v>7</v>
      </c>
      <c r="B15" s="606" t="s">
        <v>2572</v>
      </c>
      <c r="C15" s="606" t="s">
        <v>2573</v>
      </c>
      <c r="D15" s="410" t="s">
        <v>2574</v>
      </c>
      <c r="E15" s="580" t="s">
        <v>2366</v>
      </c>
      <c r="F15" s="605" t="s">
        <v>334</v>
      </c>
      <c r="G15" s="582">
        <v>1000</v>
      </c>
      <c r="H15" s="581">
        <f t="shared" si="0"/>
        <v>1000</v>
      </c>
      <c r="I15" s="607">
        <f t="shared" si="1"/>
        <v>200</v>
      </c>
    </row>
    <row r="16" spans="1:10" ht="15" x14ac:dyDescent="0.2">
      <c r="A16" s="605">
        <v>8</v>
      </c>
      <c r="B16" s="606" t="s">
        <v>2575</v>
      </c>
      <c r="C16" s="606" t="s">
        <v>2576</v>
      </c>
      <c r="D16" s="410" t="s">
        <v>2380</v>
      </c>
      <c r="E16" s="580" t="s">
        <v>2210</v>
      </c>
      <c r="F16" s="605" t="s">
        <v>334</v>
      </c>
      <c r="G16" s="582">
        <v>875</v>
      </c>
      <c r="H16" s="581">
        <f t="shared" si="0"/>
        <v>875</v>
      </c>
      <c r="I16" s="607">
        <f t="shared" si="1"/>
        <v>175</v>
      </c>
    </row>
    <row r="17" spans="1:9" ht="15" x14ac:dyDescent="0.2">
      <c r="A17" s="605">
        <v>9</v>
      </c>
      <c r="B17" s="606" t="s">
        <v>2577</v>
      </c>
      <c r="C17" s="606" t="s">
        <v>2578</v>
      </c>
      <c r="D17" s="410" t="s">
        <v>2371</v>
      </c>
      <c r="E17" s="580" t="s">
        <v>2366</v>
      </c>
      <c r="F17" s="605" t="s">
        <v>334</v>
      </c>
      <c r="G17" s="582">
        <v>1250</v>
      </c>
      <c r="H17" s="581">
        <f t="shared" si="0"/>
        <v>1250</v>
      </c>
      <c r="I17" s="607">
        <f t="shared" si="1"/>
        <v>250</v>
      </c>
    </row>
    <row r="18" spans="1:9" ht="15" x14ac:dyDescent="0.2">
      <c r="A18" s="605">
        <v>10</v>
      </c>
      <c r="B18" s="606" t="s">
        <v>2579</v>
      </c>
      <c r="C18" s="606" t="s">
        <v>2580</v>
      </c>
      <c r="D18" s="410" t="s">
        <v>2581</v>
      </c>
      <c r="E18" s="608" t="s">
        <v>2366</v>
      </c>
      <c r="F18" s="605" t="s">
        <v>334</v>
      </c>
      <c r="G18" s="582">
        <v>500</v>
      </c>
      <c r="H18" s="581">
        <f>G18</f>
        <v>500</v>
      </c>
      <c r="I18" s="607">
        <f>G18*0.2</f>
        <v>100</v>
      </c>
    </row>
    <row r="19" spans="1:9" ht="15" x14ac:dyDescent="0.2">
      <c r="A19" s="605">
        <v>11</v>
      </c>
      <c r="B19" s="606" t="s">
        <v>2582</v>
      </c>
      <c r="C19" s="606" t="s">
        <v>2583</v>
      </c>
      <c r="D19" s="408" t="s">
        <v>2195</v>
      </c>
      <c r="E19" s="608" t="s">
        <v>2367</v>
      </c>
      <c r="F19" s="605" t="s">
        <v>334</v>
      </c>
      <c r="G19" s="582">
        <v>800</v>
      </c>
      <c r="H19" s="581">
        <f t="shared" ref="H19:H48" si="2">G19</f>
        <v>800</v>
      </c>
      <c r="I19" s="607">
        <f>G19*0.2</f>
        <v>160</v>
      </c>
    </row>
    <row r="20" spans="1:9" ht="15" x14ac:dyDescent="0.2">
      <c r="A20" s="605">
        <v>12</v>
      </c>
      <c r="B20" s="606" t="s">
        <v>2584</v>
      </c>
      <c r="C20" s="606" t="s">
        <v>2585</v>
      </c>
      <c r="D20" s="408" t="s">
        <v>2203</v>
      </c>
      <c r="E20" s="608" t="s">
        <v>2366</v>
      </c>
      <c r="F20" s="605" t="s">
        <v>334</v>
      </c>
      <c r="G20" s="582">
        <v>1250</v>
      </c>
      <c r="H20" s="581">
        <f t="shared" si="2"/>
        <v>1250</v>
      </c>
      <c r="I20" s="607">
        <f>G20*0.2</f>
        <v>250</v>
      </c>
    </row>
    <row r="21" spans="1:9" ht="15" x14ac:dyDescent="0.2">
      <c r="A21" s="605">
        <v>13</v>
      </c>
      <c r="B21" s="606" t="s">
        <v>2586</v>
      </c>
      <c r="C21" s="606" t="s">
        <v>2587</v>
      </c>
      <c r="D21" s="410" t="s">
        <v>2227</v>
      </c>
      <c r="E21" s="580" t="s">
        <v>2368</v>
      </c>
      <c r="F21" s="605" t="s">
        <v>334</v>
      </c>
      <c r="G21" s="582">
        <v>625</v>
      </c>
      <c r="H21" s="581">
        <f t="shared" si="2"/>
        <v>625</v>
      </c>
      <c r="I21" s="607">
        <f t="shared" ref="I21:I48" si="3">H21/5</f>
        <v>125</v>
      </c>
    </row>
    <row r="22" spans="1:9" ht="15" x14ac:dyDescent="0.2">
      <c r="A22" s="605">
        <v>14</v>
      </c>
      <c r="B22" s="606" t="s">
        <v>2588</v>
      </c>
      <c r="C22" s="606" t="s">
        <v>2589</v>
      </c>
      <c r="D22" s="410" t="s">
        <v>2590</v>
      </c>
      <c r="E22" s="580" t="s">
        <v>2368</v>
      </c>
      <c r="F22" s="605" t="s">
        <v>334</v>
      </c>
      <c r="G22" s="582">
        <v>625</v>
      </c>
      <c r="H22" s="581">
        <f t="shared" si="2"/>
        <v>625</v>
      </c>
      <c r="I22" s="607">
        <f t="shared" si="3"/>
        <v>125</v>
      </c>
    </row>
    <row r="23" spans="1:9" ht="15" x14ac:dyDescent="0.2">
      <c r="A23" s="605">
        <v>15</v>
      </c>
      <c r="B23" s="606" t="s">
        <v>2591</v>
      </c>
      <c r="C23" s="606" t="s">
        <v>2592</v>
      </c>
      <c r="D23" s="410" t="s">
        <v>2593</v>
      </c>
      <c r="E23" s="580" t="s">
        <v>2368</v>
      </c>
      <c r="F23" s="605" t="s">
        <v>334</v>
      </c>
      <c r="G23" s="582">
        <v>625</v>
      </c>
      <c r="H23" s="581">
        <f t="shared" si="2"/>
        <v>625</v>
      </c>
      <c r="I23" s="607">
        <f t="shared" si="3"/>
        <v>125</v>
      </c>
    </row>
    <row r="24" spans="1:9" ht="15" x14ac:dyDescent="0.2">
      <c r="A24" s="605">
        <v>16</v>
      </c>
      <c r="B24" s="606" t="s">
        <v>2594</v>
      </c>
      <c r="C24" s="606" t="s">
        <v>2595</v>
      </c>
      <c r="D24" s="579" t="s">
        <v>2355</v>
      </c>
      <c r="E24" s="580" t="s">
        <v>2369</v>
      </c>
      <c r="F24" s="605" t="s">
        <v>334</v>
      </c>
      <c r="G24" s="582">
        <v>2500</v>
      </c>
      <c r="H24" s="581">
        <f t="shared" si="2"/>
        <v>2500</v>
      </c>
      <c r="I24" s="607">
        <f t="shared" si="3"/>
        <v>500</v>
      </c>
    </row>
    <row r="25" spans="1:9" ht="15" x14ac:dyDescent="0.2">
      <c r="A25" s="605">
        <v>17</v>
      </c>
      <c r="B25" s="606" t="s">
        <v>2596</v>
      </c>
      <c r="C25" s="606" t="s">
        <v>2597</v>
      </c>
      <c r="D25" s="579" t="s">
        <v>2356</v>
      </c>
      <c r="E25" s="580" t="s">
        <v>2369</v>
      </c>
      <c r="F25" s="605" t="s">
        <v>334</v>
      </c>
      <c r="G25" s="582">
        <v>2500</v>
      </c>
      <c r="H25" s="581">
        <f t="shared" si="2"/>
        <v>2500</v>
      </c>
      <c r="I25" s="607">
        <f t="shared" si="3"/>
        <v>500</v>
      </c>
    </row>
    <row r="26" spans="1:9" ht="15" x14ac:dyDescent="0.2">
      <c r="A26" s="605">
        <v>18</v>
      </c>
      <c r="B26" s="606" t="s">
        <v>2598</v>
      </c>
      <c r="C26" s="606" t="s">
        <v>2599</v>
      </c>
      <c r="D26" s="579" t="s">
        <v>2357</v>
      </c>
      <c r="E26" s="580" t="s">
        <v>2369</v>
      </c>
      <c r="F26" s="605" t="s">
        <v>334</v>
      </c>
      <c r="G26" s="582">
        <v>2500</v>
      </c>
      <c r="H26" s="581">
        <f t="shared" si="2"/>
        <v>2500</v>
      </c>
      <c r="I26" s="607">
        <f t="shared" si="3"/>
        <v>500</v>
      </c>
    </row>
    <row r="27" spans="1:9" ht="15" x14ac:dyDescent="0.2">
      <c r="A27" s="605">
        <v>19</v>
      </c>
      <c r="B27" s="606" t="s">
        <v>2600</v>
      </c>
      <c r="C27" s="606" t="s">
        <v>2418</v>
      </c>
      <c r="D27" s="579" t="s">
        <v>972</v>
      </c>
      <c r="E27" s="580" t="s">
        <v>2369</v>
      </c>
      <c r="F27" s="605" t="s">
        <v>334</v>
      </c>
      <c r="G27" s="582">
        <v>2500</v>
      </c>
      <c r="H27" s="581">
        <f t="shared" si="2"/>
        <v>2500</v>
      </c>
      <c r="I27" s="607">
        <f t="shared" si="3"/>
        <v>500</v>
      </c>
    </row>
    <row r="28" spans="1:9" ht="15" x14ac:dyDescent="0.2">
      <c r="A28" s="605">
        <v>20</v>
      </c>
      <c r="B28" s="606" t="s">
        <v>2601</v>
      </c>
      <c r="C28" s="606" t="s">
        <v>2602</v>
      </c>
      <c r="D28" s="579" t="s">
        <v>1006</v>
      </c>
      <c r="E28" s="580" t="s">
        <v>2369</v>
      </c>
      <c r="F28" s="605" t="s">
        <v>334</v>
      </c>
      <c r="G28" s="582">
        <v>2500</v>
      </c>
      <c r="H28" s="581">
        <f t="shared" si="2"/>
        <v>2500</v>
      </c>
      <c r="I28" s="607">
        <f t="shared" si="3"/>
        <v>500</v>
      </c>
    </row>
    <row r="29" spans="1:9" ht="15" x14ac:dyDescent="0.2">
      <c r="A29" s="605">
        <v>21</v>
      </c>
      <c r="B29" s="606" t="s">
        <v>2603</v>
      </c>
      <c r="C29" s="606" t="s">
        <v>2604</v>
      </c>
      <c r="D29" s="579" t="s">
        <v>2358</v>
      </c>
      <c r="E29" s="580" t="s">
        <v>2369</v>
      </c>
      <c r="F29" s="605" t="s">
        <v>334</v>
      </c>
      <c r="G29" s="582">
        <v>2500</v>
      </c>
      <c r="H29" s="581">
        <f t="shared" si="2"/>
        <v>2500</v>
      </c>
      <c r="I29" s="607">
        <f t="shared" si="3"/>
        <v>500</v>
      </c>
    </row>
    <row r="30" spans="1:9" ht="15" x14ac:dyDescent="0.2">
      <c r="A30" s="605">
        <v>22</v>
      </c>
      <c r="B30" s="606" t="s">
        <v>2605</v>
      </c>
      <c r="C30" s="606" t="s">
        <v>2606</v>
      </c>
      <c r="D30" s="579" t="s">
        <v>971</v>
      </c>
      <c r="E30" s="580" t="s">
        <v>2369</v>
      </c>
      <c r="F30" s="605" t="s">
        <v>334</v>
      </c>
      <c r="G30" s="582">
        <v>2500</v>
      </c>
      <c r="H30" s="581">
        <f t="shared" si="2"/>
        <v>2500</v>
      </c>
      <c r="I30" s="607">
        <f t="shared" si="3"/>
        <v>500</v>
      </c>
    </row>
    <row r="31" spans="1:9" ht="15" x14ac:dyDescent="0.2">
      <c r="A31" s="605">
        <v>23</v>
      </c>
      <c r="B31" s="606" t="s">
        <v>2607</v>
      </c>
      <c r="C31" s="606" t="s">
        <v>2608</v>
      </c>
      <c r="D31" s="579" t="s">
        <v>1025</v>
      </c>
      <c r="E31" s="580" t="s">
        <v>2369</v>
      </c>
      <c r="F31" s="605" t="s">
        <v>334</v>
      </c>
      <c r="G31" s="582">
        <v>2500</v>
      </c>
      <c r="H31" s="581">
        <f t="shared" si="2"/>
        <v>2500</v>
      </c>
      <c r="I31" s="607">
        <f t="shared" si="3"/>
        <v>500</v>
      </c>
    </row>
    <row r="32" spans="1:9" ht="15" x14ac:dyDescent="0.2">
      <c r="A32" s="605">
        <v>24</v>
      </c>
      <c r="B32" s="606" t="s">
        <v>2577</v>
      </c>
      <c r="C32" s="606" t="s">
        <v>2609</v>
      </c>
      <c r="D32" s="579" t="s">
        <v>968</v>
      </c>
      <c r="E32" s="580" t="s">
        <v>2369</v>
      </c>
      <c r="F32" s="605" t="s">
        <v>334</v>
      </c>
      <c r="G32" s="582">
        <v>2500</v>
      </c>
      <c r="H32" s="581">
        <f t="shared" si="2"/>
        <v>2500</v>
      </c>
      <c r="I32" s="607">
        <f t="shared" si="3"/>
        <v>500</v>
      </c>
    </row>
    <row r="33" spans="1:9" ht="15" x14ac:dyDescent="0.2">
      <c r="A33" s="605">
        <v>25</v>
      </c>
      <c r="B33" s="606" t="s">
        <v>2610</v>
      </c>
      <c r="C33" s="606" t="s">
        <v>2611</v>
      </c>
      <c r="D33" s="579" t="s">
        <v>2359</v>
      </c>
      <c r="E33" s="580" t="s">
        <v>2369</v>
      </c>
      <c r="F33" s="605" t="s">
        <v>334</v>
      </c>
      <c r="G33" s="582">
        <v>2500</v>
      </c>
      <c r="H33" s="581">
        <f t="shared" si="2"/>
        <v>2500</v>
      </c>
      <c r="I33" s="607">
        <f t="shared" si="3"/>
        <v>500</v>
      </c>
    </row>
    <row r="34" spans="1:9" ht="15" x14ac:dyDescent="0.2">
      <c r="A34" s="605">
        <v>26</v>
      </c>
      <c r="B34" s="606" t="s">
        <v>2603</v>
      </c>
      <c r="C34" s="606" t="s">
        <v>2612</v>
      </c>
      <c r="D34" s="579" t="s">
        <v>993</v>
      </c>
      <c r="E34" s="580" t="s">
        <v>2369</v>
      </c>
      <c r="F34" s="605" t="s">
        <v>334</v>
      </c>
      <c r="G34" s="582">
        <v>2500</v>
      </c>
      <c r="H34" s="581">
        <f t="shared" si="2"/>
        <v>2500</v>
      </c>
      <c r="I34" s="607">
        <f t="shared" si="3"/>
        <v>500</v>
      </c>
    </row>
    <row r="35" spans="1:9" ht="15" x14ac:dyDescent="0.2">
      <c r="A35" s="605">
        <v>27</v>
      </c>
      <c r="B35" s="606" t="s">
        <v>2582</v>
      </c>
      <c r="C35" s="606" t="s">
        <v>2613</v>
      </c>
      <c r="D35" s="579" t="s">
        <v>961</v>
      </c>
      <c r="E35" s="580" t="s">
        <v>2369</v>
      </c>
      <c r="F35" s="605" t="s">
        <v>334</v>
      </c>
      <c r="G35" s="582">
        <v>2500</v>
      </c>
      <c r="H35" s="581">
        <f t="shared" si="2"/>
        <v>2500</v>
      </c>
      <c r="I35" s="607">
        <f t="shared" si="3"/>
        <v>500</v>
      </c>
    </row>
    <row r="36" spans="1:9" ht="15" x14ac:dyDescent="0.2">
      <c r="A36" s="605">
        <v>28</v>
      </c>
      <c r="B36" s="606" t="s">
        <v>2614</v>
      </c>
      <c r="C36" s="606" t="s">
        <v>2615</v>
      </c>
      <c r="D36" s="579" t="s">
        <v>2360</v>
      </c>
      <c r="E36" s="580" t="s">
        <v>2369</v>
      </c>
      <c r="F36" s="605" t="s">
        <v>334</v>
      </c>
      <c r="G36" s="582">
        <v>2500</v>
      </c>
      <c r="H36" s="581">
        <f t="shared" si="2"/>
        <v>2500</v>
      </c>
      <c r="I36" s="607">
        <f t="shared" si="3"/>
        <v>500</v>
      </c>
    </row>
    <row r="37" spans="1:9" ht="15" x14ac:dyDescent="0.2">
      <c r="A37" s="605">
        <v>29</v>
      </c>
      <c r="B37" s="606" t="s">
        <v>2616</v>
      </c>
      <c r="C37" s="606" t="s">
        <v>2617</v>
      </c>
      <c r="D37" s="579" t="s">
        <v>2361</v>
      </c>
      <c r="E37" s="580" t="s">
        <v>2369</v>
      </c>
      <c r="F37" s="605" t="s">
        <v>334</v>
      </c>
      <c r="G37" s="582">
        <v>2500</v>
      </c>
      <c r="H37" s="581">
        <f t="shared" si="2"/>
        <v>2500</v>
      </c>
      <c r="I37" s="607">
        <f t="shared" si="3"/>
        <v>500</v>
      </c>
    </row>
    <row r="38" spans="1:9" ht="15" x14ac:dyDescent="0.2">
      <c r="A38" s="605">
        <v>30</v>
      </c>
      <c r="B38" s="606" t="s">
        <v>2568</v>
      </c>
      <c r="C38" s="606" t="s">
        <v>2569</v>
      </c>
      <c r="D38" s="410" t="s">
        <v>1001</v>
      </c>
      <c r="E38" s="580" t="s">
        <v>2362</v>
      </c>
      <c r="F38" s="605" t="s">
        <v>0</v>
      </c>
      <c r="G38" s="583">
        <v>6000</v>
      </c>
      <c r="H38" s="581">
        <f t="shared" si="2"/>
        <v>6000</v>
      </c>
      <c r="I38" s="607">
        <f t="shared" si="3"/>
        <v>1200</v>
      </c>
    </row>
    <row r="39" spans="1:9" ht="15" x14ac:dyDescent="0.2">
      <c r="A39" s="605">
        <v>31</v>
      </c>
      <c r="B39" s="580" t="s">
        <v>1795</v>
      </c>
      <c r="C39" s="580" t="s">
        <v>2158</v>
      </c>
      <c r="D39" s="584" t="s">
        <v>2159</v>
      </c>
      <c r="E39" s="580" t="s">
        <v>2363</v>
      </c>
      <c r="F39" s="605" t="s">
        <v>0</v>
      </c>
      <c r="G39" s="583">
        <v>2500</v>
      </c>
      <c r="H39" s="581">
        <f t="shared" si="2"/>
        <v>2500</v>
      </c>
      <c r="I39" s="607">
        <f t="shared" si="3"/>
        <v>500</v>
      </c>
    </row>
    <row r="40" spans="1:9" ht="15" x14ac:dyDescent="0.2">
      <c r="A40" s="605">
        <v>32</v>
      </c>
      <c r="B40" s="580" t="s">
        <v>2175</v>
      </c>
      <c r="C40" s="580" t="s">
        <v>2176</v>
      </c>
      <c r="D40" s="584" t="s">
        <v>992</v>
      </c>
      <c r="E40" s="580" t="s">
        <v>2364</v>
      </c>
      <c r="F40" s="605" t="s">
        <v>0</v>
      </c>
      <c r="G40" s="583">
        <v>2500</v>
      </c>
      <c r="H40" s="581">
        <f t="shared" si="2"/>
        <v>2500</v>
      </c>
      <c r="I40" s="607">
        <f t="shared" si="3"/>
        <v>500</v>
      </c>
    </row>
    <row r="41" spans="1:9" ht="15" x14ac:dyDescent="0.2">
      <c r="A41" s="605">
        <v>33</v>
      </c>
      <c r="B41" s="580" t="s">
        <v>1795</v>
      </c>
      <c r="C41" s="580" t="s">
        <v>2158</v>
      </c>
      <c r="D41" s="579" t="s">
        <v>2159</v>
      </c>
      <c r="E41" s="580" t="s">
        <v>2160</v>
      </c>
      <c r="F41" s="605" t="s">
        <v>334</v>
      </c>
      <c r="G41" s="581">
        <v>2000</v>
      </c>
      <c r="H41" s="581">
        <f t="shared" si="2"/>
        <v>2000</v>
      </c>
      <c r="I41" s="607">
        <f t="shared" si="3"/>
        <v>400</v>
      </c>
    </row>
    <row r="42" spans="1:9" ht="15" x14ac:dyDescent="0.2">
      <c r="A42" s="605">
        <v>34</v>
      </c>
      <c r="B42" s="580" t="s">
        <v>2161</v>
      </c>
      <c r="C42" s="580" t="s">
        <v>2162</v>
      </c>
      <c r="D42" s="579" t="s">
        <v>1017</v>
      </c>
      <c r="E42" s="580" t="s">
        <v>2163</v>
      </c>
      <c r="F42" s="605" t="s">
        <v>334</v>
      </c>
      <c r="G42" s="581">
        <v>2000</v>
      </c>
      <c r="H42" s="581">
        <f t="shared" si="2"/>
        <v>2000</v>
      </c>
      <c r="I42" s="607">
        <f t="shared" si="3"/>
        <v>400</v>
      </c>
    </row>
    <row r="43" spans="1:9" ht="15" x14ac:dyDescent="0.2">
      <c r="A43" s="605">
        <v>35</v>
      </c>
      <c r="B43" s="580" t="s">
        <v>2175</v>
      </c>
      <c r="C43" s="580" t="s">
        <v>2176</v>
      </c>
      <c r="D43" s="579" t="s">
        <v>992</v>
      </c>
      <c r="E43" s="580" t="s">
        <v>2177</v>
      </c>
      <c r="F43" s="605" t="s">
        <v>334</v>
      </c>
      <c r="G43" s="581">
        <v>2000</v>
      </c>
      <c r="H43" s="581">
        <f t="shared" si="2"/>
        <v>2000</v>
      </c>
      <c r="I43" s="607">
        <f t="shared" si="3"/>
        <v>400</v>
      </c>
    </row>
    <row r="44" spans="1:9" ht="15" x14ac:dyDescent="0.2">
      <c r="A44" s="605">
        <v>36</v>
      </c>
      <c r="B44" s="580" t="s">
        <v>2190</v>
      </c>
      <c r="C44" s="580" t="s">
        <v>2370</v>
      </c>
      <c r="D44" s="579" t="s">
        <v>2371</v>
      </c>
      <c r="E44" s="580" t="s">
        <v>2372</v>
      </c>
      <c r="F44" s="605" t="s">
        <v>334</v>
      </c>
      <c r="G44" s="581">
        <v>1250</v>
      </c>
      <c r="H44" s="581">
        <f t="shared" si="2"/>
        <v>1250</v>
      </c>
      <c r="I44" s="607">
        <f t="shared" si="3"/>
        <v>250</v>
      </c>
    </row>
    <row r="45" spans="1:9" ht="15" x14ac:dyDescent="0.2">
      <c r="A45" s="605">
        <v>37</v>
      </c>
      <c r="B45" s="580" t="s">
        <v>2178</v>
      </c>
      <c r="C45" s="580" t="s">
        <v>2179</v>
      </c>
      <c r="D45" s="579" t="s">
        <v>2180</v>
      </c>
      <c r="E45" s="580" t="s">
        <v>2181</v>
      </c>
      <c r="F45" s="605" t="s">
        <v>334</v>
      </c>
      <c r="G45" s="581">
        <v>1000</v>
      </c>
      <c r="H45" s="581">
        <f t="shared" si="2"/>
        <v>1000</v>
      </c>
      <c r="I45" s="607">
        <f t="shared" si="3"/>
        <v>200</v>
      </c>
    </row>
    <row r="46" spans="1:9" ht="15" x14ac:dyDescent="0.2">
      <c r="A46" s="605">
        <v>38</v>
      </c>
      <c r="B46" s="580" t="s">
        <v>2211</v>
      </c>
      <c r="C46" s="580" t="s">
        <v>2212</v>
      </c>
      <c r="D46" s="579" t="s">
        <v>1014</v>
      </c>
      <c r="E46" s="580" t="s">
        <v>2373</v>
      </c>
      <c r="F46" s="605" t="s">
        <v>334</v>
      </c>
      <c r="G46" s="582">
        <v>1450</v>
      </c>
      <c r="H46" s="581">
        <f t="shared" si="2"/>
        <v>1450</v>
      </c>
      <c r="I46" s="607">
        <f t="shared" si="3"/>
        <v>290</v>
      </c>
    </row>
    <row r="47" spans="1:9" ht="15" x14ac:dyDescent="0.2">
      <c r="A47" s="605">
        <v>39</v>
      </c>
      <c r="B47" s="580" t="s">
        <v>2374</v>
      </c>
      <c r="C47" s="580" t="s">
        <v>2375</v>
      </c>
      <c r="D47" s="579" t="s">
        <v>2376</v>
      </c>
      <c r="E47" s="580" t="s">
        <v>2377</v>
      </c>
      <c r="F47" s="605" t="s">
        <v>334</v>
      </c>
      <c r="G47" s="582">
        <v>750</v>
      </c>
      <c r="H47" s="581">
        <f t="shared" si="2"/>
        <v>750</v>
      </c>
      <c r="I47" s="607">
        <f t="shared" si="3"/>
        <v>150</v>
      </c>
    </row>
    <row r="48" spans="1:9" ht="15" x14ac:dyDescent="0.2">
      <c r="A48" s="605">
        <v>40</v>
      </c>
      <c r="B48" s="580" t="s">
        <v>2378</v>
      </c>
      <c r="C48" s="580" t="s">
        <v>2379</v>
      </c>
      <c r="D48" s="579" t="s">
        <v>2380</v>
      </c>
      <c r="E48" s="580" t="s">
        <v>2381</v>
      </c>
      <c r="F48" s="605" t="s">
        <v>334</v>
      </c>
      <c r="G48" s="581">
        <v>200</v>
      </c>
      <c r="H48" s="581">
        <f t="shared" si="2"/>
        <v>200</v>
      </c>
      <c r="I48" s="607">
        <f t="shared" si="3"/>
        <v>40</v>
      </c>
    </row>
    <row r="49" spans="1:9" ht="15.75" x14ac:dyDescent="0.3">
      <c r="A49" s="605">
        <v>41</v>
      </c>
      <c r="B49" s="580" t="s">
        <v>1795</v>
      </c>
      <c r="C49" s="580" t="s">
        <v>2194</v>
      </c>
      <c r="D49" s="609" t="s">
        <v>2195</v>
      </c>
      <c r="E49" s="610" t="s">
        <v>2367</v>
      </c>
      <c r="F49" s="605" t="s">
        <v>0</v>
      </c>
      <c r="G49" s="611">
        <v>412.5</v>
      </c>
      <c r="H49" s="581">
        <f>G49</f>
        <v>412.5</v>
      </c>
      <c r="I49" s="607">
        <f>G49*0.2</f>
        <v>82.5</v>
      </c>
    </row>
    <row r="50" spans="1:9" ht="15" x14ac:dyDescent="0.2">
      <c r="A50" s="605">
        <v>42</v>
      </c>
      <c r="B50" s="580" t="s">
        <v>1795</v>
      </c>
      <c r="C50" s="580" t="s">
        <v>2158</v>
      </c>
      <c r="D50" s="584" t="s">
        <v>2159</v>
      </c>
      <c r="E50" s="580" t="s">
        <v>2160</v>
      </c>
      <c r="F50" s="605" t="s">
        <v>334</v>
      </c>
      <c r="G50" s="581">
        <v>2000</v>
      </c>
      <c r="H50" s="581">
        <f t="shared" ref="H50:H113" si="4">G50</f>
        <v>2000</v>
      </c>
      <c r="I50" s="607">
        <f t="shared" ref="I50:I58" si="5">H50/5</f>
        <v>400</v>
      </c>
    </row>
    <row r="51" spans="1:9" ht="15" x14ac:dyDescent="0.2">
      <c r="A51" s="605">
        <v>43</v>
      </c>
      <c r="B51" s="580" t="s">
        <v>2161</v>
      </c>
      <c r="C51" s="580" t="s">
        <v>2162</v>
      </c>
      <c r="D51" s="584" t="s">
        <v>1017</v>
      </c>
      <c r="E51" s="580" t="s">
        <v>2163</v>
      </c>
      <c r="F51" s="605" t="s">
        <v>334</v>
      </c>
      <c r="G51" s="581">
        <v>2000</v>
      </c>
      <c r="H51" s="581">
        <f t="shared" si="4"/>
        <v>2000</v>
      </c>
      <c r="I51" s="607">
        <f t="shared" si="5"/>
        <v>400</v>
      </c>
    </row>
    <row r="52" spans="1:9" ht="15" x14ac:dyDescent="0.2">
      <c r="A52" s="605">
        <v>44</v>
      </c>
      <c r="B52" s="580" t="s">
        <v>2164</v>
      </c>
      <c r="C52" s="580" t="s">
        <v>2158</v>
      </c>
      <c r="D52" s="584" t="s">
        <v>2165</v>
      </c>
      <c r="E52" s="580" t="s">
        <v>2163</v>
      </c>
      <c r="F52" s="605" t="s">
        <v>334</v>
      </c>
      <c r="G52" s="581">
        <v>1250</v>
      </c>
      <c r="H52" s="581">
        <f t="shared" si="4"/>
        <v>1250</v>
      </c>
      <c r="I52" s="607">
        <f t="shared" si="5"/>
        <v>250</v>
      </c>
    </row>
    <row r="53" spans="1:9" ht="15" x14ac:dyDescent="0.2">
      <c r="A53" s="605">
        <v>45</v>
      </c>
      <c r="B53" s="580" t="s">
        <v>2382</v>
      </c>
      <c r="C53" s="580" t="s">
        <v>2383</v>
      </c>
      <c r="D53" s="584" t="s">
        <v>2385</v>
      </c>
      <c r="E53" s="580" t="s">
        <v>2163</v>
      </c>
      <c r="F53" s="605" t="s">
        <v>334</v>
      </c>
      <c r="G53" s="581">
        <v>800</v>
      </c>
      <c r="H53" s="581">
        <f t="shared" si="4"/>
        <v>800</v>
      </c>
      <c r="I53" s="607">
        <f t="shared" si="5"/>
        <v>160</v>
      </c>
    </row>
    <row r="54" spans="1:9" ht="15" x14ac:dyDescent="0.2">
      <c r="A54" s="605">
        <v>46</v>
      </c>
      <c r="B54" s="580" t="s">
        <v>2171</v>
      </c>
      <c r="C54" s="580" t="s">
        <v>2172</v>
      </c>
      <c r="D54" s="584" t="s">
        <v>2173</v>
      </c>
      <c r="E54" s="580" t="s">
        <v>2174</v>
      </c>
      <c r="F54" s="605" t="s">
        <v>334</v>
      </c>
      <c r="G54" s="581">
        <v>800</v>
      </c>
      <c r="H54" s="581">
        <f t="shared" si="4"/>
        <v>800</v>
      </c>
      <c r="I54" s="607">
        <f t="shared" si="5"/>
        <v>160</v>
      </c>
    </row>
    <row r="55" spans="1:9" ht="15" x14ac:dyDescent="0.2">
      <c r="A55" s="605">
        <v>47</v>
      </c>
      <c r="B55" s="580" t="s">
        <v>2175</v>
      </c>
      <c r="C55" s="580" t="s">
        <v>2176</v>
      </c>
      <c r="D55" s="584" t="s">
        <v>992</v>
      </c>
      <c r="E55" s="580" t="s">
        <v>2177</v>
      </c>
      <c r="F55" s="605" t="s">
        <v>334</v>
      </c>
      <c r="G55" s="581">
        <v>2000</v>
      </c>
      <c r="H55" s="581">
        <f t="shared" si="4"/>
        <v>2000</v>
      </c>
      <c r="I55" s="607">
        <f t="shared" si="5"/>
        <v>400</v>
      </c>
    </row>
    <row r="56" spans="1:9" ht="15" x14ac:dyDescent="0.2">
      <c r="A56" s="605">
        <v>48</v>
      </c>
      <c r="B56" s="580" t="s">
        <v>2178</v>
      </c>
      <c r="C56" s="580" t="s">
        <v>2179</v>
      </c>
      <c r="D56" s="584" t="s">
        <v>2180</v>
      </c>
      <c r="E56" s="580" t="s">
        <v>2181</v>
      </c>
      <c r="F56" s="605" t="s">
        <v>334</v>
      </c>
      <c r="G56" s="581">
        <v>1000</v>
      </c>
      <c r="H56" s="581">
        <f t="shared" si="4"/>
        <v>1000</v>
      </c>
      <c r="I56" s="607">
        <f t="shared" si="5"/>
        <v>200</v>
      </c>
    </row>
    <row r="57" spans="1:9" ht="15" x14ac:dyDescent="0.2">
      <c r="A57" s="605">
        <v>49</v>
      </c>
      <c r="B57" s="580" t="s">
        <v>2190</v>
      </c>
      <c r="C57" s="580" t="s">
        <v>2191</v>
      </c>
      <c r="D57" s="584" t="s">
        <v>2192</v>
      </c>
      <c r="E57" s="580" t="s">
        <v>2193</v>
      </c>
      <c r="F57" s="605" t="s">
        <v>334</v>
      </c>
      <c r="G57" s="582">
        <v>750</v>
      </c>
      <c r="H57" s="581">
        <f t="shared" si="4"/>
        <v>750</v>
      </c>
      <c r="I57" s="607">
        <f t="shared" si="5"/>
        <v>150</v>
      </c>
    </row>
    <row r="58" spans="1:9" ht="15" x14ac:dyDescent="0.2">
      <c r="A58" s="605">
        <v>50</v>
      </c>
      <c r="B58" s="580" t="s">
        <v>2374</v>
      </c>
      <c r="C58" s="580" t="s">
        <v>2375</v>
      </c>
      <c r="D58" s="584" t="s">
        <v>2376</v>
      </c>
      <c r="E58" s="580" t="s">
        <v>2384</v>
      </c>
      <c r="F58" s="605" t="s">
        <v>334</v>
      </c>
      <c r="G58" s="582">
        <v>750</v>
      </c>
      <c r="H58" s="581">
        <f t="shared" si="4"/>
        <v>750</v>
      </c>
      <c r="I58" s="607">
        <f t="shared" si="5"/>
        <v>150</v>
      </c>
    </row>
    <row r="59" spans="1:9" ht="15" x14ac:dyDescent="0.2">
      <c r="A59" s="605">
        <v>51</v>
      </c>
      <c r="B59" s="580" t="s">
        <v>1795</v>
      </c>
      <c r="C59" s="580" t="s">
        <v>2194</v>
      </c>
      <c r="D59" s="584" t="s">
        <v>2195</v>
      </c>
      <c r="E59" s="608" t="s">
        <v>2367</v>
      </c>
      <c r="F59" s="605" t="s">
        <v>334</v>
      </c>
      <c r="G59" s="582">
        <v>1425</v>
      </c>
      <c r="H59" s="581">
        <f t="shared" si="4"/>
        <v>1425</v>
      </c>
      <c r="I59" s="607">
        <f>G59*0.2</f>
        <v>285</v>
      </c>
    </row>
    <row r="60" spans="1:9" ht="15" x14ac:dyDescent="0.2">
      <c r="A60" s="605">
        <v>52</v>
      </c>
      <c r="B60" s="580" t="s">
        <v>2201</v>
      </c>
      <c r="C60" s="580" t="s">
        <v>2202</v>
      </c>
      <c r="D60" s="584" t="s">
        <v>2203</v>
      </c>
      <c r="E60" s="608" t="s">
        <v>2204</v>
      </c>
      <c r="F60" s="605" t="s">
        <v>334</v>
      </c>
      <c r="G60" s="582">
        <v>1250</v>
      </c>
      <c r="H60" s="581">
        <f t="shared" si="4"/>
        <v>1250</v>
      </c>
      <c r="I60" s="607">
        <f>G60*0.2</f>
        <v>250</v>
      </c>
    </row>
    <row r="61" spans="1:9" ht="15" x14ac:dyDescent="0.2">
      <c r="A61" s="605">
        <v>53</v>
      </c>
      <c r="B61" s="580" t="s">
        <v>1799</v>
      </c>
      <c r="C61" s="580" t="s">
        <v>1800</v>
      </c>
      <c r="D61" s="584" t="s">
        <v>1002</v>
      </c>
      <c r="E61" s="580" t="s">
        <v>2205</v>
      </c>
      <c r="F61" s="605" t="s">
        <v>334</v>
      </c>
      <c r="G61" s="581">
        <v>3000</v>
      </c>
      <c r="H61" s="581">
        <f t="shared" si="4"/>
        <v>3000</v>
      </c>
      <c r="I61" s="607">
        <f t="shared" ref="I61:I77" si="6">H61/5</f>
        <v>600</v>
      </c>
    </row>
    <row r="62" spans="1:9" ht="15" x14ac:dyDescent="0.2">
      <c r="A62" s="605">
        <v>54</v>
      </c>
      <c r="B62" s="580" t="s">
        <v>2378</v>
      </c>
      <c r="C62" s="580" t="s">
        <v>2379</v>
      </c>
      <c r="D62" s="584" t="s">
        <v>2380</v>
      </c>
      <c r="E62" s="580" t="s">
        <v>2381</v>
      </c>
      <c r="F62" s="605" t="s">
        <v>334</v>
      </c>
      <c r="G62" s="581">
        <v>875</v>
      </c>
      <c r="H62" s="581">
        <f t="shared" si="4"/>
        <v>875</v>
      </c>
      <c r="I62" s="607">
        <f t="shared" si="6"/>
        <v>175</v>
      </c>
    </row>
    <row r="63" spans="1:9" ht="15" x14ac:dyDescent="0.2">
      <c r="A63" s="605">
        <v>55</v>
      </c>
      <c r="B63" s="580" t="s">
        <v>2206</v>
      </c>
      <c r="C63" s="580" t="s">
        <v>1798</v>
      </c>
      <c r="D63" s="584" t="s">
        <v>1036</v>
      </c>
      <c r="E63" s="580" t="s">
        <v>2207</v>
      </c>
      <c r="F63" s="605" t="s">
        <v>334</v>
      </c>
      <c r="G63" s="581">
        <v>750</v>
      </c>
      <c r="H63" s="581">
        <f t="shared" si="4"/>
        <v>750</v>
      </c>
      <c r="I63" s="607">
        <f t="shared" si="6"/>
        <v>150</v>
      </c>
    </row>
    <row r="64" spans="1:9" ht="15" x14ac:dyDescent="0.2">
      <c r="A64" s="605">
        <v>56</v>
      </c>
      <c r="B64" s="580" t="s">
        <v>2211</v>
      </c>
      <c r="C64" s="580" t="s">
        <v>2212</v>
      </c>
      <c r="D64" s="584" t="s">
        <v>1014</v>
      </c>
      <c r="E64" s="580" t="s">
        <v>2213</v>
      </c>
      <c r="F64" s="605" t="s">
        <v>334</v>
      </c>
      <c r="G64" s="582">
        <v>1500</v>
      </c>
      <c r="H64" s="581">
        <f t="shared" si="4"/>
        <v>1500</v>
      </c>
      <c r="I64" s="607">
        <f t="shared" si="6"/>
        <v>300</v>
      </c>
    </row>
    <row r="65" spans="1:9" ht="15" x14ac:dyDescent="0.2">
      <c r="A65" s="605">
        <v>57</v>
      </c>
      <c r="B65" s="580" t="s">
        <v>1795</v>
      </c>
      <c r="C65" s="580" t="s">
        <v>2214</v>
      </c>
      <c r="D65" s="584" t="s">
        <v>2215</v>
      </c>
      <c r="E65" s="580" t="s">
        <v>2216</v>
      </c>
      <c r="F65" s="605" t="s">
        <v>334</v>
      </c>
      <c r="G65" s="582">
        <v>875</v>
      </c>
      <c r="H65" s="581">
        <f t="shared" si="4"/>
        <v>875</v>
      </c>
      <c r="I65" s="607">
        <f t="shared" si="6"/>
        <v>175</v>
      </c>
    </row>
    <row r="66" spans="1:9" ht="15" x14ac:dyDescent="0.2">
      <c r="A66" s="605">
        <v>58</v>
      </c>
      <c r="B66" s="580" t="s">
        <v>2217</v>
      </c>
      <c r="C66" s="580" t="s">
        <v>2214</v>
      </c>
      <c r="D66" s="584" t="s">
        <v>2218</v>
      </c>
      <c r="E66" s="580" t="s">
        <v>2219</v>
      </c>
      <c r="F66" s="605" t="s">
        <v>334</v>
      </c>
      <c r="G66" s="582">
        <v>625</v>
      </c>
      <c r="H66" s="581">
        <f t="shared" si="4"/>
        <v>625</v>
      </c>
      <c r="I66" s="607">
        <f t="shared" si="6"/>
        <v>125</v>
      </c>
    </row>
    <row r="67" spans="1:9" ht="15" x14ac:dyDescent="0.2">
      <c r="A67" s="605">
        <v>59</v>
      </c>
      <c r="B67" s="580" t="s">
        <v>1795</v>
      </c>
      <c r="C67" s="580" t="s">
        <v>2158</v>
      </c>
      <c r="D67" s="586" t="s">
        <v>2159</v>
      </c>
      <c r="E67" s="580" t="s">
        <v>2160</v>
      </c>
      <c r="F67" s="605" t="s">
        <v>334</v>
      </c>
      <c r="G67" s="581">
        <v>2000</v>
      </c>
      <c r="H67" s="581">
        <f t="shared" si="4"/>
        <v>2000</v>
      </c>
      <c r="I67" s="607">
        <f t="shared" si="6"/>
        <v>400</v>
      </c>
    </row>
    <row r="68" spans="1:9" ht="15" x14ac:dyDescent="0.2">
      <c r="A68" s="605">
        <v>60</v>
      </c>
      <c r="B68" s="580" t="s">
        <v>2161</v>
      </c>
      <c r="C68" s="580" t="s">
        <v>2162</v>
      </c>
      <c r="D68" s="586" t="s">
        <v>1017</v>
      </c>
      <c r="E68" s="580" t="s">
        <v>2163</v>
      </c>
      <c r="F68" s="605" t="s">
        <v>334</v>
      </c>
      <c r="G68" s="581">
        <v>2000</v>
      </c>
      <c r="H68" s="581">
        <f t="shared" si="4"/>
        <v>2000</v>
      </c>
      <c r="I68" s="607">
        <f t="shared" si="6"/>
        <v>400</v>
      </c>
    </row>
    <row r="69" spans="1:9" ht="15" x14ac:dyDescent="0.2">
      <c r="A69" s="605">
        <v>61</v>
      </c>
      <c r="B69" s="580" t="s">
        <v>2164</v>
      </c>
      <c r="C69" s="580" t="s">
        <v>2158</v>
      </c>
      <c r="D69" s="586" t="s">
        <v>2165</v>
      </c>
      <c r="E69" s="580" t="s">
        <v>2163</v>
      </c>
      <c r="F69" s="605" t="s">
        <v>334</v>
      </c>
      <c r="G69" s="581">
        <v>1250</v>
      </c>
      <c r="H69" s="581">
        <f t="shared" si="4"/>
        <v>1250</v>
      </c>
      <c r="I69" s="607">
        <f t="shared" si="6"/>
        <v>250</v>
      </c>
    </row>
    <row r="70" spans="1:9" ht="15" x14ac:dyDescent="0.2">
      <c r="A70" s="605">
        <v>62</v>
      </c>
      <c r="B70" s="580" t="s">
        <v>2164</v>
      </c>
      <c r="C70" s="580" t="s">
        <v>2158</v>
      </c>
      <c r="D70" s="586" t="s">
        <v>2165</v>
      </c>
      <c r="E70" s="580" t="s">
        <v>2163</v>
      </c>
      <c r="F70" s="605" t="s">
        <v>0</v>
      </c>
      <c r="G70" s="581">
        <v>1250</v>
      </c>
      <c r="H70" s="581">
        <f t="shared" si="4"/>
        <v>1250</v>
      </c>
      <c r="I70" s="607">
        <f t="shared" si="6"/>
        <v>250</v>
      </c>
    </row>
    <row r="71" spans="1:9" ht="15" x14ac:dyDescent="0.2">
      <c r="A71" s="605">
        <v>63</v>
      </c>
      <c r="B71" s="580" t="s">
        <v>2382</v>
      </c>
      <c r="C71" s="580" t="s">
        <v>2383</v>
      </c>
      <c r="D71" s="586" t="s">
        <v>2385</v>
      </c>
      <c r="E71" s="580" t="s">
        <v>2163</v>
      </c>
      <c r="F71" s="605" t="s">
        <v>334</v>
      </c>
      <c r="G71" s="581">
        <v>800</v>
      </c>
      <c r="H71" s="581">
        <f t="shared" si="4"/>
        <v>800</v>
      </c>
      <c r="I71" s="607">
        <f t="shared" si="6"/>
        <v>160</v>
      </c>
    </row>
    <row r="72" spans="1:9" ht="15" x14ac:dyDescent="0.2">
      <c r="A72" s="605">
        <v>64</v>
      </c>
      <c r="B72" s="580" t="s">
        <v>2171</v>
      </c>
      <c r="C72" s="580" t="s">
        <v>2172</v>
      </c>
      <c r="D72" s="586" t="s">
        <v>2173</v>
      </c>
      <c r="E72" s="580" t="s">
        <v>2174</v>
      </c>
      <c r="F72" s="605" t="s">
        <v>334</v>
      </c>
      <c r="G72" s="581">
        <v>800</v>
      </c>
      <c r="H72" s="581">
        <f t="shared" si="4"/>
        <v>800</v>
      </c>
      <c r="I72" s="607">
        <f t="shared" si="6"/>
        <v>160</v>
      </c>
    </row>
    <row r="73" spans="1:9" ht="15" x14ac:dyDescent="0.2">
      <c r="A73" s="605">
        <v>65</v>
      </c>
      <c r="B73" s="580" t="s">
        <v>2175</v>
      </c>
      <c r="C73" s="580" t="s">
        <v>2176</v>
      </c>
      <c r="D73" s="586" t="s">
        <v>992</v>
      </c>
      <c r="E73" s="580" t="s">
        <v>2177</v>
      </c>
      <c r="F73" s="605" t="s">
        <v>334</v>
      </c>
      <c r="G73" s="581">
        <v>2000</v>
      </c>
      <c r="H73" s="581">
        <f t="shared" si="4"/>
        <v>2000</v>
      </c>
      <c r="I73" s="607">
        <f t="shared" si="6"/>
        <v>400</v>
      </c>
    </row>
    <row r="74" spans="1:9" ht="15" x14ac:dyDescent="0.2">
      <c r="A74" s="605">
        <v>66</v>
      </c>
      <c r="B74" s="580" t="s">
        <v>2178</v>
      </c>
      <c r="C74" s="580" t="s">
        <v>2179</v>
      </c>
      <c r="D74" s="586" t="s">
        <v>2180</v>
      </c>
      <c r="E74" s="580" t="s">
        <v>2181</v>
      </c>
      <c r="F74" s="605" t="s">
        <v>334</v>
      </c>
      <c r="G74" s="581">
        <v>1000</v>
      </c>
      <c r="H74" s="581">
        <f t="shared" si="4"/>
        <v>1000</v>
      </c>
      <c r="I74" s="607">
        <f t="shared" si="6"/>
        <v>200</v>
      </c>
    </row>
    <row r="75" spans="1:9" ht="15" x14ac:dyDescent="0.2">
      <c r="A75" s="605">
        <v>67</v>
      </c>
      <c r="B75" s="408" t="s">
        <v>2182</v>
      </c>
      <c r="C75" s="408" t="s">
        <v>2183</v>
      </c>
      <c r="D75" s="585" t="s">
        <v>1013</v>
      </c>
      <c r="E75" s="580" t="s">
        <v>2184</v>
      </c>
      <c r="F75" s="605" t="s">
        <v>334</v>
      </c>
      <c r="G75" s="582">
        <v>1550</v>
      </c>
      <c r="H75" s="581">
        <f t="shared" si="4"/>
        <v>1550</v>
      </c>
      <c r="I75" s="607">
        <f t="shared" si="6"/>
        <v>310</v>
      </c>
    </row>
    <row r="76" spans="1:9" ht="15" x14ac:dyDescent="0.2">
      <c r="A76" s="605">
        <v>68</v>
      </c>
      <c r="B76" s="580" t="s">
        <v>2190</v>
      </c>
      <c r="C76" s="580" t="s">
        <v>2191</v>
      </c>
      <c r="D76" s="586" t="s">
        <v>2192</v>
      </c>
      <c r="E76" s="580" t="s">
        <v>2193</v>
      </c>
      <c r="F76" s="605" t="s">
        <v>334</v>
      </c>
      <c r="G76" s="582">
        <v>750</v>
      </c>
      <c r="H76" s="581">
        <f t="shared" si="4"/>
        <v>750</v>
      </c>
      <c r="I76" s="607">
        <f t="shared" si="6"/>
        <v>150</v>
      </c>
    </row>
    <row r="77" spans="1:9" ht="15" x14ac:dyDescent="0.2">
      <c r="A77" s="605">
        <v>69</v>
      </c>
      <c r="B77" s="580" t="s">
        <v>2374</v>
      </c>
      <c r="C77" s="580" t="s">
        <v>2375</v>
      </c>
      <c r="D77" s="586" t="s">
        <v>2376</v>
      </c>
      <c r="E77" s="580" t="s">
        <v>2384</v>
      </c>
      <c r="F77" s="605" t="s">
        <v>334</v>
      </c>
      <c r="G77" s="582">
        <v>750</v>
      </c>
      <c r="H77" s="581">
        <f t="shared" si="4"/>
        <v>750</v>
      </c>
      <c r="I77" s="607">
        <f t="shared" si="6"/>
        <v>150</v>
      </c>
    </row>
    <row r="78" spans="1:9" ht="15" x14ac:dyDescent="0.2">
      <c r="A78" s="605">
        <v>70</v>
      </c>
      <c r="B78" s="580" t="s">
        <v>1795</v>
      </c>
      <c r="C78" s="580" t="s">
        <v>2194</v>
      </c>
      <c r="D78" s="586" t="s">
        <v>2195</v>
      </c>
      <c r="E78" s="608" t="s">
        <v>2367</v>
      </c>
      <c r="F78" s="605" t="s">
        <v>334</v>
      </c>
      <c r="G78" s="582">
        <v>1425</v>
      </c>
      <c r="H78" s="581">
        <f t="shared" si="4"/>
        <v>1425</v>
      </c>
      <c r="I78" s="607">
        <f>G78*0.2</f>
        <v>285</v>
      </c>
    </row>
    <row r="79" spans="1:9" ht="15" x14ac:dyDescent="0.2">
      <c r="A79" s="605">
        <v>71</v>
      </c>
      <c r="B79" s="580" t="s">
        <v>2201</v>
      </c>
      <c r="C79" s="580" t="s">
        <v>2202</v>
      </c>
      <c r="D79" s="586" t="s">
        <v>2203</v>
      </c>
      <c r="E79" s="608" t="s">
        <v>2204</v>
      </c>
      <c r="F79" s="605" t="s">
        <v>334</v>
      </c>
      <c r="G79" s="582">
        <v>1250</v>
      </c>
      <c r="H79" s="581">
        <f t="shared" si="4"/>
        <v>1250</v>
      </c>
      <c r="I79" s="607">
        <f>G79*0.2</f>
        <v>250</v>
      </c>
    </row>
    <row r="80" spans="1:9" ht="15" x14ac:dyDescent="0.2">
      <c r="A80" s="605">
        <v>72</v>
      </c>
      <c r="B80" s="580" t="s">
        <v>1799</v>
      </c>
      <c r="C80" s="580" t="s">
        <v>1800</v>
      </c>
      <c r="D80" s="586" t="s">
        <v>1002</v>
      </c>
      <c r="E80" s="580" t="s">
        <v>2205</v>
      </c>
      <c r="F80" s="605" t="s">
        <v>334</v>
      </c>
      <c r="G80" s="581">
        <v>3000</v>
      </c>
      <c r="H80" s="581">
        <f t="shared" si="4"/>
        <v>3000</v>
      </c>
      <c r="I80" s="607">
        <f t="shared" ref="I80:I98" si="7">H80/5</f>
        <v>600</v>
      </c>
    </row>
    <row r="81" spans="1:9" ht="15" x14ac:dyDescent="0.2">
      <c r="A81" s="605">
        <v>73</v>
      </c>
      <c r="B81" s="580" t="s">
        <v>2206</v>
      </c>
      <c r="C81" s="580" t="s">
        <v>1798</v>
      </c>
      <c r="D81" s="586" t="s">
        <v>1036</v>
      </c>
      <c r="E81" s="580" t="s">
        <v>2207</v>
      </c>
      <c r="F81" s="605" t="s">
        <v>334</v>
      </c>
      <c r="G81" s="581">
        <v>750</v>
      </c>
      <c r="H81" s="581">
        <f t="shared" si="4"/>
        <v>750</v>
      </c>
      <c r="I81" s="607">
        <f t="shared" si="7"/>
        <v>150</v>
      </c>
    </row>
    <row r="82" spans="1:9" ht="15" x14ac:dyDescent="0.2">
      <c r="A82" s="605">
        <v>74</v>
      </c>
      <c r="B82" s="408" t="s">
        <v>2178</v>
      </c>
      <c r="C82" s="408" t="s">
        <v>2208</v>
      </c>
      <c r="D82" s="585" t="s">
        <v>2209</v>
      </c>
      <c r="E82" s="580" t="s">
        <v>2210</v>
      </c>
      <c r="F82" s="605" t="s">
        <v>334</v>
      </c>
      <c r="G82" s="581">
        <v>1000</v>
      </c>
      <c r="H82" s="581">
        <f t="shared" si="4"/>
        <v>1000</v>
      </c>
      <c r="I82" s="607">
        <f t="shared" si="7"/>
        <v>200</v>
      </c>
    </row>
    <row r="83" spans="1:9" ht="15" x14ac:dyDescent="0.2">
      <c r="A83" s="605">
        <v>75</v>
      </c>
      <c r="B83" s="580" t="s">
        <v>2211</v>
      </c>
      <c r="C83" s="580" t="s">
        <v>2212</v>
      </c>
      <c r="D83" s="586" t="s">
        <v>1014</v>
      </c>
      <c r="E83" s="580" t="s">
        <v>2213</v>
      </c>
      <c r="F83" s="605" t="s">
        <v>334</v>
      </c>
      <c r="G83" s="582">
        <v>1500</v>
      </c>
      <c r="H83" s="581">
        <f t="shared" si="4"/>
        <v>1500</v>
      </c>
      <c r="I83" s="607">
        <f t="shared" si="7"/>
        <v>300</v>
      </c>
    </row>
    <row r="84" spans="1:9" ht="15" x14ac:dyDescent="0.2">
      <c r="A84" s="605">
        <v>76</v>
      </c>
      <c r="B84" s="580" t="s">
        <v>1795</v>
      </c>
      <c r="C84" s="580" t="s">
        <v>2214</v>
      </c>
      <c r="D84" s="586" t="s">
        <v>2215</v>
      </c>
      <c r="E84" s="580" t="s">
        <v>2216</v>
      </c>
      <c r="F84" s="605" t="s">
        <v>334</v>
      </c>
      <c r="G84" s="582">
        <v>875</v>
      </c>
      <c r="H84" s="581">
        <f t="shared" si="4"/>
        <v>875</v>
      </c>
      <c r="I84" s="607">
        <f t="shared" si="7"/>
        <v>175</v>
      </c>
    </row>
    <row r="85" spans="1:9" ht="15" x14ac:dyDescent="0.2">
      <c r="A85" s="605">
        <v>77</v>
      </c>
      <c r="B85" s="580" t="s">
        <v>2217</v>
      </c>
      <c r="C85" s="580" t="s">
        <v>2214</v>
      </c>
      <c r="D85" s="586" t="s">
        <v>2218</v>
      </c>
      <c r="E85" s="580" t="s">
        <v>2219</v>
      </c>
      <c r="F85" s="605" t="s">
        <v>334</v>
      </c>
      <c r="G85" s="582">
        <v>625</v>
      </c>
      <c r="H85" s="581">
        <f t="shared" si="4"/>
        <v>625</v>
      </c>
      <c r="I85" s="607">
        <f t="shared" si="7"/>
        <v>125</v>
      </c>
    </row>
    <row r="86" spans="1:9" ht="15" x14ac:dyDescent="0.2">
      <c r="A86" s="605">
        <v>78</v>
      </c>
      <c r="B86" s="408" t="s">
        <v>2225</v>
      </c>
      <c r="C86" s="408" t="s">
        <v>2226</v>
      </c>
      <c r="D86" s="579" t="s">
        <v>2227</v>
      </c>
      <c r="E86" s="580" t="s">
        <v>2224</v>
      </c>
      <c r="F86" s="605" t="s">
        <v>334</v>
      </c>
      <c r="G86" s="582">
        <v>625</v>
      </c>
      <c r="H86" s="581">
        <f t="shared" si="4"/>
        <v>625</v>
      </c>
      <c r="I86" s="607">
        <f t="shared" si="7"/>
        <v>125</v>
      </c>
    </row>
    <row r="87" spans="1:9" ht="15" x14ac:dyDescent="0.2">
      <c r="A87" s="605">
        <v>79</v>
      </c>
      <c r="B87" s="408" t="s">
        <v>1795</v>
      </c>
      <c r="C87" s="408" t="s">
        <v>2158</v>
      </c>
      <c r="D87" s="586" t="s">
        <v>2159</v>
      </c>
      <c r="E87" s="580" t="s">
        <v>2160</v>
      </c>
      <c r="F87" s="605" t="s">
        <v>334</v>
      </c>
      <c r="G87" s="581">
        <v>2000</v>
      </c>
      <c r="H87" s="581">
        <f t="shared" si="4"/>
        <v>2000</v>
      </c>
      <c r="I87" s="607">
        <f t="shared" si="7"/>
        <v>400</v>
      </c>
    </row>
    <row r="88" spans="1:9" ht="15" x14ac:dyDescent="0.2">
      <c r="A88" s="605">
        <v>80</v>
      </c>
      <c r="B88" s="408" t="s">
        <v>2161</v>
      </c>
      <c r="C88" s="408" t="s">
        <v>2162</v>
      </c>
      <c r="D88" s="586" t="s">
        <v>1017</v>
      </c>
      <c r="E88" s="580" t="s">
        <v>2163</v>
      </c>
      <c r="F88" s="605" t="s">
        <v>334</v>
      </c>
      <c r="G88" s="581">
        <v>2000</v>
      </c>
      <c r="H88" s="581">
        <f t="shared" si="4"/>
        <v>2000</v>
      </c>
      <c r="I88" s="607">
        <f t="shared" si="7"/>
        <v>400</v>
      </c>
    </row>
    <row r="89" spans="1:9" ht="15" x14ac:dyDescent="0.2">
      <c r="A89" s="605">
        <v>81</v>
      </c>
      <c r="B89" s="408" t="s">
        <v>2164</v>
      </c>
      <c r="C89" s="408" t="s">
        <v>2158</v>
      </c>
      <c r="D89" s="586" t="s">
        <v>2165</v>
      </c>
      <c r="E89" s="580" t="s">
        <v>2163</v>
      </c>
      <c r="F89" s="605" t="s">
        <v>334</v>
      </c>
      <c r="G89" s="581">
        <v>1250</v>
      </c>
      <c r="H89" s="581">
        <f t="shared" si="4"/>
        <v>1250</v>
      </c>
      <c r="I89" s="607">
        <f t="shared" si="7"/>
        <v>250</v>
      </c>
    </row>
    <row r="90" spans="1:9" ht="15" x14ac:dyDescent="0.2">
      <c r="A90" s="605">
        <v>82</v>
      </c>
      <c r="B90" s="408" t="s">
        <v>2382</v>
      </c>
      <c r="C90" s="408" t="s">
        <v>2383</v>
      </c>
      <c r="D90" s="586" t="s">
        <v>2385</v>
      </c>
      <c r="E90" s="580" t="s">
        <v>2163</v>
      </c>
      <c r="F90" s="605" t="s">
        <v>334</v>
      </c>
      <c r="G90" s="581">
        <v>800</v>
      </c>
      <c r="H90" s="581">
        <f t="shared" si="4"/>
        <v>800</v>
      </c>
      <c r="I90" s="607">
        <f t="shared" si="7"/>
        <v>160</v>
      </c>
    </row>
    <row r="91" spans="1:9" ht="15" x14ac:dyDescent="0.2">
      <c r="A91" s="605">
        <v>83</v>
      </c>
      <c r="B91" s="408" t="s">
        <v>2166</v>
      </c>
      <c r="C91" s="408" t="s">
        <v>2167</v>
      </c>
      <c r="D91" s="586">
        <v>62002000866</v>
      </c>
      <c r="E91" s="580" t="s">
        <v>2163</v>
      </c>
      <c r="F91" s="605" t="s">
        <v>334</v>
      </c>
      <c r="G91" s="581">
        <v>375</v>
      </c>
      <c r="H91" s="581">
        <f t="shared" si="4"/>
        <v>375</v>
      </c>
      <c r="I91" s="607">
        <f t="shared" si="7"/>
        <v>75</v>
      </c>
    </row>
    <row r="92" spans="1:9" ht="15" x14ac:dyDescent="0.2">
      <c r="A92" s="605">
        <v>84</v>
      </c>
      <c r="B92" s="408" t="s">
        <v>2168</v>
      </c>
      <c r="C92" s="408" t="s">
        <v>2169</v>
      </c>
      <c r="D92" s="585" t="s">
        <v>2170</v>
      </c>
      <c r="E92" s="580" t="s">
        <v>2163</v>
      </c>
      <c r="F92" s="605" t="s">
        <v>334</v>
      </c>
      <c r="G92" s="581">
        <v>375</v>
      </c>
      <c r="H92" s="581">
        <f t="shared" si="4"/>
        <v>375</v>
      </c>
      <c r="I92" s="607">
        <f t="shared" si="7"/>
        <v>75</v>
      </c>
    </row>
    <row r="93" spans="1:9" ht="15" x14ac:dyDescent="0.2">
      <c r="A93" s="605">
        <v>85</v>
      </c>
      <c r="B93" s="408" t="s">
        <v>2171</v>
      </c>
      <c r="C93" s="408" t="s">
        <v>2172</v>
      </c>
      <c r="D93" s="586" t="s">
        <v>2173</v>
      </c>
      <c r="E93" s="580" t="s">
        <v>2174</v>
      </c>
      <c r="F93" s="605" t="s">
        <v>334</v>
      </c>
      <c r="G93" s="581">
        <v>800</v>
      </c>
      <c r="H93" s="581">
        <f t="shared" si="4"/>
        <v>800</v>
      </c>
      <c r="I93" s="607">
        <f t="shared" si="7"/>
        <v>160</v>
      </c>
    </row>
    <row r="94" spans="1:9" ht="15" x14ac:dyDescent="0.2">
      <c r="A94" s="605">
        <v>86</v>
      </c>
      <c r="B94" s="408" t="s">
        <v>2175</v>
      </c>
      <c r="C94" s="408" t="s">
        <v>2176</v>
      </c>
      <c r="D94" s="586" t="s">
        <v>992</v>
      </c>
      <c r="E94" s="580" t="s">
        <v>2177</v>
      </c>
      <c r="F94" s="605" t="s">
        <v>334</v>
      </c>
      <c r="G94" s="581">
        <v>2000</v>
      </c>
      <c r="H94" s="581">
        <f t="shared" si="4"/>
        <v>2000</v>
      </c>
      <c r="I94" s="607">
        <f t="shared" si="7"/>
        <v>400</v>
      </c>
    </row>
    <row r="95" spans="1:9" ht="15" x14ac:dyDescent="0.2">
      <c r="A95" s="605">
        <v>87</v>
      </c>
      <c r="B95" s="408" t="s">
        <v>2190</v>
      </c>
      <c r="C95" s="408" t="s">
        <v>2370</v>
      </c>
      <c r="D95" s="586" t="s">
        <v>2371</v>
      </c>
      <c r="E95" s="580" t="s">
        <v>2390</v>
      </c>
      <c r="F95" s="605" t="s">
        <v>334</v>
      </c>
      <c r="G95" s="581">
        <v>375</v>
      </c>
      <c r="H95" s="581">
        <f t="shared" si="4"/>
        <v>375</v>
      </c>
      <c r="I95" s="607">
        <f t="shared" si="7"/>
        <v>75</v>
      </c>
    </row>
    <row r="96" spans="1:9" ht="15" x14ac:dyDescent="0.2">
      <c r="A96" s="605">
        <v>88</v>
      </c>
      <c r="B96" s="408" t="s">
        <v>2178</v>
      </c>
      <c r="C96" s="408" t="s">
        <v>2179</v>
      </c>
      <c r="D96" s="586" t="s">
        <v>2180</v>
      </c>
      <c r="E96" s="580" t="s">
        <v>2181</v>
      </c>
      <c r="F96" s="605" t="s">
        <v>334</v>
      </c>
      <c r="G96" s="581">
        <v>1000</v>
      </c>
      <c r="H96" s="581">
        <f t="shared" si="4"/>
        <v>1000</v>
      </c>
      <c r="I96" s="607">
        <f t="shared" si="7"/>
        <v>200</v>
      </c>
    </row>
    <row r="97" spans="1:9" ht="15" x14ac:dyDescent="0.2">
      <c r="A97" s="605">
        <v>89</v>
      </c>
      <c r="B97" s="408" t="s">
        <v>2182</v>
      </c>
      <c r="C97" s="408" t="s">
        <v>2183</v>
      </c>
      <c r="D97" s="585" t="s">
        <v>1013</v>
      </c>
      <c r="E97" s="580" t="s">
        <v>2184</v>
      </c>
      <c r="F97" s="605" t="s">
        <v>334</v>
      </c>
      <c r="G97" s="582">
        <v>1550</v>
      </c>
      <c r="H97" s="581">
        <f t="shared" si="4"/>
        <v>1550</v>
      </c>
      <c r="I97" s="607">
        <f t="shared" si="7"/>
        <v>310</v>
      </c>
    </row>
    <row r="98" spans="1:9" ht="15" x14ac:dyDescent="0.2">
      <c r="A98" s="605">
        <v>90</v>
      </c>
      <c r="B98" s="408" t="s">
        <v>2190</v>
      </c>
      <c r="C98" s="408" t="s">
        <v>2191</v>
      </c>
      <c r="D98" s="586" t="s">
        <v>2192</v>
      </c>
      <c r="E98" s="580" t="s">
        <v>2193</v>
      </c>
      <c r="F98" s="605" t="s">
        <v>334</v>
      </c>
      <c r="G98" s="582">
        <v>750</v>
      </c>
      <c r="H98" s="581">
        <f t="shared" si="4"/>
        <v>750</v>
      </c>
      <c r="I98" s="607">
        <f t="shared" si="7"/>
        <v>150</v>
      </c>
    </row>
    <row r="99" spans="1:9" ht="15" x14ac:dyDescent="0.2">
      <c r="A99" s="605">
        <v>91</v>
      </c>
      <c r="B99" s="408" t="s">
        <v>1795</v>
      </c>
      <c r="C99" s="408" t="s">
        <v>2194</v>
      </c>
      <c r="D99" s="586" t="s">
        <v>2195</v>
      </c>
      <c r="E99" s="608" t="s">
        <v>2367</v>
      </c>
      <c r="F99" s="605" t="s">
        <v>334</v>
      </c>
      <c r="G99" s="582">
        <v>1425</v>
      </c>
      <c r="H99" s="581">
        <f t="shared" si="4"/>
        <v>1425</v>
      </c>
      <c r="I99" s="607">
        <f>G99*0.2</f>
        <v>285</v>
      </c>
    </row>
    <row r="100" spans="1:9" ht="15" x14ac:dyDescent="0.2">
      <c r="A100" s="605">
        <v>92</v>
      </c>
      <c r="B100" s="408" t="s">
        <v>2197</v>
      </c>
      <c r="C100" s="408" t="s">
        <v>2198</v>
      </c>
      <c r="D100" s="585" t="s">
        <v>2199</v>
      </c>
      <c r="E100" s="608" t="s">
        <v>2200</v>
      </c>
      <c r="F100" s="605" t="s">
        <v>334</v>
      </c>
      <c r="G100" s="582">
        <v>1666.66</v>
      </c>
      <c r="H100" s="581">
        <f t="shared" si="4"/>
        <v>1666.66</v>
      </c>
      <c r="I100" s="607">
        <f>G100*0.2</f>
        <v>333.33200000000005</v>
      </c>
    </row>
    <row r="101" spans="1:9" ht="15" x14ac:dyDescent="0.2">
      <c r="A101" s="605">
        <v>93</v>
      </c>
      <c r="B101" s="408" t="s">
        <v>2201</v>
      </c>
      <c r="C101" s="408" t="s">
        <v>2202</v>
      </c>
      <c r="D101" s="586" t="s">
        <v>2203</v>
      </c>
      <c r="E101" s="608" t="s">
        <v>2204</v>
      </c>
      <c r="F101" s="605" t="s">
        <v>334</v>
      </c>
      <c r="G101" s="582">
        <v>1250</v>
      </c>
      <c r="H101" s="581">
        <f t="shared" si="4"/>
        <v>1250</v>
      </c>
      <c r="I101" s="607">
        <f>G101*0.2</f>
        <v>250</v>
      </c>
    </row>
    <row r="102" spans="1:9" ht="15" x14ac:dyDescent="0.2">
      <c r="A102" s="605">
        <v>94</v>
      </c>
      <c r="B102" s="408" t="s">
        <v>1799</v>
      </c>
      <c r="C102" s="408" t="s">
        <v>1800</v>
      </c>
      <c r="D102" s="586" t="s">
        <v>1002</v>
      </c>
      <c r="E102" s="580" t="s">
        <v>2205</v>
      </c>
      <c r="F102" s="605" t="s">
        <v>334</v>
      </c>
      <c r="G102" s="581">
        <v>3000</v>
      </c>
      <c r="H102" s="581">
        <f t="shared" si="4"/>
        <v>3000</v>
      </c>
      <c r="I102" s="607">
        <f t="shared" ref="I102:I120" si="8">H102/5</f>
        <v>600</v>
      </c>
    </row>
    <row r="103" spans="1:9" ht="15" x14ac:dyDescent="0.2">
      <c r="A103" s="605">
        <v>95</v>
      </c>
      <c r="B103" s="408" t="s">
        <v>2206</v>
      </c>
      <c r="C103" s="408" t="s">
        <v>1798</v>
      </c>
      <c r="D103" s="586" t="s">
        <v>1036</v>
      </c>
      <c r="E103" s="580" t="s">
        <v>2207</v>
      </c>
      <c r="F103" s="605" t="s">
        <v>334</v>
      </c>
      <c r="G103" s="581">
        <v>750</v>
      </c>
      <c r="H103" s="581">
        <f t="shared" si="4"/>
        <v>750</v>
      </c>
      <c r="I103" s="607">
        <f t="shared" si="8"/>
        <v>150</v>
      </c>
    </row>
    <row r="104" spans="1:9" ht="15" x14ac:dyDescent="0.2">
      <c r="A104" s="605">
        <v>96</v>
      </c>
      <c r="B104" s="408" t="s">
        <v>2178</v>
      </c>
      <c r="C104" s="408" t="s">
        <v>2208</v>
      </c>
      <c r="D104" s="585" t="s">
        <v>2209</v>
      </c>
      <c r="E104" s="580" t="s">
        <v>2210</v>
      </c>
      <c r="F104" s="605" t="s">
        <v>334</v>
      </c>
      <c r="G104" s="581">
        <v>1000</v>
      </c>
      <c r="H104" s="581">
        <f t="shared" si="4"/>
        <v>1000</v>
      </c>
      <c r="I104" s="607">
        <f t="shared" si="8"/>
        <v>200</v>
      </c>
    </row>
    <row r="105" spans="1:9" ht="15" x14ac:dyDescent="0.2">
      <c r="A105" s="605">
        <v>97</v>
      </c>
      <c r="B105" s="408" t="s">
        <v>2211</v>
      </c>
      <c r="C105" s="408" t="s">
        <v>2212</v>
      </c>
      <c r="D105" s="586" t="s">
        <v>1014</v>
      </c>
      <c r="E105" s="580" t="s">
        <v>2213</v>
      </c>
      <c r="F105" s="605" t="s">
        <v>334</v>
      </c>
      <c r="G105" s="582">
        <v>1500</v>
      </c>
      <c r="H105" s="581">
        <f t="shared" si="4"/>
        <v>1500</v>
      </c>
      <c r="I105" s="607">
        <f t="shared" si="8"/>
        <v>300</v>
      </c>
    </row>
    <row r="106" spans="1:9" ht="15" x14ac:dyDescent="0.2">
      <c r="A106" s="605">
        <v>98</v>
      </c>
      <c r="B106" s="408" t="s">
        <v>1795</v>
      </c>
      <c r="C106" s="408" t="s">
        <v>2214</v>
      </c>
      <c r="D106" s="586" t="s">
        <v>2215</v>
      </c>
      <c r="E106" s="580" t="s">
        <v>2216</v>
      </c>
      <c r="F106" s="605" t="s">
        <v>334</v>
      </c>
      <c r="G106" s="582">
        <v>875</v>
      </c>
      <c r="H106" s="581">
        <f t="shared" si="4"/>
        <v>875</v>
      </c>
      <c r="I106" s="607">
        <f t="shared" si="8"/>
        <v>175</v>
      </c>
    </row>
    <row r="107" spans="1:9" ht="15" x14ac:dyDescent="0.2">
      <c r="A107" s="605">
        <v>99</v>
      </c>
      <c r="B107" s="408" t="s">
        <v>2217</v>
      </c>
      <c r="C107" s="408" t="s">
        <v>2214</v>
      </c>
      <c r="D107" s="586" t="s">
        <v>2218</v>
      </c>
      <c r="E107" s="580" t="s">
        <v>2219</v>
      </c>
      <c r="F107" s="605" t="s">
        <v>334</v>
      </c>
      <c r="G107" s="582">
        <v>625</v>
      </c>
      <c r="H107" s="581">
        <f t="shared" si="4"/>
        <v>625</v>
      </c>
      <c r="I107" s="607">
        <f t="shared" si="8"/>
        <v>125</v>
      </c>
    </row>
    <row r="108" spans="1:9" ht="15" x14ac:dyDescent="0.2">
      <c r="A108" s="605">
        <v>100</v>
      </c>
      <c r="B108" s="408" t="s">
        <v>2197</v>
      </c>
      <c r="C108" s="408" t="s">
        <v>2388</v>
      </c>
      <c r="D108" s="585" t="s">
        <v>2389</v>
      </c>
      <c r="E108" s="580" t="s">
        <v>2224</v>
      </c>
      <c r="F108" s="605" t="s">
        <v>334</v>
      </c>
      <c r="G108" s="582">
        <v>625</v>
      </c>
      <c r="H108" s="581">
        <f t="shared" si="4"/>
        <v>625</v>
      </c>
      <c r="I108" s="607">
        <f t="shared" si="8"/>
        <v>125</v>
      </c>
    </row>
    <row r="109" spans="1:9" ht="15" x14ac:dyDescent="0.2">
      <c r="A109" s="605">
        <v>101</v>
      </c>
      <c r="B109" s="408" t="s">
        <v>2225</v>
      </c>
      <c r="C109" s="408" t="s">
        <v>2226</v>
      </c>
      <c r="D109" s="579" t="s">
        <v>2227</v>
      </c>
      <c r="E109" s="580" t="s">
        <v>2224</v>
      </c>
      <c r="F109" s="605" t="s">
        <v>334</v>
      </c>
      <c r="G109" s="582">
        <v>625</v>
      </c>
      <c r="H109" s="581">
        <f t="shared" si="4"/>
        <v>625</v>
      </c>
      <c r="I109" s="607">
        <f t="shared" si="8"/>
        <v>125</v>
      </c>
    </row>
    <row r="110" spans="1:9" ht="15" x14ac:dyDescent="0.2">
      <c r="A110" s="605">
        <v>102</v>
      </c>
      <c r="B110" s="580" t="s">
        <v>1795</v>
      </c>
      <c r="C110" s="580" t="s">
        <v>2158</v>
      </c>
      <c r="D110" s="586" t="s">
        <v>2159</v>
      </c>
      <c r="E110" s="580" t="s">
        <v>2160</v>
      </c>
      <c r="F110" s="605" t="s">
        <v>334</v>
      </c>
      <c r="G110" s="581">
        <v>2000</v>
      </c>
      <c r="H110" s="581">
        <f t="shared" si="4"/>
        <v>2000</v>
      </c>
      <c r="I110" s="607">
        <f t="shared" si="8"/>
        <v>400</v>
      </c>
    </row>
    <row r="111" spans="1:9" ht="15" x14ac:dyDescent="0.2">
      <c r="A111" s="605">
        <v>103</v>
      </c>
      <c r="B111" s="580" t="s">
        <v>2161</v>
      </c>
      <c r="C111" s="580" t="s">
        <v>2162</v>
      </c>
      <c r="D111" s="586" t="s">
        <v>1017</v>
      </c>
      <c r="E111" s="580" t="s">
        <v>2163</v>
      </c>
      <c r="F111" s="605" t="s">
        <v>334</v>
      </c>
      <c r="G111" s="581">
        <v>2000</v>
      </c>
      <c r="H111" s="581">
        <f t="shared" si="4"/>
        <v>2000</v>
      </c>
      <c r="I111" s="607">
        <f t="shared" si="8"/>
        <v>400</v>
      </c>
    </row>
    <row r="112" spans="1:9" ht="15" x14ac:dyDescent="0.2">
      <c r="A112" s="605">
        <v>104</v>
      </c>
      <c r="B112" s="580" t="s">
        <v>2164</v>
      </c>
      <c r="C112" s="580" t="s">
        <v>2158</v>
      </c>
      <c r="D112" s="586" t="s">
        <v>2165</v>
      </c>
      <c r="E112" s="580" t="s">
        <v>2163</v>
      </c>
      <c r="F112" s="605" t="s">
        <v>334</v>
      </c>
      <c r="G112" s="581">
        <v>1250</v>
      </c>
      <c r="H112" s="581">
        <f t="shared" si="4"/>
        <v>1250</v>
      </c>
      <c r="I112" s="607">
        <f t="shared" si="8"/>
        <v>250</v>
      </c>
    </row>
    <row r="113" spans="1:9" ht="15" x14ac:dyDescent="0.2">
      <c r="A113" s="605">
        <v>105</v>
      </c>
      <c r="B113" s="580" t="s">
        <v>2382</v>
      </c>
      <c r="C113" s="580" t="s">
        <v>2383</v>
      </c>
      <c r="D113" s="586" t="s">
        <v>2385</v>
      </c>
      <c r="E113" s="580" t="s">
        <v>2163</v>
      </c>
      <c r="F113" s="605" t="s">
        <v>334</v>
      </c>
      <c r="G113" s="581">
        <v>800</v>
      </c>
      <c r="H113" s="581">
        <f t="shared" si="4"/>
        <v>800</v>
      </c>
      <c r="I113" s="607">
        <f t="shared" si="8"/>
        <v>160</v>
      </c>
    </row>
    <row r="114" spans="1:9" ht="15" x14ac:dyDescent="0.2">
      <c r="A114" s="605">
        <v>106</v>
      </c>
      <c r="B114" s="580" t="s">
        <v>2166</v>
      </c>
      <c r="C114" s="580" t="s">
        <v>2167</v>
      </c>
      <c r="D114" s="586">
        <v>62002000866</v>
      </c>
      <c r="E114" s="580" t="s">
        <v>2163</v>
      </c>
      <c r="F114" s="605" t="s">
        <v>334</v>
      </c>
      <c r="G114" s="581">
        <v>375</v>
      </c>
      <c r="H114" s="581">
        <f t="shared" ref="H114:H177" si="9">G114</f>
        <v>375</v>
      </c>
      <c r="I114" s="607">
        <f t="shared" si="8"/>
        <v>75</v>
      </c>
    </row>
    <row r="115" spans="1:9" ht="15" x14ac:dyDescent="0.2">
      <c r="A115" s="605">
        <v>107</v>
      </c>
      <c r="B115" s="580" t="s">
        <v>2386</v>
      </c>
      <c r="C115" s="580" t="s">
        <v>2387</v>
      </c>
      <c r="D115" s="585" t="s">
        <v>2170</v>
      </c>
      <c r="E115" s="580" t="s">
        <v>2163</v>
      </c>
      <c r="F115" s="605" t="s">
        <v>334</v>
      </c>
      <c r="G115" s="581">
        <v>375</v>
      </c>
      <c r="H115" s="581">
        <f t="shared" si="9"/>
        <v>375</v>
      </c>
      <c r="I115" s="607">
        <f t="shared" si="8"/>
        <v>75</v>
      </c>
    </row>
    <row r="116" spans="1:9" ht="15" x14ac:dyDescent="0.2">
      <c r="A116" s="605">
        <v>108</v>
      </c>
      <c r="B116" s="580" t="s">
        <v>2171</v>
      </c>
      <c r="C116" s="580" t="s">
        <v>2172</v>
      </c>
      <c r="D116" s="586" t="s">
        <v>2173</v>
      </c>
      <c r="E116" s="580" t="s">
        <v>2174</v>
      </c>
      <c r="F116" s="605" t="s">
        <v>334</v>
      </c>
      <c r="G116" s="581">
        <v>800</v>
      </c>
      <c r="H116" s="581">
        <f t="shared" si="9"/>
        <v>800</v>
      </c>
      <c r="I116" s="607">
        <f t="shared" si="8"/>
        <v>160</v>
      </c>
    </row>
    <row r="117" spans="1:9" ht="15" x14ac:dyDescent="0.2">
      <c r="A117" s="605">
        <v>109</v>
      </c>
      <c r="B117" s="580" t="s">
        <v>2175</v>
      </c>
      <c r="C117" s="580" t="s">
        <v>2176</v>
      </c>
      <c r="D117" s="586" t="s">
        <v>992</v>
      </c>
      <c r="E117" s="580" t="s">
        <v>2177</v>
      </c>
      <c r="F117" s="605" t="s">
        <v>334</v>
      </c>
      <c r="G117" s="581">
        <v>2000</v>
      </c>
      <c r="H117" s="581">
        <f t="shared" si="9"/>
        <v>2000</v>
      </c>
      <c r="I117" s="607">
        <f t="shared" si="8"/>
        <v>400</v>
      </c>
    </row>
    <row r="118" spans="1:9" ht="15" x14ac:dyDescent="0.2">
      <c r="A118" s="605">
        <v>110</v>
      </c>
      <c r="B118" s="580" t="s">
        <v>2178</v>
      </c>
      <c r="C118" s="580" t="s">
        <v>2179</v>
      </c>
      <c r="D118" s="586" t="s">
        <v>2180</v>
      </c>
      <c r="E118" s="580" t="s">
        <v>2181</v>
      </c>
      <c r="F118" s="605" t="s">
        <v>334</v>
      </c>
      <c r="G118" s="581">
        <v>1000</v>
      </c>
      <c r="H118" s="581">
        <f t="shared" si="9"/>
        <v>1000</v>
      </c>
      <c r="I118" s="607">
        <f t="shared" si="8"/>
        <v>200</v>
      </c>
    </row>
    <row r="119" spans="1:9" ht="15" x14ac:dyDescent="0.2">
      <c r="A119" s="605">
        <v>111</v>
      </c>
      <c r="B119" s="580" t="s">
        <v>2182</v>
      </c>
      <c r="C119" s="580" t="s">
        <v>2183</v>
      </c>
      <c r="D119" s="585" t="s">
        <v>1013</v>
      </c>
      <c r="E119" s="580" t="s">
        <v>2184</v>
      </c>
      <c r="F119" s="605" t="s">
        <v>334</v>
      </c>
      <c r="G119" s="582">
        <v>1550</v>
      </c>
      <c r="H119" s="581">
        <f t="shared" si="9"/>
        <v>1550</v>
      </c>
      <c r="I119" s="607">
        <f t="shared" si="8"/>
        <v>310</v>
      </c>
    </row>
    <row r="120" spans="1:9" ht="15" x14ac:dyDescent="0.2">
      <c r="A120" s="605">
        <v>112</v>
      </c>
      <c r="B120" s="580" t="s">
        <v>2190</v>
      </c>
      <c r="C120" s="580" t="s">
        <v>2191</v>
      </c>
      <c r="D120" s="586" t="s">
        <v>2192</v>
      </c>
      <c r="E120" s="580" t="s">
        <v>2193</v>
      </c>
      <c r="F120" s="605" t="s">
        <v>334</v>
      </c>
      <c r="G120" s="582">
        <v>750</v>
      </c>
      <c r="H120" s="581">
        <f t="shared" si="9"/>
        <v>750</v>
      </c>
      <c r="I120" s="607">
        <f t="shared" si="8"/>
        <v>150</v>
      </c>
    </row>
    <row r="121" spans="1:9" ht="15" x14ac:dyDescent="0.2">
      <c r="A121" s="605">
        <v>113</v>
      </c>
      <c r="B121" s="580" t="s">
        <v>1795</v>
      </c>
      <c r="C121" s="580" t="s">
        <v>2194</v>
      </c>
      <c r="D121" s="586" t="s">
        <v>2195</v>
      </c>
      <c r="E121" s="608" t="s">
        <v>2367</v>
      </c>
      <c r="F121" s="605" t="s">
        <v>334</v>
      </c>
      <c r="G121" s="582">
        <v>1425</v>
      </c>
      <c r="H121" s="581">
        <f t="shared" si="9"/>
        <v>1425</v>
      </c>
      <c r="I121" s="607">
        <f>G121*0.2</f>
        <v>285</v>
      </c>
    </row>
    <row r="122" spans="1:9" ht="15" x14ac:dyDescent="0.2">
      <c r="A122" s="605">
        <v>114</v>
      </c>
      <c r="B122" s="580" t="s">
        <v>2197</v>
      </c>
      <c r="C122" s="580" t="s">
        <v>2198</v>
      </c>
      <c r="D122" s="585" t="s">
        <v>2199</v>
      </c>
      <c r="E122" s="608" t="s">
        <v>2200</v>
      </c>
      <c r="F122" s="605" t="s">
        <v>334</v>
      </c>
      <c r="G122" s="582">
        <v>1250</v>
      </c>
      <c r="H122" s="581">
        <f t="shared" si="9"/>
        <v>1250</v>
      </c>
      <c r="I122" s="607">
        <f>G122*0.2</f>
        <v>250</v>
      </c>
    </row>
    <row r="123" spans="1:9" ht="15" x14ac:dyDescent="0.2">
      <c r="A123" s="605">
        <v>115</v>
      </c>
      <c r="B123" s="580" t="s">
        <v>2201</v>
      </c>
      <c r="C123" s="580" t="s">
        <v>2202</v>
      </c>
      <c r="D123" s="586" t="s">
        <v>2203</v>
      </c>
      <c r="E123" s="608" t="s">
        <v>2204</v>
      </c>
      <c r="F123" s="605" t="s">
        <v>334</v>
      </c>
      <c r="G123" s="582">
        <v>1250</v>
      </c>
      <c r="H123" s="581">
        <f t="shared" si="9"/>
        <v>1250</v>
      </c>
      <c r="I123" s="607">
        <f>G123*0.2</f>
        <v>250</v>
      </c>
    </row>
    <row r="124" spans="1:9" ht="15" x14ac:dyDescent="0.2">
      <c r="A124" s="605">
        <v>116</v>
      </c>
      <c r="B124" s="580" t="s">
        <v>1799</v>
      </c>
      <c r="C124" s="580" t="s">
        <v>1800</v>
      </c>
      <c r="D124" s="586" t="s">
        <v>1002</v>
      </c>
      <c r="E124" s="580" t="s">
        <v>2205</v>
      </c>
      <c r="F124" s="605" t="s">
        <v>334</v>
      </c>
      <c r="G124" s="581">
        <v>3000</v>
      </c>
      <c r="H124" s="581">
        <f t="shared" si="9"/>
        <v>3000</v>
      </c>
      <c r="I124" s="607">
        <f t="shared" ref="I124:I142" si="10">H124/5</f>
        <v>600</v>
      </c>
    </row>
    <row r="125" spans="1:9" ht="15" x14ac:dyDescent="0.2">
      <c r="A125" s="605">
        <v>117</v>
      </c>
      <c r="B125" s="580" t="s">
        <v>2206</v>
      </c>
      <c r="C125" s="580" t="s">
        <v>1798</v>
      </c>
      <c r="D125" s="586" t="s">
        <v>1036</v>
      </c>
      <c r="E125" s="580" t="s">
        <v>2207</v>
      </c>
      <c r="F125" s="605" t="s">
        <v>334</v>
      </c>
      <c r="G125" s="581">
        <v>750</v>
      </c>
      <c r="H125" s="581">
        <f t="shared" si="9"/>
        <v>750</v>
      </c>
      <c r="I125" s="607">
        <f t="shared" si="10"/>
        <v>150</v>
      </c>
    </row>
    <row r="126" spans="1:9" ht="15" x14ac:dyDescent="0.2">
      <c r="A126" s="605">
        <v>118</v>
      </c>
      <c r="B126" s="580" t="s">
        <v>2178</v>
      </c>
      <c r="C126" s="580" t="s">
        <v>2208</v>
      </c>
      <c r="D126" s="585" t="s">
        <v>2209</v>
      </c>
      <c r="E126" s="580" t="s">
        <v>2210</v>
      </c>
      <c r="F126" s="605" t="s">
        <v>334</v>
      </c>
      <c r="G126" s="581">
        <v>1000</v>
      </c>
      <c r="H126" s="581">
        <f t="shared" si="9"/>
        <v>1000</v>
      </c>
      <c r="I126" s="607">
        <f t="shared" si="10"/>
        <v>200</v>
      </c>
    </row>
    <row r="127" spans="1:9" ht="15" x14ac:dyDescent="0.2">
      <c r="A127" s="605">
        <v>119</v>
      </c>
      <c r="B127" s="580" t="s">
        <v>2211</v>
      </c>
      <c r="C127" s="580" t="s">
        <v>2212</v>
      </c>
      <c r="D127" s="586" t="s">
        <v>1014</v>
      </c>
      <c r="E127" s="580" t="s">
        <v>2213</v>
      </c>
      <c r="F127" s="605" t="s">
        <v>334</v>
      </c>
      <c r="G127" s="582">
        <v>1500</v>
      </c>
      <c r="H127" s="581">
        <f t="shared" si="9"/>
        <v>1500</v>
      </c>
      <c r="I127" s="607">
        <f t="shared" si="10"/>
        <v>300</v>
      </c>
    </row>
    <row r="128" spans="1:9" ht="15" x14ac:dyDescent="0.2">
      <c r="A128" s="605">
        <v>120</v>
      </c>
      <c r="B128" s="580" t="s">
        <v>1795</v>
      </c>
      <c r="C128" s="580" t="s">
        <v>2214</v>
      </c>
      <c r="D128" s="586" t="s">
        <v>2215</v>
      </c>
      <c r="E128" s="580" t="s">
        <v>2216</v>
      </c>
      <c r="F128" s="605" t="s">
        <v>334</v>
      </c>
      <c r="G128" s="582">
        <v>875</v>
      </c>
      <c r="H128" s="581">
        <f t="shared" si="9"/>
        <v>875</v>
      </c>
      <c r="I128" s="607">
        <f t="shared" si="10"/>
        <v>175</v>
      </c>
    </row>
    <row r="129" spans="1:9" ht="15" x14ac:dyDescent="0.2">
      <c r="A129" s="605">
        <v>121</v>
      </c>
      <c r="B129" s="580" t="s">
        <v>2217</v>
      </c>
      <c r="C129" s="580" t="s">
        <v>2214</v>
      </c>
      <c r="D129" s="586" t="s">
        <v>2218</v>
      </c>
      <c r="E129" s="580" t="s">
        <v>2219</v>
      </c>
      <c r="F129" s="605" t="s">
        <v>334</v>
      </c>
      <c r="G129" s="582">
        <v>625</v>
      </c>
      <c r="H129" s="581">
        <f t="shared" si="9"/>
        <v>625</v>
      </c>
      <c r="I129" s="607">
        <f t="shared" si="10"/>
        <v>125</v>
      </c>
    </row>
    <row r="130" spans="1:9" ht="15" x14ac:dyDescent="0.2">
      <c r="A130" s="605">
        <v>122</v>
      </c>
      <c r="B130" s="580" t="s">
        <v>2197</v>
      </c>
      <c r="C130" s="580" t="s">
        <v>2388</v>
      </c>
      <c r="D130" s="585" t="s">
        <v>2389</v>
      </c>
      <c r="E130" s="580" t="s">
        <v>2224</v>
      </c>
      <c r="F130" s="605" t="s">
        <v>334</v>
      </c>
      <c r="G130" s="582">
        <v>625</v>
      </c>
      <c r="H130" s="581">
        <f t="shared" si="9"/>
        <v>625</v>
      </c>
      <c r="I130" s="607">
        <f t="shared" si="10"/>
        <v>125</v>
      </c>
    </row>
    <row r="131" spans="1:9" ht="15" x14ac:dyDescent="0.2">
      <c r="A131" s="605">
        <v>123</v>
      </c>
      <c r="B131" s="580" t="s">
        <v>2225</v>
      </c>
      <c r="C131" s="580" t="s">
        <v>2226</v>
      </c>
      <c r="D131" s="579" t="s">
        <v>2227</v>
      </c>
      <c r="E131" s="580" t="s">
        <v>2224</v>
      </c>
      <c r="F131" s="605" t="s">
        <v>334</v>
      </c>
      <c r="G131" s="582">
        <v>625</v>
      </c>
      <c r="H131" s="581">
        <f t="shared" si="9"/>
        <v>625</v>
      </c>
      <c r="I131" s="607">
        <f t="shared" si="10"/>
        <v>125</v>
      </c>
    </row>
    <row r="132" spans="1:9" ht="15" x14ac:dyDescent="0.2">
      <c r="A132" s="605">
        <v>124</v>
      </c>
      <c r="B132" s="408" t="s">
        <v>1795</v>
      </c>
      <c r="C132" s="408" t="s">
        <v>2158</v>
      </c>
      <c r="D132" s="408" t="s">
        <v>2159</v>
      </c>
      <c r="E132" s="408" t="s">
        <v>2160</v>
      </c>
      <c r="F132" s="605" t="s">
        <v>334</v>
      </c>
      <c r="G132" s="409">
        <v>2000</v>
      </c>
      <c r="H132" s="581">
        <f t="shared" si="9"/>
        <v>2000</v>
      </c>
      <c r="I132" s="607">
        <f t="shared" si="10"/>
        <v>400</v>
      </c>
    </row>
    <row r="133" spans="1:9" ht="15" x14ac:dyDescent="0.2">
      <c r="A133" s="605">
        <v>125</v>
      </c>
      <c r="B133" s="408" t="s">
        <v>2161</v>
      </c>
      <c r="C133" s="408" t="s">
        <v>2162</v>
      </c>
      <c r="D133" s="408" t="s">
        <v>1017</v>
      </c>
      <c r="E133" s="408" t="s">
        <v>2163</v>
      </c>
      <c r="F133" s="605" t="s">
        <v>334</v>
      </c>
      <c r="G133" s="409">
        <v>2000</v>
      </c>
      <c r="H133" s="581">
        <f t="shared" si="9"/>
        <v>2000</v>
      </c>
      <c r="I133" s="607">
        <f t="shared" si="10"/>
        <v>400</v>
      </c>
    </row>
    <row r="134" spans="1:9" ht="15" x14ac:dyDescent="0.2">
      <c r="A134" s="605">
        <v>126</v>
      </c>
      <c r="B134" s="408" t="s">
        <v>2164</v>
      </c>
      <c r="C134" s="408" t="s">
        <v>2158</v>
      </c>
      <c r="D134" s="408" t="s">
        <v>2165</v>
      </c>
      <c r="E134" s="408" t="s">
        <v>2163</v>
      </c>
      <c r="F134" s="605" t="s">
        <v>334</v>
      </c>
      <c r="G134" s="409">
        <v>1250</v>
      </c>
      <c r="H134" s="581">
        <f t="shared" si="9"/>
        <v>1250</v>
      </c>
      <c r="I134" s="607">
        <f t="shared" si="10"/>
        <v>250</v>
      </c>
    </row>
    <row r="135" spans="1:9" ht="15" x14ac:dyDescent="0.2">
      <c r="A135" s="605">
        <v>127</v>
      </c>
      <c r="B135" s="408" t="s">
        <v>2382</v>
      </c>
      <c r="C135" s="408" t="s">
        <v>2383</v>
      </c>
      <c r="D135" s="408" t="s">
        <v>2385</v>
      </c>
      <c r="E135" s="408" t="s">
        <v>2163</v>
      </c>
      <c r="F135" s="605" t="s">
        <v>334</v>
      </c>
      <c r="G135" s="409">
        <v>800</v>
      </c>
      <c r="H135" s="581">
        <f t="shared" si="9"/>
        <v>800</v>
      </c>
      <c r="I135" s="607">
        <f t="shared" si="10"/>
        <v>160</v>
      </c>
    </row>
    <row r="136" spans="1:9" ht="15" x14ac:dyDescent="0.2">
      <c r="A136" s="605">
        <v>128</v>
      </c>
      <c r="B136" s="408" t="s">
        <v>2166</v>
      </c>
      <c r="C136" s="408" t="s">
        <v>2167</v>
      </c>
      <c r="D136" s="408">
        <v>62002000866</v>
      </c>
      <c r="E136" s="408" t="s">
        <v>2163</v>
      </c>
      <c r="F136" s="605" t="s">
        <v>334</v>
      </c>
      <c r="G136" s="409">
        <v>375</v>
      </c>
      <c r="H136" s="581">
        <f t="shared" si="9"/>
        <v>375</v>
      </c>
      <c r="I136" s="607">
        <f t="shared" si="10"/>
        <v>75</v>
      </c>
    </row>
    <row r="137" spans="1:9" ht="15" x14ac:dyDescent="0.2">
      <c r="A137" s="605">
        <v>129</v>
      </c>
      <c r="B137" s="580" t="s">
        <v>2386</v>
      </c>
      <c r="C137" s="580" t="s">
        <v>2387</v>
      </c>
      <c r="D137" s="410" t="s">
        <v>2170</v>
      </c>
      <c r="E137" s="408" t="s">
        <v>2163</v>
      </c>
      <c r="F137" s="605" t="s">
        <v>334</v>
      </c>
      <c r="G137" s="409">
        <v>375</v>
      </c>
      <c r="H137" s="581">
        <f t="shared" si="9"/>
        <v>375</v>
      </c>
      <c r="I137" s="607">
        <f t="shared" si="10"/>
        <v>75</v>
      </c>
    </row>
    <row r="138" spans="1:9" ht="15" x14ac:dyDescent="0.2">
      <c r="A138" s="605">
        <v>130</v>
      </c>
      <c r="B138" s="408" t="s">
        <v>2171</v>
      </c>
      <c r="C138" s="408" t="s">
        <v>2172</v>
      </c>
      <c r="D138" s="408" t="s">
        <v>2173</v>
      </c>
      <c r="E138" s="408" t="s">
        <v>2174</v>
      </c>
      <c r="F138" s="605" t="s">
        <v>334</v>
      </c>
      <c r="G138" s="409">
        <v>800</v>
      </c>
      <c r="H138" s="581">
        <f t="shared" si="9"/>
        <v>800</v>
      </c>
      <c r="I138" s="607">
        <f t="shared" si="10"/>
        <v>160</v>
      </c>
    </row>
    <row r="139" spans="1:9" ht="15" x14ac:dyDescent="0.2">
      <c r="A139" s="605">
        <v>131</v>
      </c>
      <c r="B139" s="408" t="s">
        <v>2175</v>
      </c>
      <c r="C139" s="408" t="s">
        <v>2176</v>
      </c>
      <c r="D139" s="408" t="s">
        <v>992</v>
      </c>
      <c r="E139" s="408" t="s">
        <v>2177</v>
      </c>
      <c r="F139" s="605" t="s">
        <v>334</v>
      </c>
      <c r="G139" s="409">
        <v>2000</v>
      </c>
      <c r="H139" s="581">
        <f t="shared" si="9"/>
        <v>2000</v>
      </c>
      <c r="I139" s="607">
        <f t="shared" si="10"/>
        <v>400</v>
      </c>
    </row>
    <row r="140" spans="1:9" ht="15" x14ac:dyDescent="0.2">
      <c r="A140" s="605">
        <v>132</v>
      </c>
      <c r="B140" s="408" t="s">
        <v>2178</v>
      </c>
      <c r="C140" s="408" t="s">
        <v>2179</v>
      </c>
      <c r="D140" s="408" t="s">
        <v>2180</v>
      </c>
      <c r="E140" s="408" t="s">
        <v>2181</v>
      </c>
      <c r="F140" s="605" t="s">
        <v>334</v>
      </c>
      <c r="G140" s="409">
        <v>1000</v>
      </c>
      <c r="H140" s="581">
        <f t="shared" si="9"/>
        <v>1000</v>
      </c>
      <c r="I140" s="607">
        <f t="shared" si="10"/>
        <v>200</v>
      </c>
    </row>
    <row r="141" spans="1:9" ht="15" x14ac:dyDescent="0.2">
      <c r="A141" s="605">
        <v>133</v>
      </c>
      <c r="B141" s="408" t="s">
        <v>2182</v>
      </c>
      <c r="C141" s="408" t="s">
        <v>2183</v>
      </c>
      <c r="D141" s="410" t="s">
        <v>1013</v>
      </c>
      <c r="E141" s="408" t="s">
        <v>2184</v>
      </c>
      <c r="F141" s="605" t="s">
        <v>334</v>
      </c>
      <c r="G141" s="409">
        <v>1550</v>
      </c>
      <c r="H141" s="581">
        <f t="shared" si="9"/>
        <v>1550</v>
      </c>
      <c r="I141" s="607">
        <f t="shared" si="10"/>
        <v>310</v>
      </c>
    </row>
    <row r="142" spans="1:9" ht="15" x14ac:dyDescent="0.2">
      <c r="A142" s="605">
        <v>134</v>
      </c>
      <c r="B142" s="408" t="s">
        <v>2190</v>
      </c>
      <c r="C142" s="408" t="s">
        <v>2191</v>
      </c>
      <c r="D142" s="408" t="s">
        <v>2192</v>
      </c>
      <c r="E142" s="408" t="s">
        <v>2193</v>
      </c>
      <c r="F142" s="605" t="s">
        <v>334</v>
      </c>
      <c r="G142" s="409">
        <v>750</v>
      </c>
      <c r="H142" s="581">
        <f t="shared" si="9"/>
        <v>750</v>
      </c>
      <c r="I142" s="607">
        <f t="shared" si="10"/>
        <v>150</v>
      </c>
    </row>
    <row r="143" spans="1:9" ht="15" x14ac:dyDescent="0.2">
      <c r="A143" s="605">
        <v>135</v>
      </c>
      <c r="B143" s="408" t="s">
        <v>1795</v>
      </c>
      <c r="C143" s="408" t="s">
        <v>2194</v>
      </c>
      <c r="D143" s="408" t="s">
        <v>2195</v>
      </c>
      <c r="E143" s="408" t="s">
        <v>2367</v>
      </c>
      <c r="F143" s="605" t="s">
        <v>334</v>
      </c>
      <c r="G143" s="409">
        <v>1425</v>
      </c>
      <c r="H143" s="581">
        <f t="shared" si="9"/>
        <v>1425</v>
      </c>
      <c r="I143" s="607">
        <f>G143*0.2</f>
        <v>285</v>
      </c>
    </row>
    <row r="144" spans="1:9" ht="15" x14ac:dyDescent="0.2">
      <c r="A144" s="605">
        <v>136</v>
      </c>
      <c r="B144" s="408" t="s">
        <v>2197</v>
      </c>
      <c r="C144" s="408" t="s">
        <v>2198</v>
      </c>
      <c r="D144" s="410" t="s">
        <v>2199</v>
      </c>
      <c r="E144" s="408" t="s">
        <v>2200</v>
      </c>
      <c r="F144" s="605" t="s">
        <v>334</v>
      </c>
      <c r="G144" s="409">
        <v>1250</v>
      </c>
      <c r="H144" s="581">
        <f t="shared" si="9"/>
        <v>1250</v>
      </c>
      <c r="I144" s="607">
        <f>G144*0.2</f>
        <v>250</v>
      </c>
    </row>
    <row r="145" spans="1:9" ht="15" x14ac:dyDescent="0.2">
      <c r="A145" s="605">
        <v>137</v>
      </c>
      <c r="B145" s="408" t="s">
        <v>2201</v>
      </c>
      <c r="C145" s="408" t="s">
        <v>2202</v>
      </c>
      <c r="D145" s="408" t="s">
        <v>2203</v>
      </c>
      <c r="E145" s="408" t="s">
        <v>2204</v>
      </c>
      <c r="F145" s="605" t="s">
        <v>334</v>
      </c>
      <c r="G145" s="409">
        <v>1250</v>
      </c>
      <c r="H145" s="581">
        <f t="shared" si="9"/>
        <v>1250</v>
      </c>
      <c r="I145" s="607">
        <f>G145*0.2</f>
        <v>250</v>
      </c>
    </row>
    <row r="146" spans="1:9" ht="15" x14ac:dyDescent="0.2">
      <c r="A146" s="605">
        <v>138</v>
      </c>
      <c r="B146" s="408" t="s">
        <v>1799</v>
      </c>
      <c r="C146" s="408" t="s">
        <v>1800</v>
      </c>
      <c r="D146" s="408" t="s">
        <v>1002</v>
      </c>
      <c r="E146" s="408" t="s">
        <v>2205</v>
      </c>
      <c r="F146" s="605" t="s">
        <v>334</v>
      </c>
      <c r="G146" s="409">
        <v>3000</v>
      </c>
      <c r="H146" s="581">
        <f t="shared" si="9"/>
        <v>3000</v>
      </c>
      <c r="I146" s="607">
        <f t="shared" ref="I146:I165" si="11">H146/5</f>
        <v>600</v>
      </c>
    </row>
    <row r="147" spans="1:9" ht="15" x14ac:dyDescent="0.2">
      <c r="A147" s="605">
        <v>139</v>
      </c>
      <c r="B147" s="408" t="s">
        <v>2206</v>
      </c>
      <c r="C147" s="408" t="s">
        <v>1798</v>
      </c>
      <c r="D147" s="408" t="s">
        <v>1036</v>
      </c>
      <c r="E147" s="408" t="s">
        <v>2207</v>
      </c>
      <c r="F147" s="605" t="s">
        <v>334</v>
      </c>
      <c r="G147" s="409">
        <v>750</v>
      </c>
      <c r="H147" s="581">
        <f t="shared" si="9"/>
        <v>750</v>
      </c>
      <c r="I147" s="607">
        <f t="shared" si="11"/>
        <v>150</v>
      </c>
    </row>
    <row r="148" spans="1:9" ht="15" x14ac:dyDescent="0.2">
      <c r="A148" s="605">
        <v>140</v>
      </c>
      <c r="B148" s="408" t="s">
        <v>2178</v>
      </c>
      <c r="C148" s="408" t="s">
        <v>2208</v>
      </c>
      <c r="D148" s="410" t="s">
        <v>2209</v>
      </c>
      <c r="E148" s="408" t="s">
        <v>2210</v>
      </c>
      <c r="F148" s="605" t="s">
        <v>334</v>
      </c>
      <c r="G148" s="409">
        <v>1000</v>
      </c>
      <c r="H148" s="581">
        <f t="shared" si="9"/>
        <v>1000</v>
      </c>
      <c r="I148" s="607">
        <f t="shared" si="11"/>
        <v>200</v>
      </c>
    </row>
    <row r="149" spans="1:9" ht="15" x14ac:dyDescent="0.2">
      <c r="A149" s="605">
        <v>141</v>
      </c>
      <c r="B149" s="408" t="s">
        <v>2211</v>
      </c>
      <c r="C149" s="408" t="s">
        <v>2212</v>
      </c>
      <c r="D149" s="408" t="s">
        <v>1014</v>
      </c>
      <c r="E149" s="408" t="s">
        <v>2213</v>
      </c>
      <c r="F149" s="605" t="s">
        <v>334</v>
      </c>
      <c r="G149" s="409">
        <v>1500</v>
      </c>
      <c r="H149" s="581">
        <f t="shared" si="9"/>
        <v>1500</v>
      </c>
      <c r="I149" s="607">
        <f t="shared" si="11"/>
        <v>300</v>
      </c>
    </row>
    <row r="150" spans="1:9" ht="15" x14ac:dyDescent="0.2">
      <c r="A150" s="605">
        <v>142</v>
      </c>
      <c r="B150" s="408" t="s">
        <v>1795</v>
      </c>
      <c r="C150" s="408" t="s">
        <v>2214</v>
      </c>
      <c r="D150" s="408" t="s">
        <v>2215</v>
      </c>
      <c r="E150" s="408" t="s">
        <v>2216</v>
      </c>
      <c r="F150" s="605" t="s">
        <v>334</v>
      </c>
      <c r="G150" s="409">
        <v>875</v>
      </c>
      <c r="H150" s="581">
        <f t="shared" si="9"/>
        <v>875</v>
      </c>
      <c r="I150" s="607">
        <f t="shared" si="11"/>
        <v>175</v>
      </c>
    </row>
    <row r="151" spans="1:9" ht="15" x14ac:dyDescent="0.2">
      <c r="A151" s="605">
        <v>143</v>
      </c>
      <c r="B151" s="408" t="s">
        <v>2217</v>
      </c>
      <c r="C151" s="408" t="s">
        <v>2214</v>
      </c>
      <c r="D151" s="408" t="s">
        <v>2218</v>
      </c>
      <c r="E151" s="408" t="s">
        <v>2219</v>
      </c>
      <c r="F151" s="605" t="s">
        <v>334</v>
      </c>
      <c r="G151" s="409">
        <v>625</v>
      </c>
      <c r="H151" s="581">
        <f t="shared" si="9"/>
        <v>625</v>
      </c>
      <c r="I151" s="607">
        <f t="shared" si="11"/>
        <v>125</v>
      </c>
    </row>
    <row r="152" spans="1:9" ht="15" x14ac:dyDescent="0.2">
      <c r="A152" s="605">
        <v>144</v>
      </c>
      <c r="B152" s="408" t="s">
        <v>2391</v>
      </c>
      <c r="C152" s="408" t="s">
        <v>2222</v>
      </c>
      <c r="D152" s="410" t="s">
        <v>2223</v>
      </c>
      <c r="E152" s="408" t="s">
        <v>2224</v>
      </c>
      <c r="F152" s="605" t="s">
        <v>334</v>
      </c>
      <c r="G152" s="409">
        <v>625</v>
      </c>
      <c r="H152" s="581">
        <f t="shared" si="9"/>
        <v>625</v>
      </c>
      <c r="I152" s="607">
        <f t="shared" si="11"/>
        <v>125</v>
      </c>
    </row>
    <row r="153" spans="1:9" ht="15" x14ac:dyDescent="0.2">
      <c r="A153" s="605">
        <v>145</v>
      </c>
      <c r="B153" s="408" t="s">
        <v>2225</v>
      </c>
      <c r="C153" s="408" t="s">
        <v>2226</v>
      </c>
      <c r="D153" s="410" t="s">
        <v>2227</v>
      </c>
      <c r="E153" s="408" t="s">
        <v>2224</v>
      </c>
      <c r="F153" s="605" t="s">
        <v>334</v>
      </c>
      <c r="G153" s="409">
        <v>625</v>
      </c>
      <c r="H153" s="581">
        <f t="shared" si="9"/>
        <v>625</v>
      </c>
      <c r="I153" s="607">
        <f t="shared" si="11"/>
        <v>125</v>
      </c>
    </row>
    <row r="154" spans="1:9" ht="15" x14ac:dyDescent="0.2">
      <c r="A154" s="605">
        <v>146</v>
      </c>
      <c r="B154" s="408" t="s">
        <v>1795</v>
      </c>
      <c r="C154" s="408" t="s">
        <v>2158</v>
      </c>
      <c r="D154" s="408" t="s">
        <v>2159</v>
      </c>
      <c r="E154" s="408" t="s">
        <v>2160</v>
      </c>
      <c r="F154" s="605" t="s">
        <v>334</v>
      </c>
      <c r="G154" s="409">
        <v>2000</v>
      </c>
      <c r="H154" s="581">
        <f t="shared" si="9"/>
        <v>2000</v>
      </c>
      <c r="I154" s="607">
        <f t="shared" si="11"/>
        <v>400</v>
      </c>
    </row>
    <row r="155" spans="1:9" ht="15" x14ac:dyDescent="0.2">
      <c r="A155" s="605">
        <v>147</v>
      </c>
      <c r="B155" s="408" t="s">
        <v>2161</v>
      </c>
      <c r="C155" s="408" t="s">
        <v>2162</v>
      </c>
      <c r="D155" s="408" t="s">
        <v>1017</v>
      </c>
      <c r="E155" s="408" t="s">
        <v>2163</v>
      </c>
      <c r="F155" s="605" t="s">
        <v>334</v>
      </c>
      <c r="G155" s="409">
        <v>2000</v>
      </c>
      <c r="H155" s="581">
        <f t="shared" si="9"/>
        <v>2000</v>
      </c>
      <c r="I155" s="607">
        <f t="shared" si="11"/>
        <v>400</v>
      </c>
    </row>
    <row r="156" spans="1:9" ht="15" x14ac:dyDescent="0.2">
      <c r="A156" s="605">
        <v>148</v>
      </c>
      <c r="B156" s="408" t="s">
        <v>2164</v>
      </c>
      <c r="C156" s="408" t="s">
        <v>2158</v>
      </c>
      <c r="D156" s="408" t="s">
        <v>2165</v>
      </c>
      <c r="E156" s="408" t="s">
        <v>2163</v>
      </c>
      <c r="F156" s="605" t="s">
        <v>334</v>
      </c>
      <c r="G156" s="409">
        <v>1250</v>
      </c>
      <c r="H156" s="581">
        <f t="shared" si="9"/>
        <v>1250</v>
      </c>
      <c r="I156" s="607">
        <f t="shared" si="11"/>
        <v>250</v>
      </c>
    </row>
    <row r="157" spans="1:9" ht="15" x14ac:dyDescent="0.2">
      <c r="A157" s="605">
        <v>149</v>
      </c>
      <c r="B157" s="408" t="s">
        <v>2166</v>
      </c>
      <c r="C157" s="408" t="s">
        <v>2167</v>
      </c>
      <c r="D157" s="408">
        <v>62002000866</v>
      </c>
      <c r="E157" s="408" t="s">
        <v>2163</v>
      </c>
      <c r="F157" s="605" t="s">
        <v>334</v>
      </c>
      <c r="G157" s="409">
        <v>375</v>
      </c>
      <c r="H157" s="581">
        <f t="shared" si="9"/>
        <v>375</v>
      </c>
      <c r="I157" s="607">
        <f t="shared" si="11"/>
        <v>75</v>
      </c>
    </row>
    <row r="158" spans="1:9" ht="15" x14ac:dyDescent="0.2">
      <c r="A158" s="605">
        <v>150</v>
      </c>
      <c r="B158" s="580" t="s">
        <v>2386</v>
      </c>
      <c r="C158" s="580" t="s">
        <v>2387</v>
      </c>
      <c r="D158" s="410" t="s">
        <v>2170</v>
      </c>
      <c r="E158" s="408" t="s">
        <v>2163</v>
      </c>
      <c r="F158" s="605" t="s">
        <v>334</v>
      </c>
      <c r="G158" s="409">
        <v>375</v>
      </c>
      <c r="H158" s="581">
        <f t="shared" si="9"/>
        <v>375</v>
      </c>
      <c r="I158" s="607">
        <f t="shared" si="11"/>
        <v>75</v>
      </c>
    </row>
    <row r="159" spans="1:9" ht="15" x14ac:dyDescent="0.2">
      <c r="A159" s="605">
        <v>151</v>
      </c>
      <c r="B159" s="408" t="s">
        <v>2171</v>
      </c>
      <c r="C159" s="408" t="s">
        <v>2172</v>
      </c>
      <c r="D159" s="408" t="s">
        <v>2173</v>
      </c>
      <c r="E159" s="408" t="s">
        <v>2174</v>
      </c>
      <c r="F159" s="605" t="s">
        <v>334</v>
      </c>
      <c r="G159" s="409">
        <v>800</v>
      </c>
      <c r="H159" s="581">
        <f t="shared" si="9"/>
        <v>800</v>
      </c>
      <c r="I159" s="607">
        <f t="shared" si="11"/>
        <v>160</v>
      </c>
    </row>
    <row r="160" spans="1:9" ht="15" x14ac:dyDescent="0.2">
      <c r="A160" s="605">
        <v>152</v>
      </c>
      <c r="B160" s="408" t="s">
        <v>2175</v>
      </c>
      <c r="C160" s="408" t="s">
        <v>2176</v>
      </c>
      <c r="D160" s="408" t="s">
        <v>992</v>
      </c>
      <c r="E160" s="408" t="s">
        <v>2177</v>
      </c>
      <c r="F160" s="605" t="s">
        <v>334</v>
      </c>
      <c r="G160" s="409">
        <v>2000</v>
      </c>
      <c r="H160" s="581">
        <f t="shared" si="9"/>
        <v>2000</v>
      </c>
      <c r="I160" s="607">
        <f t="shared" si="11"/>
        <v>400</v>
      </c>
    </row>
    <row r="161" spans="1:9" ht="15" x14ac:dyDescent="0.2">
      <c r="A161" s="605">
        <v>153</v>
      </c>
      <c r="B161" s="408" t="s">
        <v>2178</v>
      </c>
      <c r="C161" s="408" t="s">
        <v>2179</v>
      </c>
      <c r="D161" s="408" t="s">
        <v>2180</v>
      </c>
      <c r="E161" s="408" t="s">
        <v>2181</v>
      </c>
      <c r="F161" s="605" t="s">
        <v>334</v>
      </c>
      <c r="G161" s="409">
        <v>1000</v>
      </c>
      <c r="H161" s="581">
        <f t="shared" si="9"/>
        <v>1000</v>
      </c>
      <c r="I161" s="607">
        <f t="shared" si="11"/>
        <v>200</v>
      </c>
    </row>
    <row r="162" spans="1:9" ht="15" x14ac:dyDescent="0.2">
      <c r="A162" s="605">
        <v>154</v>
      </c>
      <c r="B162" s="408" t="s">
        <v>2182</v>
      </c>
      <c r="C162" s="408" t="s">
        <v>2183</v>
      </c>
      <c r="D162" s="410" t="s">
        <v>1013</v>
      </c>
      <c r="E162" s="408" t="s">
        <v>2184</v>
      </c>
      <c r="F162" s="605" t="s">
        <v>334</v>
      </c>
      <c r="G162" s="409">
        <v>1550</v>
      </c>
      <c r="H162" s="581">
        <f t="shared" si="9"/>
        <v>1550</v>
      </c>
      <c r="I162" s="607">
        <f t="shared" si="11"/>
        <v>310</v>
      </c>
    </row>
    <row r="163" spans="1:9" ht="15" x14ac:dyDescent="0.2">
      <c r="A163" s="605">
        <v>155</v>
      </c>
      <c r="B163" s="606" t="s">
        <v>2393</v>
      </c>
      <c r="C163" s="605" t="s">
        <v>2185</v>
      </c>
      <c r="D163" s="410" t="s">
        <v>2186</v>
      </c>
      <c r="E163" s="408" t="s">
        <v>2163</v>
      </c>
      <c r="F163" s="605" t="s">
        <v>334</v>
      </c>
      <c r="G163" s="409">
        <v>625</v>
      </c>
      <c r="H163" s="581">
        <f t="shared" si="9"/>
        <v>625</v>
      </c>
      <c r="I163" s="607">
        <f t="shared" si="11"/>
        <v>125</v>
      </c>
    </row>
    <row r="164" spans="1:9" ht="15" x14ac:dyDescent="0.2">
      <c r="A164" s="605">
        <v>156</v>
      </c>
      <c r="B164" s="606" t="s">
        <v>2187</v>
      </c>
      <c r="C164" s="605" t="s">
        <v>2188</v>
      </c>
      <c r="D164" s="410" t="s">
        <v>2189</v>
      </c>
      <c r="E164" s="408" t="s">
        <v>2163</v>
      </c>
      <c r="F164" s="605" t="s">
        <v>334</v>
      </c>
      <c r="G164" s="409">
        <v>875</v>
      </c>
      <c r="H164" s="581">
        <f t="shared" si="9"/>
        <v>875</v>
      </c>
      <c r="I164" s="607">
        <f t="shared" si="11"/>
        <v>175</v>
      </c>
    </row>
    <row r="165" spans="1:9" ht="15" x14ac:dyDescent="0.2">
      <c r="A165" s="605">
        <v>157</v>
      </c>
      <c r="B165" s="408" t="s">
        <v>2190</v>
      </c>
      <c r="C165" s="408" t="s">
        <v>2191</v>
      </c>
      <c r="D165" s="408" t="s">
        <v>2192</v>
      </c>
      <c r="E165" s="408" t="s">
        <v>2193</v>
      </c>
      <c r="F165" s="605" t="s">
        <v>334</v>
      </c>
      <c r="G165" s="409">
        <v>750</v>
      </c>
      <c r="H165" s="581">
        <f t="shared" si="9"/>
        <v>750</v>
      </c>
      <c r="I165" s="607">
        <f t="shared" si="11"/>
        <v>150</v>
      </c>
    </row>
    <row r="166" spans="1:9" ht="15" x14ac:dyDescent="0.2">
      <c r="A166" s="605">
        <v>158</v>
      </c>
      <c r="B166" s="408" t="s">
        <v>2197</v>
      </c>
      <c r="C166" s="408" t="s">
        <v>2198</v>
      </c>
      <c r="D166" s="410" t="s">
        <v>2199</v>
      </c>
      <c r="E166" s="408" t="s">
        <v>2200</v>
      </c>
      <c r="F166" s="605" t="s">
        <v>334</v>
      </c>
      <c r="G166" s="409">
        <v>1250</v>
      </c>
      <c r="H166" s="581">
        <f t="shared" si="9"/>
        <v>1250</v>
      </c>
      <c r="I166" s="607">
        <f>G166*0.2</f>
        <v>250</v>
      </c>
    </row>
    <row r="167" spans="1:9" ht="15" x14ac:dyDescent="0.2">
      <c r="A167" s="605">
        <v>159</v>
      </c>
      <c r="B167" s="408" t="s">
        <v>2201</v>
      </c>
      <c r="C167" s="408" t="s">
        <v>2202</v>
      </c>
      <c r="D167" s="408" t="s">
        <v>2203</v>
      </c>
      <c r="E167" s="408" t="s">
        <v>2204</v>
      </c>
      <c r="F167" s="605" t="s">
        <v>334</v>
      </c>
      <c r="G167" s="409">
        <v>1250</v>
      </c>
      <c r="H167" s="581">
        <f t="shared" si="9"/>
        <v>1250</v>
      </c>
      <c r="I167" s="607">
        <f>G167*0.2</f>
        <v>250</v>
      </c>
    </row>
    <row r="168" spans="1:9" ht="15" x14ac:dyDescent="0.2">
      <c r="A168" s="605">
        <v>160</v>
      </c>
      <c r="B168" s="408" t="s">
        <v>1799</v>
      </c>
      <c r="C168" s="408" t="s">
        <v>1800</v>
      </c>
      <c r="D168" s="408" t="s">
        <v>1002</v>
      </c>
      <c r="E168" s="408" t="s">
        <v>2205</v>
      </c>
      <c r="F168" s="605" t="s">
        <v>334</v>
      </c>
      <c r="G168" s="409">
        <v>3000</v>
      </c>
      <c r="H168" s="581">
        <f t="shared" si="9"/>
        <v>3000</v>
      </c>
      <c r="I168" s="607">
        <f t="shared" ref="I168:I189" si="12">H168/5</f>
        <v>600</v>
      </c>
    </row>
    <row r="169" spans="1:9" ht="15" x14ac:dyDescent="0.2">
      <c r="A169" s="605">
        <v>161</v>
      </c>
      <c r="B169" s="408" t="s">
        <v>2206</v>
      </c>
      <c r="C169" s="408" t="s">
        <v>1798</v>
      </c>
      <c r="D169" s="408" t="s">
        <v>1036</v>
      </c>
      <c r="E169" s="408" t="s">
        <v>2207</v>
      </c>
      <c r="F169" s="605" t="s">
        <v>334</v>
      </c>
      <c r="G169" s="409">
        <v>750</v>
      </c>
      <c r="H169" s="581">
        <f t="shared" si="9"/>
        <v>750</v>
      </c>
      <c r="I169" s="607">
        <f t="shared" si="12"/>
        <v>150</v>
      </c>
    </row>
    <row r="170" spans="1:9" ht="15" x14ac:dyDescent="0.2">
      <c r="A170" s="605">
        <v>162</v>
      </c>
      <c r="B170" s="408" t="s">
        <v>2178</v>
      </c>
      <c r="C170" s="408" t="s">
        <v>2208</v>
      </c>
      <c r="D170" s="410" t="s">
        <v>2209</v>
      </c>
      <c r="E170" s="408" t="s">
        <v>2210</v>
      </c>
      <c r="F170" s="605" t="s">
        <v>334</v>
      </c>
      <c r="G170" s="409">
        <v>1000</v>
      </c>
      <c r="H170" s="581">
        <f t="shared" si="9"/>
        <v>1000</v>
      </c>
      <c r="I170" s="607">
        <f t="shared" si="12"/>
        <v>200</v>
      </c>
    </row>
    <row r="171" spans="1:9" ht="15" x14ac:dyDescent="0.2">
      <c r="A171" s="605">
        <v>163</v>
      </c>
      <c r="B171" s="408" t="s">
        <v>2211</v>
      </c>
      <c r="C171" s="408" t="s">
        <v>2212</v>
      </c>
      <c r="D171" s="408" t="s">
        <v>1014</v>
      </c>
      <c r="E171" s="408" t="s">
        <v>2213</v>
      </c>
      <c r="F171" s="605" t="s">
        <v>334</v>
      </c>
      <c r="G171" s="409">
        <v>1500</v>
      </c>
      <c r="H171" s="581">
        <f t="shared" si="9"/>
        <v>1500</v>
      </c>
      <c r="I171" s="607">
        <f t="shared" si="12"/>
        <v>300</v>
      </c>
    </row>
    <row r="172" spans="1:9" ht="15" x14ac:dyDescent="0.2">
      <c r="A172" s="605">
        <v>164</v>
      </c>
      <c r="B172" s="408" t="s">
        <v>1795</v>
      </c>
      <c r="C172" s="408" t="s">
        <v>2214</v>
      </c>
      <c r="D172" s="408" t="s">
        <v>2215</v>
      </c>
      <c r="E172" s="408" t="s">
        <v>2216</v>
      </c>
      <c r="F172" s="605" t="s">
        <v>334</v>
      </c>
      <c r="G172" s="409">
        <v>875</v>
      </c>
      <c r="H172" s="581">
        <f t="shared" si="9"/>
        <v>875</v>
      </c>
      <c r="I172" s="607">
        <f t="shared" si="12"/>
        <v>175</v>
      </c>
    </row>
    <row r="173" spans="1:9" ht="15" x14ac:dyDescent="0.2">
      <c r="A173" s="605">
        <v>165</v>
      </c>
      <c r="B173" s="408" t="s">
        <v>2217</v>
      </c>
      <c r="C173" s="408" t="s">
        <v>2214</v>
      </c>
      <c r="D173" s="408" t="s">
        <v>2218</v>
      </c>
      <c r="E173" s="408" t="s">
        <v>2219</v>
      </c>
      <c r="F173" s="605" t="s">
        <v>334</v>
      </c>
      <c r="G173" s="409">
        <v>375</v>
      </c>
      <c r="H173" s="581">
        <f t="shared" si="9"/>
        <v>375</v>
      </c>
      <c r="I173" s="607">
        <f t="shared" si="12"/>
        <v>75</v>
      </c>
    </row>
    <row r="174" spans="1:9" ht="15" x14ac:dyDescent="0.2">
      <c r="A174" s="605">
        <v>166</v>
      </c>
      <c r="B174" s="606" t="s">
        <v>2168</v>
      </c>
      <c r="C174" s="605" t="s">
        <v>2392</v>
      </c>
      <c r="D174" s="408">
        <v>43001000829</v>
      </c>
      <c r="E174" s="408" t="s">
        <v>2219</v>
      </c>
      <c r="F174" s="605" t="s">
        <v>334</v>
      </c>
      <c r="G174" s="409">
        <v>375</v>
      </c>
      <c r="H174" s="581">
        <f t="shared" si="9"/>
        <v>375</v>
      </c>
      <c r="I174" s="607">
        <f t="shared" si="12"/>
        <v>75</v>
      </c>
    </row>
    <row r="175" spans="1:9" ht="15" x14ac:dyDescent="0.2">
      <c r="A175" s="605">
        <v>167</v>
      </c>
      <c r="B175" s="408" t="s">
        <v>2391</v>
      </c>
      <c r="C175" s="408" t="s">
        <v>2222</v>
      </c>
      <c r="D175" s="410" t="s">
        <v>2223</v>
      </c>
      <c r="E175" s="408" t="s">
        <v>2224</v>
      </c>
      <c r="F175" s="605" t="s">
        <v>334</v>
      </c>
      <c r="G175" s="409">
        <v>625</v>
      </c>
      <c r="H175" s="581">
        <f t="shared" si="9"/>
        <v>625</v>
      </c>
      <c r="I175" s="607">
        <f t="shared" si="12"/>
        <v>125</v>
      </c>
    </row>
    <row r="176" spans="1:9" ht="15" x14ac:dyDescent="0.2">
      <c r="A176" s="605">
        <v>168</v>
      </c>
      <c r="B176" s="408" t="s">
        <v>2225</v>
      </c>
      <c r="C176" s="408" t="s">
        <v>2226</v>
      </c>
      <c r="D176" s="410" t="s">
        <v>2227</v>
      </c>
      <c r="E176" s="408" t="s">
        <v>2224</v>
      </c>
      <c r="F176" s="605" t="s">
        <v>334</v>
      </c>
      <c r="G176" s="409">
        <v>625</v>
      </c>
      <c r="H176" s="581">
        <f t="shared" si="9"/>
        <v>625</v>
      </c>
      <c r="I176" s="607">
        <f t="shared" si="12"/>
        <v>125</v>
      </c>
    </row>
    <row r="177" spans="1:9" ht="15" x14ac:dyDescent="0.2">
      <c r="A177" s="605">
        <v>169</v>
      </c>
      <c r="B177" s="408" t="s">
        <v>1795</v>
      </c>
      <c r="C177" s="408" t="s">
        <v>2158</v>
      </c>
      <c r="D177" s="408" t="s">
        <v>2159</v>
      </c>
      <c r="E177" s="408" t="s">
        <v>2160</v>
      </c>
      <c r="F177" s="605" t="s">
        <v>334</v>
      </c>
      <c r="G177" s="409">
        <v>2000</v>
      </c>
      <c r="H177" s="581">
        <f t="shared" si="9"/>
        <v>2000</v>
      </c>
      <c r="I177" s="607">
        <f t="shared" si="12"/>
        <v>400</v>
      </c>
    </row>
    <row r="178" spans="1:9" ht="15" x14ac:dyDescent="0.2">
      <c r="A178" s="605">
        <v>170</v>
      </c>
      <c r="B178" s="408" t="s">
        <v>2161</v>
      </c>
      <c r="C178" s="408" t="s">
        <v>2162</v>
      </c>
      <c r="D178" s="408" t="s">
        <v>1017</v>
      </c>
      <c r="E178" s="408" t="s">
        <v>2163</v>
      </c>
      <c r="F178" s="605" t="s">
        <v>334</v>
      </c>
      <c r="G178" s="409">
        <v>2000</v>
      </c>
      <c r="H178" s="581">
        <f t="shared" ref="H178:H214" si="13">G178</f>
        <v>2000</v>
      </c>
      <c r="I178" s="607">
        <f t="shared" si="12"/>
        <v>400</v>
      </c>
    </row>
    <row r="179" spans="1:9" ht="15" x14ac:dyDescent="0.2">
      <c r="A179" s="605">
        <v>171</v>
      </c>
      <c r="B179" s="408" t="s">
        <v>2164</v>
      </c>
      <c r="C179" s="408" t="s">
        <v>2158</v>
      </c>
      <c r="D179" s="408" t="s">
        <v>2165</v>
      </c>
      <c r="E179" s="408" t="s">
        <v>2163</v>
      </c>
      <c r="F179" s="605" t="s">
        <v>334</v>
      </c>
      <c r="G179" s="409">
        <v>1250</v>
      </c>
      <c r="H179" s="581">
        <f t="shared" si="13"/>
        <v>1250</v>
      </c>
      <c r="I179" s="607">
        <f t="shared" si="12"/>
        <v>250</v>
      </c>
    </row>
    <row r="180" spans="1:9" ht="15" x14ac:dyDescent="0.2">
      <c r="A180" s="605">
        <v>172</v>
      </c>
      <c r="B180" s="408" t="s">
        <v>2166</v>
      </c>
      <c r="C180" s="408" t="s">
        <v>2167</v>
      </c>
      <c r="D180" s="408">
        <v>62002000866</v>
      </c>
      <c r="E180" s="408" t="s">
        <v>2163</v>
      </c>
      <c r="F180" s="605" t="s">
        <v>334</v>
      </c>
      <c r="G180" s="409">
        <v>375</v>
      </c>
      <c r="H180" s="581">
        <f t="shared" si="13"/>
        <v>375</v>
      </c>
      <c r="I180" s="607">
        <f t="shared" si="12"/>
        <v>75</v>
      </c>
    </row>
    <row r="181" spans="1:9" ht="15" x14ac:dyDescent="0.2">
      <c r="A181" s="605">
        <v>173</v>
      </c>
      <c r="B181" s="580" t="s">
        <v>2386</v>
      </c>
      <c r="C181" s="580" t="s">
        <v>2387</v>
      </c>
      <c r="D181" s="410" t="s">
        <v>2170</v>
      </c>
      <c r="E181" s="408" t="s">
        <v>2163</v>
      </c>
      <c r="F181" s="605" t="s">
        <v>334</v>
      </c>
      <c r="G181" s="409">
        <v>750</v>
      </c>
      <c r="H181" s="581">
        <f t="shared" si="13"/>
        <v>750</v>
      </c>
      <c r="I181" s="607">
        <f t="shared" si="12"/>
        <v>150</v>
      </c>
    </row>
    <row r="182" spans="1:9" ht="15" x14ac:dyDescent="0.2">
      <c r="A182" s="605">
        <v>174</v>
      </c>
      <c r="B182" s="408" t="s">
        <v>2171</v>
      </c>
      <c r="C182" s="408" t="s">
        <v>2172</v>
      </c>
      <c r="D182" s="408" t="s">
        <v>2173</v>
      </c>
      <c r="E182" s="408" t="s">
        <v>2174</v>
      </c>
      <c r="F182" s="605" t="s">
        <v>334</v>
      </c>
      <c r="G182" s="409">
        <v>800</v>
      </c>
      <c r="H182" s="581">
        <f t="shared" si="13"/>
        <v>800</v>
      </c>
      <c r="I182" s="607">
        <f t="shared" si="12"/>
        <v>160</v>
      </c>
    </row>
    <row r="183" spans="1:9" ht="15" x14ac:dyDescent="0.2">
      <c r="A183" s="605">
        <v>175</v>
      </c>
      <c r="B183" s="408" t="s">
        <v>2175</v>
      </c>
      <c r="C183" s="408" t="s">
        <v>2176</v>
      </c>
      <c r="D183" s="408" t="s">
        <v>992</v>
      </c>
      <c r="E183" s="408" t="s">
        <v>2177</v>
      </c>
      <c r="F183" s="605" t="s">
        <v>334</v>
      </c>
      <c r="G183" s="409">
        <v>2000</v>
      </c>
      <c r="H183" s="581">
        <f t="shared" si="13"/>
        <v>2000</v>
      </c>
      <c r="I183" s="607">
        <f t="shared" si="12"/>
        <v>400</v>
      </c>
    </row>
    <row r="184" spans="1:9" ht="15" x14ac:dyDescent="0.2">
      <c r="A184" s="605">
        <v>176</v>
      </c>
      <c r="B184" s="408" t="s">
        <v>2178</v>
      </c>
      <c r="C184" s="408" t="s">
        <v>2179</v>
      </c>
      <c r="D184" s="408" t="s">
        <v>2180</v>
      </c>
      <c r="E184" s="408" t="s">
        <v>2181</v>
      </c>
      <c r="F184" s="605" t="s">
        <v>334</v>
      </c>
      <c r="G184" s="409">
        <v>1000</v>
      </c>
      <c r="H184" s="581">
        <f t="shared" si="13"/>
        <v>1000</v>
      </c>
      <c r="I184" s="607">
        <f t="shared" si="12"/>
        <v>200</v>
      </c>
    </row>
    <row r="185" spans="1:9" ht="15" x14ac:dyDescent="0.2">
      <c r="A185" s="605">
        <v>177</v>
      </c>
      <c r="B185" s="408" t="s">
        <v>2182</v>
      </c>
      <c r="C185" s="408" t="s">
        <v>2183</v>
      </c>
      <c r="D185" s="410" t="s">
        <v>1013</v>
      </c>
      <c r="E185" s="408" t="s">
        <v>2184</v>
      </c>
      <c r="F185" s="605" t="s">
        <v>334</v>
      </c>
      <c r="G185" s="409">
        <v>1550</v>
      </c>
      <c r="H185" s="581">
        <f t="shared" si="13"/>
        <v>1550</v>
      </c>
      <c r="I185" s="607">
        <f t="shared" si="12"/>
        <v>310</v>
      </c>
    </row>
    <row r="186" spans="1:9" ht="15" x14ac:dyDescent="0.2">
      <c r="A186" s="605">
        <v>178</v>
      </c>
      <c r="B186" s="606" t="s">
        <v>2393</v>
      </c>
      <c r="C186" s="605" t="s">
        <v>2185</v>
      </c>
      <c r="D186" s="410" t="s">
        <v>2186</v>
      </c>
      <c r="E186" s="408" t="s">
        <v>2163</v>
      </c>
      <c r="F186" s="605" t="s">
        <v>334</v>
      </c>
      <c r="G186" s="409">
        <v>625</v>
      </c>
      <c r="H186" s="581">
        <f t="shared" si="13"/>
        <v>625</v>
      </c>
      <c r="I186" s="607">
        <f t="shared" si="12"/>
        <v>125</v>
      </c>
    </row>
    <row r="187" spans="1:9" ht="15" x14ac:dyDescent="0.2">
      <c r="A187" s="605">
        <v>179</v>
      </c>
      <c r="B187" s="606" t="s">
        <v>2187</v>
      </c>
      <c r="C187" s="605" t="s">
        <v>2188</v>
      </c>
      <c r="D187" s="410" t="s">
        <v>2189</v>
      </c>
      <c r="E187" s="408" t="s">
        <v>2163</v>
      </c>
      <c r="F187" s="605" t="s">
        <v>334</v>
      </c>
      <c r="G187" s="409">
        <v>1125</v>
      </c>
      <c r="H187" s="581">
        <f t="shared" si="13"/>
        <v>1125</v>
      </c>
      <c r="I187" s="607">
        <f t="shared" si="12"/>
        <v>225</v>
      </c>
    </row>
    <row r="188" spans="1:9" ht="15" x14ac:dyDescent="0.2">
      <c r="A188" s="605">
        <v>180</v>
      </c>
      <c r="B188" s="606" t="s">
        <v>2398</v>
      </c>
      <c r="C188" s="605" t="s">
        <v>2399</v>
      </c>
      <c r="D188" s="410" t="s">
        <v>1000</v>
      </c>
      <c r="E188" s="408" t="s">
        <v>2163</v>
      </c>
      <c r="F188" s="605" t="s">
        <v>334</v>
      </c>
      <c r="G188" s="409">
        <v>2500</v>
      </c>
      <c r="H188" s="581">
        <f t="shared" si="13"/>
        <v>2500</v>
      </c>
      <c r="I188" s="607">
        <f t="shared" si="12"/>
        <v>500</v>
      </c>
    </row>
    <row r="189" spans="1:9" ht="15" x14ac:dyDescent="0.2">
      <c r="A189" s="605">
        <v>181</v>
      </c>
      <c r="B189" s="408" t="s">
        <v>2190</v>
      </c>
      <c r="C189" s="408" t="s">
        <v>2191</v>
      </c>
      <c r="D189" s="408" t="s">
        <v>2192</v>
      </c>
      <c r="E189" s="408" t="s">
        <v>2193</v>
      </c>
      <c r="F189" s="605" t="s">
        <v>334</v>
      </c>
      <c r="G189" s="409">
        <v>750</v>
      </c>
      <c r="H189" s="581">
        <f t="shared" si="13"/>
        <v>750</v>
      </c>
      <c r="I189" s="607">
        <f t="shared" si="12"/>
        <v>150</v>
      </c>
    </row>
    <row r="190" spans="1:9" ht="15" x14ac:dyDescent="0.2">
      <c r="A190" s="605">
        <v>182</v>
      </c>
      <c r="B190" s="408" t="s">
        <v>2197</v>
      </c>
      <c r="C190" s="408" t="s">
        <v>2198</v>
      </c>
      <c r="D190" s="410" t="s">
        <v>2199</v>
      </c>
      <c r="E190" s="408" t="s">
        <v>2200</v>
      </c>
      <c r="F190" s="605" t="s">
        <v>334</v>
      </c>
      <c r="G190" s="409">
        <v>1250</v>
      </c>
      <c r="H190" s="581">
        <f t="shared" si="13"/>
        <v>1250</v>
      </c>
      <c r="I190" s="607">
        <f>G190*0.2</f>
        <v>250</v>
      </c>
    </row>
    <row r="191" spans="1:9" ht="15" x14ac:dyDescent="0.2">
      <c r="A191" s="605">
        <v>183</v>
      </c>
      <c r="B191" s="408" t="s">
        <v>2201</v>
      </c>
      <c r="C191" s="408" t="s">
        <v>2202</v>
      </c>
      <c r="D191" s="408" t="s">
        <v>2203</v>
      </c>
      <c r="E191" s="408" t="s">
        <v>2204</v>
      </c>
      <c r="F191" s="605" t="s">
        <v>334</v>
      </c>
      <c r="G191" s="409">
        <v>1250</v>
      </c>
      <c r="H191" s="581">
        <f t="shared" si="13"/>
        <v>1250</v>
      </c>
      <c r="I191" s="607">
        <f>G191*0.2</f>
        <v>250</v>
      </c>
    </row>
    <row r="192" spans="1:9" ht="15" x14ac:dyDescent="0.2">
      <c r="A192" s="605">
        <v>184</v>
      </c>
      <c r="B192" s="408" t="s">
        <v>1799</v>
      </c>
      <c r="C192" s="408" t="s">
        <v>1800</v>
      </c>
      <c r="D192" s="408" t="s">
        <v>1002</v>
      </c>
      <c r="E192" s="408" t="s">
        <v>2205</v>
      </c>
      <c r="F192" s="605" t="s">
        <v>334</v>
      </c>
      <c r="G192" s="409">
        <v>3000</v>
      </c>
      <c r="H192" s="581">
        <f t="shared" si="13"/>
        <v>3000</v>
      </c>
      <c r="I192" s="607">
        <f t="shared" ref="I192:I214" si="14">H192/5</f>
        <v>600</v>
      </c>
    </row>
    <row r="193" spans="1:9" ht="15" x14ac:dyDescent="0.2">
      <c r="A193" s="605">
        <v>185</v>
      </c>
      <c r="B193" s="408" t="s">
        <v>2206</v>
      </c>
      <c r="C193" s="408" t="s">
        <v>1798</v>
      </c>
      <c r="D193" s="408" t="s">
        <v>1036</v>
      </c>
      <c r="E193" s="408" t="s">
        <v>2207</v>
      </c>
      <c r="F193" s="605" t="s">
        <v>334</v>
      </c>
      <c r="G193" s="409">
        <v>750</v>
      </c>
      <c r="H193" s="581">
        <f t="shared" si="13"/>
        <v>750</v>
      </c>
      <c r="I193" s="607">
        <f t="shared" si="14"/>
        <v>150</v>
      </c>
    </row>
    <row r="194" spans="1:9" ht="15" x14ac:dyDescent="0.2">
      <c r="A194" s="605">
        <v>186</v>
      </c>
      <c r="B194" s="408" t="s">
        <v>2178</v>
      </c>
      <c r="C194" s="408" t="s">
        <v>2208</v>
      </c>
      <c r="D194" s="410" t="s">
        <v>2209</v>
      </c>
      <c r="E194" s="408" t="s">
        <v>2210</v>
      </c>
      <c r="F194" s="605" t="s">
        <v>334</v>
      </c>
      <c r="G194" s="409">
        <v>1000</v>
      </c>
      <c r="H194" s="581">
        <f t="shared" si="13"/>
        <v>1000</v>
      </c>
      <c r="I194" s="607">
        <f t="shared" si="14"/>
        <v>200</v>
      </c>
    </row>
    <row r="195" spans="1:9" ht="15" x14ac:dyDescent="0.2">
      <c r="A195" s="605">
        <v>187</v>
      </c>
      <c r="B195" s="408" t="s">
        <v>2211</v>
      </c>
      <c r="C195" s="408" t="s">
        <v>2212</v>
      </c>
      <c r="D195" s="408" t="s">
        <v>1014</v>
      </c>
      <c r="E195" s="408" t="s">
        <v>2213</v>
      </c>
      <c r="F195" s="605" t="s">
        <v>334</v>
      </c>
      <c r="G195" s="409">
        <v>1500</v>
      </c>
      <c r="H195" s="581">
        <f t="shared" si="13"/>
        <v>1500</v>
      </c>
      <c r="I195" s="607">
        <f t="shared" si="14"/>
        <v>300</v>
      </c>
    </row>
    <row r="196" spans="1:9" ht="15" x14ac:dyDescent="0.2">
      <c r="A196" s="605">
        <v>188</v>
      </c>
      <c r="B196" s="408" t="s">
        <v>1795</v>
      </c>
      <c r="C196" s="408" t="s">
        <v>2214</v>
      </c>
      <c r="D196" s="408" t="s">
        <v>2215</v>
      </c>
      <c r="E196" s="408" t="s">
        <v>2216</v>
      </c>
      <c r="F196" s="605" t="s">
        <v>334</v>
      </c>
      <c r="G196" s="409">
        <v>875</v>
      </c>
      <c r="H196" s="581">
        <f t="shared" si="13"/>
        <v>875</v>
      </c>
      <c r="I196" s="607">
        <f t="shared" si="14"/>
        <v>175</v>
      </c>
    </row>
    <row r="197" spans="1:9" ht="15" x14ac:dyDescent="0.2">
      <c r="A197" s="605">
        <v>189</v>
      </c>
      <c r="B197" s="408" t="s">
        <v>2217</v>
      </c>
      <c r="C197" s="408" t="s">
        <v>2214</v>
      </c>
      <c r="D197" s="408" t="s">
        <v>2218</v>
      </c>
      <c r="E197" s="408" t="s">
        <v>2219</v>
      </c>
      <c r="F197" s="605" t="s">
        <v>334</v>
      </c>
      <c r="G197" s="409">
        <v>375</v>
      </c>
      <c r="H197" s="581">
        <f t="shared" si="13"/>
        <v>375</v>
      </c>
      <c r="I197" s="607">
        <f t="shared" si="14"/>
        <v>75</v>
      </c>
    </row>
    <row r="198" spans="1:9" ht="15" x14ac:dyDescent="0.2">
      <c r="A198" s="605">
        <v>190</v>
      </c>
      <c r="B198" s="606" t="s">
        <v>2168</v>
      </c>
      <c r="C198" s="605" t="s">
        <v>2392</v>
      </c>
      <c r="D198" s="408">
        <v>43001000829</v>
      </c>
      <c r="E198" s="408" t="s">
        <v>2219</v>
      </c>
      <c r="F198" s="605" t="s">
        <v>334</v>
      </c>
      <c r="G198" s="409">
        <v>375</v>
      </c>
      <c r="H198" s="581">
        <f t="shared" si="13"/>
        <v>375</v>
      </c>
      <c r="I198" s="607">
        <f t="shared" si="14"/>
        <v>75</v>
      </c>
    </row>
    <row r="199" spans="1:9" ht="15" x14ac:dyDescent="0.2">
      <c r="A199" s="605">
        <v>191</v>
      </c>
      <c r="B199" s="408" t="s">
        <v>2391</v>
      </c>
      <c r="C199" s="408" t="s">
        <v>2222</v>
      </c>
      <c r="D199" s="410" t="s">
        <v>2223</v>
      </c>
      <c r="E199" s="408" t="s">
        <v>2224</v>
      </c>
      <c r="F199" s="605" t="s">
        <v>334</v>
      </c>
      <c r="G199" s="409">
        <v>875</v>
      </c>
      <c r="H199" s="581">
        <f t="shared" si="13"/>
        <v>875</v>
      </c>
      <c r="I199" s="607">
        <f t="shared" si="14"/>
        <v>175</v>
      </c>
    </row>
    <row r="200" spans="1:9" ht="15" x14ac:dyDescent="0.2">
      <c r="A200" s="605">
        <v>192</v>
      </c>
      <c r="B200" s="408" t="s">
        <v>2225</v>
      </c>
      <c r="C200" s="408" t="s">
        <v>2226</v>
      </c>
      <c r="D200" s="410" t="s">
        <v>2227</v>
      </c>
      <c r="E200" s="408" t="s">
        <v>2224</v>
      </c>
      <c r="F200" s="605" t="s">
        <v>334</v>
      </c>
      <c r="G200" s="409">
        <v>875</v>
      </c>
      <c r="H200" s="581">
        <f t="shared" si="13"/>
        <v>875</v>
      </c>
      <c r="I200" s="607">
        <f t="shared" si="14"/>
        <v>175</v>
      </c>
    </row>
    <row r="201" spans="1:9" ht="15" x14ac:dyDescent="0.2">
      <c r="A201" s="605">
        <v>193</v>
      </c>
      <c r="B201" s="606" t="s">
        <v>2400</v>
      </c>
      <c r="C201" s="605" t="s">
        <v>2401</v>
      </c>
      <c r="D201" s="410" t="s">
        <v>2394</v>
      </c>
      <c r="E201" s="408" t="s">
        <v>2395</v>
      </c>
      <c r="F201" s="605" t="s">
        <v>334</v>
      </c>
      <c r="G201" s="409">
        <v>375</v>
      </c>
      <c r="H201" s="581">
        <f t="shared" si="13"/>
        <v>375</v>
      </c>
      <c r="I201" s="607">
        <f t="shared" si="14"/>
        <v>75</v>
      </c>
    </row>
    <row r="202" spans="1:9" ht="15" x14ac:dyDescent="0.2">
      <c r="A202" s="605">
        <v>194</v>
      </c>
      <c r="B202" s="606" t="s">
        <v>2402</v>
      </c>
      <c r="C202" s="605" t="s">
        <v>2403</v>
      </c>
      <c r="D202" s="410" t="s">
        <v>1069</v>
      </c>
      <c r="E202" s="408" t="s">
        <v>2396</v>
      </c>
      <c r="F202" s="605" t="s">
        <v>334</v>
      </c>
      <c r="G202" s="409">
        <v>750</v>
      </c>
      <c r="H202" s="581">
        <f t="shared" si="13"/>
        <v>750</v>
      </c>
      <c r="I202" s="607">
        <f t="shared" si="14"/>
        <v>150</v>
      </c>
    </row>
    <row r="203" spans="1:9" ht="15" x14ac:dyDescent="0.2">
      <c r="A203" s="605">
        <v>195</v>
      </c>
      <c r="B203" s="606" t="s">
        <v>2404</v>
      </c>
      <c r="C203" s="605" t="s">
        <v>2405</v>
      </c>
      <c r="D203" s="410" t="s">
        <v>2397</v>
      </c>
      <c r="E203" s="408" t="s">
        <v>2193</v>
      </c>
      <c r="F203" s="605" t="s">
        <v>334</v>
      </c>
      <c r="G203" s="409">
        <v>375</v>
      </c>
      <c r="H203" s="581">
        <f t="shared" si="13"/>
        <v>375</v>
      </c>
      <c r="I203" s="607">
        <f t="shared" si="14"/>
        <v>75</v>
      </c>
    </row>
    <row r="204" spans="1:9" ht="15" x14ac:dyDescent="0.3">
      <c r="A204" s="605">
        <v>196</v>
      </c>
      <c r="B204" s="612" t="s">
        <v>2431</v>
      </c>
      <c r="C204" s="612" t="s">
        <v>2406</v>
      </c>
      <c r="D204" s="612">
        <v>7001009688</v>
      </c>
      <c r="E204" s="605" t="s">
        <v>2369</v>
      </c>
      <c r="F204" s="605" t="s">
        <v>334</v>
      </c>
      <c r="G204" s="409">
        <v>750</v>
      </c>
      <c r="H204" s="581">
        <f t="shared" si="13"/>
        <v>750</v>
      </c>
      <c r="I204" s="607">
        <f t="shared" si="14"/>
        <v>150</v>
      </c>
    </row>
    <row r="205" spans="1:9" ht="15" x14ac:dyDescent="0.3">
      <c r="A205" s="605">
        <v>197</v>
      </c>
      <c r="B205" s="612" t="s">
        <v>2432</v>
      </c>
      <c r="C205" s="612" t="s">
        <v>2433</v>
      </c>
      <c r="D205" s="612">
        <v>53001002107</v>
      </c>
      <c r="E205" s="605" t="s">
        <v>2369</v>
      </c>
      <c r="F205" s="605" t="s">
        <v>334</v>
      </c>
      <c r="G205" s="612">
        <v>3500</v>
      </c>
      <c r="H205" s="581">
        <f t="shared" si="13"/>
        <v>3500</v>
      </c>
      <c r="I205" s="607">
        <f t="shared" si="14"/>
        <v>700</v>
      </c>
    </row>
    <row r="206" spans="1:9" ht="15" x14ac:dyDescent="0.3">
      <c r="A206" s="605">
        <v>198</v>
      </c>
      <c r="B206" s="612" t="s">
        <v>2434</v>
      </c>
      <c r="C206" s="612" t="s">
        <v>2435</v>
      </c>
      <c r="D206" s="612">
        <v>1019055688</v>
      </c>
      <c r="E206" s="605" t="s">
        <v>2369</v>
      </c>
      <c r="F206" s="605" t="s">
        <v>334</v>
      </c>
      <c r="G206" s="612">
        <v>655</v>
      </c>
      <c r="H206" s="581">
        <f t="shared" si="13"/>
        <v>655</v>
      </c>
      <c r="I206" s="607">
        <f t="shared" si="14"/>
        <v>131</v>
      </c>
    </row>
    <row r="207" spans="1:9" ht="15" x14ac:dyDescent="0.3">
      <c r="A207" s="605">
        <v>199</v>
      </c>
      <c r="B207" s="612" t="s">
        <v>2436</v>
      </c>
      <c r="C207" s="612" t="s">
        <v>2437</v>
      </c>
      <c r="D207" s="612">
        <v>42031001437</v>
      </c>
      <c r="E207" s="408" t="s">
        <v>2163</v>
      </c>
      <c r="F207" s="605" t="s">
        <v>334</v>
      </c>
      <c r="G207" s="612">
        <v>1583</v>
      </c>
      <c r="H207" s="581">
        <f t="shared" si="13"/>
        <v>1583</v>
      </c>
      <c r="I207" s="607">
        <f t="shared" si="14"/>
        <v>316.60000000000002</v>
      </c>
    </row>
    <row r="208" spans="1:9" ht="15" x14ac:dyDescent="0.3">
      <c r="A208" s="605">
        <v>200</v>
      </c>
      <c r="B208" s="612" t="s">
        <v>2438</v>
      </c>
      <c r="C208" s="612" t="s">
        <v>2439</v>
      </c>
      <c r="D208" s="613" t="s">
        <v>1263</v>
      </c>
      <c r="E208" s="408" t="s">
        <v>2163</v>
      </c>
      <c r="F208" s="605" t="s">
        <v>334</v>
      </c>
      <c r="G208" s="612">
        <v>1791</v>
      </c>
      <c r="H208" s="581">
        <f t="shared" si="13"/>
        <v>1791</v>
      </c>
      <c r="I208" s="607">
        <f t="shared" si="14"/>
        <v>358.2</v>
      </c>
    </row>
    <row r="209" spans="1:9" ht="15" x14ac:dyDescent="0.3">
      <c r="A209" s="605">
        <v>201</v>
      </c>
      <c r="B209" s="612" t="s">
        <v>2440</v>
      </c>
      <c r="C209" s="612" t="s">
        <v>2441</v>
      </c>
      <c r="D209" s="612">
        <v>8001004347</v>
      </c>
      <c r="E209" s="605" t="s">
        <v>2369</v>
      </c>
      <c r="F209" s="605" t="s">
        <v>334</v>
      </c>
      <c r="G209" s="612">
        <v>705</v>
      </c>
      <c r="H209" s="581">
        <f t="shared" si="13"/>
        <v>705</v>
      </c>
      <c r="I209" s="607">
        <f t="shared" si="14"/>
        <v>141</v>
      </c>
    </row>
    <row r="210" spans="1:9" ht="15" x14ac:dyDescent="0.3">
      <c r="A210" s="605">
        <v>202</v>
      </c>
      <c r="B210" s="612" t="s">
        <v>2442</v>
      </c>
      <c r="C210" s="612" t="s">
        <v>2443</v>
      </c>
      <c r="D210" s="612">
        <v>16001023235</v>
      </c>
      <c r="E210" s="605" t="s">
        <v>2369</v>
      </c>
      <c r="F210" s="605" t="s">
        <v>334</v>
      </c>
      <c r="G210" s="612">
        <v>1772</v>
      </c>
      <c r="H210" s="581">
        <f t="shared" si="13"/>
        <v>1772</v>
      </c>
      <c r="I210" s="607">
        <f t="shared" si="14"/>
        <v>354.4</v>
      </c>
    </row>
    <row r="211" spans="1:9" ht="15" x14ac:dyDescent="0.3">
      <c r="A211" s="605">
        <v>203</v>
      </c>
      <c r="B211" s="612" t="s">
        <v>2442</v>
      </c>
      <c r="C211" s="612" t="s">
        <v>2444</v>
      </c>
      <c r="D211" s="613" t="s">
        <v>1131</v>
      </c>
      <c r="E211" s="605" t="s">
        <v>2369</v>
      </c>
      <c r="F211" s="605" t="s">
        <v>334</v>
      </c>
      <c r="G211" s="612">
        <v>3615</v>
      </c>
      <c r="H211" s="581">
        <f t="shared" si="13"/>
        <v>3615</v>
      </c>
      <c r="I211" s="607">
        <f t="shared" si="14"/>
        <v>723</v>
      </c>
    </row>
    <row r="212" spans="1:9" ht="15" x14ac:dyDescent="0.3">
      <c r="A212" s="605">
        <v>204</v>
      </c>
      <c r="B212" s="612" t="s">
        <v>2445</v>
      </c>
      <c r="C212" s="612" t="s">
        <v>2446</v>
      </c>
      <c r="D212" s="612">
        <v>1017017083</v>
      </c>
      <c r="E212" s="408" t="s">
        <v>2163</v>
      </c>
      <c r="F212" s="605" t="s">
        <v>334</v>
      </c>
      <c r="G212" s="612">
        <v>2242</v>
      </c>
      <c r="H212" s="581">
        <f t="shared" si="13"/>
        <v>2242</v>
      </c>
      <c r="I212" s="607">
        <f t="shared" si="14"/>
        <v>448.4</v>
      </c>
    </row>
    <row r="213" spans="1:9" ht="15.75" x14ac:dyDescent="0.3">
      <c r="A213" s="605">
        <v>205</v>
      </c>
      <c r="B213" s="614" t="s">
        <v>2447</v>
      </c>
      <c r="C213" s="605" t="s">
        <v>2448</v>
      </c>
      <c r="D213" s="615">
        <v>54001013490</v>
      </c>
      <c r="E213" s="605" t="s">
        <v>2369</v>
      </c>
      <c r="F213" s="605" t="s">
        <v>334</v>
      </c>
      <c r="G213" s="612">
        <v>1383</v>
      </c>
      <c r="H213" s="581">
        <f t="shared" si="13"/>
        <v>1383</v>
      </c>
      <c r="I213" s="607">
        <f t="shared" si="14"/>
        <v>276.60000000000002</v>
      </c>
    </row>
    <row r="214" spans="1:9" ht="15.75" x14ac:dyDescent="0.3">
      <c r="A214" s="605">
        <v>206</v>
      </c>
      <c r="B214" s="614" t="s">
        <v>2449</v>
      </c>
      <c r="C214" s="605" t="s">
        <v>2450</v>
      </c>
      <c r="D214" s="614">
        <v>1001016590</v>
      </c>
      <c r="E214" s="605" t="s">
        <v>2369</v>
      </c>
      <c r="F214" s="605" t="s">
        <v>334</v>
      </c>
      <c r="G214" s="612">
        <v>617</v>
      </c>
      <c r="H214" s="581">
        <f t="shared" si="13"/>
        <v>617</v>
      </c>
      <c r="I214" s="607">
        <f t="shared" si="14"/>
        <v>123.4</v>
      </c>
    </row>
    <row r="215" spans="1:9" ht="15.75" x14ac:dyDescent="0.3">
      <c r="A215" s="605">
        <v>207</v>
      </c>
      <c r="B215" s="614" t="s">
        <v>2459</v>
      </c>
      <c r="C215" s="605" t="s">
        <v>2460</v>
      </c>
      <c r="D215" s="612">
        <v>9001015695</v>
      </c>
      <c r="E215" s="605" t="s">
        <v>2369</v>
      </c>
      <c r="F215" s="605" t="s">
        <v>334</v>
      </c>
      <c r="G215" s="612">
        <v>2071</v>
      </c>
      <c r="H215" s="607">
        <f>G215</f>
        <v>2071</v>
      </c>
      <c r="I215" s="409">
        <v>0</v>
      </c>
    </row>
    <row r="216" spans="1:9" ht="15.75" x14ac:dyDescent="0.3">
      <c r="A216" s="605">
        <v>208</v>
      </c>
      <c r="B216" s="614" t="s">
        <v>2461</v>
      </c>
      <c r="C216" s="605" t="s">
        <v>2462</v>
      </c>
      <c r="D216" s="612">
        <v>17001021695</v>
      </c>
      <c r="E216" s="605" t="s">
        <v>2369</v>
      </c>
      <c r="F216" s="605" t="s">
        <v>334</v>
      </c>
      <c r="G216" s="612">
        <v>4585</v>
      </c>
      <c r="H216" s="581">
        <f t="shared" ref="H216:H220" si="15">G216</f>
        <v>4585</v>
      </c>
      <c r="I216" s="607">
        <f t="shared" ref="I216:I220" si="16">H216/5</f>
        <v>917</v>
      </c>
    </row>
    <row r="217" spans="1:9" ht="15.75" x14ac:dyDescent="0.3">
      <c r="A217" s="605">
        <v>209</v>
      </c>
      <c r="B217" s="614" t="s">
        <v>2421</v>
      </c>
      <c r="C217" s="605" t="s">
        <v>2463</v>
      </c>
      <c r="D217" s="614">
        <v>1006001124</v>
      </c>
      <c r="E217" s="408" t="s">
        <v>2163</v>
      </c>
      <c r="F217" s="605" t="s">
        <v>334</v>
      </c>
      <c r="G217" s="612">
        <v>6250</v>
      </c>
      <c r="H217" s="581">
        <f t="shared" si="15"/>
        <v>6250</v>
      </c>
      <c r="I217" s="607">
        <f t="shared" si="16"/>
        <v>1250</v>
      </c>
    </row>
    <row r="218" spans="1:9" ht="15.75" x14ac:dyDescent="0.3">
      <c r="A218" s="605">
        <v>210</v>
      </c>
      <c r="B218" s="614" t="s">
        <v>2464</v>
      </c>
      <c r="C218" s="605" t="s">
        <v>2465</v>
      </c>
      <c r="D218" s="614">
        <v>1017007577</v>
      </c>
      <c r="E218" s="408" t="s">
        <v>2163</v>
      </c>
      <c r="F218" s="605" t="s">
        <v>334</v>
      </c>
      <c r="G218" s="612">
        <v>7187.5</v>
      </c>
      <c r="H218" s="581">
        <f t="shared" si="15"/>
        <v>7187.5</v>
      </c>
      <c r="I218" s="607">
        <f t="shared" si="16"/>
        <v>1437.5</v>
      </c>
    </row>
    <row r="219" spans="1:9" ht="15.75" x14ac:dyDescent="0.3">
      <c r="A219" s="605">
        <v>211</v>
      </c>
      <c r="B219" s="614" t="s">
        <v>2466</v>
      </c>
      <c r="C219" s="605" t="s">
        <v>2467</v>
      </c>
      <c r="D219" s="612">
        <v>18001015173</v>
      </c>
      <c r="E219" s="605" t="s">
        <v>2369</v>
      </c>
      <c r="F219" s="605" t="s">
        <v>334</v>
      </c>
      <c r="G219" s="612">
        <v>3615</v>
      </c>
      <c r="H219" s="581">
        <f t="shared" si="15"/>
        <v>3615</v>
      </c>
      <c r="I219" s="607">
        <f t="shared" si="16"/>
        <v>723</v>
      </c>
    </row>
    <row r="220" spans="1:9" ht="15.75" x14ac:dyDescent="0.3">
      <c r="A220" s="605">
        <v>212</v>
      </c>
      <c r="B220" s="614" t="s">
        <v>2468</v>
      </c>
      <c r="C220" s="605" t="s">
        <v>2469</v>
      </c>
      <c r="D220" s="612">
        <v>59001076966</v>
      </c>
      <c r="E220" s="605" t="s">
        <v>2369</v>
      </c>
      <c r="F220" s="605" t="s">
        <v>334</v>
      </c>
      <c r="G220" s="612">
        <v>2627</v>
      </c>
      <c r="H220" s="581">
        <f t="shared" si="15"/>
        <v>2627</v>
      </c>
      <c r="I220" s="607">
        <f t="shared" si="16"/>
        <v>525.4</v>
      </c>
    </row>
    <row r="221" spans="1:9" ht="15.75" x14ac:dyDescent="0.3">
      <c r="A221" s="605">
        <v>213</v>
      </c>
      <c r="B221" s="614" t="s">
        <v>2470</v>
      </c>
      <c r="C221" s="605" t="s">
        <v>2471</v>
      </c>
      <c r="D221" s="612">
        <v>9001014740</v>
      </c>
      <c r="E221" s="605" t="s">
        <v>2369</v>
      </c>
      <c r="F221" s="605" t="s">
        <v>334</v>
      </c>
      <c r="G221" s="612">
        <v>2071</v>
      </c>
      <c r="H221" s="607">
        <f>G221</f>
        <v>2071</v>
      </c>
      <c r="I221" s="409">
        <v>0</v>
      </c>
    </row>
    <row r="222" spans="1:9" ht="15.75" x14ac:dyDescent="0.3">
      <c r="A222" s="605">
        <v>214</v>
      </c>
      <c r="B222" s="614" t="s">
        <v>2472</v>
      </c>
      <c r="C222" s="605" t="s">
        <v>2473</v>
      </c>
      <c r="D222" s="612">
        <v>17001005533</v>
      </c>
      <c r="E222" s="605" t="s">
        <v>2369</v>
      </c>
      <c r="F222" s="605" t="s">
        <v>334</v>
      </c>
      <c r="G222" s="612">
        <v>4585</v>
      </c>
      <c r="H222" s="581">
        <f t="shared" ref="H222:H225" si="17">G222</f>
        <v>4585</v>
      </c>
      <c r="I222" s="607">
        <f t="shared" ref="I222:I225" si="18">H222/5</f>
        <v>917</v>
      </c>
    </row>
    <row r="223" spans="1:9" ht="15.75" x14ac:dyDescent="0.3">
      <c r="A223" s="605">
        <v>215</v>
      </c>
      <c r="B223" s="614" t="s">
        <v>2190</v>
      </c>
      <c r="C223" s="605" t="s">
        <v>2474</v>
      </c>
      <c r="D223" s="614">
        <v>60001154086</v>
      </c>
      <c r="E223" s="408" t="s">
        <v>2163</v>
      </c>
      <c r="F223" s="605" t="s">
        <v>334</v>
      </c>
      <c r="G223" s="612">
        <v>2811</v>
      </c>
      <c r="H223" s="581">
        <f t="shared" si="17"/>
        <v>2811</v>
      </c>
      <c r="I223" s="607">
        <f t="shared" si="18"/>
        <v>562.20000000000005</v>
      </c>
    </row>
    <row r="224" spans="1:9" ht="15.75" x14ac:dyDescent="0.3">
      <c r="A224" s="605">
        <v>216</v>
      </c>
      <c r="B224" s="614" t="s">
        <v>2475</v>
      </c>
      <c r="C224" s="605" t="s">
        <v>2476</v>
      </c>
      <c r="D224" s="612">
        <v>43001003558</v>
      </c>
      <c r="E224" s="605" t="s">
        <v>2369</v>
      </c>
      <c r="F224" s="605" t="s">
        <v>334</v>
      </c>
      <c r="G224" s="612">
        <v>3360</v>
      </c>
      <c r="H224" s="581">
        <f t="shared" si="17"/>
        <v>3360</v>
      </c>
      <c r="I224" s="607">
        <f t="shared" si="18"/>
        <v>672</v>
      </c>
    </row>
    <row r="225" spans="1:9" ht="15.75" x14ac:dyDescent="0.3">
      <c r="A225" s="605">
        <v>217</v>
      </c>
      <c r="B225" s="614" t="s">
        <v>2477</v>
      </c>
      <c r="C225" s="605" t="s">
        <v>2478</v>
      </c>
      <c r="D225" s="614">
        <v>53001012047</v>
      </c>
      <c r="E225" s="605" t="s">
        <v>2369</v>
      </c>
      <c r="F225" s="605" t="s">
        <v>334</v>
      </c>
      <c r="G225" s="612">
        <v>3504</v>
      </c>
      <c r="H225" s="581">
        <f t="shared" si="17"/>
        <v>3504</v>
      </c>
      <c r="I225" s="607">
        <f t="shared" si="18"/>
        <v>700.8</v>
      </c>
    </row>
    <row r="226" spans="1:9" ht="15.75" x14ac:dyDescent="0.3">
      <c r="A226" s="605">
        <v>218</v>
      </c>
      <c r="B226" s="614" t="s">
        <v>2479</v>
      </c>
      <c r="C226" s="605" t="s">
        <v>2480</v>
      </c>
      <c r="D226" s="612">
        <v>13001002374</v>
      </c>
      <c r="E226" s="605" t="s">
        <v>2369</v>
      </c>
      <c r="F226" s="605" t="s">
        <v>334</v>
      </c>
      <c r="G226" s="612">
        <v>10000</v>
      </c>
      <c r="H226" s="607">
        <f>G226</f>
        <v>10000</v>
      </c>
      <c r="I226" s="409">
        <v>1772</v>
      </c>
    </row>
    <row r="227" spans="1:9" ht="15.75" x14ac:dyDescent="0.3">
      <c r="A227" s="605">
        <v>219</v>
      </c>
      <c r="B227" s="614" t="s">
        <v>2481</v>
      </c>
      <c r="C227" s="605" t="s">
        <v>2482</v>
      </c>
      <c r="D227" s="614">
        <v>1002021535</v>
      </c>
      <c r="E227" s="408" t="s">
        <v>2163</v>
      </c>
      <c r="F227" s="605" t="s">
        <v>334</v>
      </c>
      <c r="G227" s="612">
        <v>1250</v>
      </c>
      <c r="H227" s="581">
        <f t="shared" ref="H227:H290" si="19">G227</f>
        <v>1250</v>
      </c>
      <c r="I227" s="607">
        <f t="shared" ref="I227:I249" si="20">H227/5</f>
        <v>250</v>
      </c>
    </row>
    <row r="228" spans="1:9" ht="15.75" x14ac:dyDescent="0.3">
      <c r="A228" s="605">
        <v>220</v>
      </c>
      <c r="B228" s="614" t="s">
        <v>2483</v>
      </c>
      <c r="C228" s="605" t="s">
        <v>2484</v>
      </c>
      <c r="D228" s="614">
        <v>1003002265</v>
      </c>
      <c r="E228" s="605" t="s">
        <v>2369</v>
      </c>
      <c r="F228" s="605" t="s">
        <v>334</v>
      </c>
      <c r="G228" s="612">
        <v>390</v>
      </c>
      <c r="H228" s="581">
        <f t="shared" si="19"/>
        <v>390</v>
      </c>
      <c r="I228" s="607">
        <f t="shared" si="20"/>
        <v>78</v>
      </c>
    </row>
    <row r="229" spans="1:9" ht="15.75" x14ac:dyDescent="0.3">
      <c r="A229" s="605">
        <v>221</v>
      </c>
      <c r="B229" s="614" t="s">
        <v>2485</v>
      </c>
      <c r="C229" s="605" t="s">
        <v>2486</v>
      </c>
      <c r="D229" s="614">
        <v>51001026815</v>
      </c>
      <c r="E229" s="408" t="s">
        <v>2163</v>
      </c>
      <c r="F229" s="605" t="s">
        <v>334</v>
      </c>
      <c r="G229" s="612">
        <v>3442</v>
      </c>
      <c r="H229" s="581">
        <f t="shared" si="19"/>
        <v>3442</v>
      </c>
      <c r="I229" s="607">
        <f t="shared" si="20"/>
        <v>688.4</v>
      </c>
    </row>
    <row r="230" spans="1:9" ht="15.75" x14ac:dyDescent="0.3">
      <c r="A230" s="605">
        <v>222</v>
      </c>
      <c r="B230" s="614" t="s">
        <v>2487</v>
      </c>
      <c r="C230" s="605" t="s">
        <v>2488</v>
      </c>
      <c r="D230" s="614">
        <v>14001005558</v>
      </c>
      <c r="E230" s="605" t="s">
        <v>2369</v>
      </c>
      <c r="F230" s="605" t="s">
        <v>334</v>
      </c>
      <c r="G230" s="612">
        <v>1646</v>
      </c>
      <c r="H230" s="581">
        <f t="shared" si="19"/>
        <v>1646</v>
      </c>
      <c r="I230" s="607">
        <f t="shared" si="20"/>
        <v>329.2</v>
      </c>
    </row>
    <row r="231" spans="1:9" ht="15.75" x14ac:dyDescent="0.3">
      <c r="A231" s="605">
        <v>223</v>
      </c>
      <c r="B231" s="614" t="s">
        <v>2393</v>
      </c>
      <c r="C231" s="605" t="s">
        <v>2489</v>
      </c>
      <c r="D231" s="614">
        <v>25001013755</v>
      </c>
      <c r="E231" s="605" t="s">
        <v>2369</v>
      </c>
      <c r="F231" s="605" t="s">
        <v>334</v>
      </c>
      <c r="G231" s="612">
        <v>2221</v>
      </c>
      <c r="H231" s="581">
        <f t="shared" si="19"/>
        <v>2221</v>
      </c>
      <c r="I231" s="607">
        <f t="shared" si="20"/>
        <v>444.2</v>
      </c>
    </row>
    <row r="232" spans="1:9" ht="15.75" x14ac:dyDescent="0.3">
      <c r="A232" s="605">
        <v>224</v>
      </c>
      <c r="B232" s="614" t="s">
        <v>2404</v>
      </c>
      <c r="C232" s="605" t="s">
        <v>2490</v>
      </c>
      <c r="D232" s="614">
        <v>25001003053</v>
      </c>
      <c r="E232" s="605" t="s">
        <v>2369</v>
      </c>
      <c r="F232" s="605" t="s">
        <v>334</v>
      </c>
      <c r="G232" s="612">
        <v>2221</v>
      </c>
      <c r="H232" s="581">
        <f t="shared" si="19"/>
        <v>2221</v>
      </c>
      <c r="I232" s="607">
        <f t="shared" si="20"/>
        <v>444.2</v>
      </c>
    </row>
    <row r="233" spans="1:9" ht="15.75" x14ac:dyDescent="0.3">
      <c r="A233" s="605">
        <v>225</v>
      </c>
      <c r="B233" s="614" t="s">
        <v>2491</v>
      </c>
      <c r="C233" s="605" t="s">
        <v>2492</v>
      </c>
      <c r="D233" s="614">
        <v>1006007832</v>
      </c>
      <c r="E233" s="605" t="s">
        <v>2369</v>
      </c>
      <c r="F233" s="605" t="s">
        <v>334</v>
      </c>
      <c r="G233" s="612">
        <v>2500</v>
      </c>
      <c r="H233" s="581">
        <f t="shared" si="19"/>
        <v>2500</v>
      </c>
      <c r="I233" s="607">
        <f t="shared" si="20"/>
        <v>500</v>
      </c>
    </row>
    <row r="234" spans="1:9" ht="15.75" x14ac:dyDescent="0.3">
      <c r="A234" s="605">
        <v>226</v>
      </c>
      <c r="B234" s="614" t="s">
        <v>2493</v>
      </c>
      <c r="C234" s="605" t="s">
        <v>2494</v>
      </c>
      <c r="D234" s="614">
        <v>19001025495</v>
      </c>
      <c r="E234" s="605" t="s">
        <v>2369</v>
      </c>
      <c r="F234" s="605" t="s">
        <v>334</v>
      </c>
      <c r="G234" s="612">
        <v>5125</v>
      </c>
      <c r="H234" s="581">
        <f t="shared" si="19"/>
        <v>5125</v>
      </c>
      <c r="I234" s="607">
        <f t="shared" si="20"/>
        <v>1025</v>
      </c>
    </row>
    <row r="235" spans="1:9" ht="15.75" x14ac:dyDescent="0.3">
      <c r="A235" s="605">
        <v>227</v>
      </c>
      <c r="B235" s="614" t="s">
        <v>2495</v>
      </c>
      <c r="C235" s="605" t="s">
        <v>2496</v>
      </c>
      <c r="D235" s="614">
        <v>19001024642</v>
      </c>
      <c r="E235" s="605" t="s">
        <v>2369</v>
      </c>
      <c r="F235" s="605" t="s">
        <v>334</v>
      </c>
      <c r="G235" s="612">
        <v>5125</v>
      </c>
      <c r="H235" s="581">
        <f t="shared" si="19"/>
        <v>5125</v>
      </c>
      <c r="I235" s="607">
        <f t="shared" si="20"/>
        <v>1025</v>
      </c>
    </row>
    <row r="236" spans="1:9" ht="15.75" x14ac:dyDescent="0.3">
      <c r="A236" s="605">
        <v>228</v>
      </c>
      <c r="B236" s="614" t="s">
        <v>2497</v>
      </c>
      <c r="C236" s="605" t="s">
        <v>2498</v>
      </c>
      <c r="D236" s="614">
        <v>35001105143</v>
      </c>
      <c r="E236" s="605" t="s">
        <v>2369</v>
      </c>
      <c r="F236" s="605" t="s">
        <v>334</v>
      </c>
      <c r="G236" s="612">
        <v>3870</v>
      </c>
      <c r="H236" s="581">
        <f t="shared" si="19"/>
        <v>3870</v>
      </c>
      <c r="I236" s="607">
        <f t="shared" si="20"/>
        <v>774</v>
      </c>
    </row>
    <row r="237" spans="1:9" ht="15.75" x14ac:dyDescent="0.3">
      <c r="A237" s="605">
        <v>229</v>
      </c>
      <c r="B237" s="614" t="s">
        <v>2499</v>
      </c>
      <c r="C237" s="605" t="s">
        <v>2500</v>
      </c>
      <c r="D237" s="614">
        <v>25001017619</v>
      </c>
      <c r="E237" s="605" t="s">
        <v>2369</v>
      </c>
      <c r="F237" s="605" t="s">
        <v>334</v>
      </c>
      <c r="G237" s="612">
        <v>5000</v>
      </c>
      <c r="H237" s="581">
        <f t="shared" si="19"/>
        <v>5000</v>
      </c>
      <c r="I237" s="607">
        <f t="shared" si="20"/>
        <v>1000</v>
      </c>
    </row>
    <row r="238" spans="1:9" ht="15.75" x14ac:dyDescent="0.3">
      <c r="A238" s="605">
        <v>230</v>
      </c>
      <c r="B238" s="614" t="s">
        <v>2501</v>
      </c>
      <c r="C238" s="605" t="s">
        <v>2502</v>
      </c>
      <c r="D238" s="614">
        <v>35001127371</v>
      </c>
      <c r="E238" s="605" t="s">
        <v>2369</v>
      </c>
      <c r="F238" s="605" t="s">
        <v>334</v>
      </c>
      <c r="G238" s="612">
        <v>5645</v>
      </c>
      <c r="H238" s="581">
        <f t="shared" si="19"/>
        <v>5645</v>
      </c>
      <c r="I238" s="607">
        <f t="shared" si="20"/>
        <v>1129</v>
      </c>
    </row>
    <row r="239" spans="1:9" ht="15.75" x14ac:dyDescent="0.3">
      <c r="A239" s="605">
        <v>231</v>
      </c>
      <c r="B239" s="614" t="s">
        <v>2417</v>
      </c>
      <c r="C239" s="605" t="s">
        <v>2503</v>
      </c>
      <c r="D239" s="614">
        <v>35001127367</v>
      </c>
      <c r="E239" s="605" t="s">
        <v>2369</v>
      </c>
      <c r="F239" s="605" t="s">
        <v>334</v>
      </c>
      <c r="G239" s="612">
        <v>5000</v>
      </c>
      <c r="H239" s="581">
        <f t="shared" si="19"/>
        <v>5000</v>
      </c>
      <c r="I239" s="607">
        <f t="shared" si="20"/>
        <v>1000</v>
      </c>
    </row>
    <row r="240" spans="1:9" ht="15.75" x14ac:dyDescent="0.3">
      <c r="A240" s="605">
        <v>232</v>
      </c>
      <c r="B240" s="614" t="s">
        <v>2504</v>
      </c>
      <c r="C240" s="605" t="s">
        <v>2505</v>
      </c>
      <c r="D240" s="612">
        <v>35001031681</v>
      </c>
      <c r="E240" s="605" t="s">
        <v>2369</v>
      </c>
      <c r="F240" s="605" t="s">
        <v>334</v>
      </c>
      <c r="G240" s="612">
        <v>5000</v>
      </c>
      <c r="H240" s="581">
        <f t="shared" si="19"/>
        <v>5000</v>
      </c>
      <c r="I240" s="607">
        <f t="shared" si="20"/>
        <v>1000</v>
      </c>
    </row>
    <row r="241" spans="1:9" ht="15.75" x14ac:dyDescent="0.3">
      <c r="A241" s="605">
        <v>233</v>
      </c>
      <c r="B241" s="614" t="s">
        <v>2506</v>
      </c>
      <c r="C241" s="605" t="s">
        <v>2507</v>
      </c>
      <c r="D241" s="614">
        <v>3001000520</v>
      </c>
      <c r="E241" s="605" t="s">
        <v>2369</v>
      </c>
      <c r="F241" s="605" t="s">
        <v>334</v>
      </c>
      <c r="G241" s="612">
        <v>4661</v>
      </c>
      <c r="H241" s="581">
        <f t="shared" si="19"/>
        <v>4661</v>
      </c>
      <c r="I241" s="607">
        <f t="shared" si="20"/>
        <v>932.2</v>
      </c>
    </row>
    <row r="242" spans="1:9" ht="15.75" x14ac:dyDescent="0.3">
      <c r="A242" s="605">
        <v>234</v>
      </c>
      <c r="B242" s="614" t="s">
        <v>2508</v>
      </c>
      <c r="C242" s="605" t="s">
        <v>2509</v>
      </c>
      <c r="D242" s="614">
        <v>3001003473</v>
      </c>
      <c r="E242" s="605" t="s">
        <v>2369</v>
      </c>
      <c r="F242" s="605" t="s">
        <v>334</v>
      </c>
      <c r="G242" s="612">
        <v>1800</v>
      </c>
      <c r="H242" s="581">
        <f t="shared" si="19"/>
        <v>1800</v>
      </c>
      <c r="I242" s="607">
        <f t="shared" si="20"/>
        <v>360</v>
      </c>
    </row>
    <row r="243" spans="1:9" ht="15.75" x14ac:dyDescent="0.3">
      <c r="A243" s="605">
        <v>235</v>
      </c>
      <c r="B243" s="614" t="s">
        <v>2510</v>
      </c>
      <c r="C243" s="605" t="s">
        <v>2511</v>
      </c>
      <c r="D243" s="614">
        <v>3001001885</v>
      </c>
      <c r="E243" s="605" t="s">
        <v>2369</v>
      </c>
      <c r="F243" s="605" t="s">
        <v>334</v>
      </c>
      <c r="G243" s="612">
        <v>1800</v>
      </c>
      <c r="H243" s="581">
        <f t="shared" si="19"/>
        <v>1800</v>
      </c>
      <c r="I243" s="607">
        <f t="shared" si="20"/>
        <v>360</v>
      </c>
    </row>
    <row r="244" spans="1:9" ht="15.75" x14ac:dyDescent="0.3">
      <c r="A244" s="605">
        <v>236</v>
      </c>
      <c r="B244" s="614" t="s">
        <v>2512</v>
      </c>
      <c r="C244" s="605" t="s">
        <v>2513</v>
      </c>
      <c r="D244" s="614">
        <v>61001039685</v>
      </c>
      <c r="E244" s="605" t="s">
        <v>2369</v>
      </c>
      <c r="F244" s="605" t="s">
        <v>334</v>
      </c>
      <c r="G244" s="612">
        <v>1168</v>
      </c>
      <c r="H244" s="581">
        <f t="shared" si="19"/>
        <v>1168</v>
      </c>
      <c r="I244" s="607">
        <f t="shared" si="20"/>
        <v>233.6</v>
      </c>
    </row>
    <row r="245" spans="1:9" ht="15.75" x14ac:dyDescent="0.3">
      <c r="A245" s="605">
        <v>237</v>
      </c>
      <c r="B245" s="614" t="s">
        <v>2514</v>
      </c>
      <c r="C245" s="605" t="s">
        <v>2515</v>
      </c>
      <c r="D245" s="614">
        <v>61010000902</v>
      </c>
      <c r="E245" s="605" t="s">
        <v>2369</v>
      </c>
      <c r="F245" s="605" t="s">
        <v>334</v>
      </c>
      <c r="G245" s="612">
        <v>902</v>
      </c>
      <c r="H245" s="581">
        <f t="shared" si="19"/>
        <v>902</v>
      </c>
      <c r="I245" s="607">
        <f t="shared" si="20"/>
        <v>180.4</v>
      </c>
    </row>
    <row r="246" spans="1:9" ht="15.75" x14ac:dyDescent="0.3">
      <c r="A246" s="605">
        <v>238</v>
      </c>
      <c r="B246" s="614" t="s">
        <v>2516</v>
      </c>
      <c r="C246" s="605" t="s">
        <v>2517</v>
      </c>
      <c r="D246" s="614">
        <v>61009000225</v>
      </c>
      <c r="E246" s="605" t="s">
        <v>2369</v>
      </c>
      <c r="F246" s="605" t="s">
        <v>334</v>
      </c>
      <c r="G246" s="612">
        <v>2350</v>
      </c>
      <c r="H246" s="581">
        <f t="shared" si="19"/>
        <v>2350</v>
      </c>
      <c r="I246" s="607">
        <f t="shared" si="20"/>
        <v>470</v>
      </c>
    </row>
    <row r="247" spans="1:9" ht="15.75" x14ac:dyDescent="0.3">
      <c r="A247" s="605">
        <v>239</v>
      </c>
      <c r="B247" s="614" t="s">
        <v>2518</v>
      </c>
      <c r="C247" s="605" t="s">
        <v>2519</v>
      </c>
      <c r="D247" s="614">
        <v>61009012614</v>
      </c>
      <c r="E247" s="605" t="s">
        <v>2369</v>
      </c>
      <c r="F247" s="605" t="s">
        <v>334</v>
      </c>
      <c r="G247" s="612">
        <v>4597</v>
      </c>
      <c r="H247" s="581">
        <f t="shared" si="19"/>
        <v>4597</v>
      </c>
      <c r="I247" s="607">
        <f t="shared" si="20"/>
        <v>919.4</v>
      </c>
    </row>
    <row r="248" spans="1:9" ht="15.75" x14ac:dyDescent="0.3">
      <c r="A248" s="605">
        <v>240</v>
      </c>
      <c r="B248" s="614" t="s">
        <v>2520</v>
      </c>
      <c r="C248" s="605" t="s">
        <v>2521</v>
      </c>
      <c r="D248" s="614">
        <v>1028001553</v>
      </c>
      <c r="E248" s="408" t="s">
        <v>2163</v>
      </c>
      <c r="F248" s="605" t="s">
        <v>334</v>
      </c>
      <c r="G248" s="612">
        <v>4323</v>
      </c>
      <c r="H248" s="581">
        <f t="shared" si="19"/>
        <v>4323</v>
      </c>
      <c r="I248" s="607">
        <f t="shared" si="20"/>
        <v>864.6</v>
      </c>
    </row>
    <row r="249" spans="1:9" ht="15.75" x14ac:dyDescent="0.3">
      <c r="A249" s="605">
        <v>241</v>
      </c>
      <c r="B249" s="614" t="s">
        <v>2522</v>
      </c>
      <c r="C249" s="605" t="s">
        <v>2523</v>
      </c>
      <c r="D249" s="614">
        <v>39001005079</v>
      </c>
      <c r="E249" s="605" t="s">
        <v>2369</v>
      </c>
      <c r="F249" s="605" t="s">
        <v>334</v>
      </c>
      <c r="G249" s="612">
        <v>5470</v>
      </c>
      <c r="H249" s="581">
        <f t="shared" si="19"/>
        <v>5470</v>
      </c>
      <c r="I249" s="607">
        <f t="shared" si="20"/>
        <v>1094</v>
      </c>
    </row>
    <row r="250" spans="1:9" ht="15.75" x14ac:dyDescent="0.3">
      <c r="A250" s="605">
        <v>242</v>
      </c>
      <c r="B250" s="614" t="s">
        <v>2524</v>
      </c>
      <c r="C250" s="605" t="s">
        <v>2525</v>
      </c>
      <c r="D250" s="614">
        <v>5001001251</v>
      </c>
      <c r="E250" s="605" t="s">
        <v>2369</v>
      </c>
      <c r="F250" s="605" t="s">
        <v>334</v>
      </c>
      <c r="G250" s="612">
        <v>1903</v>
      </c>
      <c r="H250" s="607">
        <f t="shared" si="19"/>
        <v>1903</v>
      </c>
      <c r="I250" s="409">
        <v>0</v>
      </c>
    </row>
    <row r="251" spans="1:9" ht="15.75" x14ac:dyDescent="0.3">
      <c r="A251" s="605">
        <v>243</v>
      </c>
      <c r="B251" s="614" t="s">
        <v>2526</v>
      </c>
      <c r="C251" s="605" t="s">
        <v>2527</v>
      </c>
      <c r="D251" s="614">
        <v>59001042363</v>
      </c>
      <c r="E251" s="605" t="s">
        <v>2369</v>
      </c>
      <c r="F251" s="605" t="s">
        <v>334</v>
      </c>
      <c r="G251" s="612">
        <v>2500</v>
      </c>
      <c r="H251" s="607">
        <f t="shared" si="19"/>
        <v>2500</v>
      </c>
      <c r="I251" s="409">
        <v>305</v>
      </c>
    </row>
    <row r="252" spans="1:9" ht="15.75" x14ac:dyDescent="0.3">
      <c r="A252" s="605">
        <v>244</v>
      </c>
      <c r="B252" s="614" t="s">
        <v>2528</v>
      </c>
      <c r="C252" s="605" t="s">
        <v>2529</v>
      </c>
      <c r="D252" s="614">
        <v>59001043996</v>
      </c>
      <c r="E252" s="605" t="s">
        <v>2369</v>
      </c>
      <c r="F252" s="605" t="s">
        <v>334</v>
      </c>
      <c r="G252" s="612">
        <v>6063</v>
      </c>
      <c r="H252" s="607">
        <f t="shared" si="19"/>
        <v>6063</v>
      </c>
      <c r="I252" s="409">
        <v>915.03</v>
      </c>
    </row>
    <row r="253" spans="1:9" ht="15.75" x14ac:dyDescent="0.3">
      <c r="A253" s="605">
        <v>245</v>
      </c>
      <c r="B253" s="614" t="s">
        <v>2421</v>
      </c>
      <c r="C253" s="605" t="s">
        <v>2530</v>
      </c>
      <c r="D253" s="614">
        <v>46001000429</v>
      </c>
      <c r="E253" s="605" t="s">
        <v>2369</v>
      </c>
      <c r="F253" s="605" t="s">
        <v>334</v>
      </c>
      <c r="G253" s="612">
        <v>2020</v>
      </c>
      <c r="H253" s="581">
        <f t="shared" si="19"/>
        <v>2020</v>
      </c>
      <c r="I253" s="607">
        <f t="shared" ref="I253:I282" si="21">H253/5</f>
        <v>404</v>
      </c>
    </row>
    <row r="254" spans="1:9" ht="15.75" x14ac:dyDescent="0.3">
      <c r="A254" s="605">
        <v>246</v>
      </c>
      <c r="B254" s="614" t="s">
        <v>2531</v>
      </c>
      <c r="C254" s="605" t="s">
        <v>2532</v>
      </c>
      <c r="D254" s="614">
        <v>20001024911</v>
      </c>
      <c r="E254" s="605" t="s">
        <v>2369</v>
      </c>
      <c r="F254" s="605" t="s">
        <v>334</v>
      </c>
      <c r="G254" s="612">
        <v>3125</v>
      </c>
      <c r="H254" s="581">
        <f t="shared" si="19"/>
        <v>3125</v>
      </c>
      <c r="I254" s="607">
        <f t="shared" si="21"/>
        <v>625</v>
      </c>
    </row>
    <row r="255" spans="1:9" ht="15.75" x14ac:dyDescent="0.3">
      <c r="A255" s="605">
        <v>247</v>
      </c>
      <c r="B255" s="614" t="s">
        <v>2533</v>
      </c>
      <c r="C255" s="605" t="s">
        <v>2534</v>
      </c>
      <c r="D255" s="614">
        <v>21001000991</v>
      </c>
      <c r="E255" s="605" t="s">
        <v>2369</v>
      </c>
      <c r="F255" s="605" t="s">
        <v>334</v>
      </c>
      <c r="G255" s="612">
        <v>5824</v>
      </c>
      <c r="H255" s="581">
        <f t="shared" si="19"/>
        <v>5824</v>
      </c>
      <c r="I255" s="607">
        <f t="shared" si="21"/>
        <v>1164.8</v>
      </c>
    </row>
    <row r="256" spans="1:9" ht="15.75" x14ac:dyDescent="0.2">
      <c r="A256" s="605">
        <v>248</v>
      </c>
      <c r="B256" s="594" t="s">
        <v>2413</v>
      </c>
      <c r="C256" s="594" t="s">
        <v>2414</v>
      </c>
      <c r="D256" s="595" t="s">
        <v>1037</v>
      </c>
      <c r="E256" s="591" t="s">
        <v>2411</v>
      </c>
      <c r="F256" s="605" t="s">
        <v>334</v>
      </c>
      <c r="G256" s="592">
        <v>687.5</v>
      </c>
      <c r="H256" s="581">
        <f t="shared" si="19"/>
        <v>687.5</v>
      </c>
      <c r="I256" s="607">
        <f t="shared" si="21"/>
        <v>137.5</v>
      </c>
    </row>
    <row r="257" spans="1:9" ht="15.75" x14ac:dyDescent="0.2">
      <c r="A257" s="605">
        <v>249</v>
      </c>
      <c r="B257" s="594" t="s">
        <v>2415</v>
      </c>
      <c r="C257" s="594" t="s">
        <v>2416</v>
      </c>
      <c r="D257" s="595" t="s">
        <v>2407</v>
      </c>
      <c r="E257" s="591" t="s">
        <v>2411</v>
      </c>
      <c r="F257" s="605" t="s">
        <v>334</v>
      </c>
      <c r="G257" s="592">
        <v>875</v>
      </c>
      <c r="H257" s="581">
        <f t="shared" si="19"/>
        <v>875</v>
      </c>
      <c r="I257" s="607">
        <f t="shared" si="21"/>
        <v>175</v>
      </c>
    </row>
    <row r="258" spans="1:9" ht="15.75" x14ac:dyDescent="0.2">
      <c r="A258" s="605">
        <v>250</v>
      </c>
      <c r="B258" s="594" t="s">
        <v>2417</v>
      </c>
      <c r="C258" s="594" t="s">
        <v>2418</v>
      </c>
      <c r="D258" s="595" t="s">
        <v>972</v>
      </c>
      <c r="E258" s="591" t="s">
        <v>2411</v>
      </c>
      <c r="F258" s="605" t="s">
        <v>334</v>
      </c>
      <c r="G258" s="592">
        <v>1062.5</v>
      </c>
      <c r="H258" s="581">
        <f t="shared" si="19"/>
        <v>1062.5</v>
      </c>
      <c r="I258" s="607">
        <f t="shared" si="21"/>
        <v>212.5</v>
      </c>
    </row>
    <row r="259" spans="1:9" ht="15.75" x14ac:dyDescent="0.2">
      <c r="A259" s="605">
        <v>251</v>
      </c>
      <c r="B259" s="594" t="s">
        <v>2419</v>
      </c>
      <c r="C259" s="594" t="s">
        <v>2420</v>
      </c>
      <c r="D259" s="410" t="s">
        <v>1008</v>
      </c>
      <c r="E259" s="591" t="s">
        <v>2412</v>
      </c>
      <c r="F259" s="605" t="s">
        <v>334</v>
      </c>
      <c r="G259" s="593">
        <v>750</v>
      </c>
      <c r="H259" s="581">
        <f t="shared" si="19"/>
        <v>750</v>
      </c>
      <c r="I259" s="607">
        <f t="shared" si="21"/>
        <v>150</v>
      </c>
    </row>
    <row r="260" spans="1:9" ht="15.75" x14ac:dyDescent="0.2">
      <c r="A260" s="605">
        <v>252</v>
      </c>
      <c r="B260" s="594" t="s">
        <v>2421</v>
      </c>
      <c r="C260" s="594" t="s">
        <v>2422</v>
      </c>
      <c r="D260" s="595" t="s">
        <v>2408</v>
      </c>
      <c r="E260" s="591" t="s">
        <v>2411</v>
      </c>
      <c r="F260" s="605" t="s">
        <v>334</v>
      </c>
      <c r="G260" s="592">
        <v>1062.5</v>
      </c>
      <c r="H260" s="581">
        <f t="shared" si="19"/>
        <v>1062.5</v>
      </c>
      <c r="I260" s="607">
        <f t="shared" si="21"/>
        <v>212.5</v>
      </c>
    </row>
    <row r="261" spans="1:9" ht="15.75" x14ac:dyDescent="0.2">
      <c r="A261" s="605">
        <v>253</v>
      </c>
      <c r="B261" s="594" t="s">
        <v>2393</v>
      </c>
      <c r="C261" s="594" t="s">
        <v>2423</v>
      </c>
      <c r="D261" s="595" t="s">
        <v>2409</v>
      </c>
      <c r="E261" s="591" t="s">
        <v>2411</v>
      </c>
      <c r="F261" s="605" t="s">
        <v>334</v>
      </c>
      <c r="G261" s="593">
        <v>1437.5</v>
      </c>
      <c r="H261" s="581">
        <f t="shared" si="19"/>
        <v>1437.5</v>
      </c>
      <c r="I261" s="607">
        <f t="shared" si="21"/>
        <v>287.5</v>
      </c>
    </row>
    <row r="262" spans="1:9" ht="15.75" x14ac:dyDescent="0.2">
      <c r="A262" s="605">
        <v>254</v>
      </c>
      <c r="B262" s="594" t="s">
        <v>2400</v>
      </c>
      <c r="C262" s="594" t="s">
        <v>2424</v>
      </c>
      <c r="D262" s="595" t="s">
        <v>1021</v>
      </c>
      <c r="E262" s="591" t="s">
        <v>2411</v>
      </c>
      <c r="F262" s="605" t="s">
        <v>334</v>
      </c>
      <c r="G262" s="593">
        <v>687.5</v>
      </c>
      <c r="H262" s="581">
        <f t="shared" si="19"/>
        <v>687.5</v>
      </c>
      <c r="I262" s="607">
        <f t="shared" si="21"/>
        <v>137.5</v>
      </c>
    </row>
    <row r="263" spans="1:9" ht="15.75" x14ac:dyDescent="0.2">
      <c r="A263" s="605">
        <v>255</v>
      </c>
      <c r="B263" s="594" t="s">
        <v>2393</v>
      </c>
      <c r="C263" s="594" t="s">
        <v>2425</v>
      </c>
      <c r="D263" s="410" t="s">
        <v>1012</v>
      </c>
      <c r="E263" s="591" t="s">
        <v>2412</v>
      </c>
      <c r="F263" s="605" t="s">
        <v>334</v>
      </c>
      <c r="G263" s="592">
        <v>500</v>
      </c>
      <c r="H263" s="581">
        <f t="shared" si="19"/>
        <v>500</v>
      </c>
      <c r="I263" s="607">
        <f t="shared" si="21"/>
        <v>100</v>
      </c>
    </row>
    <row r="264" spans="1:9" ht="15.75" x14ac:dyDescent="0.2">
      <c r="A264" s="605">
        <v>256</v>
      </c>
      <c r="B264" s="594" t="s">
        <v>2426</v>
      </c>
      <c r="C264" s="594" t="s">
        <v>2427</v>
      </c>
      <c r="D264" s="410" t="s">
        <v>1007</v>
      </c>
      <c r="E264" s="591" t="s">
        <v>2412</v>
      </c>
      <c r="F264" s="605" t="s">
        <v>334</v>
      </c>
      <c r="G264" s="593">
        <v>875</v>
      </c>
      <c r="H264" s="581">
        <f t="shared" si="19"/>
        <v>875</v>
      </c>
      <c r="I264" s="607">
        <f t="shared" si="21"/>
        <v>175</v>
      </c>
    </row>
    <row r="265" spans="1:9" ht="15.75" x14ac:dyDescent="0.2">
      <c r="A265" s="605">
        <v>257</v>
      </c>
      <c r="B265" s="594" t="s">
        <v>2413</v>
      </c>
      <c r="C265" s="594" t="s">
        <v>2428</v>
      </c>
      <c r="D265" s="595" t="s">
        <v>2410</v>
      </c>
      <c r="E265" s="591" t="s">
        <v>2411</v>
      </c>
      <c r="F265" s="605" t="s">
        <v>334</v>
      </c>
      <c r="G265" s="593">
        <v>1250</v>
      </c>
      <c r="H265" s="581">
        <f t="shared" si="19"/>
        <v>1250</v>
      </c>
      <c r="I265" s="607">
        <f t="shared" si="21"/>
        <v>250</v>
      </c>
    </row>
    <row r="266" spans="1:9" ht="15.75" x14ac:dyDescent="0.2">
      <c r="A266" s="605">
        <v>258</v>
      </c>
      <c r="B266" s="408" t="s">
        <v>2393</v>
      </c>
      <c r="C266" s="408" t="s">
        <v>2429</v>
      </c>
      <c r="D266" s="410" t="s">
        <v>1011</v>
      </c>
      <c r="E266" s="591" t="s">
        <v>2412</v>
      </c>
      <c r="F266" s="605" t="s">
        <v>334</v>
      </c>
      <c r="G266" s="592">
        <v>500</v>
      </c>
      <c r="H266" s="581">
        <f t="shared" si="19"/>
        <v>500</v>
      </c>
      <c r="I266" s="607">
        <f t="shared" si="21"/>
        <v>100</v>
      </c>
    </row>
    <row r="267" spans="1:9" ht="15.75" x14ac:dyDescent="0.2">
      <c r="A267" s="605">
        <v>259</v>
      </c>
      <c r="B267" s="594" t="s">
        <v>2393</v>
      </c>
      <c r="C267" s="594" t="s">
        <v>2430</v>
      </c>
      <c r="D267" s="595" t="s">
        <v>961</v>
      </c>
      <c r="E267" s="591" t="s">
        <v>2411</v>
      </c>
      <c r="F267" s="605" t="s">
        <v>334</v>
      </c>
      <c r="G267" s="593">
        <v>1250</v>
      </c>
      <c r="H267" s="581">
        <f t="shared" si="19"/>
        <v>1250</v>
      </c>
      <c r="I267" s="607">
        <f t="shared" si="21"/>
        <v>250</v>
      </c>
    </row>
    <row r="268" spans="1:9" ht="15" x14ac:dyDescent="0.2">
      <c r="A268" s="605">
        <v>260</v>
      </c>
      <c r="B268" s="408" t="s">
        <v>2211</v>
      </c>
      <c r="C268" s="408" t="s">
        <v>2212</v>
      </c>
      <c r="D268" s="408" t="s">
        <v>1014</v>
      </c>
      <c r="E268" s="408" t="s">
        <v>2213</v>
      </c>
      <c r="F268" s="605" t="s">
        <v>0</v>
      </c>
      <c r="G268" s="592">
        <v>3750</v>
      </c>
      <c r="H268" s="581">
        <f t="shared" si="19"/>
        <v>3750</v>
      </c>
      <c r="I268" s="607">
        <f t="shared" si="21"/>
        <v>750</v>
      </c>
    </row>
    <row r="269" spans="1:9" ht="15" x14ac:dyDescent="0.2">
      <c r="A269" s="605">
        <v>261</v>
      </c>
      <c r="B269" s="408" t="s">
        <v>2178</v>
      </c>
      <c r="C269" s="408" t="s">
        <v>2208</v>
      </c>
      <c r="D269" s="410" t="s">
        <v>2209</v>
      </c>
      <c r="E269" s="605" t="s">
        <v>2210</v>
      </c>
      <c r="F269" s="605" t="s">
        <v>0</v>
      </c>
      <c r="G269" s="592">
        <v>2220</v>
      </c>
      <c r="H269" s="581">
        <f t="shared" si="19"/>
        <v>2220</v>
      </c>
      <c r="I269" s="607">
        <f t="shared" si="21"/>
        <v>444</v>
      </c>
    </row>
    <row r="270" spans="1:9" ht="15" x14ac:dyDescent="0.2">
      <c r="A270" s="605">
        <v>262</v>
      </c>
      <c r="B270" s="408" t="s">
        <v>2178</v>
      </c>
      <c r="C270" s="408" t="s">
        <v>2179</v>
      </c>
      <c r="D270" s="408" t="s">
        <v>2180</v>
      </c>
      <c r="E270" s="408" t="s">
        <v>2181</v>
      </c>
      <c r="F270" s="605" t="s">
        <v>0</v>
      </c>
      <c r="G270" s="592">
        <v>1312.5</v>
      </c>
      <c r="H270" s="581">
        <f t="shared" si="19"/>
        <v>1312.5</v>
      </c>
      <c r="I270" s="607">
        <f t="shared" si="21"/>
        <v>262.5</v>
      </c>
    </row>
    <row r="271" spans="1:9" ht="15" x14ac:dyDescent="0.2">
      <c r="A271" s="605">
        <v>263</v>
      </c>
      <c r="B271" s="408" t="s">
        <v>1795</v>
      </c>
      <c r="C271" s="408" t="s">
        <v>2158</v>
      </c>
      <c r="D271" s="408" t="s">
        <v>2159</v>
      </c>
      <c r="E271" s="408" t="s">
        <v>2160</v>
      </c>
      <c r="F271" s="605" t="s">
        <v>334</v>
      </c>
      <c r="G271" s="409">
        <v>2000</v>
      </c>
      <c r="H271" s="581">
        <f t="shared" si="19"/>
        <v>2000</v>
      </c>
      <c r="I271" s="607">
        <f t="shared" si="21"/>
        <v>400</v>
      </c>
    </row>
    <row r="272" spans="1:9" ht="15" x14ac:dyDescent="0.2">
      <c r="A272" s="605">
        <v>264</v>
      </c>
      <c r="B272" s="408" t="s">
        <v>2164</v>
      </c>
      <c r="C272" s="408" t="s">
        <v>2158</v>
      </c>
      <c r="D272" s="408" t="s">
        <v>2165</v>
      </c>
      <c r="E272" s="408" t="s">
        <v>2163</v>
      </c>
      <c r="F272" s="605" t="s">
        <v>334</v>
      </c>
      <c r="G272" s="409">
        <v>1250</v>
      </c>
      <c r="H272" s="581">
        <f t="shared" si="19"/>
        <v>1250</v>
      </c>
      <c r="I272" s="607">
        <f t="shared" si="21"/>
        <v>250</v>
      </c>
    </row>
    <row r="273" spans="1:9" ht="15" x14ac:dyDescent="0.2">
      <c r="A273" s="605">
        <v>265</v>
      </c>
      <c r="B273" s="408" t="s">
        <v>2166</v>
      </c>
      <c r="C273" s="408" t="s">
        <v>2167</v>
      </c>
      <c r="D273" s="408">
        <v>62002000866</v>
      </c>
      <c r="E273" s="408" t="s">
        <v>2163</v>
      </c>
      <c r="F273" s="605" t="s">
        <v>334</v>
      </c>
      <c r="G273" s="409">
        <v>375</v>
      </c>
      <c r="H273" s="581">
        <f t="shared" si="19"/>
        <v>375</v>
      </c>
      <c r="I273" s="607">
        <f t="shared" si="21"/>
        <v>75</v>
      </c>
    </row>
    <row r="274" spans="1:9" ht="15" x14ac:dyDescent="0.2">
      <c r="A274" s="605">
        <v>266</v>
      </c>
      <c r="B274" s="580" t="s">
        <v>2386</v>
      </c>
      <c r="C274" s="580" t="s">
        <v>2387</v>
      </c>
      <c r="D274" s="410" t="s">
        <v>2170</v>
      </c>
      <c r="E274" s="408" t="s">
        <v>2163</v>
      </c>
      <c r="F274" s="605" t="s">
        <v>334</v>
      </c>
      <c r="G274" s="409">
        <v>750</v>
      </c>
      <c r="H274" s="581">
        <f t="shared" si="19"/>
        <v>750</v>
      </c>
      <c r="I274" s="607">
        <f t="shared" si="21"/>
        <v>150</v>
      </c>
    </row>
    <row r="275" spans="1:9" ht="15" x14ac:dyDescent="0.2">
      <c r="A275" s="605">
        <v>267</v>
      </c>
      <c r="B275" s="408" t="s">
        <v>2171</v>
      </c>
      <c r="C275" s="408" t="s">
        <v>2172</v>
      </c>
      <c r="D275" s="408" t="s">
        <v>2173</v>
      </c>
      <c r="E275" s="408" t="s">
        <v>2174</v>
      </c>
      <c r="F275" s="605" t="s">
        <v>334</v>
      </c>
      <c r="G275" s="409">
        <v>800</v>
      </c>
      <c r="H275" s="581">
        <f t="shared" si="19"/>
        <v>800</v>
      </c>
      <c r="I275" s="607">
        <f t="shared" si="21"/>
        <v>160</v>
      </c>
    </row>
    <row r="276" spans="1:9" ht="15" x14ac:dyDescent="0.2">
      <c r="A276" s="605">
        <v>268</v>
      </c>
      <c r="B276" s="408" t="s">
        <v>2175</v>
      </c>
      <c r="C276" s="408" t="s">
        <v>2176</v>
      </c>
      <c r="D276" s="408" t="s">
        <v>992</v>
      </c>
      <c r="E276" s="408" t="s">
        <v>2177</v>
      </c>
      <c r="F276" s="605" t="s">
        <v>334</v>
      </c>
      <c r="G276" s="409">
        <v>2000</v>
      </c>
      <c r="H276" s="581">
        <f t="shared" si="19"/>
        <v>2000</v>
      </c>
      <c r="I276" s="607">
        <f t="shared" si="21"/>
        <v>400</v>
      </c>
    </row>
    <row r="277" spans="1:9" ht="15" x14ac:dyDescent="0.2">
      <c r="A277" s="605">
        <v>269</v>
      </c>
      <c r="B277" s="408" t="s">
        <v>2178</v>
      </c>
      <c r="C277" s="408" t="s">
        <v>2179</v>
      </c>
      <c r="D277" s="408" t="s">
        <v>2180</v>
      </c>
      <c r="E277" s="408" t="s">
        <v>2181</v>
      </c>
      <c r="F277" s="605" t="s">
        <v>334</v>
      </c>
      <c r="G277" s="409">
        <v>1000</v>
      </c>
      <c r="H277" s="581">
        <f t="shared" si="19"/>
        <v>1000</v>
      </c>
      <c r="I277" s="607">
        <f t="shared" si="21"/>
        <v>200</v>
      </c>
    </row>
    <row r="278" spans="1:9" ht="15" x14ac:dyDescent="0.2">
      <c r="A278" s="605">
        <v>270</v>
      </c>
      <c r="B278" s="408" t="s">
        <v>2182</v>
      </c>
      <c r="C278" s="408" t="s">
        <v>2183</v>
      </c>
      <c r="D278" s="410" t="s">
        <v>1013</v>
      </c>
      <c r="E278" s="408" t="s">
        <v>2184</v>
      </c>
      <c r="F278" s="605" t="s">
        <v>334</v>
      </c>
      <c r="G278" s="409">
        <v>1550</v>
      </c>
      <c r="H278" s="581">
        <f t="shared" si="19"/>
        <v>1550</v>
      </c>
      <c r="I278" s="607">
        <f t="shared" si="21"/>
        <v>310</v>
      </c>
    </row>
    <row r="279" spans="1:9" ht="15" x14ac:dyDescent="0.2">
      <c r="A279" s="605">
        <v>271</v>
      </c>
      <c r="B279" s="606" t="s">
        <v>2187</v>
      </c>
      <c r="C279" s="605" t="s">
        <v>2188</v>
      </c>
      <c r="D279" s="410" t="s">
        <v>2189</v>
      </c>
      <c r="E279" s="408" t="s">
        <v>2163</v>
      </c>
      <c r="F279" s="605" t="s">
        <v>334</v>
      </c>
      <c r="G279" s="409">
        <v>1125</v>
      </c>
      <c r="H279" s="581">
        <f t="shared" si="19"/>
        <v>1125</v>
      </c>
      <c r="I279" s="607">
        <f t="shared" si="21"/>
        <v>225</v>
      </c>
    </row>
    <row r="280" spans="1:9" ht="15" x14ac:dyDescent="0.2">
      <c r="A280" s="605">
        <v>272</v>
      </c>
      <c r="B280" s="606" t="s">
        <v>2398</v>
      </c>
      <c r="C280" s="605" t="s">
        <v>2399</v>
      </c>
      <c r="D280" s="410" t="s">
        <v>1000</v>
      </c>
      <c r="E280" s="408" t="s">
        <v>2163</v>
      </c>
      <c r="F280" s="605" t="s">
        <v>334</v>
      </c>
      <c r="G280" s="409">
        <v>2500</v>
      </c>
      <c r="H280" s="581">
        <f t="shared" si="19"/>
        <v>2500</v>
      </c>
      <c r="I280" s="607">
        <f t="shared" si="21"/>
        <v>500</v>
      </c>
    </row>
    <row r="281" spans="1:9" ht="15" x14ac:dyDescent="0.2">
      <c r="A281" s="605">
        <v>273</v>
      </c>
      <c r="B281" s="606" t="s">
        <v>2197</v>
      </c>
      <c r="C281" s="605" t="s">
        <v>2535</v>
      </c>
      <c r="D281" s="410" t="s">
        <v>993</v>
      </c>
      <c r="E281" s="408" t="s">
        <v>2163</v>
      </c>
      <c r="F281" s="605" t="s">
        <v>334</v>
      </c>
      <c r="G281" s="409">
        <v>1000</v>
      </c>
      <c r="H281" s="581">
        <f t="shared" si="19"/>
        <v>1000</v>
      </c>
      <c r="I281" s="607">
        <f t="shared" si="21"/>
        <v>200</v>
      </c>
    </row>
    <row r="282" spans="1:9" ht="15" x14ac:dyDescent="0.2">
      <c r="A282" s="605">
        <v>274</v>
      </c>
      <c r="B282" s="408" t="s">
        <v>2190</v>
      </c>
      <c r="C282" s="408" t="s">
        <v>2191</v>
      </c>
      <c r="D282" s="408" t="s">
        <v>2192</v>
      </c>
      <c r="E282" s="408" t="s">
        <v>2193</v>
      </c>
      <c r="F282" s="605" t="s">
        <v>334</v>
      </c>
      <c r="G282" s="409">
        <v>750</v>
      </c>
      <c r="H282" s="581">
        <f t="shared" si="19"/>
        <v>750</v>
      </c>
      <c r="I282" s="607">
        <f t="shared" si="21"/>
        <v>150</v>
      </c>
    </row>
    <row r="283" spans="1:9" ht="15" x14ac:dyDescent="0.2">
      <c r="A283" s="605">
        <v>275</v>
      </c>
      <c r="B283" s="408" t="s">
        <v>2197</v>
      </c>
      <c r="C283" s="408" t="s">
        <v>2198</v>
      </c>
      <c r="D283" s="410" t="s">
        <v>2199</v>
      </c>
      <c r="E283" s="408" t="s">
        <v>2200</v>
      </c>
      <c r="F283" s="605" t="s">
        <v>334</v>
      </c>
      <c r="G283" s="409">
        <v>1250</v>
      </c>
      <c r="H283" s="581">
        <f t="shared" si="19"/>
        <v>1250</v>
      </c>
      <c r="I283" s="607">
        <f>G283*0.2</f>
        <v>250</v>
      </c>
    </row>
    <row r="284" spans="1:9" ht="15" x14ac:dyDescent="0.2">
      <c r="A284" s="605">
        <v>276</v>
      </c>
      <c r="B284" s="408" t="s">
        <v>2201</v>
      </c>
      <c r="C284" s="408" t="s">
        <v>2202</v>
      </c>
      <c r="D284" s="408" t="s">
        <v>2203</v>
      </c>
      <c r="E284" s="408" t="s">
        <v>2204</v>
      </c>
      <c r="F284" s="605" t="s">
        <v>334</v>
      </c>
      <c r="G284" s="409">
        <v>1250</v>
      </c>
      <c r="H284" s="581">
        <f t="shared" si="19"/>
        <v>1250</v>
      </c>
      <c r="I284" s="607">
        <f>G284*0.2</f>
        <v>250</v>
      </c>
    </row>
    <row r="285" spans="1:9" ht="15" x14ac:dyDescent="0.2">
      <c r="A285" s="605">
        <v>277</v>
      </c>
      <c r="B285" s="408" t="s">
        <v>1799</v>
      </c>
      <c r="C285" s="408" t="s">
        <v>1800</v>
      </c>
      <c r="D285" s="408" t="s">
        <v>1002</v>
      </c>
      <c r="E285" s="408" t="s">
        <v>2205</v>
      </c>
      <c r="F285" s="605" t="s">
        <v>334</v>
      </c>
      <c r="G285" s="409">
        <v>2000</v>
      </c>
      <c r="H285" s="581">
        <f t="shared" si="19"/>
        <v>2000</v>
      </c>
      <c r="I285" s="607">
        <f t="shared" ref="I285:I311" si="22">H285/5</f>
        <v>400</v>
      </c>
    </row>
    <row r="286" spans="1:9" ht="15" x14ac:dyDescent="0.2">
      <c r="A286" s="605">
        <v>278</v>
      </c>
      <c r="B286" s="408" t="s">
        <v>1799</v>
      </c>
      <c r="C286" s="408" t="s">
        <v>1800</v>
      </c>
      <c r="D286" s="408" t="s">
        <v>1002</v>
      </c>
      <c r="E286" s="408" t="s">
        <v>2205</v>
      </c>
      <c r="F286" s="605" t="s">
        <v>0</v>
      </c>
      <c r="G286" s="582">
        <v>1250</v>
      </c>
      <c r="H286" s="581">
        <f t="shared" si="19"/>
        <v>1250</v>
      </c>
      <c r="I286" s="607">
        <f t="shared" si="22"/>
        <v>250</v>
      </c>
    </row>
    <row r="287" spans="1:9" ht="15" x14ac:dyDescent="0.2">
      <c r="A287" s="605">
        <v>279</v>
      </c>
      <c r="B287" s="408" t="s">
        <v>2206</v>
      </c>
      <c r="C287" s="408" t="s">
        <v>1798</v>
      </c>
      <c r="D287" s="408" t="s">
        <v>1036</v>
      </c>
      <c r="E287" s="408" t="s">
        <v>2207</v>
      </c>
      <c r="F287" s="605" t="s">
        <v>334</v>
      </c>
      <c r="G287" s="409">
        <v>875</v>
      </c>
      <c r="H287" s="581">
        <f t="shared" si="19"/>
        <v>875</v>
      </c>
      <c r="I287" s="607">
        <f t="shared" si="22"/>
        <v>175</v>
      </c>
    </row>
    <row r="288" spans="1:9" ht="15" x14ac:dyDescent="0.2">
      <c r="A288" s="605">
        <v>280</v>
      </c>
      <c r="B288" s="408" t="s">
        <v>2178</v>
      </c>
      <c r="C288" s="408" t="s">
        <v>2208</v>
      </c>
      <c r="D288" s="410" t="s">
        <v>2209</v>
      </c>
      <c r="E288" s="408" t="s">
        <v>2210</v>
      </c>
      <c r="F288" s="605" t="s">
        <v>334</v>
      </c>
      <c r="G288" s="409">
        <v>1000</v>
      </c>
      <c r="H288" s="581">
        <f t="shared" si="19"/>
        <v>1000</v>
      </c>
      <c r="I288" s="607">
        <f t="shared" si="22"/>
        <v>200</v>
      </c>
    </row>
    <row r="289" spans="1:9" ht="15" x14ac:dyDescent="0.2">
      <c r="A289" s="605">
        <v>281</v>
      </c>
      <c r="B289" s="408" t="s">
        <v>2211</v>
      </c>
      <c r="C289" s="408" t="s">
        <v>2212</v>
      </c>
      <c r="D289" s="408" t="s">
        <v>1014</v>
      </c>
      <c r="E289" s="408" t="s">
        <v>2213</v>
      </c>
      <c r="F289" s="605" t="s">
        <v>334</v>
      </c>
      <c r="G289" s="409">
        <v>1875</v>
      </c>
      <c r="H289" s="581">
        <f t="shared" si="19"/>
        <v>1875</v>
      </c>
      <c r="I289" s="607">
        <f t="shared" si="22"/>
        <v>375</v>
      </c>
    </row>
    <row r="290" spans="1:9" ht="15" x14ac:dyDescent="0.2">
      <c r="A290" s="605">
        <v>282</v>
      </c>
      <c r="B290" s="408" t="s">
        <v>1795</v>
      </c>
      <c r="C290" s="408" t="s">
        <v>2214</v>
      </c>
      <c r="D290" s="408" t="s">
        <v>2215</v>
      </c>
      <c r="E290" s="408" t="s">
        <v>2216</v>
      </c>
      <c r="F290" s="605" t="s">
        <v>334</v>
      </c>
      <c r="G290" s="409">
        <v>875</v>
      </c>
      <c r="H290" s="581">
        <f t="shared" si="19"/>
        <v>875</v>
      </c>
      <c r="I290" s="607">
        <f t="shared" si="22"/>
        <v>175</v>
      </c>
    </row>
    <row r="291" spans="1:9" ht="15" x14ac:dyDescent="0.2">
      <c r="A291" s="605">
        <v>283</v>
      </c>
      <c r="B291" s="408" t="s">
        <v>2217</v>
      </c>
      <c r="C291" s="408" t="s">
        <v>2214</v>
      </c>
      <c r="D291" s="408" t="s">
        <v>2218</v>
      </c>
      <c r="E291" s="408" t="s">
        <v>2219</v>
      </c>
      <c r="F291" s="605" t="s">
        <v>334</v>
      </c>
      <c r="G291" s="409">
        <v>375</v>
      </c>
      <c r="H291" s="581">
        <f t="shared" ref="H291:H311" si="23">G291</f>
        <v>375</v>
      </c>
      <c r="I291" s="607">
        <f t="shared" si="22"/>
        <v>75</v>
      </c>
    </row>
    <row r="292" spans="1:9" ht="15" x14ac:dyDescent="0.2">
      <c r="A292" s="605">
        <v>284</v>
      </c>
      <c r="B292" s="606" t="s">
        <v>2168</v>
      </c>
      <c r="C292" s="605" t="s">
        <v>2392</v>
      </c>
      <c r="D292" s="408">
        <v>43001000829</v>
      </c>
      <c r="E292" s="408" t="s">
        <v>2219</v>
      </c>
      <c r="F292" s="605" t="s">
        <v>334</v>
      </c>
      <c r="G292" s="409">
        <v>375</v>
      </c>
      <c r="H292" s="581">
        <f t="shared" si="23"/>
        <v>375</v>
      </c>
      <c r="I292" s="607">
        <f t="shared" si="22"/>
        <v>75</v>
      </c>
    </row>
    <row r="293" spans="1:9" ht="15" x14ac:dyDescent="0.2">
      <c r="A293" s="605">
        <v>285</v>
      </c>
      <c r="B293" s="408" t="s">
        <v>2391</v>
      </c>
      <c r="C293" s="408" t="s">
        <v>2222</v>
      </c>
      <c r="D293" s="410" t="s">
        <v>2223</v>
      </c>
      <c r="E293" s="408" t="s">
        <v>2224</v>
      </c>
      <c r="F293" s="605" t="s">
        <v>334</v>
      </c>
      <c r="G293" s="409">
        <v>875</v>
      </c>
      <c r="H293" s="581">
        <f t="shared" si="23"/>
        <v>875</v>
      </c>
      <c r="I293" s="607">
        <f t="shared" si="22"/>
        <v>175</v>
      </c>
    </row>
    <row r="294" spans="1:9" ht="15" x14ac:dyDescent="0.2">
      <c r="A294" s="605">
        <v>286</v>
      </c>
      <c r="B294" s="606" t="s">
        <v>2491</v>
      </c>
      <c r="C294" s="605" t="s">
        <v>2536</v>
      </c>
      <c r="D294" s="410" t="s">
        <v>2451</v>
      </c>
      <c r="E294" s="408" t="s">
        <v>2224</v>
      </c>
      <c r="F294" s="605" t="s">
        <v>334</v>
      </c>
      <c r="G294" s="409">
        <v>875</v>
      </c>
      <c r="H294" s="581">
        <f t="shared" si="23"/>
        <v>875</v>
      </c>
      <c r="I294" s="607">
        <f t="shared" si="22"/>
        <v>175</v>
      </c>
    </row>
    <row r="295" spans="1:9" ht="15" x14ac:dyDescent="0.2">
      <c r="A295" s="605">
        <v>287</v>
      </c>
      <c r="B295" s="606" t="s">
        <v>2400</v>
      </c>
      <c r="C295" s="605" t="s">
        <v>2401</v>
      </c>
      <c r="D295" s="410" t="s">
        <v>2394</v>
      </c>
      <c r="E295" s="408" t="s">
        <v>2395</v>
      </c>
      <c r="F295" s="605" t="s">
        <v>334</v>
      </c>
      <c r="G295" s="409">
        <v>375</v>
      </c>
      <c r="H295" s="581">
        <f t="shared" si="23"/>
        <v>375</v>
      </c>
      <c r="I295" s="607">
        <f t="shared" si="22"/>
        <v>75</v>
      </c>
    </row>
    <row r="296" spans="1:9" ht="15" x14ac:dyDescent="0.2">
      <c r="A296" s="605">
        <v>288</v>
      </c>
      <c r="B296" s="606" t="s">
        <v>2402</v>
      </c>
      <c r="C296" s="605" t="s">
        <v>2403</v>
      </c>
      <c r="D296" s="410" t="s">
        <v>1069</v>
      </c>
      <c r="E296" s="408" t="s">
        <v>2396</v>
      </c>
      <c r="F296" s="605" t="s">
        <v>334</v>
      </c>
      <c r="G296" s="409">
        <v>750</v>
      </c>
      <c r="H296" s="581">
        <f t="shared" si="23"/>
        <v>750</v>
      </c>
      <c r="I296" s="607">
        <f t="shared" si="22"/>
        <v>150</v>
      </c>
    </row>
    <row r="297" spans="1:9" ht="15" x14ac:dyDescent="0.2">
      <c r="A297" s="605">
        <v>289</v>
      </c>
      <c r="B297" s="606" t="s">
        <v>2404</v>
      </c>
      <c r="C297" s="605" t="s">
        <v>2405</v>
      </c>
      <c r="D297" s="410" t="s">
        <v>2397</v>
      </c>
      <c r="E297" s="408" t="s">
        <v>2193</v>
      </c>
      <c r="F297" s="605" t="s">
        <v>334</v>
      </c>
      <c r="G297" s="409">
        <v>375</v>
      </c>
      <c r="H297" s="581">
        <f t="shared" si="23"/>
        <v>375</v>
      </c>
      <c r="I297" s="607">
        <f t="shared" si="22"/>
        <v>75</v>
      </c>
    </row>
    <row r="298" spans="1:9" ht="18.75" customHeight="1" x14ac:dyDescent="0.2">
      <c r="A298" s="605">
        <v>290</v>
      </c>
      <c r="B298" s="606" t="s">
        <v>2419</v>
      </c>
      <c r="C298" s="605" t="s">
        <v>2566</v>
      </c>
      <c r="D298" s="410" t="s">
        <v>1008</v>
      </c>
      <c r="E298" s="591" t="s">
        <v>2412</v>
      </c>
      <c r="F298" s="605" t="s">
        <v>334</v>
      </c>
      <c r="G298" s="409">
        <v>750</v>
      </c>
      <c r="H298" s="581">
        <f t="shared" si="23"/>
        <v>750</v>
      </c>
      <c r="I298" s="607">
        <f t="shared" si="22"/>
        <v>150</v>
      </c>
    </row>
    <row r="299" spans="1:9" ht="15.75" x14ac:dyDescent="0.2">
      <c r="A299" s="605">
        <v>291</v>
      </c>
      <c r="B299" s="606" t="s">
        <v>2464</v>
      </c>
      <c r="C299" s="605" t="s">
        <v>2465</v>
      </c>
      <c r="D299" s="410" t="s">
        <v>990</v>
      </c>
      <c r="E299" s="591" t="s">
        <v>2412</v>
      </c>
      <c r="F299" s="605" t="s">
        <v>334</v>
      </c>
      <c r="G299" s="409">
        <v>1937.5</v>
      </c>
      <c r="H299" s="581">
        <f t="shared" si="23"/>
        <v>1937.5</v>
      </c>
      <c r="I299" s="607">
        <f t="shared" si="22"/>
        <v>387.5</v>
      </c>
    </row>
    <row r="300" spans="1:9" ht="15.75" x14ac:dyDescent="0.2">
      <c r="A300" s="605">
        <v>292</v>
      </c>
      <c r="B300" s="606" t="s">
        <v>2426</v>
      </c>
      <c r="C300" s="605" t="s">
        <v>2427</v>
      </c>
      <c r="D300" s="410" t="s">
        <v>1007</v>
      </c>
      <c r="E300" s="591" t="s">
        <v>2412</v>
      </c>
      <c r="F300" s="605" t="s">
        <v>334</v>
      </c>
      <c r="G300" s="409">
        <v>875</v>
      </c>
      <c r="H300" s="581">
        <f t="shared" si="23"/>
        <v>875</v>
      </c>
      <c r="I300" s="607">
        <f t="shared" si="22"/>
        <v>175</v>
      </c>
    </row>
    <row r="301" spans="1:9" ht="15.75" x14ac:dyDescent="0.2">
      <c r="A301" s="605">
        <v>293</v>
      </c>
      <c r="B301" s="606" t="s">
        <v>2393</v>
      </c>
      <c r="C301" s="605" t="s">
        <v>2425</v>
      </c>
      <c r="D301" s="410" t="s">
        <v>1012</v>
      </c>
      <c r="E301" s="591" t="s">
        <v>2412</v>
      </c>
      <c r="F301" s="605" t="s">
        <v>334</v>
      </c>
      <c r="G301" s="409">
        <v>500</v>
      </c>
      <c r="H301" s="581">
        <f t="shared" si="23"/>
        <v>500</v>
      </c>
      <c r="I301" s="607">
        <f t="shared" si="22"/>
        <v>100</v>
      </c>
    </row>
    <row r="302" spans="1:9" ht="15.75" x14ac:dyDescent="0.2">
      <c r="A302" s="605">
        <v>294</v>
      </c>
      <c r="B302" s="606" t="s">
        <v>2393</v>
      </c>
      <c r="C302" s="605" t="s">
        <v>2567</v>
      </c>
      <c r="D302" s="410" t="s">
        <v>1011</v>
      </c>
      <c r="E302" s="591" t="s">
        <v>2412</v>
      </c>
      <c r="F302" s="605" t="s">
        <v>334</v>
      </c>
      <c r="G302" s="409">
        <v>500</v>
      </c>
      <c r="H302" s="581">
        <f t="shared" si="23"/>
        <v>500</v>
      </c>
      <c r="I302" s="607">
        <f t="shared" si="22"/>
        <v>100</v>
      </c>
    </row>
    <row r="303" spans="1:9" ht="15" x14ac:dyDescent="0.2">
      <c r="A303" s="605">
        <v>295</v>
      </c>
      <c r="B303" s="408" t="s">
        <v>1795</v>
      </c>
      <c r="C303" s="408" t="s">
        <v>2158</v>
      </c>
      <c r="D303" s="408" t="s">
        <v>2159</v>
      </c>
      <c r="E303" s="408" t="s">
        <v>2160</v>
      </c>
      <c r="F303" s="605" t="s">
        <v>334</v>
      </c>
      <c r="G303" s="409">
        <v>250</v>
      </c>
      <c r="H303" s="581">
        <f t="shared" si="23"/>
        <v>250</v>
      </c>
      <c r="I303" s="607">
        <f t="shared" si="22"/>
        <v>50</v>
      </c>
    </row>
    <row r="304" spans="1:9" ht="15" x14ac:dyDescent="0.2">
      <c r="A304" s="605">
        <v>296</v>
      </c>
      <c r="B304" s="408" t="s">
        <v>2164</v>
      </c>
      <c r="C304" s="408" t="s">
        <v>2158</v>
      </c>
      <c r="D304" s="408" t="s">
        <v>2165</v>
      </c>
      <c r="E304" s="408" t="s">
        <v>2163</v>
      </c>
      <c r="F304" s="605" t="s">
        <v>334</v>
      </c>
      <c r="G304" s="409">
        <v>250</v>
      </c>
      <c r="H304" s="581">
        <f t="shared" si="23"/>
        <v>250</v>
      </c>
      <c r="I304" s="607">
        <f t="shared" si="22"/>
        <v>50</v>
      </c>
    </row>
    <row r="305" spans="1:9" ht="15" x14ac:dyDescent="0.2">
      <c r="A305" s="605">
        <v>297</v>
      </c>
      <c r="B305" s="408" t="s">
        <v>2166</v>
      </c>
      <c r="C305" s="408" t="s">
        <v>2167</v>
      </c>
      <c r="D305" s="408">
        <v>62002000866</v>
      </c>
      <c r="E305" s="408" t="s">
        <v>2163</v>
      </c>
      <c r="F305" s="605" t="s">
        <v>334</v>
      </c>
      <c r="G305" s="409">
        <v>250</v>
      </c>
      <c r="H305" s="581">
        <f t="shared" si="23"/>
        <v>250</v>
      </c>
      <c r="I305" s="607">
        <f t="shared" si="22"/>
        <v>50</v>
      </c>
    </row>
    <row r="306" spans="1:9" ht="15" x14ac:dyDescent="0.2">
      <c r="A306" s="605">
        <v>298</v>
      </c>
      <c r="B306" s="580" t="s">
        <v>2386</v>
      </c>
      <c r="C306" s="580" t="s">
        <v>2387</v>
      </c>
      <c r="D306" s="410" t="s">
        <v>2170</v>
      </c>
      <c r="E306" s="408" t="s">
        <v>2163</v>
      </c>
      <c r="F306" s="605" t="s">
        <v>334</v>
      </c>
      <c r="G306" s="409">
        <v>250</v>
      </c>
      <c r="H306" s="581">
        <f t="shared" si="23"/>
        <v>250</v>
      </c>
      <c r="I306" s="607">
        <f t="shared" si="22"/>
        <v>50</v>
      </c>
    </row>
    <row r="307" spans="1:9" ht="15" x14ac:dyDescent="0.2">
      <c r="A307" s="605">
        <v>299</v>
      </c>
      <c r="B307" s="408" t="s">
        <v>2175</v>
      </c>
      <c r="C307" s="408" t="s">
        <v>2176</v>
      </c>
      <c r="D307" s="408" t="s">
        <v>992</v>
      </c>
      <c r="E307" s="408" t="s">
        <v>2177</v>
      </c>
      <c r="F307" s="605" t="s">
        <v>334</v>
      </c>
      <c r="G307" s="409">
        <v>1625</v>
      </c>
      <c r="H307" s="581">
        <f t="shared" si="23"/>
        <v>1625</v>
      </c>
      <c r="I307" s="607">
        <f t="shared" si="22"/>
        <v>325</v>
      </c>
    </row>
    <row r="308" spans="1:9" ht="15" x14ac:dyDescent="0.2">
      <c r="A308" s="605">
        <v>300</v>
      </c>
      <c r="B308" s="408" t="s">
        <v>2178</v>
      </c>
      <c r="C308" s="408" t="s">
        <v>2179</v>
      </c>
      <c r="D308" s="408" t="s">
        <v>2180</v>
      </c>
      <c r="E308" s="408" t="s">
        <v>2181</v>
      </c>
      <c r="F308" s="605" t="s">
        <v>334</v>
      </c>
      <c r="G308" s="409">
        <v>250</v>
      </c>
      <c r="H308" s="581">
        <f t="shared" si="23"/>
        <v>250</v>
      </c>
      <c r="I308" s="607">
        <f t="shared" si="22"/>
        <v>50</v>
      </c>
    </row>
    <row r="309" spans="1:9" ht="15" x14ac:dyDescent="0.2">
      <c r="A309" s="605">
        <v>301</v>
      </c>
      <c r="B309" s="408" t="s">
        <v>2182</v>
      </c>
      <c r="C309" s="408" t="s">
        <v>2183</v>
      </c>
      <c r="D309" s="410" t="s">
        <v>1013</v>
      </c>
      <c r="E309" s="408" t="s">
        <v>2184</v>
      </c>
      <c r="F309" s="605" t="s">
        <v>334</v>
      </c>
      <c r="G309" s="409">
        <v>250</v>
      </c>
      <c r="H309" s="581">
        <f t="shared" si="23"/>
        <v>250</v>
      </c>
      <c r="I309" s="607">
        <f t="shared" si="22"/>
        <v>50</v>
      </c>
    </row>
    <row r="310" spans="1:9" ht="15" x14ac:dyDescent="0.2">
      <c r="A310" s="605">
        <v>302</v>
      </c>
      <c r="B310" s="606" t="s">
        <v>2187</v>
      </c>
      <c r="C310" s="605" t="s">
        <v>2188</v>
      </c>
      <c r="D310" s="410" t="s">
        <v>2189</v>
      </c>
      <c r="E310" s="408" t="s">
        <v>2163</v>
      </c>
      <c r="F310" s="605" t="s">
        <v>334</v>
      </c>
      <c r="G310" s="409">
        <v>250</v>
      </c>
      <c r="H310" s="581">
        <f t="shared" si="23"/>
        <v>250</v>
      </c>
      <c r="I310" s="607">
        <f t="shared" si="22"/>
        <v>50</v>
      </c>
    </row>
    <row r="311" spans="1:9" ht="15" x14ac:dyDescent="0.2">
      <c r="A311" s="605">
        <v>303</v>
      </c>
      <c r="B311" s="408" t="s">
        <v>2190</v>
      </c>
      <c r="C311" s="408" t="s">
        <v>2191</v>
      </c>
      <c r="D311" s="408" t="s">
        <v>2192</v>
      </c>
      <c r="E311" s="408" t="s">
        <v>2193</v>
      </c>
      <c r="F311" s="605" t="s">
        <v>334</v>
      </c>
      <c r="G311" s="409">
        <v>250</v>
      </c>
      <c r="H311" s="581">
        <f t="shared" si="23"/>
        <v>250</v>
      </c>
      <c r="I311" s="607">
        <f t="shared" si="22"/>
        <v>50</v>
      </c>
    </row>
    <row r="312" spans="1:9" ht="15" x14ac:dyDescent="0.2">
      <c r="A312" s="605">
        <v>304</v>
      </c>
      <c r="B312" s="408" t="s">
        <v>2197</v>
      </c>
      <c r="C312" s="408" t="s">
        <v>2198</v>
      </c>
      <c r="D312" s="410" t="s">
        <v>2199</v>
      </c>
      <c r="E312" s="408" t="s">
        <v>2200</v>
      </c>
      <c r="F312" s="605" t="s">
        <v>334</v>
      </c>
      <c r="G312" s="409">
        <v>250</v>
      </c>
      <c r="H312" s="581">
        <f>G312</f>
        <v>250</v>
      </c>
      <c r="I312" s="607">
        <f>G312*0.2</f>
        <v>50</v>
      </c>
    </row>
    <row r="313" spans="1:9" ht="15" x14ac:dyDescent="0.2">
      <c r="A313" s="605">
        <v>305</v>
      </c>
      <c r="B313" s="408" t="s">
        <v>1799</v>
      </c>
      <c r="C313" s="408" t="s">
        <v>1800</v>
      </c>
      <c r="D313" s="408" t="s">
        <v>1002</v>
      </c>
      <c r="E313" s="408" t="s">
        <v>2205</v>
      </c>
      <c r="F313" s="605" t="s">
        <v>334</v>
      </c>
      <c r="G313" s="409">
        <v>375</v>
      </c>
      <c r="H313" s="581">
        <f t="shared" ref="H313:H326" si="24">G313</f>
        <v>375</v>
      </c>
      <c r="I313" s="607">
        <f t="shared" ref="I313:I326" si="25">H313/5</f>
        <v>75</v>
      </c>
    </row>
    <row r="314" spans="1:9" ht="15" x14ac:dyDescent="0.2">
      <c r="A314" s="605">
        <v>306</v>
      </c>
      <c r="B314" s="408" t="s">
        <v>2206</v>
      </c>
      <c r="C314" s="408" t="s">
        <v>1798</v>
      </c>
      <c r="D314" s="408" t="s">
        <v>1036</v>
      </c>
      <c r="E314" s="408" t="s">
        <v>2207</v>
      </c>
      <c r="F314" s="605" t="s">
        <v>334</v>
      </c>
      <c r="G314" s="409">
        <v>250</v>
      </c>
      <c r="H314" s="581">
        <f t="shared" si="24"/>
        <v>250</v>
      </c>
      <c r="I314" s="607">
        <f t="shared" si="25"/>
        <v>50</v>
      </c>
    </row>
    <row r="315" spans="1:9" ht="15" x14ac:dyDescent="0.2">
      <c r="A315" s="605">
        <v>307</v>
      </c>
      <c r="B315" s="408" t="s">
        <v>2178</v>
      </c>
      <c r="C315" s="408" t="s">
        <v>2208</v>
      </c>
      <c r="D315" s="410" t="s">
        <v>2209</v>
      </c>
      <c r="E315" s="408" t="s">
        <v>2210</v>
      </c>
      <c r="F315" s="605" t="s">
        <v>334</v>
      </c>
      <c r="G315" s="409">
        <v>250</v>
      </c>
      <c r="H315" s="581">
        <f t="shared" si="24"/>
        <v>250</v>
      </c>
      <c r="I315" s="607">
        <f t="shared" si="25"/>
        <v>50</v>
      </c>
    </row>
    <row r="316" spans="1:9" ht="15" x14ac:dyDescent="0.2">
      <c r="A316" s="605">
        <v>308</v>
      </c>
      <c r="B316" s="408" t="s">
        <v>2211</v>
      </c>
      <c r="C316" s="408" t="s">
        <v>2212</v>
      </c>
      <c r="D316" s="408" t="s">
        <v>1014</v>
      </c>
      <c r="E316" s="408" t="s">
        <v>2213</v>
      </c>
      <c r="F316" s="605" t="s">
        <v>334</v>
      </c>
      <c r="G316" s="409">
        <v>375</v>
      </c>
      <c r="H316" s="581">
        <f t="shared" si="24"/>
        <v>375</v>
      </c>
      <c r="I316" s="607">
        <f t="shared" si="25"/>
        <v>75</v>
      </c>
    </row>
    <row r="317" spans="1:9" ht="15" x14ac:dyDescent="0.2">
      <c r="A317" s="605">
        <v>309</v>
      </c>
      <c r="B317" s="408" t="s">
        <v>1795</v>
      </c>
      <c r="C317" s="408" t="s">
        <v>2214</v>
      </c>
      <c r="D317" s="408" t="s">
        <v>2215</v>
      </c>
      <c r="E317" s="408" t="s">
        <v>2216</v>
      </c>
      <c r="F317" s="605" t="s">
        <v>334</v>
      </c>
      <c r="G317" s="409">
        <v>350</v>
      </c>
      <c r="H317" s="581">
        <f t="shared" si="24"/>
        <v>350</v>
      </c>
      <c r="I317" s="607">
        <f t="shared" si="25"/>
        <v>70</v>
      </c>
    </row>
    <row r="318" spans="1:9" ht="15" x14ac:dyDescent="0.2">
      <c r="A318" s="605">
        <v>310</v>
      </c>
      <c r="B318" s="408" t="s">
        <v>2217</v>
      </c>
      <c r="C318" s="408" t="s">
        <v>2214</v>
      </c>
      <c r="D318" s="408" t="s">
        <v>2218</v>
      </c>
      <c r="E318" s="408" t="s">
        <v>2219</v>
      </c>
      <c r="F318" s="605" t="s">
        <v>334</v>
      </c>
      <c r="G318" s="409">
        <v>225</v>
      </c>
      <c r="H318" s="581">
        <f t="shared" si="24"/>
        <v>225</v>
      </c>
      <c r="I318" s="607">
        <f t="shared" si="25"/>
        <v>45</v>
      </c>
    </row>
    <row r="319" spans="1:9" ht="15" x14ac:dyDescent="0.2">
      <c r="A319" s="605">
        <v>311</v>
      </c>
      <c r="B319" s="606" t="s">
        <v>2168</v>
      </c>
      <c r="C319" s="605" t="s">
        <v>2392</v>
      </c>
      <c r="D319" s="408">
        <v>43001000829</v>
      </c>
      <c r="E319" s="408" t="s">
        <v>2219</v>
      </c>
      <c r="F319" s="605" t="s">
        <v>334</v>
      </c>
      <c r="G319" s="409">
        <v>125</v>
      </c>
      <c r="H319" s="581">
        <f t="shared" si="24"/>
        <v>125</v>
      </c>
      <c r="I319" s="607">
        <f t="shared" si="25"/>
        <v>25</v>
      </c>
    </row>
    <row r="320" spans="1:9" ht="15" x14ac:dyDescent="0.2">
      <c r="A320" s="605">
        <v>312</v>
      </c>
      <c r="B320" s="408" t="s">
        <v>2391</v>
      </c>
      <c r="C320" s="408" t="s">
        <v>2222</v>
      </c>
      <c r="D320" s="410" t="s">
        <v>2223</v>
      </c>
      <c r="E320" s="408" t="s">
        <v>2224</v>
      </c>
      <c r="F320" s="605" t="s">
        <v>334</v>
      </c>
      <c r="G320" s="409">
        <v>125</v>
      </c>
      <c r="H320" s="581">
        <f t="shared" si="24"/>
        <v>125</v>
      </c>
      <c r="I320" s="607">
        <f t="shared" si="25"/>
        <v>25</v>
      </c>
    </row>
    <row r="321" spans="1:9" ht="15" x14ac:dyDescent="0.2">
      <c r="A321" s="605">
        <v>313</v>
      </c>
      <c r="B321" s="606" t="s">
        <v>2197</v>
      </c>
      <c r="C321" s="605" t="s">
        <v>2537</v>
      </c>
      <c r="D321" s="410" t="s">
        <v>2451</v>
      </c>
      <c r="E321" s="408" t="s">
        <v>2224</v>
      </c>
      <c r="F321" s="605" t="s">
        <v>334</v>
      </c>
      <c r="G321" s="409">
        <v>125</v>
      </c>
      <c r="H321" s="581">
        <f t="shared" si="24"/>
        <v>125</v>
      </c>
      <c r="I321" s="607">
        <f t="shared" si="25"/>
        <v>25</v>
      </c>
    </row>
    <row r="322" spans="1:9" ht="15" x14ac:dyDescent="0.2">
      <c r="A322" s="605">
        <v>314</v>
      </c>
      <c r="B322" s="606" t="s">
        <v>2400</v>
      </c>
      <c r="C322" s="605" t="s">
        <v>2401</v>
      </c>
      <c r="D322" s="410" t="s">
        <v>2394</v>
      </c>
      <c r="E322" s="408" t="s">
        <v>2395</v>
      </c>
      <c r="F322" s="605" t="s">
        <v>334</v>
      </c>
      <c r="G322" s="409">
        <v>250</v>
      </c>
      <c r="H322" s="581">
        <f t="shared" si="24"/>
        <v>250</v>
      </c>
      <c r="I322" s="607">
        <f t="shared" si="25"/>
        <v>50</v>
      </c>
    </row>
    <row r="323" spans="1:9" ht="15" x14ac:dyDescent="0.2">
      <c r="A323" s="605">
        <v>315</v>
      </c>
      <c r="B323" s="606" t="s">
        <v>2402</v>
      </c>
      <c r="C323" s="605" t="s">
        <v>2403</v>
      </c>
      <c r="D323" s="410" t="s">
        <v>1069</v>
      </c>
      <c r="E323" s="408" t="s">
        <v>2396</v>
      </c>
      <c r="F323" s="605" t="s">
        <v>334</v>
      </c>
      <c r="G323" s="409">
        <v>250</v>
      </c>
      <c r="H323" s="581">
        <f t="shared" si="24"/>
        <v>250</v>
      </c>
      <c r="I323" s="607">
        <f t="shared" si="25"/>
        <v>50</v>
      </c>
    </row>
    <row r="324" spans="1:9" ht="15" x14ac:dyDescent="0.2">
      <c r="A324" s="605">
        <v>316</v>
      </c>
      <c r="B324" s="606" t="s">
        <v>2404</v>
      </c>
      <c r="C324" s="605" t="s">
        <v>2405</v>
      </c>
      <c r="D324" s="410" t="s">
        <v>2397</v>
      </c>
      <c r="E324" s="408" t="s">
        <v>2193</v>
      </c>
      <c r="F324" s="605" t="s">
        <v>334</v>
      </c>
      <c r="G324" s="409">
        <v>250</v>
      </c>
      <c r="H324" s="581">
        <f t="shared" si="24"/>
        <v>250</v>
      </c>
      <c r="I324" s="607">
        <f t="shared" si="25"/>
        <v>50</v>
      </c>
    </row>
    <row r="325" spans="1:9" ht="15" x14ac:dyDescent="0.3">
      <c r="A325" s="605">
        <v>317</v>
      </c>
      <c r="B325" s="612" t="s">
        <v>2479</v>
      </c>
      <c r="C325" s="605" t="s">
        <v>2538</v>
      </c>
      <c r="D325" s="612">
        <v>49001002571</v>
      </c>
      <c r="E325" s="605" t="s">
        <v>2369</v>
      </c>
      <c r="F325" s="605" t="s">
        <v>0</v>
      </c>
      <c r="G325" s="612">
        <v>3657</v>
      </c>
      <c r="H325" s="581">
        <f t="shared" si="24"/>
        <v>3657</v>
      </c>
      <c r="I325" s="607">
        <f t="shared" si="25"/>
        <v>731.4</v>
      </c>
    </row>
    <row r="326" spans="1:9" ht="15" x14ac:dyDescent="0.3">
      <c r="A326" s="605">
        <v>318</v>
      </c>
      <c r="B326" s="612" t="s">
        <v>2524</v>
      </c>
      <c r="C326" s="605" t="s">
        <v>2539</v>
      </c>
      <c r="D326" s="612">
        <v>21001008119</v>
      </c>
      <c r="E326" s="605" t="s">
        <v>2369</v>
      </c>
      <c r="F326" s="605" t="s">
        <v>0</v>
      </c>
      <c r="G326" s="612">
        <v>6000</v>
      </c>
      <c r="H326" s="581">
        <f t="shared" si="24"/>
        <v>6000</v>
      </c>
      <c r="I326" s="607">
        <f t="shared" si="25"/>
        <v>1200</v>
      </c>
    </row>
    <row r="327" spans="1:9" ht="15" x14ac:dyDescent="0.3">
      <c r="A327" s="605">
        <v>319</v>
      </c>
      <c r="B327" s="612" t="s">
        <v>2540</v>
      </c>
      <c r="C327" s="605" t="s">
        <v>2541</v>
      </c>
      <c r="D327" s="612">
        <v>47001006644</v>
      </c>
      <c r="E327" s="605" t="s">
        <v>2369</v>
      </c>
      <c r="F327" s="605" t="s">
        <v>334</v>
      </c>
      <c r="G327" s="612">
        <v>3052</v>
      </c>
      <c r="H327" s="607">
        <f>G327</f>
        <v>3052</v>
      </c>
      <c r="I327" s="607">
        <v>10.4</v>
      </c>
    </row>
    <row r="328" spans="1:9" ht="15" x14ac:dyDescent="0.3">
      <c r="A328" s="605">
        <v>320</v>
      </c>
      <c r="B328" s="612" t="s">
        <v>2398</v>
      </c>
      <c r="C328" s="605" t="s">
        <v>2542</v>
      </c>
      <c r="D328" s="612">
        <v>55001005379</v>
      </c>
      <c r="E328" s="605" t="s">
        <v>2369</v>
      </c>
      <c r="F328" s="605" t="s">
        <v>0</v>
      </c>
      <c r="G328" s="612">
        <v>6000</v>
      </c>
      <c r="H328" s="581">
        <f t="shared" ref="H328:H332" si="26">G328</f>
        <v>6000</v>
      </c>
      <c r="I328" s="607">
        <f t="shared" ref="I328:I329" si="27">H328/5</f>
        <v>1200</v>
      </c>
    </row>
    <row r="329" spans="1:9" ht="15" x14ac:dyDescent="0.3">
      <c r="A329" s="605">
        <v>321</v>
      </c>
      <c r="B329" s="612" t="s">
        <v>2485</v>
      </c>
      <c r="C329" s="605" t="s">
        <v>2543</v>
      </c>
      <c r="D329" s="612">
        <v>26001015258</v>
      </c>
      <c r="E329" s="605" t="s">
        <v>2369</v>
      </c>
      <c r="F329" s="605" t="s">
        <v>334</v>
      </c>
      <c r="G329" s="612">
        <v>4944</v>
      </c>
      <c r="H329" s="581">
        <f t="shared" si="26"/>
        <v>4944</v>
      </c>
      <c r="I329" s="607">
        <f t="shared" si="27"/>
        <v>988.8</v>
      </c>
    </row>
    <row r="330" spans="1:9" ht="15" x14ac:dyDescent="0.3">
      <c r="A330" s="605">
        <v>322</v>
      </c>
      <c r="B330" s="612" t="s">
        <v>2544</v>
      </c>
      <c r="C330" s="605" t="s">
        <v>2169</v>
      </c>
      <c r="D330" s="612">
        <v>33001003758</v>
      </c>
      <c r="E330" s="605" t="s">
        <v>2369</v>
      </c>
      <c r="F330" s="605" t="s">
        <v>334</v>
      </c>
      <c r="G330" s="612">
        <v>3000</v>
      </c>
      <c r="H330" s="607">
        <f t="shared" si="26"/>
        <v>3000</v>
      </c>
      <c r="I330" s="607">
        <v>0</v>
      </c>
    </row>
    <row r="331" spans="1:9" ht="15" x14ac:dyDescent="0.3">
      <c r="A331" s="605">
        <v>323</v>
      </c>
      <c r="B331" s="612" t="s">
        <v>2491</v>
      </c>
      <c r="C331" s="605" t="s">
        <v>2509</v>
      </c>
      <c r="D331" s="612">
        <v>33001007436</v>
      </c>
      <c r="E331" s="605" t="s">
        <v>2369</v>
      </c>
      <c r="F331" s="605" t="s">
        <v>334</v>
      </c>
      <c r="G331" s="612">
        <v>3130</v>
      </c>
      <c r="H331" s="607">
        <f t="shared" si="26"/>
        <v>3130</v>
      </c>
      <c r="I331" s="607">
        <v>26</v>
      </c>
    </row>
    <row r="332" spans="1:9" ht="15" x14ac:dyDescent="0.3">
      <c r="A332" s="605">
        <v>324</v>
      </c>
      <c r="B332" s="612" t="s">
        <v>2545</v>
      </c>
      <c r="C332" s="605" t="s">
        <v>2546</v>
      </c>
      <c r="D332" s="612">
        <v>55001014398</v>
      </c>
      <c r="E332" s="605" t="s">
        <v>2369</v>
      </c>
      <c r="F332" s="605" t="s">
        <v>334</v>
      </c>
      <c r="G332" s="612">
        <v>3000</v>
      </c>
      <c r="H332" s="607">
        <f t="shared" si="26"/>
        <v>3000</v>
      </c>
      <c r="I332" s="607">
        <v>0</v>
      </c>
    </row>
    <row r="333" spans="1:9" ht="15" x14ac:dyDescent="0.3">
      <c r="A333" s="605">
        <v>325</v>
      </c>
      <c r="B333" s="612" t="s">
        <v>2547</v>
      </c>
      <c r="C333" s="605" t="s">
        <v>2548</v>
      </c>
      <c r="D333" s="612">
        <v>56001002631</v>
      </c>
      <c r="E333" s="605" t="s">
        <v>2369</v>
      </c>
      <c r="F333" s="605" t="s">
        <v>334</v>
      </c>
      <c r="G333" s="612">
        <v>2613</v>
      </c>
      <c r="H333" s="581">
        <f>G333</f>
        <v>2613</v>
      </c>
      <c r="I333" s="607">
        <f>H333/5</f>
        <v>522.6</v>
      </c>
    </row>
    <row r="334" spans="1:9" ht="15" x14ac:dyDescent="0.3">
      <c r="A334" s="605">
        <v>326</v>
      </c>
      <c r="B334" s="612" t="s">
        <v>2549</v>
      </c>
      <c r="C334" s="605" t="s">
        <v>2550</v>
      </c>
      <c r="D334" s="612">
        <v>55001020346</v>
      </c>
      <c r="E334" s="605" t="s">
        <v>2369</v>
      </c>
      <c r="F334" s="605" t="s">
        <v>334</v>
      </c>
      <c r="G334" s="612">
        <v>3000</v>
      </c>
      <c r="H334" s="607">
        <f t="shared" ref="H334:H338" si="28">G334</f>
        <v>3000</v>
      </c>
      <c r="I334" s="607">
        <v>0</v>
      </c>
    </row>
    <row r="335" spans="1:9" ht="15" x14ac:dyDescent="0.3">
      <c r="A335" s="605">
        <v>327</v>
      </c>
      <c r="B335" s="612" t="s">
        <v>2551</v>
      </c>
      <c r="C335" s="605" t="s">
        <v>2552</v>
      </c>
      <c r="D335" s="612">
        <v>55001002670</v>
      </c>
      <c r="E335" s="605" t="s">
        <v>2369</v>
      </c>
      <c r="F335" s="605" t="s">
        <v>0</v>
      </c>
      <c r="G335" s="612">
        <v>6000</v>
      </c>
      <c r="H335" s="607">
        <f t="shared" si="28"/>
        <v>6000</v>
      </c>
      <c r="I335" s="607">
        <v>0</v>
      </c>
    </row>
    <row r="336" spans="1:9" ht="15" x14ac:dyDescent="0.3">
      <c r="A336" s="605">
        <v>328</v>
      </c>
      <c r="B336" s="612" t="s">
        <v>2553</v>
      </c>
      <c r="C336" s="605" t="s">
        <v>2554</v>
      </c>
      <c r="D336" s="612">
        <v>58001005981</v>
      </c>
      <c r="E336" s="605" t="s">
        <v>2369</v>
      </c>
      <c r="F336" s="605" t="s">
        <v>334</v>
      </c>
      <c r="G336" s="612">
        <v>3000</v>
      </c>
      <c r="H336" s="607">
        <f t="shared" si="28"/>
        <v>3000</v>
      </c>
      <c r="I336" s="607">
        <v>0</v>
      </c>
    </row>
    <row r="337" spans="1:9" ht="15" x14ac:dyDescent="0.3">
      <c r="A337" s="605">
        <v>329</v>
      </c>
      <c r="B337" s="612" t="s">
        <v>2479</v>
      </c>
      <c r="C337" s="605" t="s">
        <v>2555</v>
      </c>
      <c r="D337" s="612">
        <v>58001017799</v>
      </c>
      <c r="E337" s="605" t="s">
        <v>2369</v>
      </c>
      <c r="F337" s="605" t="s">
        <v>334</v>
      </c>
      <c r="G337" s="612">
        <v>3000</v>
      </c>
      <c r="H337" s="607">
        <f t="shared" si="28"/>
        <v>3000</v>
      </c>
      <c r="I337" s="607">
        <v>0</v>
      </c>
    </row>
    <row r="338" spans="1:9" ht="15" x14ac:dyDescent="0.3">
      <c r="A338" s="605">
        <v>330</v>
      </c>
      <c r="B338" s="612" t="s">
        <v>2556</v>
      </c>
      <c r="C338" s="605" t="s">
        <v>2557</v>
      </c>
      <c r="D338" s="613" t="s">
        <v>2452</v>
      </c>
      <c r="E338" s="605" t="s">
        <v>2369</v>
      </c>
      <c r="F338" s="605" t="s">
        <v>334</v>
      </c>
      <c r="G338" s="612">
        <v>3000</v>
      </c>
      <c r="H338" s="607">
        <f t="shared" si="28"/>
        <v>3000</v>
      </c>
      <c r="I338" s="607">
        <v>0</v>
      </c>
    </row>
    <row r="339" spans="1:9" ht="15" x14ac:dyDescent="0.3">
      <c r="A339" s="605">
        <v>331</v>
      </c>
      <c r="B339" s="612" t="s">
        <v>2558</v>
      </c>
      <c r="C339" s="605" t="s">
        <v>2559</v>
      </c>
      <c r="D339" s="613" t="s">
        <v>2453</v>
      </c>
      <c r="E339" s="605" t="s">
        <v>2369</v>
      </c>
      <c r="F339" s="605" t="s">
        <v>334</v>
      </c>
      <c r="G339" s="409">
        <v>1000</v>
      </c>
      <c r="H339" s="581">
        <f>G339</f>
        <v>1000</v>
      </c>
      <c r="I339" s="607">
        <f>H339/5</f>
        <v>200</v>
      </c>
    </row>
    <row r="340" spans="1:9" ht="15" x14ac:dyDescent="0.3">
      <c r="A340" s="605">
        <v>332</v>
      </c>
      <c r="B340" s="612" t="s">
        <v>2485</v>
      </c>
      <c r="C340" s="605" t="s">
        <v>2560</v>
      </c>
      <c r="D340" s="613" t="s">
        <v>2454</v>
      </c>
      <c r="E340" s="605" t="s">
        <v>2369</v>
      </c>
      <c r="F340" s="605" t="s">
        <v>334</v>
      </c>
      <c r="G340" s="409">
        <v>4160</v>
      </c>
      <c r="H340" s="607">
        <f t="shared" ref="H340:H344" si="29">G340</f>
        <v>4160</v>
      </c>
      <c r="I340" s="607">
        <v>0</v>
      </c>
    </row>
    <row r="341" spans="1:9" ht="15" x14ac:dyDescent="0.3">
      <c r="A341" s="605">
        <v>333</v>
      </c>
      <c r="B341" s="612" t="s">
        <v>2549</v>
      </c>
      <c r="C341" s="605" t="s">
        <v>2561</v>
      </c>
      <c r="D341" s="613" t="s">
        <v>2455</v>
      </c>
      <c r="E341" s="605" t="s">
        <v>2369</v>
      </c>
      <c r="F341" s="605" t="s">
        <v>334</v>
      </c>
      <c r="G341" s="409">
        <v>4160</v>
      </c>
      <c r="H341" s="607">
        <f t="shared" si="29"/>
        <v>4160</v>
      </c>
      <c r="I341" s="607">
        <v>0</v>
      </c>
    </row>
    <row r="342" spans="1:9" ht="15" x14ac:dyDescent="0.3">
      <c r="A342" s="605">
        <v>334</v>
      </c>
      <c r="B342" s="612" t="s">
        <v>2470</v>
      </c>
      <c r="C342" s="605" t="s">
        <v>2562</v>
      </c>
      <c r="D342" s="613" t="s">
        <v>2456</v>
      </c>
      <c r="E342" s="605" t="s">
        <v>2369</v>
      </c>
      <c r="F342" s="605" t="s">
        <v>334</v>
      </c>
      <c r="G342" s="409">
        <v>4160</v>
      </c>
      <c r="H342" s="607">
        <f t="shared" si="29"/>
        <v>4160</v>
      </c>
      <c r="I342" s="607">
        <v>0</v>
      </c>
    </row>
    <row r="343" spans="1:9" ht="15" x14ac:dyDescent="0.3">
      <c r="A343" s="605">
        <v>335</v>
      </c>
      <c r="B343" s="612" t="s">
        <v>2563</v>
      </c>
      <c r="C343" s="605" t="s">
        <v>2564</v>
      </c>
      <c r="D343" s="613" t="s">
        <v>2457</v>
      </c>
      <c r="E343" s="605" t="s">
        <v>2369</v>
      </c>
      <c r="F343" s="605" t="s">
        <v>334</v>
      </c>
      <c r="G343" s="409">
        <v>1080</v>
      </c>
      <c r="H343" s="607">
        <f t="shared" si="29"/>
        <v>1080</v>
      </c>
      <c r="I343" s="607">
        <v>0</v>
      </c>
    </row>
    <row r="344" spans="1:9" ht="15" x14ac:dyDescent="0.2">
      <c r="A344" s="605">
        <v>336</v>
      </c>
      <c r="B344" s="606" t="s">
        <v>2491</v>
      </c>
      <c r="C344" s="605" t="s">
        <v>2565</v>
      </c>
      <c r="D344" s="410" t="s">
        <v>2458</v>
      </c>
      <c r="E344" s="605" t="s">
        <v>2369</v>
      </c>
      <c r="F344" s="605" t="s">
        <v>334</v>
      </c>
      <c r="G344" s="409">
        <v>3000</v>
      </c>
      <c r="H344" s="607">
        <f t="shared" si="29"/>
        <v>3000</v>
      </c>
      <c r="I344" s="607">
        <v>0</v>
      </c>
    </row>
    <row r="345" spans="1:9" ht="15" x14ac:dyDescent="0.3">
      <c r="A345" s="605">
        <v>337</v>
      </c>
      <c r="B345" s="678" t="s">
        <v>2594</v>
      </c>
      <c r="C345" s="678" t="s">
        <v>2619</v>
      </c>
      <c r="D345" s="679">
        <v>21001002453</v>
      </c>
      <c r="E345" s="596" t="s">
        <v>2620</v>
      </c>
      <c r="F345" s="596" t="s">
        <v>334</v>
      </c>
      <c r="G345" s="678">
        <v>100</v>
      </c>
      <c r="H345" s="680">
        <f>G345</f>
        <v>100</v>
      </c>
      <c r="I345" s="475">
        <f t="shared" ref="I345:I408" si="30">G345*0.2</f>
        <v>20</v>
      </c>
    </row>
    <row r="346" spans="1:9" ht="15" x14ac:dyDescent="0.3">
      <c r="A346" s="605">
        <v>338</v>
      </c>
      <c r="B346" s="678" t="s">
        <v>2621</v>
      </c>
      <c r="C346" s="678" t="s">
        <v>2622</v>
      </c>
      <c r="D346" s="681">
        <v>26001031989</v>
      </c>
      <c r="E346" s="596" t="s">
        <v>2620</v>
      </c>
      <c r="F346" s="596" t="s">
        <v>334</v>
      </c>
      <c r="G346" s="678">
        <v>100</v>
      </c>
      <c r="H346" s="680">
        <f t="shared" ref="H346:H409" si="31">G346</f>
        <v>100</v>
      </c>
      <c r="I346" s="475">
        <f t="shared" si="30"/>
        <v>20</v>
      </c>
    </row>
    <row r="347" spans="1:9" ht="15" x14ac:dyDescent="0.3">
      <c r="A347" s="605">
        <v>339</v>
      </c>
      <c r="B347" s="678" t="s">
        <v>2623</v>
      </c>
      <c r="C347" s="678" t="s">
        <v>2624</v>
      </c>
      <c r="D347" s="682">
        <v>61001082541</v>
      </c>
      <c r="E347" s="596" t="s">
        <v>2620</v>
      </c>
      <c r="F347" s="596" t="s">
        <v>334</v>
      </c>
      <c r="G347" s="678">
        <v>100</v>
      </c>
      <c r="H347" s="680">
        <f t="shared" si="31"/>
        <v>100</v>
      </c>
      <c r="I347" s="475">
        <f t="shared" si="30"/>
        <v>20</v>
      </c>
    </row>
    <row r="348" spans="1:9" ht="17.25" customHeight="1" x14ac:dyDescent="0.3">
      <c r="A348" s="605">
        <v>340</v>
      </c>
      <c r="B348" s="678" t="s">
        <v>2625</v>
      </c>
      <c r="C348" s="678" t="s">
        <v>2626</v>
      </c>
      <c r="D348" s="679" t="s">
        <v>2627</v>
      </c>
      <c r="E348" s="596" t="s">
        <v>2620</v>
      </c>
      <c r="F348" s="596" t="s">
        <v>334</v>
      </c>
      <c r="G348" s="678">
        <v>100</v>
      </c>
      <c r="H348" s="680">
        <f t="shared" si="31"/>
        <v>100</v>
      </c>
      <c r="I348" s="475">
        <f t="shared" si="30"/>
        <v>20</v>
      </c>
    </row>
    <row r="349" spans="1:9" ht="15" x14ac:dyDescent="0.3">
      <c r="A349" s="605">
        <v>341</v>
      </c>
      <c r="B349" s="678" t="s">
        <v>2586</v>
      </c>
      <c r="C349" s="678" t="s">
        <v>2628</v>
      </c>
      <c r="D349" s="681" t="s">
        <v>2629</v>
      </c>
      <c r="E349" s="596" t="s">
        <v>2620</v>
      </c>
      <c r="F349" s="596" t="s">
        <v>334</v>
      </c>
      <c r="G349" s="678">
        <v>100</v>
      </c>
      <c r="H349" s="680">
        <f t="shared" si="31"/>
        <v>100</v>
      </c>
      <c r="I349" s="475">
        <f t="shared" si="30"/>
        <v>20</v>
      </c>
    </row>
    <row r="350" spans="1:9" ht="15" x14ac:dyDescent="0.3">
      <c r="A350" s="605">
        <v>342</v>
      </c>
      <c r="B350" s="678" t="s">
        <v>2630</v>
      </c>
      <c r="C350" s="678" t="s">
        <v>2631</v>
      </c>
      <c r="D350" s="681">
        <v>16001007710</v>
      </c>
      <c r="E350" s="596" t="s">
        <v>2620</v>
      </c>
      <c r="F350" s="596" t="s">
        <v>334</v>
      </c>
      <c r="G350" s="678">
        <v>100</v>
      </c>
      <c r="H350" s="680">
        <f t="shared" si="31"/>
        <v>100</v>
      </c>
      <c r="I350" s="475">
        <f t="shared" si="30"/>
        <v>20</v>
      </c>
    </row>
    <row r="351" spans="1:9" ht="15" x14ac:dyDescent="0.3">
      <c r="A351" s="605">
        <v>343</v>
      </c>
      <c r="B351" s="678" t="s">
        <v>2182</v>
      </c>
      <c r="C351" s="678" t="s">
        <v>2632</v>
      </c>
      <c r="D351" s="683">
        <v>61006069825</v>
      </c>
      <c r="E351" s="596" t="s">
        <v>2620</v>
      </c>
      <c r="F351" s="596" t="s">
        <v>334</v>
      </c>
      <c r="G351" s="678">
        <v>100</v>
      </c>
      <c r="H351" s="680">
        <f t="shared" si="31"/>
        <v>100</v>
      </c>
      <c r="I351" s="475">
        <f t="shared" si="30"/>
        <v>20</v>
      </c>
    </row>
    <row r="352" spans="1:9" ht="15" x14ac:dyDescent="0.3">
      <c r="A352" s="605">
        <v>344</v>
      </c>
      <c r="B352" s="678" t="s">
        <v>2633</v>
      </c>
      <c r="C352" s="678" t="s">
        <v>2634</v>
      </c>
      <c r="D352" s="679" t="s">
        <v>2635</v>
      </c>
      <c r="E352" s="596" t="s">
        <v>2620</v>
      </c>
      <c r="F352" s="596" t="s">
        <v>334</v>
      </c>
      <c r="G352" s="678">
        <v>100</v>
      </c>
      <c r="H352" s="680">
        <f t="shared" si="31"/>
        <v>100</v>
      </c>
      <c r="I352" s="475">
        <f t="shared" si="30"/>
        <v>20</v>
      </c>
    </row>
    <row r="353" spans="1:9" ht="15" x14ac:dyDescent="0.3">
      <c r="A353" s="605">
        <v>345</v>
      </c>
      <c r="B353" s="678" t="s">
        <v>2636</v>
      </c>
      <c r="C353" s="678" t="s">
        <v>2637</v>
      </c>
      <c r="D353" s="684">
        <v>20001048309</v>
      </c>
      <c r="E353" s="596" t="s">
        <v>2620</v>
      </c>
      <c r="F353" s="596" t="s">
        <v>334</v>
      </c>
      <c r="G353" s="678">
        <v>100</v>
      </c>
      <c r="H353" s="680">
        <f t="shared" si="31"/>
        <v>100</v>
      </c>
      <c r="I353" s="475">
        <f t="shared" si="30"/>
        <v>20</v>
      </c>
    </row>
    <row r="354" spans="1:9" ht="15" x14ac:dyDescent="0.3">
      <c r="A354" s="605">
        <v>346</v>
      </c>
      <c r="B354" s="678" t="s">
        <v>2638</v>
      </c>
      <c r="C354" s="678" t="s">
        <v>2639</v>
      </c>
      <c r="D354" s="681" t="s">
        <v>2629</v>
      </c>
      <c r="E354" s="596" t="s">
        <v>2620</v>
      </c>
      <c r="F354" s="596" t="s">
        <v>334</v>
      </c>
      <c r="G354" s="678">
        <v>100</v>
      </c>
      <c r="H354" s="680">
        <f t="shared" si="31"/>
        <v>100</v>
      </c>
      <c r="I354" s="475">
        <f t="shared" si="30"/>
        <v>20</v>
      </c>
    </row>
    <row r="355" spans="1:9" ht="15" x14ac:dyDescent="0.3">
      <c r="A355" s="605">
        <v>347</v>
      </c>
      <c r="B355" s="678" t="s">
        <v>2640</v>
      </c>
      <c r="C355" s="678" t="s">
        <v>2641</v>
      </c>
      <c r="D355" s="681">
        <v>51001008764</v>
      </c>
      <c r="E355" s="596" t="s">
        <v>2620</v>
      </c>
      <c r="F355" s="596" t="s">
        <v>334</v>
      </c>
      <c r="G355" s="678">
        <v>100</v>
      </c>
      <c r="H355" s="680">
        <f t="shared" si="31"/>
        <v>100</v>
      </c>
      <c r="I355" s="475">
        <f t="shared" si="30"/>
        <v>20</v>
      </c>
    </row>
    <row r="356" spans="1:9" ht="15" x14ac:dyDescent="0.3">
      <c r="A356" s="605">
        <v>348</v>
      </c>
      <c r="B356" s="678" t="s">
        <v>2642</v>
      </c>
      <c r="C356" s="678" t="s">
        <v>2643</v>
      </c>
      <c r="D356" s="681">
        <v>56001020860</v>
      </c>
      <c r="E356" s="596" t="s">
        <v>2620</v>
      </c>
      <c r="F356" s="596" t="s">
        <v>334</v>
      </c>
      <c r="G356" s="678">
        <v>100</v>
      </c>
      <c r="H356" s="680">
        <f t="shared" si="31"/>
        <v>100</v>
      </c>
      <c r="I356" s="475">
        <f t="shared" si="30"/>
        <v>20</v>
      </c>
    </row>
    <row r="357" spans="1:9" ht="15" x14ac:dyDescent="0.3">
      <c r="A357" s="605">
        <v>349</v>
      </c>
      <c r="B357" s="678" t="s">
        <v>2644</v>
      </c>
      <c r="C357" s="678" t="s">
        <v>2645</v>
      </c>
      <c r="D357" s="684">
        <v>57001035179</v>
      </c>
      <c r="E357" s="596" t="s">
        <v>2620</v>
      </c>
      <c r="F357" s="596" t="s">
        <v>334</v>
      </c>
      <c r="G357" s="678">
        <v>100</v>
      </c>
      <c r="H357" s="680">
        <f t="shared" si="31"/>
        <v>100</v>
      </c>
      <c r="I357" s="475">
        <f t="shared" si="30"/>
        <v>20</v>
      </c>
    </row>
    <row r="358" spans="1:9" ht="15" x14ac:dyDescent="0.3">
      <c r="A358" s="605">
        <v>350</v>
      </c>
      <c r="B358" s="678" t="s">
        <v>2646</v>
      </c>
      <c r="C358" s="678" t="s">
        <v>2647</v>
      </c>
      <c r="D358" s="681" t="s">
        <v>2648</v>
      </c>
      <c r="E358" s="596" t="s">
        <v>2620</v>
      </c>
      <c r="F358" s="596" t="s">
        <v>334</v>
      </c>
      <c r="G358" s="678">
        <v>100</v>
      </c>
      <c r="H358" s="680">
        <f>G358</f>
        <v>100</v>
      </c>
      <c r="I358" s="475">
        <f t="shared" si="30"/>
        <v>20</v>
      </c>
    </row>
    <row r="359" spans="1:9" ht="15" x14ac:dyDescent="0.3">
      <c r="A359" s="605">
        <v>351</v>
      </c>
      <c r="B359" s="678" t="s">
        <v>2649</v>
      </c>
      <c r="C359" s="678" t="s">
        <v>2650</v>
      </c>
      <c r="D359" s="681">
        <v>25001045291</v>
      </c>
      <c r="E359" s="596" t="s">
        <v>2620</v>
      </c>
      <c r="F359" s="596" t="s">
        <v>334</v>
      </c>
      <c r="G359" s="678">
        <v>50</v>
      </c>
      <c r="H359" s="680">
        <f t="shared" si="31"/>
        <v>50</v>
      </c>
      <c r="I359" s="475">
        <f t="shared" si="30"/>
        <v>10</v>
      </c>
    </row>
    <row r="360" spans="1:9" ht="15" x14ac:dyDescent="0.3">
      <c r="A360" s="605">
        <v>352</v>
      </c>
      <c r="B360" s="678" t="s">
        <v>2164</v>
      </c>
      <c r="C360" s="678" t="s">
        <v>2651</v>
      </c>
      <c r="D360" s="681">
        <v>59001026657</v>
      </c>
      <c r="E360" s="596" t="s">
        <v>2620</v>
      </c>
      <c r="F360" s="596" t="s">
        <v>334</v>
      </c>
      <c r="G360" s="678">
        <v>100</v>
      </c>
      <c r="H360" s="680">
        <f t="shared" si="31"/>
        <v>100</v>
      </c>
      <c r="I360" s="475">
        <f t="shared" si="30"/>
        <v>20</v>
      </c>
    </row>
    <row r="361" spans="1:9" ht="15" x14ac:dyDescent="0.3">
      <c r="A361" s="605">
        <v>353</v>
      </c>
      <c r="B361" s="678" t="s">
        <v>2652</v>
      </c>
      <c r="C361" s="678" t="s">
        <v>2653</v>
      </c>
      <c r="D361" s="681" t="s">
        <v>2654</v>
      </c>
      <c r="E361" s="596" t="s">
        <v>2620</v>
      </c>
      <c r="F361" s="596" t="s">
        <v>334</v>
      </c>
      <c r="G361" s="678">
        <v>100</v>
      </c>
      <c r="H361" s="680">
        <f t="shared" si="31"/>
        <v>100</v>
      </c>
      <c r="I361" s="475">
        <f t="shared" si="30"/>
        <v>20</v>
      </c>
    </row>
    <row r="362" spans="1:9" ht="15" x14ac:dyDescent="0.3">
      <c r="A362" s="605">
        <v>354</v>
      </c>
      <c r="B362" s="678" t="s">
        <v>2655</v>
      </c>
      <c r="C362" s="678" t="s">
        <v>2656</v>
      </c>
      <c r="D362" s="681">
        <v>16001010354</v>
      </c>
      <c r="E362" s="596" t="s">
        <v>2620</v>
      </c>
      <c r="F362" s="596" t="s">
        <v>334</v>
      </c>
      <c r="G362" s="678">
        <v>100</v>
      </c>
      <c r="H362" s="680">
        <f t="shared" si="31"/>
        <v>100</v>
      </c>
      <c r="I362" s="475">
        <f t="shared" si="30"/>
        <v>20</v>
      </c>
    </row>
    <row r="363" spans="1:9" ht="15" x14ac:dyDescent="0.3">
      <c r="A363" s="605">
        <v>355</v>
      </c>
      <c r="B363" s="678" t="s">
        <v>2575</v>
      </c>
      <c r="C363" s="678" t="s">
        <v>2657</v>
      </c>
      <c r="D363" s="684">
        <v>56001004033</v>
      </c>
      <c r="E363" s="596" t="s">
        <v>2620</v>
      </c>
      <c r="F363" s="596" t="s">
        <v>334</v>
      </c>
      <c r="G363" s="678">
        <v>100</v>
      </c>
      <c r="H363" s="680">
        <f t="shared" si="31"/>
        <v>100</v>
      </c>
      <c r="I363" s="475">
        <f t="shared" si="30"/>
        <v>20</v>
      </c>
    </row>
    <row r="364" spans="1:9" ht="15" x14ac:dyDescent="0.3">
      <c r="A364" s="605">
        <v>356</v>
      </c>
      <c r="B364" s="678" t="s">
        <v>2658</v>
      </c>
      <c r="C364" s="678" t="s">
        <v>2659</v>
      </c>
      <c r="D364" s="681">
        <v>35001091084</v>
      </c>
      <c r="E364" s="596" t="s">
        <v>2620</v>
      </c>
      <c r="F364" s="596" t="s">
        <v>334</v>
      </c>
      <c r="G364" s="678">
        <v>100</v>
      </c>
      <c r="H364" s="680">
        <f t="shared" si="31"/>
        <v>100</v>
      </c>
      <c r="I364" s="475">
        <f t="shared" si="30"/>
        <v>20</v>
      </c>
    </row>
    <row r="365" spans="1:9" ht="15" x14ac:dyDescent="0.3">
      <c r="A365" s="605">
        <v>357</v>
      </c>
      <c r="B365" s="678" t="s">
        <v>2600</v>
      </c>
      <c r="C365" s="678" t="s">
        <v>2660</v>
      </c>
      <c r="D365" s="682">
        <v>61001030588</v>
      </c>
      <c r="E365" s="596" t="s">
        <v>2620</v>
      </c>
      <c r="F365" s="596" t="s">
        <v>334</v>
      </c>
      <c r="G365" s="678">
        <v>100</v>
      </c>
      <c r="H365" s="680">
        <f t="shared" si="31"/>
        <v>100</v>
      </c>
      <c r="I365" s="475">
        <f t="shared" si="30"/>
        <v>20</v>
      </c>
    </row>
    <row r="366" spans="1:9" ht="15" x14ac:dyDescent="0.3">
      <c r="A366" s="605">
        <v>358</v>
      </c>
      <c r="B366" s="678" t="s">
        <v>2661</v>
      </c>
      <c r="C366" s="678" t="s">
        <v>2662</v>
      </c>
      <c r="D366" s="681" t="s">
        <v>2663</v>
      </c>
      <c r="E366" s="596" t="s">
        <v>2620</v>
      </c>
      <c r="F366" s="596" t="s">
        <v>334</v>
      </c>
      <c r="G366" s="678">
        <v>100</v>
      </c>
      <c r="H366" s="680">
        <f t="shared" si="31"/>
        <v>100</v>
      </c>
      <c r="I366" s="475">
        <f t="shared" si="30"/>
        <v>20</v>
      </c>
    </row>
    <row r="367" spans="1:9" ht="15" x14ac:dyDescent="0.3">
      <c r="A367" s="605">
        <v>359</v>
      </c>
      <c r="B367" s="678" t="s">
        <v>2664</v>
      </c>
      <c r="C367" s="678" t="s">
        <v>2665</v>
      </c>
      <c r="D367" s="683" t="s">
        <v>2666</v>
      </c>
      <c r="E367" s="596" t="s">
        <v>2620</v>
      </c>
      <c r="F367" s="596" t="s">
        <v>334</v>
      </c>
      <c r="G367" s="678">
        <v>100</v>
      </c>
      <c r="H367" s="680">
        <f t="shared" si="31"/>
        <v>100</v>
      </c>
      <c r="I367" s="475">
        <f t="shared" si="30"/>
        <v>20</v>
      </c>
    </row>
    <row r="368" spans="1:9" ht="15" x14ac:dyDescent="0.3">
      <c r="A368" s="605">
        <v>360</v>
      </c>
      <c r="B368" s="678" t="s">
        <v>2667</v>
      </c>
      <c r="C368" s="678" t="s">
        <v>2668</v>
      </c>
      <c r="D368" s="685">
        <v>38001028326</v>
      </c>
      <c r="E368" s="596" t="s">
        <v>2620</v>
      </c>
      <c r="F368" s="596" t="s">
        <v>334</v>
      </c>
      <c r="G368" s="678">
        <v>100</v>
      </c>
      <c r="H368" s="680">
        <f t="shared" si="31"/>
        <v>100</v>
      </c>
      <c r="I368" s="475">
        <f t="shared" si="30"/>
        <v>20</v>
      </c>
    </row>
    <row r="369" spans="1:9" ht="15" x14ac:dyDescent="0.3">
      <c r="A369" s="605">
        <v>361</v>
      </c>
      <c r="B369" s="678" t="s">
        <v>2669</v>
      </c>
      <c r="C369" s="678" t="s">
        <v>2670</v>
      </c>
      <c r="D369" s="681">
        <v>51001025231</v>
      </c>
      <c r="E369" s="596" t="s">
        <v>2620</v>
      </c>
      <c r="F369" s="596" t="s">
        <v>334</v>
      </c>
      <c r="G369" s="678">
        <v>100</v>
      </c>
      <c r="H369" s="680">
        <f t="shared" si="31"/>
        <v>100</v>
      </c>
      <c r="I369" s="475">
        <f t="shared" si="30"/>
        <v>20</v>
      </c>
    </row>
    <row r="370" spans="1:9" ht="15" x14ac:dyDescent="0.3">
      <c r="A370" s="605">
        <v>362</v>
      </c>
      <c r="B370" s="678" t="s">
        <v>2671</v>
      </c>
      <c r="C370" s="678" t="s">
        <v>2672</v>
      </c>
      <c r="D370" s="686">
        <v>61006019589</v>
      </c>
      <c r="E370" s="596" t="s">
        <v>2620</v>
      </c>
      <c r="F370" s="596" t="s">
        <v>334</v>
      </c>
      <c r="G370" s="678">
        <v>100</v>
      </c>
      <c r="H370" s="680">
        <f t="shared" si="31"/>
        <v>100</v>
      </c>
      <c r="I370" s="475">
        <f t="shared" si="30"/>
        <v>20</v>
      </c>
    </row>
    <row r="371" spans="1:9" ht="15" x14ac:dyDescent="0.3">
      <c r="A371" s="605">
        <v>363</v>
      </c>
      <c r="B371" s="678" t="s">
        <v>2673</v>
      </c>
      <c r="C371" s="678" t="s">
        <v>2674</v>
      </c>
      <c r="D371" s="681" t="s">
        <v>2675</v>
      </c>
      <c r="E371" s="596" t="s">
        <v>2620</v>
      </c>
      <c r="F371" s="596" t="s">
        <v>334</v>
      </c>
      <c r="G371" s="678">
        <v>100</v>
      </c>
      <c r="H371" s="680">
        <f t="shared" si="31"/>
        <v>100</v>
      </c>
      <c r="I371" s="475">
        <f t="shared" si="30"/>
        <v>20</v>
      </c>
    </row>
    <row r="372" spans="1:9" ht="15" x14ac:dyDescent="0.3">
      <c r="A372" s="605">
        <v>364</v>
      </c>
      <c r="B372" s="678" t="s">
        <v>2676</v>
      </c>
      <c r="C372" s="678" t="s">
        <v>2677</v>
      </c>
      <c r="D372" s="683" t="s">
        <v>2678</v>
      </c>
      <c r="E372" s="596" t="s">
        <v>2620</v>
      </c>
      <c r="F372" s="596" t="s">
        <v>334</v>
      </c>
      <c r="G372" s="678">
        <v>100</v>
      </c>
      <c r="H372" s="680">
        <f t="shared" si="31"/>
        <v>100</v>
      </c>
      <c r="I372" s="475">
        <f t="shared" si="30"/>
        <v>20</v>
      </c>
    </row>
    <row r="373" spans="1:9" ht="15" x14ac:dyDescent="0.3">
      <c r="A373" s="605">
        <v>365</v>
      </c>
      <c r="B373" s="678" t="s">
        <v>2679</v>
      </c>
      <c r="C373" s="678" t="s">
        <v>2680</v>
      </c>
      <c r="D373" s="684">
        <v>57001032402</v>
      </c>
      <c r="E373" s="596" t="s">
        <v>2620</v>
      </c>
      <c r="F373" s="596" t="s">
        <v>334</v>
      </c>
      <c r="G373" s="678">
        <v>100</v>
      </c>
      <c r="H373" s="680">
        <f t="shared" si="31"/>
        <v>100</v>
      </c>
      <c r="I373" s="475">
        <f t="shared" si="30"/>
        <v>20</v>
      </c>
    </row>
    <row r="374" spans="1:9" ht="15" x14ac:dyDescent="0.3">
      <c r="A374" s="605">
        <v>366</v>
      </c>
      <c r="B374" s="678" t="s">
        <v>2610</v>
      </c>
      <c r="C374" s="678" t="s">
        <v>2681</v>
      </c>
      <c r="D374" s="681">
        <v>43001001169</v>
      </c>
      <c r="E374" s="596" t="s">
        <v>2620</v>
      </c>
      <c r="F374" s="596" t="s">
        <v>334</v>
      </c>
      <c r="G374" s="678">
        <v>100</v>
      </c>
      <c r="H374" s="680">
        <f t="shared" si="31"/>
        <v>100</v>
      </c>
      <c r="I374" s="475">
        <f t="shared" si="30"/>
        <v>20</v>
      </c>
    </row>
    <row r="375" spans="1:9" ht="15" x14ac:dyDescent="0.3">
      <c r="A375" s="605">
        <v>367</v>
      </c>
      <c r="B375" s="678" t="s">
        <v>2682</v>
      </c>
      <c r="C375" s="678" t="s">
        <v>2683</v>
      </c>
      <c r="D375" s="681" t="s">
        <v>2684</v>
      </c>
      <c r="E375" s="596" t="s">
        <v>2620</v>
      </c>
      <c r="F375" s="596" t="s">
        <v>334</v>
      </c>
      <c r="G375" s="678">
        <v>100</v>
      </c>
      <c r="H375" s="680">
        <f t="shared" si="31"/>
        <v>100</v>
      </c>
      <c r="I375" s="475">
        <f t="shared" si="30"/>
        <v>20</v>
      </c>
    </row>
    <row r="376" spans="1:9" ht="15" x14ac:dyDescent="0.3">
      <c r="A376" s="605">
        <v>368</v>
      </c>
      <c r="B376" s="678" t="s">
        <v>2685</v>
      </c>
      <c r="C376" s="678" t="s">
        <v>2686</v>
      </c>
      <c r="D376" s="681" t="s">
        <v>2687</v>
      </c>
      <c r="E376" s="596" t="s">
        <v>2620</v>
      </c>
      <c r="F376" s="596" t="s">
        <v>334</v>
      </c>
      <c r="G376" s="678">
        <v>100</v>
      </c>
      <c r="H376" s="680">
        <f t="shared" si="31"/>
        <v>100</v>
      </c>
      <c r="I376" s="475">
        <f t="shared" si="30"/>
        <v>20</v>
      </c>
    </row>
    <row r="377" spans="1:9" ht="15" x14ac:dyDescent="0.3">
      <c r="A377" s="605">
        <v>369</v>
      </c>
      <c r="B377" s="678" t="s">
        <v>2688</v>
      </c>
      <c r="C377" s="678" t="s">
        <v>2689</v>
      </c>
      <c r="D377" s="681">
        <v>57001053730</v>
      </c>
      <c r="E377" s="596" t="s">
        <v>2620</v>
      </c>
      <c r="F377" s="596" t="s">
        <v>334</v>
      </c>
      <c r="G377" s="678">
        <v>100</v>
      </c>
      <c r="H377" s="680">
        <f t="shared" si="31"/>
        <v>100</v>
      </c>
      <c r="I377" s="475">
        <f t="shared" si="30"/>
        <v>20</v>
      </c>
    </row>
    <row r="378" spans="1:9" ht="15" x14ac:dyDescent="0.3">
      <c r="A378" s="605">
        <v>370</v>
      </c>
      <c r="B378" s="678" t="s">
        <v>2690</v>
      </c>
      <c r="C378" s="678" t="s">
        <v>2691</v>
      </c>
      <c r="D378" s="679">
        <v>39001031341</v>
      </c>
      <c r="E378" s="596" t="s">
        <v>2620</v>
      </c>
      <c r="F378" s="596" t="s">
        <v>334</v>
      </c>
      <c r="G378" s="678">
        <v>100</v>
      </c>
      <c r="H378" s="680">
        <f t="shared" si="31"/>
        <v>100</v>
      </c>
      <c r="I378" s="475">
        <f t="shared" si="30"/>
        <v>20</v>
      </c>
    </row>
    <row r="379" spans="1:9" ht="15" x14ac:dyDescent="0.3">
      <c r="A379" s="605">
        <v>371</v>
      </c>
      <c r="B379" s="678" t="s">
        <v>2692</v>
      </c>
      <c r="C379" s="678" t="s">
        <v>2693</v>
      </c>
      <c r="D379" s="681">
        <v>61004057871</v>
      </c>
      <c r="E379" s="596" t="s">
        <v>2620</v>
      </c>
      <c r="F379" s="596" t="s">
        <v>334</v>
      </c>
      <c r="G379" s="678">
        <v>100</v>
      </c>
      <c r="H379" s="680">
        <f t="shared" si="31"/>
        <v>100</v>
      </c>
      <c r="I379" s="475">
        <f t="shared" si="30"/>
        <v>20</v>
      </c>
    </row>
    <row r="380" spans="1:9" ht="15" x14ac:dyDescent="0.3">
      <c r="A380" s="605">
        <v>372</v>
      </c>
      <c r="B380" s="678" t="s">
        <v>1795</v>
      </c>
      <c r="C380" s="678" t="s">
        <v>2694</v>
      </c>
      <c r="D380" s="681" t="s">
        <v>2695</v>
      </c>
      <c r="E380" s="596" t="s">
        <v>2620</v>
      </c>
      <c r="F380" s="596" t="s">
        <v>334</v>
      </c>
      <c r="G380" s="678">
        <v>100</v>
      </c>
      <c r="H380" s="680">
        <f t="shared" si="31"/>
        <v>100</v>
      </c>
      <c r="I380" s="475">
        <f t="shared" si="30"/>
        <v>20</v>
      </c>
    </row>
    <row r="381" spans="1:9" ht="15" x14ac:dyDescent="0.3">
      <c r="A381" s="605">
        <v>373</v>
      </c>
      <c r="B381" s="678" t="s">
        <v>2696</v>
      </c>
      <c r="C381" s="678" t="s">
        <v>2611</v>
      </c>
      <c r="D381" s="681">
        <v>38001011824</v>
      </c>
      <c r="E381" s="596" t="s">
        <v>2620</v>
      </c>
      <c r="F381" s="596" t="s">
        <v>334</v>
      </c>
      <c r="G381" s="678">
        <v>100</v>
      </c>
      <c r="H381" s="680">
        <f t="shared" si="31"/>
        <v>100</v>
      </c>
      <c r="I381" s="475">
        <f t="shared" si="30"/>
        <v>20</v>
      </c>
    </row>
    <row r="382" spans="1:9" ht="15" x14ac:dyDescent="0.3">
      <c r="A382" s="605">
        <v>374</v>
      </c>
      <c r="B382" s="678" t="s">
        <v>2697</v>
      </c>
      <c r="C382" s="678" t="s">
        <v>2698</v>
      </c>
      <c r="D382" s="681">
        <v>61009026358</v>
      </c>
      <c r="E382" s="596" t="s">
        <v>2620</v>
      </c>
      <c r="F382" s="596" t="s">
        <v>334</v>
      </c>
      <c r="G382" s="678">
        <v>100</v>
      </c>
      <c r="H382" s="680">
        <f t="shared" si="31"/>
        <v>100</v>
      </c>
      <c r="I382" s="475">
        <f t="shared" si="30"/>
        <v>20</v>
      </c>
    </row>
    <row r="383" spans="1:9" ht="15" x14ac:dyDescent="0.3">
      <c r="A383" s="605">
        <v>375</v>
      </c>
      <c r="B383" s="678" t="s">
        <v>2699</v>
      </c>
      <c r="C383" s="678" t="s">
        <v>2700</v>
      </c>
      <c r="D383" s="681" t="s">
        <v>2701</v>
      </c>
      <c r="E383" s="596" t="s">
        <v>2620</v>
      </c>
      <c r="F383" s="596" t="s">
        <v>334</v>
      </c>
      <c r="G383" s="678">
        <v>100</v>
      </c>
      <c r="H383" s="680">
        <f t="shared" si="31"/>
        <v>100</v>
      </c>
      <c r="I383" s="475">
        <f t="shared" si="30"/>
        <v>20</v>
      </c>
    </row>
    <row r="384" spans="1:9" ht="15" x14ac:dyDescent="0.3">
      <c r="A384" s="605">
        <v>376</v>
      </c>
      <c r="B384" s="678" t="s">
        <v>2702</v>
      </c>
      <c r="C384" s="678" t="s">
        <v>2703</v>
      </c>
      <c r="D384" s="684">
        <v>35001040460</v>
      </c>
      <c r="E384" s="596" t="s">
        <v>2620</v>
      </c>
      <c r="F384" s="596" t="s">
        <v>334</v>
      </c>
      <c r="G384" s="678">
        <v>100</v>
      </c>
      <c r="H384" s="680">
        <f t="shared" si="31"/>
        <v>100</v>
      </c>
      <c r="I384" s="475">
        <f t="shared" si="30"/>
        <v>20</v>
      </c>
    </row>
    <row r="385" spans="1:9" ht="15" x14ac:dyDescent="0.3">
      <c r="A385" s="605">
        <v>377</v>
      </c>
      <c r="B385" s="678" t="s">
        <v>2704</v>
      </c>
      <c r="C385" s="678" t="s">
        <v>2705</v>
      </c>
      <c r="D385" s="681">
        <v>43001010144</v>
      </c>
      <c r="E385" s="596" t="s">
        <v>2620</v>
      </c>
      <c r="F385" s="596" t="s">
        <v>334</v>
      </c>
      <c r="G385" s="678">
        <v>100</v>
      </c>
      <c r="H385" s="680">
        <f t="shared" si="31"/>
        <v>100</v>
      </c>
      <c r="I385" s="475">
        <f t="shared" si="30"/>
        <v>20</v>
      </c>
    </row>
    <row r="386" spans="1:9" ht="15" x14ac:dyDescent="0.3">
      <c r="A386" s="605">
        <v>378</v>
      </c>
      <c r="B386" s="678" t="s">
        <v>2706</v>
      </c>
      <c r="C386" s="678" t="s">
        <v>2707</v>
      </c>
      <c r="D386" s="687">
        <v>19001018901</v>
      </c>
      <c r="E386" s="596" t="s">
        <v>2620</v>
      </c>
      <c r="F386" s="596" t="s">
        <v>334</v>
      </c>
      <c r="G386" s="678">
        <v>100</v>
      </c>
      <c r="H386" s="680">
        <f t="shared" si="31"/>
        <v>100</v>
      </c>
      <c r="I386" s="475">
        <f t="shared" si="30"/>
        <v>20</v>
      </c>
    </row>
    <row r="387" spans="1:9" ht="15" x14ac:dyDescent="0.3">
      <c r="A387" s="605">
        <v>379</v>
      </c>
      <c r="B387" s="678" t="s">
        <v>2708</v>
      </c>
      <c r="C387" s="678" t="s">
        <v>2709</v>
      </c>
      <c r="D387" s="681">
        <v>61004021519</v>
      </c>
      <c r="E387" s="596" t="s">
        <v>2620</v>
      </c>
      <c r="F387" s="596" t="s">
        <v>334</v>
      </c>
      <c r="G387" s="678">
        <v>100</v>
      </c>
      <c r="H387" s="680">
        <f t="shared" si="31"/>
        <v>100</v>
      </c>
      <c r="I387" s="475">
        <f t="shared" si="30"/>
        <v>20</v>
      </c>
    </row>
    <row r="388" spans="1:9" ht="15" x14ac:dyDescent="0.3">
      <c r="A388" s="605">
        <v>380</v>
      </c>
      <c r="B388" s="678" t="s">
        <v>2710</v>
      </c>
      <c r="C388" s="678" t="s">
        <v>2711</v>
      </c>
      <c r="D388" s="681" t="s">
        <v>2712</v>
      </c>
      <c r="E388" s="596" t="s">
        <v>2620</v>
      </c>
      <c r="F388" s="596" t="s">
        <v>334</v>
      </c>
      <c r="G388" s="678">
        <v>100</v>
      </c>
      <c r="H388" s="680">
        <f t="shared" si="31"/>
        <v>100</v>
      </c>
      <c r="I388" s="475">
        <f t="shared" si="30"/>
        <v>20</v>
      </c>
    </row>
    <row r="389" spans="1:9" ht="15" x14ac:dyDescent="0.3">
      <c r="A389" s="605">
        <v>381</v>
      </c>
      <c r="B389" s="678" t="s">
        <v>2713</v>
      </c>
      <c r="C389" s="678" t="s">
        <v>2714</v>
      </c>
      <c r="D389" s="681" t="s">
        <v>2715</v>
      </c>
      <c r="E389" s="596" t="s">
        <v>2620</v>
      </c>
      <c r="F389" s="596" t="s">
        <v>334</v>
      </c>
      <c r="G389" s="678">
        <v>100</v>
      </c>
      <c r="H389" s="680">
        <f t="shared" si="31"/>
        <v>100</v>
      </c>
      <c r="I389" s="475">
        <f t="shared" si="30"/>
        <v>20</v>
      </c>
    </row>
    <row r="390" spans="1:9" ht="15" x14ac:dyDescent="0.3">
      <c r="A390" s="605">
        <v>382</v>
      </c>
      <c r="B390" s="678" t="s">
        <v>2716</v>
      </c>
      <c r="C390" s="678" t="s">
        <v>2717</v>
      </c>
      <c r="D390" s="687">
        <v>19001073359</v>
      </c>
      <c r="E390" s="596" t="s">
        <v>2620</v>
      </c>
      <c r="F390" s="596" t="s">
        <v>334</v>
      </c>
      <c r="G390" s="678">
        <v>100</v>
      </c>
      <c r="H390" s="680">
        <f t="shared" si="31"/>
        <v>100</v>
      </c>
      <c r="I390" s="475">
        <f t="shared" si="30"/>
        <v>20</v>
      </c>
    </row>
    <row r="391" spans="1:9" ht="15" x14ac:dyDescent="0.3">
      <c r="A391" s="605">
        <v>383</v>
      </c>
      <c r="B391" s="678" t="s">
        <v>2718</v>
      </c>
      <c r="C391" s="678" t="s">
        <v>2719</v>
      </c>
      <c r="D391" s="683" t="s">
        <v>2720</v>
      </c>
      <c r="E391" s="596" t="s">
        <v>2620</v>
      </c>
      <c r="F391" s="596" t="s">
        <v>334</v>
      </c>
      <c r="G391" s="678">
        <v>50</v>
      </c>
      <c r="H391" s="680">
        <f t="shared" si="31"/>
        <v>50</v>
      </c>
      <c r="I391" s="475">
        <f t="shared" si="30"/>
        <v>10</v>
      </c>
    </row>
    <row r="392" spans="1:9" ht="15" x14ac:dyDescent="0.3">
      <c r="A392" s="605">
        <v>384</v>
      </c>
      <c r="B392" s="678" t="s">
        <v>2721</v>
      </c>
      <c r="C392" s="678" t="s">
        <v>2722</v>
      </c>
      <c r="D392" s="681">
        <v>61004062188</v>
      </c>
      <c r="E392" s="596" t="s">
        <v>2620</v>
      </c>
      <c r="F392" s="596" t="s">
        <v>334</v>
      </c>
      <c r="G392" s="678">
        <v>100</v>
      </c>
      <c r="H392" s="680">
        <f t="shared" si="31"/>
        <v>100</v>
      </c>
      <c r="I392" s="475">
        <f t="shared" si="30"/>
        <v>20</v>
      </c>
    </row>
    <row r="393" spans="1:9" ht="15" x14ac:dyDescent="0.3">
      <c r="A393" s="605">
        <v>385</v>
      </c>
      <c r="B393" s="678" t="s">
        <v>2723</v>
      </c>
      <c r="C393" s="678" t="s">
        <v>2724</v>
      </c>
      <c r="D393" s="681">
        <v>16001021803</v>
      </c>
      <c r="E393" s="596" t="s">
        <v>2620</v>
      </c>
      <c r="F393" s="596" t="s">
        <v>334</v>
      </c>
      <c r="G393" s="678">
        <v>100</v>
      </c>
      <c r="H393" s="680">
        <f t="shared" si="31"/>
        <v>100</v>
      </c>
      <c r="I393" s="475">
        <f t="shared" si="30"/>
        <v>20</v>
      </c>
    </row>
    <row r="394" spans="1:9" ht="15" x14ac:dyDescent="0.3">
      <c r="A394" s="605">
        <v>386</v>
      </c>
      <c r="B394" s="678" t="s">
        <v>2725</v>
      </c>
      <c r="C394" s="678" t="s">
        <v>2726</v>
      </c>
      <c r="D394" s="687">
        <v>19001044043</v>
      </c>
      <c r="E394" s="596" t="s">
        <v>2620</v>
      </c>
      <c r="F394" s="596" t="s">
        <v>334</v>
      </c>
      <c r="G394" s="678">
        <v>100</v>
      </c>
      <c r="H394" s="680">
        <f t="shared" si="31"/>
        <v>100</v>
      </c>
      <c r="I394" s="475">
        <f t="shared" si="30"/>
        <v>20</v>
      </c>
    </row>
    <row r="395" spans="1:9" ht="15" x14ac:dyDescent="0.3">
      <c r="A395" s="605">
        <v>387</v>
      </c>
      <c r="B395" s="678" t="s">
        <v>2605</v>
      </c>
      <c r="C395" s="678" t="s">
        <v>2727</v>
      </c>
      <c r="D395" s="681">
        <v>26001030588</v>
      </c>
      <c r="E395" s="596" t="s">
        <v>2620</v>
      </c>
      <c r="F395" s="596" t="s">
        <v>334</v>
      </c>
      <c r="G395" s="678">
        <v>100</v>
      </c>
      <c r="H395" s="680">
        <f t="shared" si="31"/>
        <v>100</v>
      </c>
      <c r="I395" s="475">
        <f t="shared" si="30"/>
        <v>20</v>
      </c>
    </row>
    <row r="396" spans="1:9" ht="15" x14ac:dyDescent="0.3">
      <c r="A396" s="605">
        <v>388</v>
      </c>
      <c r="B396" s="678" t="s">
        <v>2178</v>
      </c>
      <c r="C396" s="678" t="s">
        <v>2728</v>
      </c>
      <c r="D396" s="679">
        <v>46001013707</v>
      </c>
      <c r="E396" s="596" t="s">
        <v>2620</v>
      </c>
      <c r="F396" s="596" t="s">
        <v>334</v>
      </c>
      <c r="G396" s="678">
        <v>100</v>
      </c>
      <c r="H396" s="680">
        <f t="shared" si="31"/>
        <v>100</v>
      </c>
      <c r="I396" s="475">
        <f t="shared" si="30"/>
        <v>20</v>
      </c>
    </row>
    <row r="397" spans="1:9" ht="15" x14ac:dyDescent="0.3">
      <c r="A397" s="605">
        <v>389</v>
      </c>
      <c r="B397" s="678" t="s">
        <v>2682</v>
      </c>
      <c r="C397" s="678" t="s">
        <v>2729</v>
      </c>
      <c r="D397" s="681">
        <v>61004050002</v>
      </c>
      <c r="E397" s="596" t="s">
        <v>2620</v>
      </c>
      <c r="F397" s="596" t="s">
        <v>334</v>
      </c>
      <c r="G397" s="678">
        <v>100</v>
      </c>
      <c r="H397" s="680">
        <f t="shared" si="31"/>
        <v>100</v>
      </c>
      <c r="I397" s="475">
        <f t="shared" si="30"/>
        <v>20</v>
      </c>
    </row>
    <row r="398" spans="1:9" ht="15" x14ac:dyDescent="0.3">
      <c r="A398" s="605">
        <v>390</v>
      </c>
      <c r="B398" s="678" t="s">
        <v>2730</v>
      </c>
      <c r="C398" s="678" t="s">
        <v>2731</v>
      </c>
      <c r="D398" s="679">
        <v>46001005491</v>
      </c>
      <c r="E398" s="596" t="s">
        <v>2620</v>
      </c>
      <c r="F398" s="596" t="s">
        <v>334</v>
      </c>
      <c r="G398" s="678">
        <v>100</v>
      </c>
      <c r="H398" s="680">
        <f t="shared" si="31"/>
        <v>100</v>
      </c>
      <c r="I398" s="475">
        <f t="shared" si="30"/>
        <v>20</v>
      </c>
    </row>
    <row r="399" spans="1:9" ht="15" x14ac:dyDescent="0.3">
      <c r="A399" s="605">
        <v>391</v>
      </c>
      <c r="B399" s="678" t="s">
        <v>2732</v>
      </c>
      <c r="C399" s="678" t="s">
        <v>2733</v>
      </c>
      <c r="D399" s="683" t="s">
        <v>2734</v>
      </c>
      <c r="E399" s="596" t="s">
        <v>2620</v>
      </c>
      <c r="F399" s="596" t="s">
        <v>334</v>
      </c>
      <c r="G399" s="678">
        <v>50</v>
      </c>
      <c r="H399" s="680">
        <f t="shared" si="31"/>
        <v>50</v>
      </c>
      <c r="I399" s="475">
        <f t="shared" si="30"/>
        <v>10</v>
      </c>
    </row>
    <row r="400" spans="1:9" ht="15" x14ac:dyDescent="0.3">
      <c r="A400" s="605">
        <v>392</v>
      </c>
      <c r="B400" s="678" t="s">
        <v>2735</v>
      </c>
      <c r="C400" s="678" t="s">
        <v>2736</v>
      </c>
      <c r="D400" s="681">
        <v>16401034962</v>
      </c>
      <c r="E400" s="596" t="s">
        <v>2620</v>
      </c>
      <c r="F400" s="596" t="s">
        <v>334</v>
      </c>
      <c r="G400" s="678">
        <v>100</v>
      </c>
      <c r="H400" s="680">
        <f t="shared" si="31"/>
        <v>100</v>
      </c>
      <c r="I400" s="475">
        <f t="shared" si="30"/>
        <v>20</v>
      </c>
    </row>
    <row r="401" spans="1:9" ht="15" x14ac:dyDescent="0.3">
      <c r="A401" s="605">
        <v>393</v>
      </c>
      <c r="B401" s="678" t="s">
        <v>2679</v>
      </c>
      <c r="C401" s="678" t="s">
        <v>2737</v>
      </c>
      <c r="D401" s="684">
        <v>38001047069</v>
      </c>
      <c r="E401" s="596" t="s">
        <v>2620</v>
      </c>
      <c r="F401" s="596" t="s">
        <v>334</v>
      </c>
      <c r="G401" s="678">
        <v>100</v>
      </c>
      <c r="H401" s="680">
        <f t="shared" si="31"/>
        <v>100</v>
      </c>
      <c r="I401" s="475">
        <f t="shared" si="30"/>
        <v>20</v>
      </c>
    </row>
    <row r="402" spans="1:9" ht="15" x14ac:dyDescent="0.3">
      <c r="A402" s="605">
        <v>394</v>
      </c>
      <c r="B402" s="678" t="s">
        <v>2577</v>
      </c>
      <c r="C402" s="678" t="s">
        <v>2738</v>
      </c>
      <c r="D402" s="679">
        <v>46001022438</v>
      </c>
      <c r="E402" s="596" t="s">
        <v>2620</v>
      </c>
      <c r="F402" s="596" t="s">
        <v>334</v>
      </c>
      <c r="G402" s="678">
        <v>100</v>
      </c>
      <c r="H402" s="680">
        <f t="shared" si="31"/>
        <v>100</v>
      </c>
      <c r="I402" s="475">
        <f t="shared" si="30"/>
        <v>20</v>
      </c>
    </row>
    <row r="403" spans="1:9" ht="15" x14ac:dyDescent="0.3">
      <c r="A403" s="605">
        <v>395</v>
      </c>
      <c r="B403" s="678" t="s">
        <v>2582</v>
      </c>
      <c r="C403" s="678" t="s">
        <v>2739</v>
      </c>
      <c r="D403" s="679" t="s">
        <v>2740</v>
      </c>
      <c r="E403" s="596" t="s">
        <v>2620</v>
      </c>
      <c r="F403" s="596" t="s">
        <v>334</v>
      </c>
      <c r="G403" s="678">
        <v>100</v>
      </c>
      <c r="H403" s="680">
        <f t="shared" si="31"/>
        <v>100</v>
      </c>
      <c r="I403" s="475">
        <f t="shared" si="30"/>
        <v>20</v>
      </c>
    </row>
    <row r="404" spans="1:9" ht="15" x14ac:dyDescent="0.3">
      <c r="A404" s="605">
        <v>396</v>
      </c>
      <c r="B404" s="678" t="s">
        <v>2741</v>
      </c>
      <c r="C404" s="678" t="s">
        <v>2742</v>
      </c>
      <c r="D404" s="681">
        <v>49001015736</v>
      </c>
      <c r="E404" s="596" t="s">
        <v>2620</v>
      </c>
      <c r="F404" s="596" t="s">
        <v>334</v>
      </c>
      <c r="G404" s="678">
        <v>100</v>
      </c>
      <c r="H404" s="680">
        <f t="shared" si="31"/>
        <v>100</v>
      </c>
      <c r="I404" s="475">
        <f t="shared" si="30"/>
        <v>20</v>
      </c>
    </row>
    <row r="405" spans="1:9" ht="15" x14ac:dyDescent="0.3">
      <c r="A405" s="605">
        <v>397</v>
      </c>
      <c r="B405" s="678" t="s">
        <v>2743</v>
      </c>
      <c r="C405" s="678" t="s">
        <v>2744</v>
      </c>
      <c r="D405" s="688" t="s">
        <v>2745</v>
      </c>
      <c r="E405" s="596" t="s">
        <v>2620</v>
      </c>
      <c r="F405" s="596" t="s">
        <v>334</v>
      </c>
      <c r="G405" s="678">
        <v>100</v>
      </c>
      <c r="H405" s="680">
        <f t="shared" si="31"/>
        <v>100</v>
      </c>
      <c r="I405" s="475">
        <f t="shared" si="30"/>
        <v>20</v>
      </c>
    </row>
    <row r="406" spans="1:9" ht="15" x14ac:dyDescent="0.3">
      <c r="A406" s="605">
        <v>398</v>
      </c>
      <c r="B406" s="678" t="s">
        <v>2746</v>
      </c>
      <c r="C406" s="678" t="s">
        <v>2747</v>
      </c>
      <c r="D406" s="681">
        <v>61009020967</v>
      </c>
      <c r="E406" s="596" t="s">
        <v>2620</v>
      </c>
      <c r="F406" s="596" t="s">
        <v>334</v>
      </c>
      <c r="G406" s="678">
        <v>100</v>
      </c>
      <c r="H406" s="680">
        <f t="shared" si="31"/>
        <v>100</v>
      </c>
      <c r="I406" s="475">
        <f t="shared" si="30"/>
        <v>20</v>
      </c>
    </row>
    <row r="407" spans="1:9" ht="15" x14ac:dyDescent="0.3">
      <c r="A407" s="605">
        <v>399</v>
      </c>
      <c r="B407" s="678" t="s">
        <v>2748</v>
      </c>
      <c r="C407" s="678" t="s">
        <v>2749</v>
      </c>
      <c r="D407" s="681">
        <v>61004053941</v>
      </c>
      <c r="E407" s="596" t="s">
        <v>2620</v>
      </c>
      <c r="F407" s="596" t="s">
        <v>334</v>
      </c>
      <c r="G407" s="678">
        <v>100</v>
      </c>
      <c r="H407" s="680">
        <f t="shared" si="31"/>
        <v>100</v>
      </c>
      <c r="I407" s="475">
        <f t="shared" si="30"/>
        <v>20</v>
      </c>
    </row>
    <row r="408" spans="1:9" ht="15" x14ac:dyDescent="0.3">
      <c r="A408" s="605">
        <v>400</v>
      </c>
      <c r="B408" s="678" t="s">
        <v>2750</v>
      </c>
      <c r="C408" s="678" t="s">
        <v>2751</v>
      </c>
      <c r="D408" s="683">
        <v>56001003545</v>
      </c>
      <c r="E408" s="596" t="s">
        <v>2620</v>
      </c>
      <c r="F408" s="596" t="s">
        <v>334</v>
      </c>
      <c r="G408" s="678">
        <v>100</v>
      </c>
      <c r="H408" s="680">
        <f t="shared" si="31"/>
        <v>100</v>
      </c>
      <c r="I408" s="475">
        <f t="shared" si="30"/>
        <v>20</v>
      </c>
    </row>
    <row r="409" spans="1:9" ht="15" x14ac:dyDescent="0.3">
      <c r="A409" s="605">
        <v>401</v>
      </c>
      <c r="B409" s="678" t="s">
        <v>2752</v>
      </c>
      <c r="C409" s="678" t="s">
        <v>2753</v>
      </c>
      <c r="D409" s="681">
        <v>37001009762</v>
      </c>
      <c r="E409" s="596" t="s">
        <v>2620</v>
      </c>
      <c r="F409" s="596" t="s">
        <v>334</v>
      </c>
      <c r="G409" s="678">
        <v>100</v>
      </c>
      <c r="H409" s="680">
        <f t="shared" si="31"/>
        <v>100</v>
      </c>
      <c r="I409" s="475">
        <f t="shared" ref="I409:I472" si="32">G409*0.2</f>
        <v>20</v>
      </c>
    </row>
    <row r="410" spans="1:9" ht="15" x14ac:dyDescent="0.3">
      <c r="A410" s="605">
        <v>402</v>
      </c>
      <c r="B410" s="678" t="s">
        <v>2754</v>
      </c>
      <c r="C410" s="678" t="s">
        <v>2755</v>
      </c>
      <c r="D410" s="679">
        <v>30001005142</v>
      </c>
      <c r="E410" s="596" t="s">
        <v>2620</v>
      </c>
      <c r="F410" s="596" t="s">
        <v>334</v>
      </c>
      <c r="G410" s="678">
        <v>100</v>
      </c>
      <c r="H410" s="680">
        <f t="shared" ref="H410:H473" si="33">G410</f>
        <v>100</v>
      </c>
      <c r="I410" s="475">
        <f t="shared" si="32"/>
        <v>20</v>
      </c>
    </row>
    <row r="411" spans="1:9" ht="15" x14ac:dyDescent="0.3">
      <c r="A411" s="605">
        <v>403</v>
      </c>
      <c r="B411" s="678" t="s">
        <v>2600</v>
      </c>
      <c r="C411" s="678" t="s">
        <v>2756</v>
      </c>
      <c r="D411" s="684">
        <v>47001007081</v>
      </c>
      <c r="E411" s="596" t="s">
        <v>2620</v>
      </c>
      <c r="F411" s="596" t="s">
        <v>334</v>
      </c>
      <c r="G411" s="678">
        <v>100</v>
      </c>
      <c r="H411" s="680">
        <f t="shared" si="33"/>
        <v>100</v>
      </c>
      <c r="I411" s="475">
        <f t="shared" si="32"/>
        <v>20</v>
      </c>
    </row>
    <row r="412" spans="1:9" ht="15" x14ac:dyDescent="0.3">
      <c r="A412" s="605">
        <v>404</v>
      </c>
      <c r="B412" s="678" t="s">
        <v>2757</v>
      </c>
      <c r="C412" s="678" t="s">
        <v>2758</v>
      </c>
      <c r="D412" s="681" t="s">
        <v>2759</v>
      </c>
      <c r="E412" s="596" t="s">
        <v>2620</v>
      </c>
      <c r="F412" s="596" t="s">
        <v>334</v>
      </c>
      <c r="G412" s="678">
        <v>100</v>
      </c>
      <c r="H412" s="680">
        <f t="shared" si="33"/>
        <v>100</v>
      </c>
      <c r="I412" s="475">
        <f t="shared" si="32"/>
        <v>20</v>
      </c>
    </row>
    <row r="413" spans="1:9" ht="15" x14ac:dyDescent="0.3">
      <c r="A413" s="605">
        <v>405</v>
      </c>
      <c r="B413" s="678" t="s">
        <v>2603</v>
      </c>
      <c r="C413" s="678" t="s">
        <v>2760</v>
      </c>
      <c r="D413" s="686">
        <v>61006012478</v>
      </c>
      <c r="E413" s="596" t="s">
        <v>2620</v>
      </c>
      <c r="F413" s="596" t="s">
        <v>334</v>
      </c>
      <c r="G413" s="678">
        <v>50</v>
      </c>
      <c r="H413" s="680">
        <f t="shared" si="33"/>
        <v>50</v>
      </c>
      <c r="I413" s="475">
        <f t="shared" si="32"/>
        <v>10</v>
      </c>
    </row>
    <row r="414" spans="1:9" ht="15" x14ac:dyDescent="0.3">
      <c r="A414" s="605">
        <v>406</v>
      </c>
      <c r="B414" s="678" t="s">
        <v>2603</v>
      </c>
      <c r="C414" s="678" t="s">
        <v>2761</v>
      </c>
      <c r="D414" s="681" t="s">
        <v>2762</v>
      </c>
      <c r="E414" s="596" t="s">
        <v>2620</v>
      </c>
      <c r="F414" s="596" t="s">
        <v>334</v>
      </c>
      <c r="G414" s="678">
        <v>100</v>
      </c>
      <c r="H414" s="680">
        <f t="shared" si="33"/>
        <v>100</v>
      </c>
      <c r="I414" s="475">
        <f t="shared" si="32"/>
        <v>20</v>
      </c>
    </row>
    <row r="415" spans="1:9" ht="15" x14ac:dyDescent="0.3">
      <c r="A415" s="605">
        <v>407</v>
      </c>
      <c r="B415" s="678" t="s">
        <v>2763</v>
      </c>
      <c r="C415" s="678" t="s">
        <v>2764</v>
      </c>
      <c r="D415" s="683" t="s">
        <v>2765</v>
      </c>
      <c r="E415" s="596" t="s">
        <v>2620</v>
      </c>
      <c r="F415" s="596" t="s">
        <v>334</v>
      </c>
      <c r="G415" s="678">
        <v>50</v>
      </c>
      <c r="H415" s="680">
        <f t="shared" si="33"/>
        <v>50</v>
      </c>
      <c r="I415" s="475">
        <f t="shared" si="32"/>
        <v>10</v>
      </c>
    </row>
    <row r="416" spans="1:9" ht="15" x14ac:dyDescent="0.3">
      <c r="A416" s="605">
        <v>408</v>
      </c>
      <c r="B416" s="678" t="s">
        <v>2766</v>
      </c>
      <c r="C416" s="678" t="s">
        <v>2767</v>
      </c>
      <c r="D416" s="684" t="s">
        <v>2768</v>
      </c>
      <c r="E416" s="596" t="s">
        <v>2620</v>
      </c>
      <c r="F416" s="596" t="s">
        <v>334</v>
      </c>
      <c r="G416" s="678">
        <v>100</v>
      </c>
      <c r="H416" s="680">
        <f t="shared" si="33"/>
        <v>100</v>
      </c>
      <c r="I416" s="475">
        <f t="shared" si="32"/>
        <v>20</v>
      </c>
    </row>
    <row r="417" spans="1:9" ht="15" x14ac:dyDescent="0.3">
      <c r="A417" s="605">
        <v>409</v>
      </c>
      <c r="B417" s="678" t="s">
        <v>2769</v>
      </c>
      <c r="C417" s="678" t="s">
        <v>2770</v>
      </c>
      <c r="D417" s="681">
        <v>24001010770</v>
      </c>
      <c r="E417" s="596" t="s">
        <v>2620</v>
      </c>
      <c r="F417" s="596" t="s">
        <v>334</v>
      </c>
      <c r="G417" s="678">
        <v>50</v>
      </c>
      <c r="H417" s="680">
        <f t="shared" si="33"/>
        <v>50</v>
      </c>
      <c r="I417" s="475">
        <f t="shared" si="32"/>
        <v>10</v>
      </c>
    </row>
    <row r="418" spans="1:9" ht="15" x14ac:dyDescent="0.3">
      <c r="A418" s="605">
        <v>410</v>
      </c>
      <c r="B418" s="678" t="s">
        <v>2771</v>
      </c>
      <c r="C418" s="678" t="s">
        <v>2772</v>
      </c>
      <c r="D418" s="684" t="s">
        <v>2773</v>
      </c>
      <c r="E418" s="596" t="s">
        <v>2620</v>
      </c>
      <c r="F418" s="596" t="s">
        <v>334</v>
      </c>
      <c r="G418" s="678">
        <v>100</v>
      </c>
      <c r="H418" s="680">
        <f t="shared" si="33"/>
        <v>100</v>
      </c>
      <c r="I418" s="475">
        <f t="shared" si="32"/>
        <v>20</v>
      </c>
    </row>
    <row r="419" spans="1:9" ht="15" x14ac:dyDescent="0.3">
      <c r="A419" s="605">
        <v>411</v>
      </c>
      <c r="B419" s="678" t="s">
        <v>2774</v>
      </c>
      <c r="C419" s="678" t="s">
        <v>2775</v>
      </c>
      <c r="D419" s="681">
        <v>49001013617</v>
      </c>
      <c r="E419" s="596" t="s">
        <v>2620</v>
      </c>
      <c r="F419" s="596" t="s">
        <v>334</v>
      </c>
      <c r="G419" s="678">
        <v>100</v>
      </c>
      <c r="H419" s="680">
        <f t="shared" si="33"/>
        <v>100</v>
      </c>
      <c r="I419" s="475">
        <f t="shared" si="32"/>
        <v>20</v>
      </c>
    </row>
    <row r="420" spans="1:9" ht="15" x14ac:dyDescent="0.3">
      <c r="A420" s="605">
        <v>412</v>
      </c>
      <c r="B420" s="678" t="s">
        <v>2776</v>
      </c>
      <c r="C420" s="678" t="s">
        <v>2777</v>
      </c>
      <c r="D420" s="681">
        <v>43001009769</v>
      </c>
      <c r="E420" s="596" t="s">
        <v>2620</v>
      </c>
      <c r="F420" s="596" t="s">
        <v>334</v>
      </c>
      <c r="G420" s="678">
        <v>100</v>
      </c>
      <c r="H420" s="680">
        <f t="shared" si="33"/>
        <v>100</v>
      </c>
      <c r="I420" s="475">
        <f t="shared" si="32"/>
        <v>20</v>
      </c>
    </row>
    <row r="421" spans="1:9" ht="15" x14ac:dyDescent="0.3">
      <c r="A421" s="605">
        <v>413</v>
      </c>
      <c r="B421" s="678" t="s">
        <v>2161</v>
      </c>
      <c r="C421" s="678" t="s">
        <v>2778</v>
      </c>
      <c r="D421" s="681">
        <v>61004068814</v>
      </c>
      <c r="E421" s="596" t="s">
        <v>2620</v>
      </c>
      <c r="F421" s="596" t="s">
        <v>334</v>
      </c>
      <c r="G421" s="678">
        <v>100</v>
      </c>
      <c r="H421" s="680">
        <f t="shared" si="33"/>
        <v>100</v>
      </c>
      <c r="I421" s="475">
        <f t="shared" si="32"/>
        <v>20</v>
      </c>
    </row>
    <row r="422" spans="1:9" ht="15" x14ac:dyDescent="0.3">
      <c r="A422" s="605">
        <v>414</v>
      </c>
      <c r="B422" s="678" t="s">
        <v>2779</v>
      </c>
      <c r="C422" s="678" t="s">
        <v>2780</v>
      </c>
      <c r="D422" s="687">
        <v>62009006849</v>
      </c>
      <c r="E422" s="596" t="s">
        <v>2620</v>
      </c>
      <c r="F422" s="596" t="s">
        <v>334</v>
      </c>
      <c r="G422" s="678">
        <v>100</v>
      </c>
      <c r="H422" s="680">
        <f t="shared" si="33"/>
        <v>100</v>
      </c>
      <c r="I422" s="475">
        <f t="shared" si="32"/>
        <v>20</v>
      </c>
    </row>
    <row r="423" spans="1:9" ht="15" x14ac:dyDescent="0.3">
      <c r="A423" s="605">
        <v>415</v>
      </c>
      <c r="B423" s="678" t="s">
        <v>2781</v>
      </c>
      <c r="C423" s="678" t="s">
        <v>2782</v>
      </c>
      <c r="D423" s="682">
        <v>61009025018</v>
      </c>
      <c r="E423" s="596" t="s">
        <v>2620</v>
      </c>
      <c r="F423" s="596" t="s">
        <v>334</v>
      </c>
      <c r="G423" s="678">
        <v>100</v>
      </c>
      <c r="H423" s="680">
        <f t="shared" si="33"/>
        <v>100</v>
      </c>
      <c r="I423" s="475">
        <f t="shared" si="32"/>
        <v>20</v>
      </c>
    </row>
    <row r="424" spans="1:9" ht="15" x14ac:dyDescent="0.3">
      <c r="A424" s="605">
        <v>416</v>
      </c>
      <c r="B424" s="678" t="s">
        <v>2577</v>
      </c>
      <c r="C424" s="678" t="s">
        <v>2783</v>
      </c>
      <c r="D424" s="682">
        <v>61001059672</v>
      </c>
      <c r="E424" s="596" t="s">
        <v>2620</v>
      </c>
      <c r="F424" s="596" t="s">
        <v>334</v>
      </c>
      <c r="G424" s="678">
        <v>100</v>
      </c>
      <c r="H424" s="680">
        <f t="shared" si="33"/>
        <v>100</v>
      </c>
      <c r="I424" s="475">
        <f t="shared" si="32"/>
        <v>20</v>
      </c>
    </row>
    <row r="425" spans="1:9" ht="15" x14ac:dyDescent="0.3">
      <c r="A425" s="605">
        <v>417</v>
      </c>
      <c r="B425" s="678" t="s">
        <v>2784</v>
      </c>
      <c r="C425" s="678" t="s">
        <v>2785</v>
      </c>
      <c r="D425" s="681">
        <v>49001007336</v>
      </c>
      <c r="E425" s="596" t="s">
        <v>2620</v>
      </c>
      <c r="F425" s="596" t="s">
        <v>334</v>
      </c>
      <c r="G425" s="678">
        <v>100</v>
      </c>
      <c r="H425" s="680">
        <f t="shared" si="33"/>
        <v>100</v>
      </c>
      <c r="I425" s="475">
        <f t="shared" si="32"/>
        <v>20</v>
      </c>
    </row>
    <row r="426" spans="1:9" ht="15" x14ac:dyDescent="0.3">
      <c r="A426" s="605">
        <v>418</v>
      </c>
      <c r="B426" s="678" t="s">
        <v>2702</v>
      </c>
      <c r="C426" s="678" t="s">
        <v>2786</v>
      </c>
      <c r="D426" s="681">
        <v>61009001092</v>
      </c>
      <c r="E426" s="596" t="s">
        <v>2620</v>
      </c>
      <c r="F426" s="596" t="s">
        <v>334</v>
      </c>
      <c r="G426" s="678">
        <v>100</v>
      </c>
      <c r="H426" s="680">
        <f t="shared" si="33"/>
        <v>100</v>
      </c>
      <c r="I426" s="475">
        <f t="shared" si="32"/>
        <v>20</v>
      </c>
    </row>
    <row r="427" spans="1:9" ht="15" x14ac:dyDescent="0.3">
      <c r="A427" s="605">
        <v>419</v>
      </c>
      <c r="B427" s="678" t="s">
        <v>2636</v>
      </c>
      <c r="C427" s="678" t="s">
        <v>2787</v>
      </c>
      <c r="D427" s="681">
        <v>25001050137</v>
      </c>
      <c r="E427" s="596" t="s">
        <v>2620</v>
      </c>
      <c r="F427" s="596" t="s">
        <v>334</v>
      </c>
      <c r="G427" s="678">
        <v>100</v>
      </c>
      <c r="H427" s="680">
        <f t="shared" si="33"/>
        <v>100</v>
      </c>
      <c r="I427" s="475">
        <f t="shared" si="32"/>
        <v>20</v>
      </c>
    </row>
    <row r="428" spans="1:9" ht="15" x14ac:dyDescent="0.3">
      <c r="A428" s="605">
        <v>420</v>
      </c>
      <c r="B428" s="678" t="s">
        <v>2788</v>
      </c>
      <c r="C428" s="678" t="s">
        <v>2789</v>
      </c>
      <c r="D428" s="679" t="s">
        <v>2790</v>
      </c>
      <c r="E428" s="596" t="s">
        <v>2620</v>
      </c>
      <c r="F428" s="596" t="s">
        <v>334</v>
      </c>
      <c r="G428" s="678">
        <v>100</v>
      </c>
      <c r="H428" s="680">
        <f t="shared" si="33"/>
        <v>100</v>
      </c>
      <c r="I428" s="475">
        <f t="shared" si="32"/>
        <v>20</v>
      </c>
    </row>
    <row r="429" spans="1:9" ht="15" x14ac:dyDescent="0.3">
      <c r="A429" s="605">
        <v>421</v>
      </c>
      <c r="B429" s="678" t="s">
        <v>2791</v>
      </c>
      <c r="C429" s="678" t="s">
        <v>2792</v>
      </c>
      <c r="D429" s="689" t="s">
        <v>2793</v>
      </c>
      <c r="E429" s="596" t="s">
        <v>2620</v>
      </c>
      <c r="F429" s="596" t="s">
        <v>334</v>
      </c>
      <c r="G429" s="678">
        <v>100</v>
      </c>
      <c r="H429" s="680">
        <f t="shared" si="33"/>
        <v>100</v>
      </c>
      <c r="I429" s="475">
        <f t="shared" si="32"/>
        <v>20</v>
      </c>
    </row>
    <row r="430" spans="1:9" ht="15" x14ac:dyDescent="0.3">
      <c r="A430" s="605">
        <v>422</v>
      </c>
      <c r="B430" s="678" t="s">
        <v>2794</v>
      </c>
      <c r="C430" s="678" t="s">
        <v>2795</v>
      </c>
      <c r="D430" s="681">
        <v>61009023700</v>
      </c>
      <c r="E430" s="596" t="s">
        <v>2620</v>
      </c>
      <c r="F430" s="596" t="s">
        <v>334</v>
      </c>
      <c r="G430" s="678">
        <v>100</v>
      </c>
      <c r="H430" s="680">
        <f t="shared" si="33"/>
        <v>100</v>
      </c>
      <c r="I430" s="475">
        <f t="shared" si="32"/>
        <v>20</v>
      </c>
    </row>
    <row r="431" spans="1:9" ht="15" x14ac:dyDescent="0.3">
      <c r="A431" s="605">
        <v>423</v>
      </c>
      <c r="B431" s="678" t="s">
        <v>2796</v>
      </c>
      <c r="C431" s="678" t="s">
        <v>2797</v>
      </c>
      <c r="D431" s="681">
        <v>26001022600</v>
      </c>
      <c r="E431" s="596" t="s">
        <v>2620</v>
      </c>
      <c r="F431" s="596" t="s">
        <v>334</v>
      </c>
      <c r="G431" s="678">
        <v>100</v>
      </c>
      <c r="H431" s="680">
        <f t="shared" si="33"/>
        <v>100</v>
      </c>
      <c r="I431" s="475">
        <f t="shared" si="32"/>
        <v>20</v>
      </c>
    </row>
    <row r="432" spans="1:9" ht="15" x14ac:dyDescent="0.3">
      <c r="A432" s="605">
        <v>424</v>
      </c>
      <c r="B432" s="678" t="s">
        <v>2798</v>
      </c>
      <c r="C432" s="678" t="s">
        <v>2799</v>
      </c>
      <c r="D432" s="681" t="s">
        <v>2800</v>
      </c>
      <c r="E432" s="596" t="s">
        <v>2620</v>
      </c>
      <c r="F432" s="596" t="s">
        <v>334</v>
      </c>
      <c r="G432" s="678">
        <v>100</v>
      </c>
      <c r="H432" s="680">
        <f t="shared" si="33"/>
        <v>100</v>
      </c>
      <c r="I432" s="475">
        <f t="shared" si="32"/>
        <v>20</v>
      </c>
    </row>
    <row r="433" spans="1:9" ht="15" x14ac:dyDescent="0.3">
      <c r="A433" s="605">
        <v>425</v>
      </c>
      <c r="B433" s="678" t="s">
        <v>2801</v>
      </c>
      <c r="C433" s="678" t="s">
        <v>2802</v>
      </c>
      <c r="D433" s="681" t="s">
        <v>2803</v>
      </c>
      <c r="E433" s="596" t="s">
        <v>2620</v>
      </c>
      <c r="F433" s="596" t="s">
        <v>334</v>
      </c>
      <c r="G433" s="678">
        <v>100</v>
      </c>
      <c r="H433" s="680">
        <f t="shared" si="33"/>
        <v>100</v>
      </c>
      <c r="I433" s="475">
        <f t="shared" si="32"/>
        <v>20</v>
      </c>
    </row>
    <row r="434" spans="1:9" ht="15" x14ac:dyDescent="0.3">
      <c r="A434" s="605">
        <v>426</v>
      </c>
      <c r="B434" s="678" t="s">
        <v>2804</v>
      </c>
      <c r="C434" s="678" t="s">
        <v>2805</v>
      </c>
      <c r="D434" s="683">
        <v>56001015510</v>
      </c>
      <c r="E434" s="596" t="s">
        <v>2620</v>
      </c>
      <c r="F434" s="596" t="s">
        <v>334</v>
      </c>
      <c r="G434" s="678">
        <v>100</v>
      </c>
      <c r="H434" s="680">
        <f t="shared" si="33"/>
        <v>100</v>
      </c>
      <c r="I434" s="475">
        <f t="shared" si="32"/>
        <v>20</v>
      </c>
    </row>
    <row r="435" spans="1:9" ht="15" x14ac:dyDescent="0.3">
      <c r="A435" s="605">
        <v>427</v>
      </c>
      <c r="B435" s="678" t="s">
        <v>2806</v>
      </c>
      <c r="C435" s="678" t="s">
        <v>2807</v>
      </c>
      <c r="D435" s="681">
        <v>43001008234</v>
      </c>
      <c r="E435" s="596" t="s">
        <v>2620</v>
      </c>
      <c r="F435" s="596" t="s">
        <v>334</v>
      </c>
      <c r="G435" s="678">
        <v>100</v>
      </c>
      <c r="H435" s="680">
        <f t="shared" si="33"/>
        <v>100</v>
      </c>
      <c r="I435" s="475">
        <f t="shared" si="32"/>
        <v>20</v>
      </c>
    </row>
    <row r="436" spans="1:9" ht="15" x14ac:dyDescent="0.3">
      <c r="A436" s="605">
        <v>428</v>
      </c>
      <c r="B436" s="678" t="s">
        <v>2623</v>
      </c>
      <c r="C436" s="678" t="s">
        <v>2808</v>
      </c>
      <c r="D436" s="679">
        <v>30001001769</v>
      </c>
      <c r="E436" s="596" t="s">
        <v>2620</v>
      </c>
      <c r="F436" s="596" t="s">
        <v>334</v>
      </c>
      <c r="G436" s="678">
        <v>100</v>
      </c>
      <c r="H436" s="680">
        <f t="shared" si="33"/>
        <v>100</v>
      </c>
      <c r="I436" s="475">
        <f t="shared" si="32"/>
        <v>20</v>
      </c>
    </row>
    <row r="437" spans="1:9" ht="15" x14ac:dyDescent="0.3">
      <c r="A437" s="605">
        <v>429</v>
      </c>
      <c r="B437" s="678" t="s">
        <v>2809</v>
      </c>
      <c r="C437" s="678" t="s">
        <v>2810</v>
      </c>
      <c r="D437" s="681">
        <v>49001015205</v>
      </c>
      <c r="E437" s="596" t="s">
        <v>2620</v>
      </c>
      <c r="F437" s="596" t="s">
        <v>334</v>
      </c>
      <c r="G437" s="678">
        <v>100</v>
      </c>
      <c r="H437" s="680">
        <f t="shared" si="33"/>
        <v>100</v>
      </c>
      <c r="I437" s="475">
        <f t="shared" si="32"/>
        <v>20</v>
      </c>
    </row>
    <row r="438" spans="1:9" ht="15" x14ac:dyDescent="0.3">
      <c r="A438" s="605">
        <v>430</v>
      </c>
      <c r="B438" s="678" t="s">
        <v>2638</v>
      </c>
      <c r="C438" s="678" t="s">
        <v>2811</v>
      </c>
      <c r="D438" s="681">
        <v>11001028666</v>
      </c>
      <c r="E438" s="596" t="s">
        <v>2620</v>
      </c>
      <c r="F438" s="596" t="s">
        <v>334</v>
      </c>
      <c r="G438" s="678">
        <v>100</v>
      </c>
      <c r="H438" s="680">
        <f t="shared" si="33"/>
        <v>100</v>
      </c>
      <c r="I438" s="475">
        <f t="shared" si="32"/>
        <v>20</v>
      </c>
    </row>
    <row r="439" spans="1:9" ht="15" x14ac:dyDescent="0.3">
      <c r="A439" s="605">
        <v>431</v>
      </c>
      <c r="B439" s="678" t="s">
        <v>2679</v>
      </c>
      <c r="C439" s="678" t="s">
        <v>2650</v>
      </c>
      <c r="D439" s="684">
        <v>20001021492</v>
      </c>
      <c r="E439" s="596" t="s">
        <v>2620</v>
      </c>
      <c r="F439" s="596" t="s">
        <v>334</v>
      </c>
      <c r="G439" s="678">
        <v>100</v>
      </c>
      <c r="H439" s="680">
        <f t="shared" si="33"/>
        <v>100</v>
      </c>
      <c r="I439" s="475">
        <f t="shared" si="32"/>
        <v>20</v>
      </c>
    </row>
    <row r="440" spans="1:9" ht="15" x14ac:dyDescent="0.3">
      <c r="A440" s="605">
        <v>432</v>
      </c>
      <c r="B440" s="678" t="s">
        <v>2636</v>
      </c>
      <c r="C440" s="678" t="s">
        <v>2812</v>
      </c>
      <c r="D440" s="679" t="s">
        <v>2813</v>
      </c>
      <c r="E440" s="596" t="s">
        <v>2620</v>
      </c>
      <c r="F440" s="596" t="s">
        <v>334</v>
      </c>
      <c r="G440" s="678">
        <v>50</v>
      </c>
      <c r="H440" s="680">
        <f t="shared" si="33"/>
        <v>50</v>
      </c>
      <c r="I440" s="475">
        <f t="shared" si="32"/>
        <v>10</v>
      </c>
    </row>
    <row r="441" spans="1:9" ht="15" x14ac:dyDescent="0.3">
      <c r="A441" s="605">
        <v>433</v>
      </c>
      <c r="B441" s="678" t="s">
        <v>2814</v>
      </c>
      <c r="C441" s="678" t="s">
        <v>2815</v>
      </c>
      <c r="D441" s="679" t="s">
        <v>2816</v>
      </c>
      <c r="E441" s="596" t="s">
        <v>2620</v>
      </c>
      <c r="F441" s="596" t="s">
        <v>334</v>
      </c>
      <c r="G441" s="678">
        <v>100</v>
      </c>
      <c r="H441" s="680">
        <f t="shared" si="33"/>
        <v>100</v>
      </c>
      <c r="I441" s="475">
        <f t="shared" si="32"/>
        <v>20</v>
      </c>
    </row>
    <row r="442" spans="1:9" ht="15" x14ac:dyDescent="0.3">
      <c r="A442" s="605">
        <v>434</v>
      </c>
      <c r="B442" s="678" t="s">
        <v>2817</v>
      </c>
      <c r="C442" s="678" t="s">
        <v>2818</v>
      </c>
      <c r="D442" s="681">
        <v>16201033399</v>
      </c>
      <c r="E442" s="596" t="s">
        <v>2620</v>
      </c>
      <c r="F442" s="596" t="s">
        <v>334</v>
      </c>
      <c r="G442" s="678">
        <v>100</v>
      </c>
      <c r="H442" s="680">
        <f t="shared" si="33"/>
        <v>100</v>
      </c>
      <c r="I442" s="475">
        <f t="shared" si="32"/>
        <v>20</v>
      </c>
    </row>
    <row r="443" spans="1:9" ht="15" x14ac:dyDescent="0.3">
      <c r="A443" s="605">
        <v>435</v>
      </c>
      <c r="B443" s="678" t="s">
        <v>2730</v>
      </c>
      <c r="C443" s="678" t="s">
        <v>2819</v>
      </c>
      <c r="D443" s="681" t="s">
        <v>2820</v>
      </c>
      <c r="E443" s="596" t="s">
        <v>2620</v>
      </c>
      <c r="F443" s="596" t="s">
        <v>334</v>
      </c>
      <c r="G443" s="678">
        <v>100</v>
      </c>
      <c r="H443" s="680">
        <f t="shared" si="33"/>
        <v>100</v>
      </c>
      <c r="I443" s="475">
        <f t="shared" si="32"/>
        <v>20</v>
      </c>
    </row>
    <row r="444" spans="1:9" ht="15" x14ac:dyDescent="0.3">
      <c r="A444" s="605">
        <v>436</v>
      </c>
      <c r="B444" s="678" t="s">
        <v>2821</v>
      </c>
      <c r="C444" s="678" t="s">
        <v>2822</v>
      </c>
      <c r="D444" s="681">
        <v>16001004097</v>
      </c>
      <c r="E444" s="596" t="s">
        <v>2620</v>
      </c>
      <c r="F444" s="596" t="s">
        <v>334</v>
      </c>
      <c r="G444" s="678">
        <v>100</v>
      </c>
      <c r="H444" s="680">
        <f t="shared" si="33"/>
        <v>100</v>
      </c>
      <c r="I444" s="475">
        <f t="shared" si="32"/>
        <v>20</v>
      </c>
    </row>
    <row r="445" spans="1:9" ht="15" x14ac:dyDescent="0.3">
      <c r="A445" s="605">
        <v>437</v>
      </c>
      <c r="B445" s="678" t="s">
        <v>2621</v>
      </c>
      <c r="C445" s="678" t="s">
        <v>2823</v>
      </c>
      <c r="D445" s="681">
        <v>26001015046</v>
      </c>
      <c r="E445" s="596" t="s">
        <v>2620</v>
      </c>
      <c r="F445" s="596" t="s">
        <v>334</v>
      </c>
      <c r="G445" s="678">
        <v>100</v>
      </c>
      <c r="H445" s="680">
        <f t="shared" si="33"/>
        <v>100</v>
      </c>
      <c r="I445" s="475">
        <f t="shared" si="32"/>
        <v>20</v>
      </c>
    </row>
    <row r="446" spans="1:9" ht="15" x14ac:dyDescent="0.3">
      <c r="A446" s="605">
        <v>438</v>
      </c>
      <c r="B446" s="678" t="s">
        <v>2824</v>
      </c>
      <c r="C446" s="678" t="s">
        <v>2825</v>
      </c>
      <c r="D446" s="683" t="s">
        <v>2826</v>
      </c>
      <c r="E446" s="596" t="s">
        <v>2620</v>
      </c>
      <c r="F446" s="596" t="s">
        <v>334</v>
      </c>
      <c r="G446" s="678">
        <v>50</v>
      </c>
      <c r="H446" s="680">
        <f t="shared" si="33"/>
        <v>50</v>
      </c>
      <c r="I446" s="475">
        <f t="shared" si="32"/>
        <v>10</v>
      </c>
    </row>
    <row r="447" spans="1:9" ht="15" x14ac:dyDescent="0.3">
      <c r="A447" s="605">
        <v>439</v>
      </c>
      <c r="B447" s="678" t="s">
        <v>2827</v>
      </c>
      <c r="C447" s="678" t="s">
        <v>2786</v>
      </c>
      <c r="D447" s="681">
        <v>61009025388</v>
      </c>
      <c r="E447" s="596" t="s">
        <v>2620</v>
      </c>
      <c r="F447" s="596" t="s">
        <v>334</v>
      </c>
      <c r="G447" s="678">
        <v>100</v>
      </c>
      <c r="H447" s="680">
        <f t="shared" si="33"/>
        <v>100</v>
      </c>
      <c r="I447" s="475">
        <f t="shared" si="32"/>
        <v>20</v>
      </c>
    </row>
    <row r="448" spans="1:9" ht="15" x14ac:dyDescent="0.3">
      <c r="A448" s="605">
        <v>440</v>
      </c>
      <c r="B448" s="678" t="s">
        <v>2828</v>
      </c>
      <c r="C448" s="678" t="s">
        <v>2829</v>
      </c>
      <c r="D448" s="681">
        <v>49001003919</v>
      </c>
      <c r="E448" s="596" t="s">
        <v>2620</v>
      </c>
      <c r="F448" s="596" t="s">
        <v>334</v>
      </c>
      <c r="G448" s="678">
        <v>150</v>
      </c>
      <c r="H448" s="680">
        <f t="shared" si="33"/>
        <v>150</v>
      </c>
      <c r="I448" s="475">
        <f t="shared" si="32"/>
        <v>30</v>
      </c>
    </row>
    <row r="449" spans="1:9" ht="15" x14ac:dyDescent="0.3">
      <c r="A449" s="605">
        <v>441</v>
      </c>
      <c r="B449" s="678" t="s">
        <v>2600</v>
      </c>
      <c r="C449" s="678" t="s">
        <v>2830</v>
      </c>
      <c r="D449" s="681" t="s">
        <v>2831</v>
      </c>
      <c r="E449" s="596" t="s">
        <v>2620</v>
      </c>
      <c r="F449" s="596" t="s">
        <v>334</v>
      </c>
      <c r="G449" s="678">
        <v>100</v>
      </c>
      <c r="H449" s="680">
        <f t="shared" si="33"/>
        <v>100</v>
      </c>
      <c r="I449" s="475">
        <f t="shared" si="32"/>
        <v>20</v>
      </c>
    </row>
    <row r="450" spans="1:9" ht="15" x14ac:dyDescent="0.3">
      <c r="A450" s="605">
        <v>442</v>
      </c>
      <c r="B450" s="678" t="s">
        <v>2832</v>
      </c>
      <c r="C450" s="678" t="s">
        <v>2833</v>
      </c>
      <c r="D450" s="681">
        <v>59001073785</v>
      </c>
      <c r="E450" s="596" t="s">
        <v>2620</v>
      </c>
      <c r="F450" s="596" t="s">
        <v>334</v>
      </c>
      <c r="G450" s="678">
        <v>50</v>
      </c>
      <c r="H450" s="680">
        <f t="shared" si="33"/>
        <v>50</v>
      </c>
      <c r="I450" s="475">
        <f t="shared" si="32"/>
        <v>10</v>
      </c>
    </row>
    <row r="451" spans="1:9" ht="15" x14ac:dyDescent="0.3">
      <c r="A451" s="605">
        <v>443</v>
      </c>
      <c r="B451" s="678" t="s">
        <v>2834</v>
      </c>
      <c r="C451" s="678" t="s">
        <v>2650</v>
      </c>
      <c r="D451" s="681" t="s">
        <v>2835</v>
      </c>
      <c r="E451" s="596" t="s">
        <v>2620</v>
      </c>
      <c r="F451" s="596" t="s">
        <v>334</v>
      </c>
      <c r="G451" s="678">
        <v>100</v>
      </c>
      <c r="H451" s="680">
        <f t="shared" si="33"/>
        <v>100</v>
      </c>
      <c r="I451" s="475">
        <f t="shared" si="32"/>
        <v>20</v>
      </c>
    </row>
    <row r="452" spans="1:9" ht="15" x14ac:dyDescent="0.3">
      <c r="A452" s="605">
        <v>444</v>
      </c>
      <c r="B452" s="678" t="s">
        <v>2836</v>
      </c>
      <c r="C452" s="678" t="s">
        <v>2837</v>
      </c>
      <c r="D452" s="679" t="s">
        <v>2838</v>
      </c>
      <c r="E452" s="596" t="s">
        <v>2620</v>
      </c>
      <c r="F452" s="596" t="s">
        <v>334</v>
      </c>
      <c r="G452" s="678">
        <v>100</v>
      </c>
      <c r="H452" s="680">
        <f t="shared" si="33"/>
        <v>100</v>
      </c>
      <c r="I452" s="475">
        <f t="shared" si="32"/>
        <v>20</v>
      </c>
    </row>
    <row r="453" spans="1:9" ht="15" x14ac:dyDescent="0.3">
      <c r="A453" s="605">
        <v>445</v>
      </c>
      <c r="B453" s="678" t="s">
        <v>2839</v>
      </c>
      <c r="C453" s="678" t="s">
        <v>2840</v>
      </c>
      <c r="D453" s="683" t="s">
        <v>2841</v>
      </c>
      <c r="E453" s="596" t="s">
        <v>2620</v>
      </c>
      <c r="F453" s="596" t="s">
        <v>334</v>
      </c>
      <c r="G453" s="678">
        <v>150</v>
      </c>
      <c r="H453" s="680">
        <f t="shared" si="33"/>
        <v>150</v>
      </c>
      <c r="I453" s="475">
        <f t="shared" si="32"/>
        <v>30</v>
      </c>
    </row>
    <row r="454" spans="1:9" ht="15" x14ac:dyDescent="0.3">
      <c r="A454" s="605">
        <v>446</v>
      </c>
      <c r="B454" s="678" t="s">
        <v>2842</v>
      </c>
      <c r="C454" s="678" t="s">
        <v>2843</v>
      </c>
      <c r="D454" s="681">
        <v>25001004462</v>
      </c>
      <c r="E454" s="596" t="s">
        <v>2620</v>
      </c>
      <c r="F454" s="596" t="s">
        <v>334</v>
      </c>
      <c r="G454" s="678">
        <v>50</v>
      </c>
      <c r="H454" s="680">
        <f t="shared" si="33"/>
        <v>50</v>
      </c>
      <c r="I454" s="475">
        <f t="shared" si="32"/>
        <v>10</v>
      </c>
    </row>
    <row r="455" spans="1:9" ht="15" x14ac:dyDescent="0.3">
      <c r="A455" s="605">
        <v>447</v>
      </c>
      <c r="B455" s="678" t="s">
        <v>2844</v>
      </c>
      <c r="C455" s="678" t="s">
        <v>2845</v>
      </c>
      <c r="D455" s="679" t="s">
        <v>2846</v>
      </c>
      <c r="E455" s="596" t="s">
        <v>2620</v>
      </c>
      <c r="F455" s="596" t="s">
        <v>334</v>
      </c>
      <c r="G455" s="678">
        <v>100</v>
      </c>
      <c r="H455" s="680">
        <f t="shared" si="33"/>
        <v>100</v>
      </c>
      <c r="I455" s="475">
        <f t="shared" si="32"/>
        <v>20</v>
      </c>
    </row>
    <row r="456" spans="1:9" ht="15" x14ac:dyDescent="0.3">
      <c r="A456" s="605">
        <v>448</v>
      </c>
      <c r="B456" s="678" t="s">
        <v>2577</v>
      </c>
      <c r="C456" s="678" t="s">
        <v>2847</v>
      </c>
      <c r="D456" s="687">
        <v>51001029424</v>
      </c>
      <c r="E456" s="596" t="s">
        <v>2620</v>
      </c>
      <c r="F456" s="596" t="s">
        <v>334</v>
      </c>
      <c r="G456" s="678">
        <v>100</v>
      </c>
      <c r="H456" s="680">
        <f t="shared" si="33"/>
        <v>100</v>
      </c>
      <c r="I456" s="475">
        <f t="shared" si="32"/>
        <v>20</v>
      </c>
    </row>
    <row r="457" spans="1:9" ht="15" x14ac:dyDescent="0.3">
      <c r="A457" s="605">
        <v>449</v>
      </c>
      <c r="B457" s="678" t="s">
        <v>2848</v>
      </c>
      <c r="C457" s="678" t="s">
        <v>2849</v>
      </c>
      <c r="D457" s="684">
        <v>59001062512</v>
      </c>
      <c r="E457" s="596" t="s">
        <v>2620</v>
      </c>
      <c r="F457" s="596" t="s">
        <v>334</v>
      </c>
      <c r="G457" s="678">
        <v>100</v>
      </c>
      <c r="H457" s="680">
        <f t="shared" si="33"/>
        <v>100</v>
      </c>
      <c r="I457" s="475">
        <f t="shared" si="32"/>
        <v>20</v>
      </c>
    </row>
    <row r="458" spans="1:9" ht="15" x14ac:dyDescent="0.3">
      <c r="A458" s="605">
        <v>450</v>
      </c>
      <c r="B458" s="678" t="s">
        <v>2623</v>
      </c>
      <c r="C458" s="678" t="s">
        <v>2665</v>
      </c>
      <c r="D458" s="684">
        <v>61010014075</v>
      </c>
      <c r="E458" s="596" t="s">
        <v>2620</v>
      </c>
      <c r="F458" s="596" t="s">
        <v>334</v>
      </c>
      <c r="G458" s="678">
        <v>100</v>
      </c>
      <c r="H458" s="680">
        <f t="shared" si="33"/>
        <v>100</v>
      </c>
      <c r="I458" s="475">
        <f t="shared" si="32"/>
        <v>20</v>
      </c>
    </row>
    <row r="459" spans="1:9" ht="15" x14ac:dyDescent="0.3">
      <c r="A459" s="605">
        <v>451</v>
      </c>
      <c r="B459" s="678" t="s">
        <v>2623</v>
      </c>
      <c r="C459" s="678" t="s">
        <v>2850</v>
      </c>
      <c r="D459" s="681">
        <v>56801027213</v>
      </c>
      <c r="E459" s="596" t="s">
        <v>2620</v>
      </c>
      <c r="F459" s="596" t="s">
        <v>334</v>
      </c>
      <c r="G459" s="678">
        <v>50</v>
      </c>
      <c r="H459" s="680">
        <f t="shared" si="33"/>
        <v>50</v>
      </c>
      <c r="I459" s="475">
        <f t="shared" si="32"/>
        <v>10</v>
      </c>
    </row>
    <row r="460" spans="1:9" ht="15" x14ac:dyDescent="0.3">
      <c r="A460" s="605">
        <v>452</v>
      </c>
      <c r="B460" s="678" t="s">
        <v>2851</v>
      </c>
      <c r="C460" s="678" t="s">
        <v>2852</v>
      </c>
      <c r="D460" s="681">
        <v>43001038920</v>
      </c>
      <c r="E460" s="596" t="s">
        <v>2620</v>
      </c>
      <c r="F460" s="596" t="s">
        <v>334</v>
      </c>
      <c r="G460" s="678">
        <v>50</v>
      </c>
      <c r="H460" s="680">
        <f t="shared" si="33"/>
        <v>50</v>
      </c>
      <c r="I460" s="475">
        <f t="shared" si="32"/>
        <v>10</v>
      </c>
    </row>
    <row r="461" spans="1:9" ht="15" x14ac:dyDescent="0.3">
      <c r="A461" s="605">
        <v>453</v>
      </c>
      <c r="B461" s="678" t="s">
        <v>2853</v>
      </c>
      <c r="C461" s="678" t="s">
        <v>2854</v>
      </c>
      <c r="D461" s="681">
        <v>31001055563</v>
      </c>
      <c r="E461" s="596" t="s">
        <v>2620</v>
      </c>
      <c r="F461" s="596" t="s">
        <v>334</v>
      </c>
      <c r="G461" s="678">
        <v>100</v>
      </c>
      <c r="H461" s="680">
        <f t="shared" si="33"/>
        <v>100</v>
      </c>
      <c r="I461" s="475">
        <f t="shared" si="32"/>
        <v>20</v>
      </c>
    </row>
    <row r="462" spans="1:9" ht="15" x14ac:dyDescent="0.3">
      <c r="A462" s="605">
        <v>454</v>
      </c>
      <c r="B462" s="678" t="s">
        <v>2855</v>
      </c>
      <c r="C462" s="678" t="s">
        <v>2856</v>
      </c>
      <c r="D462" s="679" t="s">
        <v>2857</v>
      </c>
      <c r="E462" s="596" t="s">
        <v>2620</v>
      </c>
      <c r="F462" s="596" t="s">
        <v>334</v>
      </c>
      <c r="G462" s="678">
        <v>100</v>
      </c>
      <c r="H462" s="680">
        <f t="shared" si="33"/>
        <v>100</v>
      </c>
      <c r="I462" s="475">
        <f t="shared" si="32"/>
        <v>20</v>
      </c>
    </row>
    <row r="463" spans="1:9" ht="15" x14ac:dyDescent="0.3">
      <c r="A463" s="605">
        <v>455</v>
      </c>
      <c r="B463" s="678" t="s">
        <v>2190</v>
      </c>
      <c r="C463" s="678" t="s">
        <v>2858</v>
      </c>
      <c r="D463" s="681">
        <v>61009031218</v>
      </c>
      <c r="E463" s="596" t="s">
        <v>2620</v>
      </c>
      <c r="F463" s="596" t="s">
        <v>334</v>
      </c>
      <c r="G463" s="678">
        <v>100</v>
      </c>
      <c r="H463" s="680">
        <f t="shared" si="33"/>
        <v>100</v>
      </c>
      <c r="I463" s="475">
        <f t="shared" si="32"/>
        <v>20</v>
      </c>
    </row>
    <row r="464" spans="1:9" ht="15" x14ac:dyDescent="0.3">
      <c r="A464" s="605">
        <v>456</v>
      </c>
      <c r="B464" s="678" t="s">
        <v>2859</v>
      </c>
      <c r="C464" s="678" t="s">
        <v>2860</v>
      </c>
      <c r="D464" s="681" t="s">
        <v>2861</v>
      </c>
      <c r="E464" s="596" t="s">
        <v>2620</v>
      </c>
      <c r="F464" s="596" t="s">
        <v>334</v>
      </c>
      <c r="G464" s="678">
        <v>100</v>
      </c>
      <c r="H464" s="680">
        <f t="shared" si="33"/>
        <v>100</v>
      </c>
      <c r="I464" s="475">
        <f t="shared" si="32"/>
        <v>20</v>
      </c>
    </row>
    <row r="465" spans="1:9" ht="15" x14ac:dyDescent="0.3">
      <c r="A465" s="605">
        <v>457</v>
      </c>
      <c r="B465" s="678" t="s">
        <v>2862</v>
      </c>
      <c r="C465" s="678" t="s">
        <v>2863</v>
      </c>
      <c r="D465" s="681">
        <v>51001024236</v>
      </c>
      <c r="E465" s="596" t="s">
        <v>2620</v>
      </c>
      <c r="F465" s="596" t="s">
        <v>334</v>
      </c>
      <c r="G465" s="678">
        <v>100</v>
      </c>
      <c r="H465" s="680">
        <f t="shared" si="33"/>
        <v>100</v>
      </c>
      <c r="I465" s="475">
        <f t="shared" si="32"/>
        <v>20</v>
      </c>
    </row>
    <row r="466" spans="1:9" ht="15" x14ac:dyDescent="0.3">
      <c r="A466" s="605">
        <v>458</v>
      </c>
      <c r="B466" s="678" t="s">
        <v>2864</v>
      </c>
      <c r="C466" s="678" t="s">
        <v>2865</v>
      </c>
      <c r="D466" s="679" t="s">
        <v>2866</v>
      </c>
      <c r="E466" s="596" t="s">
        <v>2620</v>
      </c>
      <c r="F466" s="596" t="s">
        <v>334</v>
      </c>
      <c r="G466" s="678">
        <v>100</v>
      </c>
      <c r="H466" s="680">
        <f t="shared" si="33"/>
        <v>100</v>
      </c>
      <c r="I466" s="475">
        <f t="shared" si="32"/>
        <v>20</v>
      </c>
    </row>
    <row r="467" spans="1:9" ht="15" x14ac:dyDescent="0.3">
      <c r="A467" s="605">
        <v>459</v>
      </c>
      <c r="B467" s="678" t="s">
        <v>2867</v>
      </c>
      <c r="C467" s="678" t="s">
        <v>2868</v>
      </c>
      <c r="D467" s="683" t="s">
        <v>2869</v>
      </c>
      <c r="E467" s="596" t="s">
        <v>2620</v>
      </c>
      <c r="F467" s="596" t="s">
        <v>334</v>
      </c>
      <c r="G467" s="678">
        <v>100</v>
      </c>
      <c r="H467" s="680">
        <f t="shared" si="33"/>
        <v>100</v>
      </c>
      <c r="I467" s="475">
        <f t="shared" si="32"/>
        <v>20</v>
      </c>
    </row>
    <row r="468" spans="1:9" ht="15" x14ac:dyDescent="0.3">
      <c r="A468" s="605">
        <v>460</v>
      </c>
      <c r="B468" s="678" t="s">
        <v>2870</v>
      </c>
      <c r="C468" s="678" t="s">
        <v>2871</v>
      </c>
      <c r="D468" s="683" t="s">
        <v>2872</v>
      </c>
      <c r="E468" s="596" t="s">
        <v>2620</v>
      </c>
      <c r="F468" s="596" t="s">
        <v>334</v>
      </c>
      <c r="G468" s="678">
        <v>50</v>
      </c>
      <c r="H468" s="680">
        <f t="shared" si="33"/>
        <v>50</v>
      </c>
      <c r="I468" s="475">
        <f t="shared" si="32"/>
        <v>10</v>
      </c>
    </row>
    <row r="469" spans="1:9" ht="15" x14ac:dyDescent="0.3">
      <c r="A469" s="605">
        <v>461</v>
      </c>
      <c r="B469" s="678" t="s">
        <v>2873</v>
      </c>
      <c r="C469" s="678" t="s">
        <v>2874</v>
      </c>
      <c r="D469" s="681">
        <v>43001015526</v>
      </c>
      <c r="E469" s="596" t="s">
        <v>2620</v>
      </c>
      <c r="F469" s="596" t="s">
        <v>334</v>
      </c>
      <c r="G469" s="678">
        <v>100</v>
      </c>
      <c r="H469" s="680">
        <f t="shared" si="33"/>
        <v>100</v>
      </c>
      <c r="I469" s="475">
        <f t="shared" si="32"/>
        <v>20</v>
      </c>
    </row>
    <row r="470" spans="1:9" ht="15" x14ac:dyDescent="0.3">
      <c r="A470" s="605">
        <v>462</v>
      </c>
      <c r="B470" s="678" t="s">
        <v>2784</v>
      </c>
      <c r="C470" s="678" t="s">
        <v>2875</v>
      </c>
      <c r="D470" s="679">
        <v>56001011585</v>
      </c>
      <c r="E470" s="596" t="s">
        <v>2620</v>
      </c>
      <c r="F470" s="596" t="s">
        <v>334</v>
      </c>
      <c r="G470" s="678">
        <v>100</v>
      </c>
      <c r="H470" s="680">
        <f t="shared" si="33"/>
        <v>100</v>
      </c>
      <c r="I470" s="475">
        <f t="shared" si="32"/>
        <v>20</v>
      </c>
    </row>
    <row r="471" spans="1:9" ht="15" x14ac:dyDescent="0.3">
      <c r="A471" s="605">
        <v>463</v>
      </c>
      <c r="B471" s="678" t="s">
        <v>2201</v>
      </c>
      <c r="C471" s="678" t="s">
        <v>2876</v>
      </c>
      <c r="D471" s="681">
        <v>26001004724</v>
      </c>
      <c r="E471" s="596" t="s">
        <v>2620</v>
      </c>
      <c r="F471" s="596" t="s">
        <v>334</v>
      </c>
      <c r="G471" s="678">
        <v>100</v>
      </c>
      <c r="H471" s="680">
        <f t="shared" si="33"/>
        <v>100</v>
      </c>
      <c r="I471" s="475">
        <f t="shared" si="32"/>
        <v>20</v>
      </c>
    </row>
    <row r="472" spans="1:9" ht="15" x14ac:dyDescent="0.3">
      <c r="A472" s="605">
        <v>464</v>
      </c>
      <c r="B472" s="678" t="s">
        <v>2877</v>
      </c>
      <c r="C472" s="678" t="s">
        <v>2878</v>
      </c>
      <c r="D472" s="681">
        <v>25001011267</v>
      </c>
      <c r="E472" s="596" t="s">
        <v>2620</v>
      </c>
      <c r="F472" s="596" t="s">
        <v>334</v>
      </c>
      <c r="G472" s="678">
        <v>50</v>
      </c>
      <c r="H472" s="680">
        <f t="shared" si="33"/>
        <v>50</v>
      </c>
      <c r="I472" s="475">
        <f t="shared" si="32"/>
        <v>10</v>
      </c>
    </row>
    <row r="473" spans="1:9" ht="15" x14ac:dyDescent="0.3">
      <c r="A473" s="605">
        <v>465</v>
      </c>
      <c r="B473" s="678" t="s">
        <v>2879</v>
      </c>
      <c r="C473" s="678" t="s">
        <v>2880</v>
      </c>
      <c r="D473" s="684">
        <v>20001007506</v>
      </c>
      <c r="E473" s="596" t="s">
        <v>2620</v>
      </c>
      <c r="F473" s="596" t="s">
        <v>334</v>
      </c>
      <c r="G473" s="678">
        <v>50</v>
      </c>
      <c r="H473" s="680">
        <f t="shared" si="33"/>
        <v>50</v>
      </c>
      <c r="I473" s="475">
        <f t="shared" ref="I473:I536" si="34">G473*0.2</f>
        <v>10</v>
      </c>
    </row>
    <row r="474" spans="1:9" ht="15" x14ac:dyDescent="0.3">
      <c r="A474" s="605">
        <v>466</v>
      </c>
      <c r="B474" s="678" t="s">
        <v>2630</v>
      </c>
      <c r="C474" s="678" t="s">
        <v>2881</v>
      </c>
      <c r="D474" s="683" t="s">
        <v>2882</v>
      </c>
      <c r="E474" s="596" t="s">
        <v>2620</v>
      </c>
      <c r="F474" s="596" t="s">
        <v>334</v>
      </c>
      <c r="G474" s="678">
        <v>100</v>
      </c>
      <c r="H474" s="680">
        <f t="shared" ref="H474:H537" si="35">G474</f>
        <v>100</v>
      </c>
      <c r="I474" s="475">
        <f t="shared" si="34"/>
        <v>20</v>
      </c>
    </row>
    <row r="475" spans="1:9" ht="15" x14ac:dyDescent="0.3">
      <c r="A475" s="605">
        <v>467</v>
      </c>
      <c r="B475" s="678" t="s">
        <v>2883</v>
      </c>
      <c r="C475" s="678" t="s">
        <v>2884</v>
      </c>
      <c r="D475" s="684">
        <v>31001011500</v>
      </c>
      <c r="E475" s="596" t="s">
        <v>2620</v>
      </c>
      <c r="F475" s="596" t="s">
        <v>334</v>
      </c>
      <c r="G475" s="678">
        <v>50</v>
      </c>
      <c r="H475" s="680">
        <f t="shared" si="35"/>
        <v>50</v>
      </c>
      <c r="I475" s="475">
        <f t="shared" si="34"/>
        <v>10</v>
      </c>
    </row>
    <row r="476" spans="1:9" ht="15" x14ac:dyDescent="0.3">
      <c r="A476" s="605">
        <v>468</v>
      </c>
      <c r="B476" s="678" t="s">
        <v>2885</v>
      </c>
      <c r="C476" s="678" t="s">
        <v>2886</v>
      </c>
      <c r="D476" s="683" t="s">
        <v>2887</v>
      </c>
      <c r="E476" s="596" t="s">
        <v>2620</v>
      </c>
      <c r="F476" s="596" t="s">
        <v>334</v>
      </c>
      <c r="G476" s="678">
        <v>100</v>
      </c>
      <c r="H476" s="680">
        <f t="shared" si="35"/>
        <v>100</v>
      </c>
      <c r="I476" s="475">
        <f t="shared" si="34"/>
        <v>20</v>
      </c>
    </row>
    <row r="477" spans="1:9" ht="15" x14ac:dyDescent="0.3">
      <c r="A477" s="605">
        <v>469</v>
      </c>
      <c r="B477" s="678" t="s">
        <v>2888</v>
      </c>
      <c r="C477" s="678" t="s">
        <v>2889</v>
      </c>
      <c r="D477" s="684">
        <v>57001050084</v>
      </c>
      <c r="E477" s="596" t="s">
        <v>2620</v>
      </c>
      <c r="F477" s="596" t="s">
        <v>334</v>
      </c>
      <c r="G477" s="678">
        <v>100</v>
      </c>
      <c r="H477" s="680">
        <f t="shared" si="35"/>
        <v>100</v>
      </c>
      <c r="I477" s="475">
        <f t="shared" si="34"/>
        <v>20</v>
      </c>
    </row>
    <row r="478" spans="1:9" ht="15" x14ac:dyDescent="0.3">
      <c r="A478" s="605">
        <v>470</v>
      </c>
      <c r="B478" s="678" t="s">
        <v>2890</v>
      </c>
      <c r="C478" s="678" t="s">
        <v>2891</v>
      </c>
      <c r="D478" s="690">
        <v>62003007103</v>
      </c>
      <c r="E478" s="596" t="s">
        <v>2620</v>
      </c>
      <c r="F478" s="596" t="s">
        <v>334</v>
      </c>
      <c r="G478" s="678">
        <v>100</v>
      </c>
      <c r="H478" s="680">
        <f t="shared" si="35"/>
        <v>100</v>
      </c>
      <c r="I478" s="475">
        <f t="shared" si="34"/>
        <v>20</v>
      </c>
    </row>
    <row r="479" spans="1:9" ht="15" x14ac:dyDescent="0.3">
      <c r="A479" s="605">
        <v>471</v>
      </c>
      <c r="B479" s="678" t="s">
        <v>2892</v>
      </c>
      <c r="C479" s="678" t="s">
        <v>2893</v>
      </c>
      <c r="D479" s="687">
        <v>30001009377</v>
      </c>
      <c r="E479" s="596" t="s">
        <v>2620</v>
      </c>
      <c r="F479" s="596" t="s">
        <v>334</v>
      </c>
      <c r="G479" s="678">
        <v>100</v>
      </c>
      <c r="H479" s="680">
        <f t="shared" si="35"/>
        <v>100</v>
      </c>
      <c r="I479" s="475">
        <f t="shared" si="34"/>
        <v>20</v>
      </c>
    </row>
    <row r="480" spans="1:9" ht="15" x14ac:dyDescent="0.3">
      <c r="A480" s="605">
        <v>472</v>
      </c>
      <c r="B480" s="678" t="s">
        <v>2894</v>
      </c>
      <c r="C480" s="678" t="s">
        <v>2895</v>
      </c>
      <c r="D480" s="679">
        <v>30001000291</v>
      </c>
      <c r="E480" s="596" t="s">
        <v>2620</v>
      </c>
      <c r="F480" s="596" t="s">
        <v>334</v>
      </c>
      <c r="G480" s="678">
        <v>100</v>
      </c>
      <c r="H480" s="680">
        <f t="shared" si="35"/>
        <v>100</v>
      </c>
      <c r="I480" s="475">
        <f t="shared" si="34"/>
        <v>20</v>
      </c>
    </row>
    <row r="481" spans="1:9" ht="15" x14ac:dyDescent="0.3">
      <c r="A481" s="605">
        <v>473</v>
      </c>
      <c r="B481" s="678" t="s">
        <v>2896</v>
      </c>
      <c r="C481" s="678" t="s">
        <v>2897</v>
      </c>
      <c r="D481" s="679">
        <v>21001006000</v>
      </c>
      <c r="E481" s="596" t="s">
        <v>2620</v>
      </c>
      <c r="F481" s="596" t="s">
        <v>334</v>
      </c>
      <c r="G481" s="678">
        <v>100</v>
      </c>
      <c r="H481" s="680">
        <f t="shared" si="35"/>
        <v>100</v>
      </c>
      <c r="I481" s="475">
        <f t="shared" si="34"/>
        <v>20</v>
      </c>
    </row>
    <row r="482" spans="1:9" ht="15" x14ac:dyDescent="0.3">
      <c r="A482" s="605">
        <v>474</v>
      </c>
      <c r="B482" s="678" t="s">
        <v>2735</v>
      </c>
      <c r="C482" s="678" t="s">
        <v>2898</v>
      </c>
      <c r="D482" s="681">
        <v>38001036388</v>
      </c>
      <c r="E482" s="596" t="s">
        <v>2620</v>
      </c>
      <c r="F482" s="596" t="s">
        <v>334</v>
      </c>
      <c r="G482" s="678">
        <v>100</v>
      </c>
      <c r="H482" s="680">
        <f t="shared" si="35"/>
        <v>100</v>
      </c>
      <c r="I482" s="475">
        <f t="shared" si="34"/>
        <v>20</v>
      </c>
    </row>
    <row r="483" spans="1:9" ht="15" x14ac:dyDescent="0.3">
      <c r="A483" s="605">
        <v>475</v>
      </c>
      <c r="B483" s="678" t="s">
        <v>2766</v>
      </c>
      <c r="C483" s="678" t="s">
        <v>2899</v>
      </c>
      <c r="D483" s="683" t="s">
        <v>2900</v>
      </c>
      <c r="E483" s="596" t="s">
        <v>2620</v>
      </c>
      <c r="F483" s="596" t="s">
        <v>334</v>
      </c>
      <c r="G483" s="678">
        <v>100</v>
      </c>
      <c r="H483" s="680">
        <f t="shared" si="35"/>
        <v>100</v>
      </c>
      <c r="I483" s="475">
        <f t="shared" si="34"/>
        <v>20</v>
      </c>
    </row>
    <row r="484" spans="1:9" ht="15" x14ac:dyDescent="0.3">
      <c r="A484" s="605">
        <v>476</v>
      </c>
      <c r="B484" s="678" t="s">
        <v>2809</v>
      </c>
      <c r="C484" s="678" t="s">
        <v>2901</v>
      </c>
      <c r="D484" s="683" t="s">
        <v>2902</v>
      </c>
      <c r="E484" s="596" t="s">
        <v>2620</v>
      </c>
      <c r="F484" s="596" t="s">
        <v>334</v>
      </c>
      <c r="G484" s="678">
        <v>100</v>
      </c>
      <c r="H484" s="680">
        <f t="shared" si="35"/>
        <v>100</v>
      </c>
      <c r="I484" s="475">
        <f t="shared" si="34"/>
        <v>20</v>
      </c>
    </row>
    <row r="485" spans="1:9" ht="15" x14ac:dyDescent="0.3">
      <c r="A485" s="605">
        <v>477</v>
      </c>
      <c r="B485" s="678" t="s">
        <v>2652</v>
      </c>
      <c r="C485" s="678" t="s">
        <v>2860</v>
      </c>
      <c r="D485" s="679">
        <v>61001064618</v>
      </c>
      <c r="E485" s="596" t="s">
        <v>2620</v>
      </c>
      <c r="F485" s="596" t="s">
        <v>334</v>
      </c>
      <c r="G485" s="678">
        <v>100</v>
      </c>
      <c r="H485" s="680">
        <f t="shared" si="35"/>
        <v>100</v>
      </c>
      <c r="I485" s="475">
        <f t="shared" si="34"/>
        <v>20</v>
      </c>
    </row>
    <row r="486" spans="1:9" ht="15" x14ac:dyDescent="0.3">
      <c r="A486" s="605">
        <v>478</v>
      </c>
      <c r="B486" s="678" t="s">
        <v>2903</v>
      </c>
      <c r="C486" s="678" t="s">
        <v>2904</v>
      </c>
      <c r="D486" s="684">
        <v>61010011062</v>
      </c>
      <c r="E486" s="596" t="s">
        <v>2620</v>
      </c>
      <c r="F486" s="596" t="s">
        <v>334</v>
      </c>
      <c r="G486" s="678">
        <v>100</v>
      </c>
      <c r="H486" s="680">
        <f t="shared" si="35"/>
        <v>100</v>
      </c>
      <c r="I486" s="475">
        <f t="shared" si="34"/>
        <v>20</v>
      </c>
    </row>
    <row r="487" spans="1:9" ht="15" x14ac:dyDescent="0.3">
      <c r="A487" s="605">
        <v>479</v>
      </c>
      <c r="B487" s="678" t="s">
        <v>2905</v>
      </c>
      <c r="C487" s="678" t="s">
        <v>2906</v>
      </c>
      <c r="D487" s="684" t="s">
        <v>2907</v>
      </c>
      <c r="E487" s="596" t="s">
        <v>2620</v>
      </c>
      <c r="F487" s="596" t="s">
        <v>334</v>
      </c>
      <c r="G487" s="678">
        <v>100</v>
      </c>
      <c r="H487" s="680">
        <f t="shared" si="35"/>
        <v>100</v>
      </c>
      <c r="I487" s="475">
        <f t="shared" si="34"/>
        <v>20</v>
      </c>
    </row>
    <row r="488" spans="1:9" ht="15" x14ac:dyDescent="0.3">
      <c r="A488" s="605">
        <v>480</v>
      </c>
      <c r="B488" s="678" t="s">
        <v>2614</v>
      </c>
      <c r="C488" s="678" t="s">
        <v>2782</v>
      </c>
      <c r="D488" s="690">
        <v>61009003309</v>
      </c>
      <c r="E488" s="596" t="s">
        <v>2620</v>
      </c>
      <c r="F488" s="596" t="s">
        <v>334</v>
      </c>
      <c r="G488" s="678">
        <v>100</v>
      </c>
      <c r="H488" s="680">
        <f t="shared" si="35"/>
        <v>100</v>
      </c>
      <c r="I488" s="475">
        <f t="shared" si="34"/>
        <v>20</v>
      </c>
    </row>
    <row r="489" spans="1:9" ht="15" x14ac:dyDescent="0.3">
      <c r="A489" s="605">
        <v>481</v>
      </c>
      <c r="B489" s="678" t="s">
        <v>2718</v>
      </c>
      <c r="C489" s="678" t="s">
        <v>2908</v>
      </c>
      <c r="D489" s="679">
        <v>21001011709</v>
      </c>
      <c r="E489" s="596" t="s">
        <v>2620</v>
      </c>
      <c r="F489" s="596" t="s">
        <v>334</v>
      </c>
      <c r="G489" s="678">
        <v>100</v>
      </c>
      <c r="H489" s="680">
        <f t="shared" si="35"/>
        <v>100</v>
      </c>
      <c r="I489" s="475">
        <f t="shared" si="34"/>
        <v>20</v>
      </c>
    </row>
    <row r="490" spans="1:9" ht="15" x14ac:dyDescent="0.3">
      <c r="A490" s="605">
        <v>482</v>
      </c>
      <c r="B490" s="678" t="s">
        <v>2909</v>
      </c>
      <c r="C490" s="678" t="s">
        <v>2795</v>
      </c>
      <c r="D490" s="683">
        <v>61001015042</v>
      </c>
      <c r="E490" s="596" t="s">
        <v>2620</v>
      </c>
      <c r="F490" s="596" t="s">
        <v>334</v>
      </c>
      <c r="G490" s="678">
        <v>100</v>
      </c>
      <c r="H490" s="680">
        <f t="shared" si="35"/>
        <v>100</v>
      </c>
      <c r="I490" s="475">
        <f t="shared" si="34"/>
        <v>20</v>
      </c>
    </row>
    <row r="491" spans="1:9" ht="15" x14ac:dyDescent="0.3">
      <c r="A491" s="605">
        <v>483</v>
      </c>
      <c r="B491" s="678" t="s">
        <v>2910</v>
      </c>
      <c r="C491" s="678" t="s">
        <v>2911</v>
      </c>
      <c r="D491" s="687">
        <v>62013002213</v>
      </c>
      <c r="E491" s="596" t="s">
        <v>2620</v>
      </c>
      <c r="F491" s="596" t="s">
        <v>334</v>
      </c>
      <c r="G491" s="678">
        <v>100</v>
      </c>
      <c r="H491" s="680">
        <f t="shared" si="35"/>
        <v>100</v>
      </c>
      <c r="I491" s="475">
        <f t="shared" si="34"/>
        <v>20</v>
      </c>
    </row>
    <row r="492" spans="1:9" ht="15" x14ac:dyDescent="0.3">
      <c r="A492" s="605">
        <v>484</v>
      </c>
      <c r="B492" s="678" t="s">
        <v>2679</v>
      </c>
      <c r="C492" s="678" t="s">
        <v>2912</v>
      </c>
      <c r="D492" s="683" t="s">
        <v>2913</v>
      </c>
      <c r="E492" s="596" t="s">
        <v>2620</v>
      </c>
      <c r="F492" s="596" t="s">
        <v>334</v>
      </c>
      <c r="G492" s="678">
        <v>100</v>
      </c>
      <c r="H492" s="680">
        <f t="shared" si="35"/>
        <v>100</v>
      </c>
      <c r="I492" s="475">
        <f t="shared" si="34"/>
        <v>20</v>
      </c>
    </row>
    <row r="493" spans="1:9" ht="15" x14ac:dyDescent="0.3">
      <c r="A493" s="605">
        <v>485</v>
      </c>
      <c r="B493" s="678" t="s">
        <v>2914</v>
      </c>
      <c r="C493" s="678" t="s">
        <v>2860</v>
      </c>
      <c r="D493" s="679">
        <v>46001005497</v>
      </c>
      <c r="E493" s="596" t="s">
        <v>2620</v>
      </c>
      <c r="F493" s="596" t="s">
        <v>334</v>
      </c>
      <c r="G493" s="678">
        <v>100</v>
      </c>
      <c r="H493" s="680">
        <f t="shared" si="35"/>
        <v>100</v>
      </c>
      <c r="I493" s="475">
        <f t="shared" si="34"/>
        <v>20</v>
      </c>
    </row>
    <row r="494" spans="1:9" ht="15" x14ac:dyDescent="0.3">
      <c r="A494" s="605">
        <v>486</v>
      </c>
      <c r="B494" s="678" t="s">
        <v>2915</v>
      </c>
      <c r="C494" s="678" t="s">
        <v>2858</v>
      </c>
      <c r="D494" s="683">
        <v>61009027226</v>
      </c>
      <c r="E494" s="596" t="s">
        <v>2620</v>
      </c>
      <c r="F494" s="596" t="s">
        <v>334</v>
      </c>
      <c r="G494" s="678">
        <v>100</v>
      </c>
      <c r="H494" s="680">
        <f t="shared" si="35"/>
        <v>100</v>
      </c>
      <c r="I494" s="475">
        <f t="shared" si="34"/>
        <v>20</v>
      </c>
    </row>
    <row r="495" spans="1:9" ht="15" x14ac:dyDescent="0.3">
      <c r="A495" s="605">
        <v>487</v>
      </c>
      <c r="B495" s="678" t="s">
        <v>2916</v>
      </c>
      <c r="C495" s="678" t="s">
        <v>2917</v>
      </c>
      <c r="D495" s="681">
        <v>61009000714</v>
      </c>
      <c r="E495" s="596" t="s">
        <v>2620</v>
      </c>
      <c r="F495" s="596" t="s">
        <v>334</v>
      </c>
      <c r="G495" s="678">
        <v>100</v>
      </c>
      <c r="H495" s="680">
        <f t="shared" si="35"/>
        <v>100</v>
      </c>
      <c r="I495" s="475">
        <f t="shared" si="34"/>
        <v>20</v>
      </c>
    </row>
    <row r="496" spans="1:9" ht="15" x14ac:dyDescent="0.3">
      <c r="A496" s="605">
        <v>488</v>
      </c>
      <c r="B496" s="678" t="s">
        <v>2918</v>
      </c>
      <c r="C496" s="678" t="s">
        <v>2919</v>
      </c>
      <c r="D496" s="681">
        <v>16001013254</v>
      </c>
      <c r="E496" s="596" t="s">
        <v>2620</v>
      </c>
      <c r="F496" s="596" t="s">
        <v>334</v>
      </c>
      <c r="G496" s="678">
        <v>100</v>
      </c>
      <c r="H496" s="680">
        <f t="shared" si="35"/>
        <v>100</v>
      </c>
      <c r="I496" s="475">
        <f t="shared" si="34"/>
        <v>20</v>
      </c>
    </row>
    <row r="497" spans="1:9" ht="15" x14ac:dyDescent="0.3">
      <c r="A497" s="605">
        <v>489</v>
      </c>
      <c r="B497" s="678" t="s">
        <v>2623</v>
      </c>
      <c r="C497" s="678" t="s">
        <v>2920</v>
      </c>
      <c r="D497" s="681" t="s">
        <v>2921</v>
      </c>
      <c r="E497" s="596" t="s">
        <v>2620</v>
      </c>
      <c r="F497" s="596" t="s">
        <v>334</v>
      </c>
      <c r="G497" s="678">
        <v>100</v>
      </c>
      <c r="H497" s="680">
        <f t="shared" si="35"/>
        <v>100</v>
      </c>
      <c r="I497" s="475">
        <f t="shared" si="34"/>
        <v>20</v>
      </c>
    </row>
    <row r="498" spans="1:9" ht="15" x14ac:dyDescent="0.3">
      <c r="A498" s="605">
        <v>490</v>
      </c>
      <c r="B498" s="678" t="s">
        <v>2190</v>
      </c>
      <c r="C498" s="678" t="s">
        <v>2922</v>
      </c>
      <c r="D498" s="683" t="s">
        <v>2923</v>
      </c>
      <c r="E498" s="596" t="s">
        <v>2620</v>
      </c>
      <c r="F498" s="596" t="s">
        <v>334</v>
      </c>
      <c r="G498" s="678">
        <v>100</v>
      </c>
      <c r="H498" s="680">
        <f t="shared" si="35"/>
        <v>100</v>
      </c>
      <c r="I498" s="475">
        <f t="shared" si="34"/>
        <v>20</v>
      </c>
    </row>
    <row r="499" spans="1:9" ht="15" x14ac:dyDescent="0.3">
      <c r="A499" s="605">
        <v>491</v>
      </c>
      <c r="B499" s="678" t="s">
        <v>2924</v>
      </c>
      <c r="C499" s="678" t="s">
        <v>2780</v>
      </c>
      <c r="D499" s="681">
        <v>62009006274</v>
      </c>
      <c r="E499" s="596" t="s">
        <v>2620</v>
      </c>
      <c r="F499" s="596" t="s">
        <v>334</v>
      </c>
      <c r="G499" s="678">
        <v>100</v>
      </c>
      <c r="H499" s="680">
        <f t="shared" si="35"/>
        <v>100</v>
      </c>
      <c r="I499" s="475">
        <f t="shared" si="34"/>
        <v>20</v>
      </c>
    </row>
    <row r="500" spans="1:9" ht="15" x14ac:dyDescent="0.3">
      <c r="A500" s="605">
        <v>492</v>
      </c>
      <c r="B500" s="678" t="s">
        <v>2925</v>
      </c>
      <c r="C500" s="678" t="s">
        <v>2926</v>
      </c>
      <c r="D500" s="684" t="s">
        <v>2927</v>
      </c>
      <c r="E500" s="596" t="s">
        <v>2620</v>
      </c>
      <c r="F500" s="596" t="s">
        <v>334</v>
      </c>
      <c r="G500" s="678">
        <v>100</v>
      </c>
      <c r="H500" s="680">
        <f t="shared" si="35"/>
        <v>100</v>
      </c>
      <c r="I500" s="475">
        <f t="shared" si="34"/>
        <v>20</v>
      </c>
    </row>
    <row r="501" spans="1:9" ht="15" x14ac:dyDescent="0.3">
      <c r="A501" s="605">
        <v>493</v>
      </c>
      <c r="B501" s="678" t="s">
        <v>2928</v>
      </c>
      <c r="C501" s="678" t="s">
        <v>2929</v>
      </c>
      <c r="D501" s="681">
        <v>61009010638</v>
      </c>
      <c r="E501" s="596" t="s">
        <v>2620</v>
      </c>
      <c r="F501" s="596" t="s">
        <v>334</v>
      </c>
      <c r="G501" s="678">
        <v>100</v>
      </c>
      <c r="H501" s="680">
        <f t="shared" si="35"/>
        <v>100</v>
      </c>
      <c r="I501" s="475">
        <f t="shared" si="34"/>
        <v>20</v>
      </c>
    </row>
    <row r="502" spans="1:9" ht="15" x14ac:dyDescent="0.3">
      <c r="A502" s="605">
        <v>494</v>
      </c>
      <c r="B502" s="678" t="s">
        <v>2930</v>
      </c>
      <c r="C502" s="678" t="s">
        <v>2931</v>
      </c>
      <c r="D502" s="679" t="s">
        <v>2932</v>
      </c>
      <c r="E502" s="596" t="s">
        <v>2620</v>
      </c>
      <c r="F502" s="596" t="s">
        <v>334</v>
      </c>
      <c r="G502" s="678">
        <v>100</v>
      </c>
      <c r="H502" s="680">
        <f t="shared" si="35"/>
        <v>100</v>
      </c>
      <c r="I502" s="475">
        <f t="shared" si="34"/>
        <v>20</v>
      </c>
    </row>
    <row r="503" spans="1:9" ht="15" x14ac:dyDescent="0.3">
      <c r="A503" s="605">
        <v>495</v>
      </c>
      <c r="B503" s="678" t="s">
        <v>2933</v>
      </c>
      <c r="C503" s="678" t="s">
        <v>2934</v>
      </c>
      <c r="D503" s="681">
        <v>61004018832</v>
      </c>
      <c r="E503" s="596" t="s">
        <v>2620</v>
      </c>
      <c r="F503" s="596" t="s">
        <v>334</v>
      </c>
      <c r="G503" s="678">
        <v>50</v>
      </c>
      <c r="H503" s="680">
        <f t="shared" si="35"/>
        <v>50</v>
      </c>
      <c r="I503" s="475">
        <f t="shared" si="34"/>
        <v>10</v>
      </c>
    </row>
    <row r="504" spans="1:9" ht="15" x14ac:dyDescent="0.3">
      <c r="A504" s="605">
        <v>496</v>
      </c>
      <c r="B504" s="678" t="s">
        <v>2935</v>
      </c>
      <c r="C504" s="678" t="s">
        <v>2936</v>
      </c>
      <c r="D504" s="690">
        <v>61002017481</v>
      </c>
      <c r="E504" s="596" t="s">
        <v>2620</v>
      </c>
      <c r="F504" s="596" t="s">
        <v>334</v>
      </c>
      <c r="G504" s="678">
        <v>100</v>
      </c>
      <c r="H504" s="680">
        <f t="shared" si="35"/>
        <v>100</v>
      </c>
      <c r="I504" s="475">
        <f t="shared" si="34"/>
        <v>20</v>
      </c>
    </row>
    <row r="505" spans="1:9" ht="15" x14ac:dyDescent="0.3">
      <c r="A505" s="605">
        <v>497</v>
      </c>
      <c r="B505" s="678" t="s">
        <v>2636</v>
      </c>
      <c r="C505" s="678" t="s">
        <v>2937</v>
      </c>
      <c r="D505" s="681">
        <v>62004026090</v>
      </c>
      <c r="E505" s="596" t="s">
        <v>2620</v>
      </c>
      <c r="F505" s="596" t="s">
        <v>334</v>
      </c>
      <c r="G505" s="678">
        <v>100</v>
      </c>
      <c r="H505" s="680">
        <f t="shared" si="35"/>
        <v>100</v>
      </c>
      <c r="I505" s="475">
        <f t="shared" si="34"/>
        <v>20</v>
      </c>
    </row>
    <row r="506" spans="1:9" ht="15" x14ac:dyDescent="0.3">
      <c r="A506" s="605">
        <v>498</v>
      </c>
      <c r="B506" s="678" t="s">
        <v>2938</v>
      </c>
      <c r="C506" s="678" t="s">
        <v>2939</v>
      </c>
      <c r="D506" s="679" t="s">
        <v>2940</v>
      </c>
      <c r="E506" s="596" t="s">
        <v>2620</v>
      </c>
      <c r="F506" s="596" t="s">
        <v>334</v>
      </c>
      <c r="G506" s="678">
        <v>100</v>
      </c>
      <c r="H506" s="680">
        <f t="shared" si="35"/>
        <v>100</v>
      </c>
      <c r="I506" s="475">
        <f t="shared" si="34"/>
        <v>20</v>
      </c>
    </row>
    <row r="507" spans="1:9" ht="15" x14ac:dyDescent="0.3">
      <c r="A507" s="605">
        <v>499</v>
      </c>
      <c r="B507" s="678" t="s">
        <v>2941</v>
      </c>
      <c r="C507" s="678" t="s">
        <v>2942</v>
      </c>
      <c r="D507" s="681">
        <v>49001004188</v>
      </c>
      <c r="E507" s="596" t="s">
        <v>2620</v>
      </c>
      <c r="F507" s="596" t="s">
        <v>334</v>
      </c>
      <c r="G507" s="678">
        <v>100</v>
      </c>
      <c r="H507" s="680">
        <f t="shared" si="35"/>
        <v>100</v>
      </c>
      <c r="I507" s="475">
        <f t="shared" si="34"/>
        <v>20</v>
      </c>
    </row>
    <row r="508" spans="1:9" ht="15" x14ac:dyDescent="0.3">
      <c r="A508" s="605">
        <v>500</v>
      </c>
      <c r="B508" s="678" t="s">
        <v>2625</v>
      </c>
      <c r="C508" s="678" t="s">
        <v>2943</v>
      </c>
      <c r="D508" s="679">
        <v>30001008672</v>
      </c>
      <c r="E508" s="596" t="s">
        <v>2620</v>
      </c>
      <c r="F508" s="596" t="s">
        <v>334</v>
      </c>
      <c r="G508" s="678">
        <v>100</v>
      </c>
      <c r="H508" s="680">
        <f t="shared" si="35"/>
        <v>100</v>
      </c>
      <c r="I508" s="475">
        <f t="shared" si="34"/>
        <v>20</v>
      </c>
    </row>
    <row r="509" spans="1:9" ht="15" x14ac:dyDescent="0.3">
      <c r="A509" s="605">
        <v>501</v>
      </c>
      <c r="B509" s="678" t="s">
        <v>2944</v>
      </c>
      <c r="C509" s="678" t="s">
        <v>2945</v>
      </c>
      <c r="D509" s="681" t="s">
        <v>2946</v>
      </c>
      <c r="E509" s="596" t="s">
        <v>2620</v>
      </c>
      <c r="F509" s="596" t="s">
        <v>334</v>
      </c>
      <c r="G509" s="678">
        <v>100</v>
      </c>
      <c r="H509" s="680">
        <f t="shared" si="35"/>
        <v>100</v>
      </c>
      <c r="I509" s="475">
        <f t="shared" si="34"/>
        <v>20</v>
      </c>
    </row>
    <row r="510" spans="1:9" ht="15" x14ac:dyDescent="0.3">
      <c r="A510" s="605">
        <v>502</v>
      </c>
      <c r="B510" s="678" t="s">
        <v>2947</v>
      </c>
      <c r="C510" s="678" t="s">
        <v>2948</v>
      </c>
      <c r="D510" s="679">
        <v>46001013099</v>
      </c>
      <c r="E510" s="596" t="s">
        <v>2620</v>
      </c>
      <c r="F510" s="596" t="s">
        <v>334</v>
      </c>
      <c r="G510" s="678">
        <v>100</v>
      </c>
      <c r="H510" s="680">
        <f t="shared" si="35"/>
        <v>100</v>
      </c>
      <c r="I510" s="475">
        <f t="shared" si="34"/>
        <v>20</v>
      </c>
    </row>
    <row r="511" spans="1:9" ht="15" x14ac:dyDescent="0.3">
      <c r="A511" s="605">
        <v>503</v>
      </c>
      <c r="B511" s="678" t="s">
        <v>2949</v>
      </c>
      <c r="C511" s="678" t="s">
        <v>2950</v>
      </c>
      <c r="D511" s="684">
        <v>56001002315</v>
      </c>
      <c r="E511" s="596" t="s">
        <v>2620</v>
      </c>
      <c r="F511" s="596" t="s">
        <v>334</v>
      </c>
      <c r="G511" s="678">
        <v>150</v>
      </c>
      <c r="H511" s="680">
        <f t="shared" si="35"/>
        <v>150</v>
      </c>
      <c r="I511" s="475">
        <f t="shared" si="34"/>
        <v>30</v>
      </c>
    </row>
    <row r="512" spans="1:9" ht="15" x14ac:dyDescent="0.3">
      <c r="A512" s="605">
        <v>504</v>
      </c>
      <c r="B512" s="678" t="s">
        <v>2839</v>
      </c>
      <c r="C512" s="678" t="s">
        <v>2951</v>
      </c>
      <c r="D512" s="679">
        <v>30401010878</v>
      </c>
      <c r="E512" s="596" t="s">
        <v>2620</v>
      </c>
      <c r="F512" s="596" t="s">
        <v>334</v>
      </c>
      <c r="G512" s="678">
        <v>100</v>
      </c>
      <c r="H512" s="680">
        <f t="shared" si="35"/>
        <v>100</v>
      </c>
      <c r="I512" s="475">
        <f t="shared" si="34"/>
        <v>20</v>
      </c>
    </row>
    <row r="513" spans="1:9" ht="15" x14ac:dyDescent="0.3">
      <c r="A513" s="605">
        <v>505</v>
      </c>
      <c r="B513" s="678" t="s">
        <v>2809</v>
      </c>
      <c r="C513" s="678" t="s">
        <v>2952</v>
      </c>
      <c r="D513" s="681">
        <v>12001019525</v>
      </c>
      <c r="E513" s="596" t="s">
        <v>2620</v>
      </c>
      <c r="F513" s="596" t="s">
        <v>334</v>
      </c>
      <c r="G513" s="678">
        <v>100</v>
      </c>
      <c r="H513" s="680">
        <f t="shared" si="35"/>
        <v>100</v>
      </c>
      <c r="I513" s="475">
        <f t="shared" si="34"/>
        <v>20</v>
      </c>
    </row>
    <row r="514" spans="1:9" ht="15" x14ac:dyDescent="0.3">
      <c r="A514" s="605">
        <v>506</v>
      </c>
      <c r="B514" s="678" t="s">
        <v>2953</v>
      </c>
      <c r="C514" s="678" t="s">
        <v>2954</v>
      </c>
      <c r="D514" s="681" t="s">
        <v>2955</v>
      </c>
      <c r="E514" s="596" t="s">
        <v>2620</v>
      </c>
      <c r="F514" s="596" t="s">
        <v>334</v>
      </c>
      <c r="G514" s="678">
        <v>100</v>
      </c>
      <c r="H514" s="680">
        <f t="shared" si="35"/>
        <v>100</v>
      </c>
      <c r="I514" s="475">
        <f t="shared" si="34"/>
        <v>20</v>
      </c>
    </row>
    <row r="515" spans="1:9" ht="15" x14ac:dyDescent="0.3">
      <c r="A515" s="605">
        <v>507</v>
      </c>
      <c r="B515" s="678" t="s">
        <v>2956</v>
      </c>
      <c r="C515" s="678" t="s">
        <v>2957</v>
      </c>
      <c r="D515" s="681" t="s">
        <v>2958</v>
      </c>
      <c r="E515" s="596" t="s">
        <v>2620</v>
      </c>
      <c r="F515" s="596" t="s">
        <v>334</v>
      </c>
      <c r="G515" s="678">
        <v>100</v>
      </c>
      <c r="H515" s="680">
        <f t="shared" si="35"/>
        <v>100</v>
      </c>
      <c r="I515" s="475">
        <f t="shared" si="34"/>
        <v>20</v>
      </c>
    </row>
    <row r="516" spans="1:9" ht="15" x14ac:dyDescent="0.3">
      <c r="A516" s="605">
        <v>508</v>
      </c>
      <c r="B516" s="678" t="s">
        <v>1799</v>
      </c>
      <c r="C516" s="678" t="s">
        <v>2959</v>
      </c>
      <c r="D516" s="681">
        <v>56001017432</v>
      </c>
      <c r="E516" s="596" t="s">
        <v>2620</v>
      </c>
      <c r="F516" s="596" t="s">
        <v>334</v>
      </c>
      <c r="G516" s="678">
        <v>100</v>
      </c>
      <c r="H516" s="680">
        <f t="shared" si="35"/>
        <v>100</v>
      </c>
      <c r="I516" s="475">
        <f t="shared" si="34"/>
        <v>20</v>
      </c>
    </row>
    <row r="517" spans="1:9" ht="15" x14ac:dyDescent="0.3">
      <c r="A517" s="605">
        <v>509</v>
      </c>
      <c r="B517" s="678" t="s">
        <v>2960</v>
      </c>
      <c r="C517" s="678" t="s">
        <v>2961</v>
      </c>
      <c r="D517" s="683">
        <v>56001015078</v>
      </c>
      <c r="E517" s="596" t="s">
        <v>2620</v>
      </c>
      <c r="F517" s="596" t="s">
        <v>334</v>
      </c>
      <c r="G517" s="678">
        <v>100</v>
      </c>
      <c r="H517" s="680">
        <f t="shared" si="35"/>
        <v>100</v>
      </c>
      <c r="I517" s="475">
        <f t="shared" si="34"/>
        <v>20</v>
      </c>
    </row>
    <row r="518" spans="1:9" ht="15" x14ac:dyDescent="0.3">
      <c r="A518" s="605">
        <v>510</v>
      </c>
      <c r="B518" s="678" t="s">
        <v>2962</v>
      </c>
      <c r="C518" s="678" t="s">
        <v>2963</v>
      </c>
      <c r="D518" s="679" t="s">
        <v>2964</v>
      </c>
      <c r="E518" s="596" t="s">
        <v>2620</v>
      </c>
      <c r="F518" s="596" t="s">
        <v>334</v>
      </c>
      <c r="G518" s="678">
        <v>100</v>
      </c>
      <c r="H518" s="680">
        <f t="shared" si="35"/>
        <v>100</v>
      </c>
      <c r="I518" s="475">
        <f t="shared" si="34"/>
        <v>20</v>
      </c>
    </row>
    <row r="519" spans="1:9" ht="15" x14ac:dyDescent="0.3">
      <c r="A519" s="605">
        <v>511</v>
      </c>
      <c r="B519" s="678" t="s">
        <v>2965</v>
      </c>
      <c r="C519" s="678" t="s">
        <v>2966</v>
      </c>
      <c r="D519" s="691" t="s">
        <v>2967</v>
      </c>
      <c r="E519" s="596" t="s">
        <v>2620</v>
      </c>
      <c r="F519" s="596" t="s">
        <v>334</v>
      </c>
      <c r="G519" s="678">
        <v>100</v>
      </c>
      <c r="H519" s="680">
        <f t="shared" si="35"/>
        <v>100</v>
      </c>
      <c r="I519" s="475">
        <f t="shared" si="34"/>
        <v>20</v>
      </c>
    </row>
    <row r="520" spans="1:9" ht="15" x14ac:dyDescent="0.3">
      <c r="A520" s="605">
        <v>512</v>
      </c>
      <c r="B520" s="678" t="s">
        <v>2968</v>
      </c>
      <c r="C520" s="678" t="s">
        <v>2969</v>
      </c>
      <c r="D520" s="687">
        <v>19001089958</v>
      </c>
      <c r="E520" s="596" t="s">
        <v>2620</v>
      </c>
      <c r="F520" s="596" t="s">
        <v>334</v>
      </c>
      <c r="G520" s="678">
        <v>100</v>
      </c>
      <c r="H520" s="680">
        <f t="shared" si="35"/>
        <v>100</v>
      </c>
      <c r="I520" s="475">
        <f t="shared" si="34"/>
        <v>20</v>
      </c>
    </row>
    <row r="521" spans="1:9" ht="15" x14ac:dyDescent="0.3">
      <c r="A521" s="605">
        <v>513</v>
      </c>
      <c r="B521" s="678" t="s">
        <v>2970</v>
      </c>
      <c r="C521" s="678" t="s">
        <v>2971</v>
      </c>
      <c r="D521" s="681" t="s">
        <v>2972</v>
      </c>
      <c r="E521" s="596" t="s">
        <v>2620</v>
      </c>
      <c r="F521" s="596" t="s">
        <v>334</v>
      </c>
      <c r="G521" s="678">
        <v>100</v>
      </c>
      <c r="H521" s="680">
        <f t="shared" si="35"/>
        <v>100</v>
      </c>
      <c r="I521" s="475">
        <f t="shared" si="34"/>
        <v>20</v>
      </c>
    </row>
    <row r="522" spans="1:9" ht="15" x14ac:dyDescent="0.3">
      <c r="A522" s="605">
        <v>514</v>
      </c>
      <c r="B522" s="678" t="s">
        <v>2771</v>
      </c>
      <c r="C522" s="678" t="s">
        <v>2858</v>
      </c>
      <c r="D522" s="687">
        <v>59001128468</v>
      </c>
      <c r="E522" s="596" t="s">
        <v>2620</v>
      </c>
      <c r="F522" s="596" t="s">
        <v>334</v>
      </c>
      <c r="G522" s="678">
        <v>100</v>
      </c>
      <c r="H522" s="680">
        <f t="shared" si="35"/>
        <v>100</v>
      </c>
      <c r="I522" s="475">
        <f t="shared" si="34"/>
        <v>20</v>
      </c>
    </row>
    <row r="523" spans="1:9" ht="15" x14ac:dyDescent="0.3">
      <c r="A523" s="605">
        <v>515</v>
      </c>
      <c r="B523" s="678" t="s">
        <v>2973</v>
      </c>
      <c r="C523" s="678" t="s">
        <v>2974</v>
      </c>
      <c r="D523" s="681" t="s">
        <v>2975</v>
      </c>
      <c r="E523" s="596" t="s">
        <v>2620</v>
      </c>
      <c r="F523" s="596" t="s">
        <v>334</v>
      </c>
      <c r="G523" s="678">
        <v>100</v>
      </c>
      <c r="H523" s="680">
        <f t="shared" si="35"/>
        <v>100</v>
      </c>
      <c r="I523" s="475">
        <f t="shared" si="34"/>
        <v>20</v>
      </c>
    </row>
    <row r="524" spans="1:9" ht="15" x14ac:dyDescent="0.3">
      <c r="A524" s="605">
        <v>516</v>
      </c>
      <c r="B524" s="678" t="s">
        <v>2965</v>
      </c>
      <c r="C524" s="678" t="s">
        <v>2976</v>
      </c>
      <c r="D524" s="681">
        <v>59001095039</v>
      </c>
      <c r="E524" s="596" t="s">
        <v>2620</v>
      </c>
      <c r="F524" s="596" t="s">
        <v>334</v>
      </c>
      <c r="G524" s="678">
        <v>100</v>
      </c>
      <c r="H524" s="680">
        <f t="shared" si="35"/>
        <v>100</v>
      </c>
      <c r="I524" s="475">
        <f t="shared" si="34"/>
        <v>20</v>
      </c>
    </row>
    <row r="525" spans="1:9" ht="15" x14ac:dyDescent="0.3">
      <c r="A525" s="605">
        <v>517</v>
      </c>
      <c r="B525" s="678" t="s">
        <v>2977</v>
      </c>
      <c r="C525" s="678" t="s">
        <v>2978</v>
      </c>
      <c r="D525" s="687">
        <v>19001013138</v>
      </c>
      <c r="E525" s="596" t="s">
        <v>2620</v>
      </c>
      <c r="F525" s="596" t="s">
        <v>334</v>
      </c>
      <c r="G525" s="678">
        <v>100</v>
      </c>
      <c r="H525" s="680">
        <f t="shared" si="35"/>
        <v>100</v>
      </c>
      <c r="I525" s="475">
        <f t="shared" si="34"/>
        <v>20</v>
      </c>
    </row>
    <row r="526" spans="1:9" ht="15" x14ac:dyDescent="0.3">
      <c r="A526" s="605">
        <v>518</v>
      </c>
      <c r="B526" s="678" t="s">
        <v>2594</v>
      </c>
      <c r="C526" s="678" t="s">
        <v>2979</v>
      </c>
      <c r="D526" s="682">
        <v>61010019635</v>
      </c>
      <c r="E526" s="596" t="s">
        <v>2620</v>
      </c>
      <c r="F526" s="596" t="s">
        <v>334</v>
      </c>
      <c r="G526" s="678">
        <v>100</v>
      </c>
      <c r="H526" s="680">
        <f t="shared" si="35"/>
        <v>100</v>
      </c>
      <c r="I526" s="475">
        <f t="shared" si="34"/>
        <v>20</v>
      </c>
    </row>
    <row r="527" spans="1:9" ht="15" x14ac:dyDescent="0.3">
      <c r="A527" s="605">
        <v>519</v>
      </c>
      <c r="B527" s="678" t="s">
        <v>2804</v>
      </c>
      <c r="C527" s="678" t="s">
        <v>2980</v>
      </c>
      <c r="D527" s="681" t="s">
        <v>2981</v>
      </c>
      <c r="E527" s="596" t="s">
        <v>2620</v>
      </c>
      <c r="F527" s="596" t="s">
        <v>334</v>
      </c>
      <c r="G527" s="678">
        <v>100</v>
      </c>
      <c r="H527" s="680">
        <f t="shared" si="35"/>
        <v>100</v>
      </c>
      <c r="I527" s="475">
        <f t="shared" si="34"/>
        <v>20</v>
      </c>
    </row>
    <row r="528" spans="1:9" ht="15" x14ac:dyDescent="0.3">
      <c r="A528" s="605">
        <v>520</v>
      </c>
      <c r="B528" s="678" t="s">
        <v>2982</v>
      </c>
      <c r="C528" s="678" t="s">
        <v>2983</v>
      </c>
      <c r="D528" s="684">
        <v>20001060525</v>
      </c>
      <c r="E528" s="596" t="s">
        <v>2620</v>
      </c>
      <c r="F528" s="596" t="s">
        <v>334</v>
      </c>
      <c r="G528" s="678">
        <v>100</v>
      </c>
      <c r="H528" s="680">
        <f t="shared" si="35"/>
        <v>100</v>
      </c>
      <c r="I528" s="475">
        <f t="shared" si="34"/>
        <v>20</v>
      </c>
    </row>
    <row r="529" spans="1:9" ht="15" x14ac:dyDescent="0.3">
      <c r="A529" s="605">
        <v>521</v>
      </c>
      <c r="B529" s="678" t="s">
        <v>2603</v>
      </c>
      <c r="C529" s="678" t="s">
        <v>2984</v>
      </c>
      <c r="D529" s="681" t="s">
        <v>2985</v>
      </c>
      <c r="E529" s="596" t="s">
        <v>2620</v>
      </c>
      <c r="F529" s="596" t="s">
        <v>334</v>
      </c>
      <c r="G529" s="678">
        <v>100</v>
      </c>
      <c r="H529" s="680">
        <f t="shared" si="35"/>
        <v>100</v>
      </c>
      <c r="I529" s="475">
        <f t="shared" si="34"/>
        <v>20</v>
      </c>
    </row>
    <row r="530" spans="1:9" ht="15" x14ac:dyDescent="0.3">
      <c r="A530" s="605">
        <v>522</v>
      </c>
      <c r="B530" s="678" t="s">
        <v>2579</v>
      </c>
      <c r="C530" s="678" t="s">
        <v>2986</v>
      </c>
      <c r="D530" s="681">
        <v>61004031332</v>
      </c>
      <c r="E530" s="596" t="s">
        <v>2620</v>
      </c>
      <c r="F530" s="596" t="s">
        <v>334</v>
      </c>
      <c r="G530" s="678">
        <v>100</v>
      </c>
      <c r="H530" s="680">
        <f t="shared" si="35"/>
        <v>100</v>
      </c>
      <c r="I530" s="475">
        <f t="shared" si="34"/>
        <v>20</v>
      </c>
    </row>
    <row r="531" spans="1:9" ht="15" x14ac:dyDescent="0.3">
      <c r="A531" s="605">
        <v>523</v>
      </c>
      <c r="B531" s="678" t="s">
        <v>2575</v>
      </c>
      <c r="C531" s="678" t="s">
        <v>2987</v>
      </c>
      <c r="D531" s="681">
        <v>42001035324</v>
      </c>
      <c r="E531" s="596" t="s">
        <v>2620</v>
      </c>
      <c r="F531" s="596" t="s">
        <v>334</v>
      </c>
      <c r="G531" s="678">
        <v>100</v>
      </c>
      <c r="H531" s="680">
        <f t="shared" si="35"/>
        <v>100</v>
      </c>
      <c r="I531" s="475">
        <f t="shared" si="34"/>
        <v>20</v>
      </c>
    </row>
    <row r="532" spans="1:9" ht="15" x14ac:dyDescent="0.3">
      <c r="A532" s="605">
        <v>524</v>
      </c>
      <c r="B532" s="678" t="s">
        <v>2988</v>
      </c>
      <c r="C532" s="678" t="s">
        <v>2989</v>
      </c>
      <c r="D532" s="684" t="s">
        <v>2990</v>
      </c>
      <c r="E532" s="596" t="s">
        <v>2620</v>
      </c>
      <c r="F532" s="596" t="s">
        <v>334</v>
      </c>
      <c r="G532" s="678">
        <v>100</v>
      </c>
      <c r="H532" s="680">
        <f t="shared" si="35"/>
        <v>100</v>
      </c>
      <c r="I532" s="475">
        <f t="shared" si="34"/>
        <v>20</v>
      </c>
    </row>
    <row r="533" spans="1:9" ht="15" x14ac:dyDescent="0.3">
      <c r="A533" s="605">
        <v>525</v>
      </c>
      <c r="B533" s="678" t="s">
        <v>2743</v>
      </c>
      <c r="C533" s="678" t="s">
        <v>2991</v>
      </c>
      <c r="D533" s="688" t="s">
        <v>2992</v>
      </c>
      <c r="E533" s="596" t="s">
        <v>2620</v>
      </c>
      <c r="F533" s="596" t="s">
        <v>334</v>
      </c>
      <c r="G533" s="678">
        <v>100</v>
      </c>
      <c r="H533" s="680">
        <f t="shared" si="35"/>
        <v>100</v>
      </c>
      <c r="I533" s="475">
        <f t="shared" si="34"/>
        <v>20</v>
      </c>
    </row>
    <row r="534" spans="1:9" ht="15" x14ac:dyDescent="0.3">
      <c r="A534" s="605">
        <v>526</v>
      </c>
      <c r="B534" s="678" t="s">
        <v>1799</v>
      </c>
      <c r="C534" s="678" t="s">
        <v>2993</v>
      </c>
      <c r="D534" s="681" t="s">
        <v>2994</v>
      </c>
      <c r="E534" s="596" t="s">
        <v>2620</v>
      </c>
      <c r="F534" s="596" t="s">
        <v>334</v>
      </c>
      <c r="G534" s="678">
        <v>100</v>
      </c>
      <c r="H534" s="680">
        <f t="shared" si="35"/>
        <v>100</v>
      </c>
      <c r="I534" s="475">
        <f t="shared" si="34"/>
        <v>20</v>
      </c>
    </row>
    <row r="535" spans="1:9" ht="15" x14ac:dyDescent="0.3">
      <c r="A535" s="605">
        <v>527</v>
      </c>
      <c r="B535" s="678" t="s">
        <v>2995</v>
      </c>
      <c r="C535" s="678" t="s">
        <v>2996</v>
      </c>
      <c r="D535" s="681">
        <v>16001018470</v>
      </c>
      <c r="E535" s="596" t="s">
        <v>2620</v>
      </c>
      <c r="F535" s="596" t="s">
        <v>334</v>
      </c>
      <c r="G535" s="678">
        <v>100</v>
      </c>
      <c r="H535" s="680">
        <f t="shared" si="35"/>
        <v>100</v>
      </c>
      <c r="I535" s="475">
        <f t="shared" si="34"/>
        <v>20</v>
      </c>
    </row>
    <row r="536" spans="1:9" ht="15" x14ac:dyDescent="0.3">
      <c r="A536" s="605">
        <v>528</v>
      </c>
      <c r="B536" s="678" t="s">
        <v>2997</v>
      </c>
      <c r="C536" s="678" t="s">
        <v>2998</v>
      </c>
      <c r="D536" s="681">
        <v>26001006595</v>
      </c>
      <c r="E536" s="596" t="s">
        <v>2620</v>
      </c>
      <c r="F536" s="596" t="s">
        <v>334</v>
      </c>
      <c r="G536" s="678">
        <v>100</v>
      </c>
      <c r="H536" s="680">
        <f t="shared" si="35"/>
        <v>100</v>
      </c>
      <c r="I536" s="475">
        <f t="shared" si="34"/>
        <v>20</v>
      </c>
    </row>
    <row r="537" spans="1:9" ht="15" x14ac:dyDescent="0.3">
      <c r="A537" s="605">
        <v>529</v>
      </c>
      <c r="B537" s="678" t="s">
        <v>2600</v>
      </c>
      <c r="C537" s="678" t="s">
        <v>2999</v>
      </c>
      <c r="D537" s="681">
        <v>49001012446</v>
      </c>
      <c r="E537" s="596" t="s">
        <v>2620</v>
      </c>
      <c r="F537" s="596" t="s">
        <v>334</v>
      </c>
      <c r="G537" s="678">
        <v>100</v>
      </c>
      <c r="H537" s="680">
        <f t="shared" si="35"/>
        <v>100</v>
      </c>
      <c r="I537" s="475">
        <f t="shared" ref="I537:I600" si="36">G537*0.2</f>
        <v>20</v>
      </c>
    </row>
    <row r="538" spans="1:9" ht="15" x14ac:dyDescent="0.3">
      <c r="A538" s="605">
        <v>530</v>
      </c>
      <c r="B538" s="678" t="s">
        <v>3000</v>
      </c>
      <c r="C538" s="678" t="s">
        <v>3001</v>
      </c>
      <c r="D538" s="681" t="s">
        <v>3002</v>
      </c>
      <c r="E538" s="596" t="s">
        <v>2620</v>
      </c>
      <c r="F538" s="596" t="s">
        <v>334</v>
      </c>
      <c r="G538" s="678">
        <v>100</v>
      </c>
      <c r="H538" s="680">
        <f t="shared" ref="H538:H601" si="37">G538</f>
        <v>100</v>
      </c>
      <c r="I538" s="475">
        <f t="shared" si="36"/>
        <v>20</v>
      </c>
    </row>
    <row r="539" spans="1:9" ht="15" x14ac:dyDescent="0.3">
      <c r="A539" s="605">
        <v>531</v>
      </c>
      <c r="B539" s="678" t="s">
        <v>3003</v>
      </c>
      <c r="C539" s="678" t="s">
        <v>2782</v>
      </c>
      <c r="D539" s="681">
        <v>61009014489</v>
      </c>
      <c r="E539" s="596" t="s">
        <v>2620</v>
      </c>
      <c r="F539" s="596" t="s">
        <v>334</v>
      </c>
      <c r="G539" s="678">
        <v>100</v>
      </c>
      <c r="H539" s="680">
        <f t="shared" si="37"/>
        <v>100</v>
      </c>
      <c r="I539" s="475">
        <f t="shared" si="36"/>
        <v>20</v>
      </c>
    </row>
    <row r="540" spans="1:9" ht="15" x14ac:dyDescent="0.3">
      <c r="A540" s="605">
        <v>532</v>
      </c>
      <c r="B540" s="678" t="s">
        <v>2842</v>
      </c>
      <c r="C540" s="678" t="s">
        <v>3004</v>
      </c>
      <c r="D540" s="688" t="s">
        <v>3005</v>
      </c>
      <c r="E540" s="596" t="s">
        <v>2620</v>
      </c>
      <c r="F540" s="596" t="s">
        <v>334</v>
      </c>
      <c r="G540" s="678">
        <v>100</v>
      </c>
      <c r="H540" s="680">
        <f t="shared" si="37"/>
        <v>100</v>
      </c>
      <c r="I540" s="475">
        <f t="shared" si="36"/>
        <v>20</v>
      </c>
    </row>
    <row r="541" spans="1:9" ht="15" x14ac:dyDescent="0.3">
      <c r="A541" s="605">
        <v>533</v>
      </c>
      <c r="B541" s="678" t="s">
        <v>2577</v>
      </c>
      <c r="C541" s="678" t="s">
        <v>2680</v>
      </c>
      <c r="D541" s="681" t="s">
        <v>3006</v>
      </c>
      <c r="E541" s="596" t="s">
        <v>2620</v>
      </c>
      <c r="F541" s="596" t="s">
        <v>334</v>
      </c>
      <c r="G541" s="678">
        <v>100</v>
      </c>
      <c r="H541" s="680">
        <f t="shared" si="37"/>
        <v>100</v>
      </c>
      <c r="I541" s="475">
        <f t="shared" si="36"/>
        <v>20</v>
      </c>
    </row>
    <row r="542" spans="1:9" ht="15" x14ac:dyDescent="0.3">
      <c r="A542" s="605">
        <v>534</v>
      </c>
      <c r="B542" s="678" t="s">
        <v>3007</v>
      </c>
      <c r="C542" s="678" t="s">
        <v>3008</v>
      </c>
      <c r="D542" s="681">
        <v>61004008360</v>
      </c>
      <c r="E542" s="596" t="s">
        <v>2620</v>
      </c>
      <c r="F542" s="596" t="s">
        <v>334</v>
      </c>
      <c r="G542" s="678">
        <v>100</v>
      </c>
      <c r="H542" s="680">
        <f t="shared" si="37"/>
        <v>100</v>
      </c>
      <c r="I542" s="475">
        <f t="shared" si="36"/>
        <v>20</v>
      </c>
    </row>
    <row r="543" spans="1:9" ht="15" x14ac:dyDescent="0.3">
      <c r="A543" s="605">
        <v>535</v>
      </c>
      <c r="B543" s="678" t="s">
        <v>3009</v>
      </c>
      <c r="C543" s="678" t="s">
        <v>3010</v>
      </c>
      <c r="D543" s="688" t="s">
        <v>3011</v>
      </c>
      <c r="E543" s="596" t="s">
        <v>2620</v>
      </c>
      <c r="F543" s="596" t="s">
        <v>334</v>
      </c>
      <c r="G543" s="678">
        <v>100</v>
      </c>
      <c r="H543" s="680">
        <f t="shared" si="37"/>
        <v>100</v>
      </c>
      <c r="I543" s="475">
        <f t="shared" si="36"/>
        <v>20</v>
      </c>
    </row>
    <row r="544" spans="1:9" ht="15" x14ac:dyDescent="0.3">
      <c r="A544" s="605">
        <v>536</v>
      </c>
      <c r="B544" s="678" t="s">
        <v>2824</v>
      </c>
      <c r="C544" s="678" t="s">
        <v>3012</v>
      </c>
      <c r="D544" s="683" t="s">
        <v>3013</v>
      </c>
      <c r="E544" s="596" t="s">
        <v>2620</v>
      </c>
      <c r="F544" s="596" t="s">
        <v>334</v>
      </c>
      <c r="G544" s="678">
        <v>100</v>
      </c>
      <c r="H544" s="680">
        <f t="shared" si="37"/>
        <v>100</v>
      </c>
      <c r="I544" s="475">
        <f t="shared" si="36"/>
        <v>20</v>
      </c>
    </row>
    <row r="545" spans="1:9" ht="15" x14ac:dyDescent="0.3">
      <c r="A545" s="605">
        <v>537</v>
      </c>
      <c r="B545" s="678" t="s">
        <v>2851</v>
      </c>
      <c r="C545" s="678" t="s">
        <v>3014</v>
      </c>
      <c r="D545" s="681" t="s">
        <v>3015</v>
      </c>
      <c r="E545" s="596" t="s">
        <v>2620</v>
      </c>
      <c r="F545" s="596" t="s">
        <v>334</v>
      </c>
      <c r="G545" s="678">
        <v>100</v>
      </c>
      <c r="H545" s="680">
        <f t="shared" si="37"/>
        <v>100</v>
      </c>
      <c r="I545" s="475">
        <f t="shared" si="36"/>
        <v>20</v>
      </c>
    </row>
    <row r="546" spans="1:9" ht="15" x14ac:dyDescent="0.3">
      <c r="A546" s="605">
        <v>538</v>
      </c>
      <c r="B546" s="678" t="s">
        <v>3016</v>
      </c>
      <c r="C546" s="678" t="s">
        <v>3017</v>
      </c>
      <c r="D546" s="681">
        <v>61004055390</v>
      </c>
      <c r="E546" s="596" t="s">
        <v>2620</v>
      </c>
      <c r="F546" s="596" t="s">
        <v>334</v>
      </c>
      <c r="G546" s="678">
        <v>100</v>
      </c>
      <c r="H546" s="680">
        <f t="shared" si="37"/>
        <v>100</v>
      </c>
      <c r="I546" s="475">
        <f t="shared" si="36"/>
        <v>20</v>
      </c>
    </row>
    <row r="547" spans="1:9" ht="15" x14ac:dyDescent="0.3">
      <c r="A547" s="605">
        <v>539</v>
      </c>
      <c r="B547" s="678" t="s">
        <v>2743</v>
      </c>
      <c r="C547" s="678" t="s">
        <v>2871</v>
      </c>
      <c r="D547" s="679" t="s">
        <v>3018</v>
      </c>
      <c r="E547" s="596" t="s">
        <v>2620</v>
      </c>
      <c r="F547" s="596" t="s">
        <v>334</v>
      </c>
      <c r="G547" s="678">
        <v>100</v>
      </c>
      <c r="H547" s="680">
        <f t="shared" si="37"/>
        <v>100</v>
      </c>
      <c r="I547" s="475">
        <f t="shared" si="36"/>
        <v>20</v>
      </c>
    </row>
    <row r="548" spans="1:9" ht="15" x14ac:dyDescent="0.3">
      <c r="A548" s="605">
        <v>540</v>
      </c>
      <c r="B548" s="678" t="s">
        <v>3019</v>
      </c>
      <c r="C548" s="678" t="s">
        <v>3020</v>
      </c>
      <c r="D548" s="684">
        <v>20001029505</v>
      </c>
      <c r="E548" s="596" t="s">
        <v>2620</v>
      </c>
      <c r="F548" s="596" t="s">
        <v>334</v>
      </c>
      <c r="G548" s="678">
        <v>100</v>
      </c>
      <c r="H548" s="680">
        <f t="shared" si="37"/>
        <v>100</v>
      </c>
      <c r="I548" s="475">
        <f t="shared" si="36"/>
        <v>20</v>
      </c>
    </row>
    <row r="549" spans="1:9" ht="15" x14ac:dyDescent="0.3">
      <c r="A549" s="605">
        <v>541</v>
      </c>
      <c r="B549" s="678" t="s">
        <v>2716</v>
      </c>
      <c r="C549" s="678" t="s">
        <v>3021</v>
      </c>
      <c r="D549" s="681">
        <v>49001009811</v>
      </c>
      <c r="E549" s="596" t="s">
        <v>2620</v>
      </c>
      <c r="F549" s="596" t="s">
        <v>334</v>
      </c>
      <c r="G549" s="678">
        <v>100</v>
      </c>
      <c r="H549" s="680">
        <f t="shared" si="37"/>
        <v>100</v>
      </c>
      <c r="I549" s="475">
        <f t="shared" si="36"/>
        <v>20</v>
      </c>
    </row>
    <row r="550" spans="1:9" ht="15" x14ac:dyDescent="0.3">
      <c r="A550" s="605">
        <v>542</v>
      </c>
      <c r="B550" s="678" t="s">
        <v>3022</v>
      </c>
      <c r="C550" s="678" t="s">
        <v>3023</v>
      </c>
      <c r="D550" s="681" t="s">
        <v>3024</v>
      </c>
      <c r="E550" s="596" t="s">
        <v>2620</v>
      </c>
      <c r="F550" s="596" t="s">
        <v>334</v>
      </c>
      <c r="G550" s="678">
        <v>100</v>
      </c>
      <c r="H550" s="680">
        <f t="shared" si="37"/>
        <v>100</v>
      </c>
      <c r="I550" s="475">
        <f t="shared" si="36"/>
        <v>20</v>
      </c>
    </row>
    <row r="551" spans="1:9" ht="15" x14ac:dyDescent="0.3">
      <c r="A551" s="605">
        <v>543</v>
      </c>
      <c r="B551" s="678" t="s">
        <v>3025</v>
      </c>
      <c r="C551" s="678" t="s">
        <v>3026</v>
      </c>
      <c r="D551" s="681" t="s">
        <v>3027</v>
      </c>
      <c r="E551" s="596" t="s">
        <v>2620</v>
      </c>
      <c r="F551" s="596" t="s">
        <v>334</v>
      </c>
      <c r="G551" s="678">
        <v>100</v>
      </c>
      <c r="H551" s="680">
        <f t="shared" si="37"/>
        <v>100</v>
      </c>
      <c r="I551" s="475">
        <f t="shared" si="36"/>
        <v>20</v>
      </c>
    </row>
    <row r="552" spans="1:9" ht="15" x14ac:dyDescent="0.3">
      <c r="A552" s="605">
        <v>544</v>
      </c>
      <c r="B552" s="678" t="s">
        <v>3028</v>
      </c>
      <c r="C552" s="678" t="s">
        <v>3029</v>
      </c>
      <c r="D552" s="684">
        <v>61010012949</v>
      </c>
      <c r="E552" s="596" t="s">
        <v>2620</v>
      </c>
      <c r="F552" s="596" t="s">
        <v>334</v>
      </c>
      <c r="G552" s="678">
        <v>100</v>
      </c>
      <c r="H552" s="680">
        <f t="shared" si="37"/>
        <v>100</v>
      </c>
      <c r="I552" s="475">
        <f t="shared" si="36"/>
        <v>20</v>
      </c>
    </row>
    <row r="553" spans="1:9" ht="15" x14ac:dyDescent="0.3">
      <c r="A553" s="605">
        <v>545</v>
      </c>
      <c r="B553" s="678" t="s">
        <v>3030</v>
      </c>
      <c r="C553" s="678" t="s">
        <v>3031</v>
      </c>
      <c r="D553" s="684">
        <v>20001051532</v>
      </c>
      <c r="E553" s="596" t="s">
        <v>2620</v>
      </c>
      <c r="F553" s="596" t="s">
        <v>334</v>
      </c>
      <c r="G553" s="678">
        <v>100</v>
      </c>
      <c r="H553" s="680">
        <f t="shared" si="37"/>
        <v>100</v>
      </c>
      <c r="I553" s="475">
        <f t="shared" si="36"/>
        <v>20</v>
      </c>
    </row>
    <row r="554" spans="1:9" ht="15" x14ac:dyDescent="0.3">
      <c r="A554" s="605">
        <v>546</v>
      </c>
      <c r="B554" s="678" t="s">
        <v>2575</v>
      </c>
      <c r="C554" s="678" t="s">
        <v>3032</v>
      </c>
      <c r="D554" s="684">
        <v>20001031619</v>
      </c>
      <c r="E554" s="596" t="s">
        <v>2620</v>
      </c>
      <c r="F554" s="596" t="s">
        <v>334</v>
      </c>
      <c r="G554" s="678">
        <v>100</v>
      </c>
      <c r="H554" s="680">
        <f t="shared" si="37"/>
        <v>100</v>
      </c>
      <c r="I554" s="475">
        <f t="shared" si="36"/>
        <v>20</v>
      </c>
    </row>
    <row r="555" spans="1:9" ht="15" x14ac:dyDescent="0.3">
      <c r="A555" s="605">
        <v>547</v>
      </c>
      <c r="B555" s="678" t="s">
        <v>2671</v>
      </c>
      <c r="C555" s="678" t="s">
        <v>3033</v>
      </c>
      <c r="D555" s="681" t="s">
        <v>3034</v>
      </c>
      <c r="E555" s="596" t="s">
        <v>2620</v>
      </c>
      <c r="F555" s="596" t="s">
        <v>334</v>
      </c>
      <c r="G555" s="678">
        <v>100</v>
      </c>
      <c r="H555" s="680">
        <f t="shared" si="37"/>
        <v>100</v>
      </c>
      <c r="I555" s="475">
        <f t="shared" si="36"/>
        <v>20</v>
      </c>
    </row>
    <row r="556" spans="1:9" ht="15" x14ac:dyDescent="0.3">
      <c r="A556" s="605">
        <v>548</v>
      </c>
      <c r="B556" s="678" t="s">
        <v>3009</v>
      </c>
      <c r="C556" s="678" t="s">
        <v>3035</v>
      </c>
      <c r="D556" s="679" t="s">
        <v>3036</v>
      </c>
      <c r="E556" s="596" t="s">
        <v>2620</v>
      </c>
      <c r="F556" s="596" t="s">
        <v>334</v>
      </c>
      <c r="G556" s="678">
        <v>50</v>
      </c>
      <c r="H556" s="680">
        <f t="shared" si="37"/>
        <v>50</v>
      </c>
      <c r="I556" s="475">
        <f t="shared" si="36"/>
        <v>10</v>
      </c>
    </row>
    <row r="557" spans="1:9" ht="15" x14ac:dyDescent="0.3">
      <c r="A557" s="605">
        <v>549</v>
      </c>
      <c r="B557" s="678" t="s">
        <v>3037</v>
      </c>
      <c r="C557" s="678" t="s">
        <v>3038</v>
      </c>
      <c r="D557" s="681">
        <v>16001031017</v>
      </c>
      <c r="E557" s="596" t="s">
        <v>2620</v>
      </c>
      <c r="F557" s="596" t="s">
        <v>334</v>
      </c>
      <c r="G557" s="678">
        <v>100</v>
      </c>
      <c r="H557" s="680">
        <f t="shared" si="37"/>
        <v>100</v>
      </c>
      <c r="I557" s="475">
        <f t="shared" si="36"/>
        <v>20</v>
      </c>
    </row>
    <row r="558" spans="1:9" ht="15" x14ac:dyDescent="0.3">
      <c r="A558" s="605">
        <v>550</v>
      </c>
      <c r="B558" s="678" t="s">
        <v>3039</v>
      </c>
      <c r="C558" s="678" t="s">
        <v>3040</v>
      </c>
      <c r="D558" s="687">
        <v>19001001340</v>
      </c>
      <c r="E558" s="596" t="s">
        <v>2620</v>
      </c>
      <c r="F558" s="596" t="s">
        <v>334</v>
      </c>
      <c r="G558" s="678">
        <v>100</v>
      </c>
      <c r="H558" s="680">
        <f t="shared" si="37"/>
        <v>100</v>
      </c>
      <c r="I558" s="475">
        <f t="shared" si="36"/>
        <v>20</v>
      </c>
    </row>
    <row r="559" spans="1:9" ht="15" x14ac:dyDescent="0.3">
      <c r="A559" s="605">
        <v>551</v>
      </c>
      <c r="B559" s="678" t="s">
        <v>7957</v>
      </c>
      <c r="C559" s="678" t="s">
        <v>3041</v>
      </c>
      <c r="D559" s="681" t="s">
        <v>3042</v>
      </c>
      <c r="E559" s="596" t="s">
        <v>2620</v>
      </c>
      <c r="F559" s="596" t="s">
        <v>334</v>
      </c>
      <c r="G559" s="678">
        <v>100</v>
      </c>
      <c r="H559" s="680">
        <f t="shared" si="37"/>
        <v>100</v>
      </c>
      <c r="I559" s="475">
        <f t="shared" si="36"/>
        <v>20</v>
      </c>
    </row>
    <row r="560" spans="1:9" ht="15" x14ac:dyDescent="0.3">
      <c r="A560" s="605">
        <v>552</v>
      </c>
      <c r="B560" s="678" t="s">
        <v>2621</v>
      </c>
      <c r="C560" s="678" t="s">
        <v>3043</v>
      </c>
      <c r="D560" s="679">
        <v>48001018895</v>
      </c>
      <c r="E560" s="596" t="s">
        <v>2620</v>
      </c>
      <c r="F560" s="596" t="s">
        <v>334</v>
      </c>
      <c r="G560" s="678">
        <v>100</v>
      </c>
      <c r="H560" s="680">
        <f t="shared" si="37"/>
        <v>100</v>
      </c>
      <c r="I560" s="475">
        <f t="shared" si="36"/>
        <v>20</v>
      </c>
    </row>
    <row r="561" spans="1:9" ht="15" x14ac:dyDescent="0.3">
      <c r="A561" s="605">
        <v>553</v>
      </c>
      <c r="B561" s="678" t="s">
        <v>2616</v>
      </c>
      <c r="C561" s="678" t="s">
        <v>2986</v>
      </c>
      <c r="D561" s="681">
        <v>61004057565</v>
      </c>
      <c r="E561" s="596" t="s">
        <v>2620</v>
      </c>
      <c r="F561" s="596" t="s">
        <v>334</v>
      </c>
      <c r="G561" s="678">
        <v>100</v>
      </c>
      <c r="H561" s="680">
        <f t="shared" si="37"/>
        <v>100</v>
      </c>
      <c r="I561" s="475">
        <f t="shared" si="36"/>
        <v>20</v>
      </c>
    </row>
    <row r="562" spans="1:9" ht="15" x14ac:dyDescent="0.3">
      <c r="A562" s="605">
        <v>554</v>
      </c>
      <c r="B562" s="678" t="s">
        <v>3044</v>
      </c>
      <c r="C562" s="678" t="s">
        <v>3045</v>
      </c>
      <c r="D562" s="682">
        <v>61006051200</v>
      </c>
      <c r="E562" s="596" t="s">
        <v>2620</v>
      </c>
      <c r="F562" s="596" t="s">
        <v>334</v>
      </c>
      <c r="G562" s="678">
        <v>100</v>
      </c>
      <c r="H562" s="680">
        <f t="shared" si="37"/>
        <v>100</v>
      </c>
      <c r="I562" s="475">
        <f t="shared" si="36"/>
        <v>20</v>
      </c>
    </row>
    <row r="563" spans="1:9" ht="15" x14ac:dyDescent="0.3">
      <c r="A563" s="605">
        <v>555</v>
      </c>
      <c r="B563" s="678" t="s">
        <v>3046</v>
      </c>
      <c r="C563" s="678" t="s">
        <v>3047</v>
      </c>
      <c r="D563" s="681" t="s">
        <v>3048</v>
      </c>
      <c r="E563" s="596" t="s">
        <v>2620</v>
      </c>
      <c r="F563" s="596" t="s">
        <v>334</v>
      </c>
      <c r="G563" s="678">
        <v>100</v>
      </c>
      <c r="H563" s="680">
        <f t="shared" si="37"/>
        <v>100</v>
      </c>
      <c r="I563" s="475">
        <f t="shared" si="36"/>
        <v>20</v>
      </c>
    </row>
    <row r="564" spans="1:9" ht="15" x14ac:dyDescent="0.3">
      <c r="A564" s="605">
        <v>556</v>
      </c>
      <c r="B564" s="678" t="s">
        <v>3049</v>
      </c>
      <c r="C564" s="678" t="s">
        <v>3050</v>
      </c>
      <c r="D564" s="679" t="s">
        <v>3051</v>
      </c>
      <c r="E564" s="596" t="s">
        <v>2620</v>
      </c>
      <c r="F564" s="596" t="s">
        <v>334</v>
      </c>
      <c r="G564" s="678">
        <v>100</v>
      </c>
      <c r="H564" s="680">
        <f t="shared" si="37"/>
        <v>100</v>
      </c>
      <c r="I564" s="475">
        <f t="shared" si="36"/>
        <v>20</v>
      </c>
    </row>
    <row r="565" spans="1:9" ht="15" x14ac:dyDescent="0.3">
      <c r="A565" s="605">
        <v>557</v>
      </c>
      <c r="B565" s="678" t="s">
        <v>3052</v>
      </c>
      <c r="C565" s="678" t="s">
        <v>3053</v>
      </c>
      <c r="D565" s="681" t="s">
        <v>3054</v>
      </c>
      <c r="E565" s="596" t="s">
        <v>2620</v>
      </c>
      <c r="F565" s="596" t="s">
        <v>334</v>
      </c>
      <c r="G565" s="678">
        <v>75</v>
      </c>
      <c r="H565" s="680">
        <f t="shared" si="37"/>
        <v>75</v>
      </c>
      <c r="I565" s="475">
        <f t="shared" si="36"/>
        <v>15</v>
      </c>
    </row>
    <row r="566" spans="1:9" ht="15" x14ac:dyDescent="0.3">
      <c r="A566" s="605">
        <v>558</v>
      </c>
      <c r="B566" s="678" t="s">
        <v>3055</v>
      </c>
      <c r="C566" s="678" t="s">
        <v>3056</v>
      </c>
      <c r="D566" s="688" t="s">
        <v>3057</v>
      </c>
      <c r="E566" s="596" t="s">
        <v>2620</v>
      </c>
      <c r="F566" s="596" t="s">
        <v>334</v>
      </c>
      <c r="G566" s="678">
        <v>100</v>
      </c>
      <c r="H566" s="680">
        <f t="shared" si="37"/>
        <v>100</v>
      </c>
      <c r="I566" s="475">
        <f t="shared" si="36"/>
        <v>20</v>
      </c>
    </row>
    <row r="567" spans="1:9" ht="15" x14ac:dyDescent="0.3">
      <c r="A567" s="605">
        <v>559</v>
      </c>
      <c r="B567" s="678" t="s">
        <v>2496</v>
      </c>
      <c r="C567" s="678" t="s">
        <v>3058</v>
      </c>
      <c r="D567" s="687">
        <v>19001107801</v>
      </c>
      <c r="E567" s="596" t="s">
        <v>2620</v>
      </c>
      <c r="F567" s="596" t="s">
        <v>334</v>
      </c>
      <c r="G567" s="678">
        <v>100</v>
      </c>
      <c r="H567" s="680">
        <f t="shared" si="37"/>
        <v>100</v>
      </c>
      <c r="I567" s="475">
        <f t="shared" si="36"/>
        <v>20</v>
      </c>
    </row>
    <row r="568" spans="1:9" ht="15" x14ac:dyDescent="0.3">
      <c r="A568" s="605">
        <v>560</v>
      </c>
      <c r="B568" s="678" t="s">
        <v>2844</v>
      </c>
      <c r="C568" s="678" t="s">
        <v>3059</v>
      </c>
      <c r="D568" s="681" t="s">
        <v>1137</v>
      </c>
      <c r="E568" s="596" t="s">
        <v>2620</v>
      </c>
      <c r="F568" s="596" t="s">
        <v>334</v>
      </c>
      <c r="G568" s="678">
        <v>100</v>
      </c>
      <c r="H568" s="680">
        <f t="shared" si="37"/>
        <v>100</v>
      </c>
      <c r="I568" s="475">
        <f t="shared" si="36"/>
        <v>20</v>
      </c>
    </row>
    <row r="569" spans="1:9" ht="15" x14ac:dyDescent="0.3">
      <c r="A569" s="605">
        <v>561</v>
      </c>
      <c r="B569" s="678" t="s">
        <v>2679</v>
      </c>
      <c r="C569" s="678" t="s">
        <v>3060</v>
      </c>
      <c r="D569" s="683" t="s">
        <v>3061</v>
      </c>
      <c r="E569" s="596" t="s">
        <v>2620</v>
      </c>
      <c r="F569" s="596" t="s">
        <v>334</v>
      </c>
      <c r="G569" s="678">
        <v>100</v>
      </c>
      <c r="H569" s="680">
        <f t="shared" si="37"/>
        <v>100</v>
      </c>
      <c r="I569" s="475">
        <f t="shared" si="36"/>
        <v>20</v>
      </c>
    </row>
    <row r="570" spans="1:9" ht="15" x14ac:dyDescent="0.3">
      <c r="A570" s="605">
        <v>562</v>
      </c>
      <c r="B570" s="678" t="s">
        <v>3062</v>
      </c>
      <c r="C570" s="678" t="s">
        <v>3063</v>
      </c>
      <c r="D570" s="679">
        <v>46001018491</v>
      </c>
      <c r="E570" s="596" t="s">
        <v>2620</v>
      </c>
      <c r="F570" s="596" t="s">
        <v>334</v>
      </c>
      <c r="G570" s="678">
        <v>100</v>
      </c>
      <c r="H570" s="680">
        <f t="shared" si="37"/>
        <v>100</v>
      </c>
      <c r="I570" s="475">
        <f t="shared" si="36"/>
        <v>20</v>
      </c>
    </row>
    <row r="571" spans="1:9" ht="15" x14ac:dyDescent="0.3">
      <c r="A571" s="605">
        <v>563</v>
      </c>
      <c r="B571" s="678" t="s">
        <v>3064</v>
      </c>
      <c r="C571" s="678" t="s">
        <v>3065</v>
      </c>
      <c r="D571" s="681">
        <v>26001030748</v>
      </c>
      <c r="E571" s="596" t="s">
        <v>2620</v>
      </c>
      <c r="F571" s="596" t="s">
        <v>334</v>
      </c>
      <c r="G571" s="678">
        <v>50</v>
      </c>
      <c r="H571" s="680">
        <f t="shared" si="37"/>
        <v>50</v>
      </c>
      <c r="I571" s="475">
        <f t="shared" si="36"/>
        <v>10</v>
      </c>
    </row>
    <row r="572" spans="1:9" ht="15" x14ac:dyDescent="0.3">
      <c r="A572" s="605">
        <v>564</v>
      </c>
      <c r="B572" s="678" t="s">
        <v>3066</v>
      </c>
      <c r="C572" s="678" t="s">
        <v>2744</v>
      </c>
      <c r="D572" s="679">
        <v>48001010377</v>
      </c>
      <c r="E572" s="596" t="s">
        <v>2620</v>
      </c>
      <c r="F572" s="596" t="s">
        <v>334</v>
      </c>
      <c r="G572" s="678">
        <v>100</v>
      </c>
      <c r="H572" s="680">
        <f t="shared" si="37"/>
        <v>100</v>
      </c>
      <c r="I572" s="475">
        <f t="shared" si="36"/>
        <v>20</v>
      </c>
    </row>
    <row r="573" spans="1:9" ht="15" x14ac:dyDescent="0.3">
      <c r="A573" s="605">
        <v>565</v>
      </c>
      <c r="B573" s="678" t="s">
        <v>3067</v>
      </c>
      <c r="C573" s="678" t="s">
        <v>3068</v>
      </c>
      <c r="D573" s="681" t="s">
        <v>3069</v>
      </c>
      <c r="E573" s="596" t="s">
        <v>2620</v>
      </c>
      <c r="F573" s="596" t="s">
        <v>334</v>
      </c>
      <c r="G573" s="678">
        <v>100</v>
      </c>
      <c r="H573" s="680">
        <f t="shared" si="37"/>
        <v>100</v>
      </c>
      <c r="I573" s="475">
        <f t="shared" si="36"/>
        <v>20</v>
      </c>
    </row>
    <row r="574" spans="1:9" ht="15" x14ac:dyDescent="0.3">
      <c r="A574" s="605">
        <v>566</v>
      </c>
      <c r="B574" s="678" t="s">
        <v>3070</v>
      </c>
      <c r="C574" s="678" t="s">
        <v>3071</v>
      </c>
      <c r="D574" s="681">
        <v>49001001782</v>
      </c>
      <c r="E574" s="596" t="s">
        <v>2620</v>
      </c>
      <c r="F574" s="596" t="s">
        <v>334</v>
      </c>
      <c r="G574" s="678">
        <v>100</v>
      </c>
      <c r="H574" s="680">
        <f t="shared" si="37"/>
        <v>100</v>
      </c>
      <c r="I574" s="475">
        <f t="shared" si="36"/>
        <v>20</v>
      </c>
    </row>
    <row r="575" spans="1:9" ht="15" x14ac:dyDescent="0.3">
      <c r="A575" s="605">
        <v>567</v>
      </c>
      <c r="B575" s="678" t="s">
        <v>2735</v>
      </c>
      <c r="C575" s="678" t="s">
        <v>3072</v>
      </c>
      <c r="D575" s="683" t="s">
        <v>3073</v>
      </c>
      <c r="E575" s="596" t="s">
        <v>2620</v>
      </c>
      <c r="F575" s="596" t="s">
        <v>334</v>
      </c>
      <c r="G575" s="678">
        <v>50</v>
      </c>
      <c r="H575" s="680">
        <f t="shared" si="37"/>
        <v>50</v>
      </c>
      <c r="I575" s="475">
        <f t="shared" si="36"/>
        <v>10</v>
      </c>
    </row>
    <row r="576" spans="1:9" ht="15" x14ac:dyDescent="0.3">
      <c r="A576" s="605">
        <v>568</v>
      </c>
      <c r="B576" s="678" t="s">
        <v>3074</v>
      </c>
      <c r="C576" s="678" t="s">
        <v>3075</v>
      </c>
      <c r="D576" s="681">
        <v>38001042997</v>
      </c>
      <c r="E576" s="596" t="s">
        <v>2620</v>
      </c>
      <c r="F576" s="596" t="s">
        <v>334</v>
      </c>
      <c r="G576" s="678">
        <v>100</v>
      </c>
      <c r="H576" s="680">
        <f t="shared" si="37"/>
        <v>100</v>
      </c>
      <c r="I576" s="475">
        <f t="shared" si="36"/>
        <v>20</v>
      </c>
    </row>
    <row r="577" spans="1:9" ht="15" x14ac:dyDescent="0.3">
      <c r="A577" s="605">
        <v>569</v>
      </c>
      <c r="B577" s="678" t="s">
        <v>2718</v>
      </c>
      <c r="C577" s="678" t="s">
        <v>3076</v>
      </c>
      <c r="D577" s="681" t="s">
        <v>3077</v>
      </c>
      <c r="E577" s="596" t="s">
        <v>2620</v>
      </c>
      <c r="F577" s="596" t="s">
        <v>334</v>
      </c>
      <c r="G577" s="678">
        <v>100</v>
      </c>
      <c r="H577" s="680">
        <f t="shared" si="37"/>
        <v>100</v>
      </c>
      <c r="I577" s="475">
        <f t="shared" si="36"/>
        <v>20</v>
      </c>
    </row>
    <row r="578" spans="1:9" ht="15" x14ac:dyDescent="0.3">
      <c r="A578" s="605">
        <v>570</v>
      </c>
      <c r="B578" s="678" t="s">
        <v>2718</v>
      </c>
      <c r="C578" s="678" t="s">
        <v>3078</v>
      </c>
      <c r="D578" s="683" t="s">
        <v>3079</v>
      </c>
      <c r="E578" s="596" t="s">
        <v>2620</v>
      </c>
      <c r="F578" s="596" t="s">
        <v>334</v>
      </c>
      <c r="G578" s="678">
        <v>100</v>
      </c>
      <c r="H578" s="680">
        <f t="shared" si="37"/>
        <v>100</v>
      </c>
      <c r="I578" s="475">
        <f t="shared" si="36"/>
        <v>20</v>
      </c>
    </row>
    <row r="579" spans="1:9" ht="15" x14ac:dyDescent="0.3">
      <c r="A579" s="605">
        <v>571</v>
      </c>
      <c r="B579" s="678" t="s">
        <v>3080</v>
      </c>
      <c r="C579" s="678" t="s">
        <v>2749</v>
      </c>
      <c r="D579" s="681">
        <v>61004061533</v>
      </c>
      <c r="E579" s="596" t="s">
        <v>2620</v>
      </c>
      <c r="F579" s="596" t="s">
        <v>334</v>
      </c>
      <c r="G579" s="678">
        <v>100</v>
      </c>
      <c r="H579" s="680">
        <f t="shared" si="37"/>
        <v>100</v>
      </c>
      <c r="I579" s="475">
        <f t="shared" si="36"/>
        <v>20</v>
      </c>
    </row>
    <row r="580" spans="1:9" ht="15" x14ac:dyDescent="0.3">
      <c r="A580" s="605">
        <v>572</v>
      </c>
      <c r="B580" s="678" t="s">
        <v>3081</v>
      </c>
      <c r="C580" s="678" t="s">
        <v>3082</v>
      </c>
      <c r="D580" s="681">
        <v>43001015781</v>
      </c>
      <c r="E580" s="596" t="s">
        <v>2620</v>
      </c>
      <c r="F580" s="596" t="s">
        <v>334</v>
      </c>
      <c r="G580" s="678">
        <v>100</v>
      </c>
      <c r="H580" s="680">
        <f t="shared" si="37"/>
        <v>100</v>
      </c>
      <c r="I580" s="475">
        <f t="shared" si="36"/>
        <v>20</v>
      </c>
    </row>
    <row r="581" spans="1:9" ht="15" x14ac:dyDescent="0.3">
      <c r="A581" s="605">
        <v>573</v>
      </c>
      <c r="B581" s="678" t="s">
        <v>2182</v>
      </c>
      <c r="C581" s="678" t="s">
        <v>2714</v>
      </c>
      <c r="D581" s="681">
        <v>26001035719</v>
      </c>
      <c r="E581" s="596" t="s">
        <v>2620</v>
      </c>
      <c r="F581" s="596" t="s">
        <v>334</v>
      </c>
      <c r="G581" s="678">
        <v>150</v>
      </c>
      <c r="H581" s="680">
        <f t="shared" si="37"/>
        <v>150</v>
      </c>
      <c r="I581" s="475">
        <f t="shared" si="36"/>
        <v>30</v>
      </c>
    </row>
    <row r="582" spans="1:9" ht="15" x14ac:dyDescent="0.3">
      <c r="A582" s="605">
        <v>574</v>
      </c>
      <c r="B582" s="678" t="s">
        <v>3083</v>
      </c>
      <c r="C582" s="678" t="s">
        <v>2969</v>
      </c>
      <c r="D582" s="679">
        <v>48001015464</v>
      </c>
      <c r="E582" s="596" t="s">
        <v>2620</v>
      </c>
      <c r="F582" s="596" t="s">
        <v>334</v>
      </c>
      <c r="G582" s="678">
        <v>100</v>
      </c>
      <c r="H582" s="680">
        <f t="shared" si="37"/>
        <v>100</v>
      </c>
      <c r="I582" s="475">
        <f t="shared" si="36"/>
        <v>20</v>
      </c>
    </row>
    <row r="583" spans="1:9" ht="15" x14ac:dyDescent="0.3">
      <c r="A583" s="605">
        <v>575</v>
      </c>
      <c r="B583" s="678" t="s">
        <v>2575</v>
      </c>
      <c r="C583" s="678" t="s">
        <v>3084</v>
      </c>
      <c r="D583" s="681" t="s">
        <v>3085</v>
      </c>
      <c r="E583" s="596" t="s">
        <v>2620</v>
      </c>
      <c r="F583" s="596" t="s">
        <v>334</v>
      </c>
      <c r="G583" s="678">
        <v>100</v>
      </c>
      <c r="H583" s="680">
        <f t="shared" si="37"/>
        <v>100</v>
      </c>
      <c r="I583" s="475">
        <f t="shared" si="36"/>
        <v>20</v>
      </c>
    </row>
    <row r="584" spans="1:9" ht="15" x14ac:dyDescent="0.3">
      <c r="A584" s="605">
        <v>576</v>
      </c>
      <c r="B584" s="678" t="s">
        <v>3039</v>
      </c>
      <c r="C584" s="678" t="s">
        <v>3086</v>
      </c>
      <c r="D584" s="681">
        <v>61004025734</v>
      </c>
      <c r="E584" s="596" t="s">
        <v>2620</v>
      </c>
      <c r="F584" s="596" t="s">
        <v>334</v>
      </c>
      <c r="G584" s="678">
        <v>100</v>
      </c>
      <c r="H584" s="680">
        <f t="shared" si="37"/>
        <v>100</v>
      </c>
      <c r="I584" s="475">
        <f t="shared" si="36"/>
        <v>20</v>
      </c>
    </row>
    <row r="585" spans="1:9" ht="15" x14ac:dyDescent="0.3">
      <c r="A585" s="605">
        <v>577</v>
      </c>
      <c r="B585" s="678" t="s">
        <v>3087</v>
      </c>
      <c r="C585" s="678" t="s">
        <v>3088</v>
      </c>
      <c r="D585" s="685">
        <v>38001041928</v>
      </c>
      <c r="E585" s="596" t="s">
        <v>2620</v>
      </c>
      <c r="F585" s="596" t="s">
        <v>334</v>
      </c>
      <c r="G585" s="678">
        <v>100</v>
      </c>
      <c r="H585" s="680">
        <f t="shared" si="37"/>
        <v>100</v>
      </c>
      <c r="I585" s="475">
        <f t="shared" si="36"/>
        <v>20</v>
      </c>
    </row>
    <row r="586" spans="1:9" ht="15" x14ac:dyDescent="0.3">
      <c r="A586" s="605">
        <v>578</v>
      </c>
      <c r="B586" s="678" t="s">
        <v>2743</v>
      </c>
      <c r="C586" s="678" t="s">
        <v>3089</v>
      </c>
      <c r="D586" s="683" t="s">
        <v>3090</v>
      </c>
      <c r="E586" s="596" t="s">
        <v>2620</v>
      </c>
      <c r="F586" s="596" t="s">
        <v>334</v>
      </c>
      <c r="G586" s="678">
        <v>50</v>
      </c>
      <c r="H586" s="680">
        <f t="shared" si="37"/>
        <v>50</v>
      </c>
      <c r="I586" s="475">
        <f t="shared" si="36"/>
        <v>10</v>
      </c>
    </row>
    <row r="587" spans="1:9" ht="15" x14ac:dyDescent="0.3">
      <c r="A587" s="605">
        <v>579</v>
      </c>
      <c r="B587" s="678" t="s">
        <v>3091</v>
      </c>
      <c r="C587" s="678" t="s">
        <v>3092</v>
      </c>
      <c r="D587" s="683" t="s">
        <v>3093</v>
      </c>
      <c r="E587" s="596" t="s">
        <v>2620</v>
      </c>
      <c r="F587" s="596" t="s">
        <v>334</v>
      </c>
      <c r="G587" s="678">
        <v>100</v>
      </c>
      <c r="H587" s="680">
        <f t="shared" si="37"/>
        <v>100</v>
      </c>
      <c r="I587" s="475">
        <f t="shared" si="36"/>
        <v>20</v>
      </c>
    </row>
    <row r="588" spans="1:9" ht="15" x14ac:dyDescent="0.3">
      <c r="A588" s="605">
        <v>580</v>
      </c>
      <c r="B588" s="678" t="s">
        <v>2638</v>
      </c>
      <c r="C588" s="678" t="s">
        <v>3094</v>
      </c>
      <c r="D588" s="684" t="s">
        <v>3095</v>
      </c>
      <c r="E588" s="596" t="s">
        <v>2620</v>
      </c>
      <c r="F588" s="596" t="s">
        <v>334</v>
      </c>
      <c r="G588" s="678">
        <v>100</v>
      </c>
      <c r="H588" s="680">
        <f t="shared" si="37"/>
        <v>100</v>
      </c>
      <c r="I588" s="475">
        <f t="shared" si="36"/>
        <v>20</v>
      </c>
    </row>
    <row r="589" spans="1:9" ht="15" x14ac:dyDescent="0.3">
      <c r="A589" s="605">
        <v>581</v>
      </c>
      <c r="B589" s="678" t="s">
        <v>2652</v>
      </c>
      <c r="C589" s="678" t="s">
        <v>3096</v>
      </c>
      <c r="D589" s="679">
        <v>35001106631</v>
      </c>
      <c r="E589" s="596" t="s">
        <v>2620</v>
      </c>
      <c r="F589" s="596" t="s">
        <v>334</v>
      </c>
      <c r="G589" s="678">
        <v>100</v>
      </c>
      <c r="H589" s="680">
        <f t="shared" si="37"/>
        <v>100</v>
      </c>
      <c r="I589" s="475">
        <f t="shared" si="36"/>
        <v>20</v>
      </c>
    </row>
    <row r="590" spans="1:9" ht="15" x14ac:dyDescent="0.3">
      <c r="A590" s="605">
        <v>582</v>
      </c>
      <c r="B590" s="678" t="s">
        <v>3097</v>
      </c>
      <c r="C590" s="678" t="s">
        <v>3098</v>
      </c>
      <c r="D590" s="681">
        <v>61009033112</v>
      </c>
      <c r="E590" s="596" t="s">
        <v>2620</v>
      </c>
      <c r="F590" s="596" t="s">
        <v>334</v>
      </c>
      <c r="G590" s="678">
        <v>100</v>
      </c>
      <c r="H590" s="680">
        <f t="shared" si="37"/>
        <v>100</v>
      </c>
      <c r="I590" s="475">
        <f t="shared" si="36"/>
        <v>20</v>
      </c>
    </row>
    <row r="591" spans="1:9" ht="15" x14ac:dyDescent="0.3">
      <c r="A591" s="605">
        <v>583</v>
      </c>
      <c r="B591" s="678" t="s">
        <v>2603</v>
      </c>
      <c r="C591" s="678" t="s">
        <v>2961</v>
      </c>
      <c r="D591" s="684" t="s">
        <v>3099</v>
      </c>
      <c r="E591" s="596" t="s">
        <v>2620</v>
      </c>
      <c r="F591" s="596" t="s">
        <v>334</v>
      </c>
      <c r="G591" s="678">
        <v>100</v>
      </c>
      <c r="H591" s="680">
        <f t="shared" si="37"/>
        <v>100</v>
      </c>
      <c r="I591" s="475">
        <f t="shared" si="36"/>
        <v>20</v>
      </c>
    </row>
    <row r="592" spans="1:9" ht="15" x14ac:dyDescent="0.3">
      <c r="A592" s="605">
        <v>584</v>
      </c>
      <c r="B592" s="678" t="s">
        <v>3100</v>
      </c>
      <c r="C592" s="678" t="s">
        <v>3101</v>
      </c>
      <c r="D592" s="681" t="s">
        <v>3102</v>
      </c>
      <c r="E592" s="596" t="s">
        <v>2620</v>
      </c>
      <c r="F592" s="596" t="s">
        <v>334</v>
      </c>
      <c r="G592" s="678">
        <v>100</v>
      </c>
      <c r="H592" s="680">
        <f t="shared" si="37"/>
        <v>100</v>
      </c>
      <c r="I592" s="475">
        <f t="shared" si="36"/>
        <v>20</v>
      </c>
    </row>
    <row r="593" spans="1:9" ht="15" x14ac:dyDescent="0.3">
      <c r="A593" s="605">
        <v>585</v>
      </c>
      <c r="B593" s="678" t="s">
        <v>2655</v>
      </c>
      <c r="C593" s="678" t="s">
        <v>3103</v>
      </c>
      <c r="D593" s="683" t="s">
        <v>3104</v>
      </c>
      <c r="E593" s="596" t="s">
        <v>2620</v>
      </c>
      <c r="F593" s="596" t="s">
        <v>334</v>
      </c>
      <c r="G593" s="678">
        <v>100</v>
      </c>
      <c r="H593" s="680">
        <f t="shared" si="37"/>
        <v>100</v>
      </c>
      <c r="I593" s="475">
        <f t="shared" si="36"/>
        <v>20</v>
      </c>
    </row>
    <row r="594" spans="1:9" ht="15" x14ac:dyDescent="0.3">
      <c r="A594" s="605">
        <v>586</v>
      </c>
      <c r="B594" s="678" t="s">
        <v>3105</v>
      </c>
      <c r="C594" s="678" t="s">
        <v>3106</v>
      </c>
      <c r="D594" s="681">
        <v>51001027633</v>
      </c>
      <c r="E594" s="596" t="s">
        <v>2620</v>
      </c>
      <c r="F594" s="596" t="s">
        <v>334</v>
      </c>
      <c r="G594" s="678">
        <v>100</v>
      </c>
      <c r="H594" s="680">
        <f t="shared" si="37"/>
        <v>100</v>
      </c>
      <c r="I594" s="475">
        <f t="shared" si="36"/>
        <v>20</v>
      </c>
    </row>
    <row r="595" spans="1:9" ht="15" x14ac:dyDescent="0.3">
      <c r="A595" s="605">
        <v>587</v>
      </c>
      <c r="B595" s="678" t="s">
        <v>3107</v>
      </c>
      <c r="C595" s="678" t="s">
        <v>2993</v>
      </c>
      <c r="D595" s="681" t="s">
        <v>3108</v>
      </c>
      <c r="E595" s="596" t="s">
        <v>2620</v>
      </c>
      <c r="F595" s="596" t="s">
        <v>334</v>
      </c>
      <c r="G595" s="678">
        <v>100</v>
      </c>
      <c r="H595" s="680">
        <f t="shared" si="37"/>
        <v>100</v>
      </c>
      <c r="I595" s="475">
        <f t="shared" si="36"/>
        <v>20</v>
      </c>
    </row>
    <row r="596" spans="1:9" ht="15" x14ac:dyDescent="0.3">
      <c r="A596" s="605">
        <v>588</v>
      </c>
      <c r="B596" s="678" t="s">
        <v>3109</v>
      </c>
      <c r="C596" s="678" t="s">
        <v>3110</v>
      </c>
      <c r="D596" s="679" t="s">
        <v>3111</v>
      </c>
      <c r="E596" s="596" t="s">
        <v>2620</v>
      </c>
      <c r="F596" s="596" t="s">
        <v>334</v>
      </c>
      <c r="G596" s="678">
        <v>100</v>
      </c>
      <c r="H596" s="680">
        <f t="shared" si="37"/>
        <v>100</v>
      </c>
      <c r="I596" s="475">
        <f t="shared" si="36"/>
        <v>20</v>
      </c>
    </row>
    <row r="597" spans="1:9" ht="15" x14ac:dyDescent="0.3">
      <c r="A597" s="605">
        <v>589</v>
      </c>
      <c r="B597" s="678" t="s">
        <v>2664</v>
      </c>
      <c r="C597" s="678" t="s">
        <v>3112</v>
      </c>
      <c r="D597" s="679">
        <v>12001068944</v>
      </c>
      <c r="E597" s="596" t="s">
        <v>2620</v>
      </c>
      <c r="F597" s="596" t="s">
        <v>334</v>
      </c>
      <c r="G597" s="678">
        <v>100</v>
      </c>
      <c r="H597" s="680">
        <f t="shared" si="37"/>
        <v>100</v>
      </c>
      <c r="I597" s="475">
        <f t="shared" si="36"/>
        <v>20</v>
      </c>
    </row>
    <row r="598" spans="1:9" ht="15" x14ac:dyDescent="0.3">
      <c r="A598" s="605">
        <v>590</v>
      </c>
      <c r="B598" s="678" t="s">
        <v>2997</v>
      </c>
      <c r="C598" s="678" t="s">
        <v>3113</v>
      </c>
      <c r="D598" s="684">
        <v>61010017441</v>
      </c>
      <c r="E598" s="596" t="s">
        <v>2620</v>
      </c>
      <c r="F598" s="596" t="s">
        <v>334</v>
      </c>
      <c r="G598" s="678">
        <v>100</v>
      </c>
      <c r="H598" s="680">
        <f t="shared" si="37"/>
        <v>100</v>
      </c>
      <c r="I598" s="475">
        <f t="shared" si="36"/>
        <v>20</v>
      </c>
    </row>
    <row r="599" spans="1:9" ht="15" x14ac:dyDescent="0.3">
      <c r="A599" s="605">
        <v>591</v>
      </c>
      <c r="B599" s="678" t="s">
        <v>3114</v>
      </c>
      <c r="C599" s="678" t="s">
        <v>3115</v>
      </c>
      <c r="D599" s="679">
        <v>46001011458</v>
      </c>
      <c r="E599" s="596" t="s">
        <v>2620</v>
      </c>
      <c r="F599" s="596" t="s">
        <v>334</v>
      </c>
      <c r="G599" s="678">
        <v>100</v>
      </c>
      <c r="H599" s="680">
        <f t="shared" si="37"/>
        <v>100</v>
      </c>
      <c r="I599" s="475">
        <f t="shared" si="36"/>
        <v>20</v>
      </c>
    </row>
    <row r="600" spans="1:9" ht="15" x14ac:dyDescent="0.3">
      <c r="A600" s="605">
        <v>592</v>
      </c>
      <c r="B600" s="678" t="s">
        <v>2582</v>
      </c>
      <c r="C600" s="678" t="s">
        <v>3116</v>
      </c>
      <c r="D600" s="681">
        <v>60001141698</v>
      </c>
      <c r="E600" s="596" t="s">
        <v>2620</v>
      </c>
      <c r="F600" s="596" t="s">
        <v>334</v>
      </c>
      <c r="G600" s="678">
        <v>100</v>
      </c>
      <c r="H600" s="680">
        <f t="shared" si="37"/>
        <v>100</v>
      </c>
      <c r="I600" s="475">
        <f t="shared" si="36"/>
        <v>20</v>
      </c>
    </row>
    <row r="601" spans="1:9" ht="15" x14ac:dyDescent="0.3">
      <c r="A601" s="605">
        <v>593</v>
      </c>
      <c r="B601" s="678" t="s">
        <v>3117</v>
      </c>
      <c r="C601" s="678" t="s">
        <v>2729</v>
      </c>
      <c r="D601" s="681">
        <v>61009021472</v>
      </c>
      <c r="E601" s="596" t="s">
        <v>2620</v>
      </c>
      <c r="F601" s="596" t="s">
        <v>334</v>
      </c>
      <c r="G601" s="678">
        <v>100</v>
      </c>
      <c r="H601" s="680">
        <f t="shared" si="37"/>
        <v>100</v>
      </c>
      <c r="I601" s="475">
        <f t="shared" ref="I601:I664" si="38">G601*0.2</f>
        <v>20</v>
      </c>
    </row>
    <row r="602" spans="1:9" ht="15" x14ac:dyDescent="0.3">
      <c r="A602" s="605">
        <v>594</v>
      </c>
      <c r="B602" s="678" t="s">
        <v>2378</v>
      </c>
      <c r="C602" s="678" t="s">
        <v>3118</v>
      </c>
      <c r="D602" s="679" t="s">
        <v>3119</v>
      </c>
      <c r="E602" s="596" t="s">
        <v>2620</v>
      </c>
      <c r="F602" s="596" t="s">
        <v>334</v>
      </c>
      <c r="G602" s="678">
        <v>100</v>
      </c>
      <c r="H602" s="680">
        <f t="shared" ref="H602:H665" si="39">G602</f>
        <v>100</v>
      </c>
      <c r="I602" s="475">
        <f t="shared" si="38"/>
        <v>20</v>
      </c>
    </row>
    <row r="603" spans="1:9" ht="15" x14ac:dyDescent="0.3">
      <c r="A603" s="605">
        <v>595</v>
      </c>
      <c r="B603" s="678" t="s">
        <v>3120</v>
      </c>
      <c r="C603" s="678" t="s">
        <v>3121</v>
      </c>
      <c r="D603" s="679" t="s">
        <v>3122</v>
      </c>
      <c r="E603" s="596" t="s">
        <v>2620</v>
      </c>
      <c r="F603" s="596" t="s">
        <v>334</v>
      </c>
      <c r="G603" s="678">
        <v>100</v>
      </c>
      <c r="H603" s="680">
        <f t="shared" si="39"/>
        <v>100</v>
      </c>
      <c r="I603" s="475">
        <f t="shared" si="38"/>
        <v>20</v>
      </c>
    </row>
    <row r="604" spans="1:9" ht="15" x14ac:dyDescent="0.3">
      <c r="A604" s="605">
        <v>596</v>
      </c>
      <c r="B604" s="678" t="s">
        <v>2730</v>
      </c>
      <c r="C604" s="678" t="s">
        <v>3123</v>
      </c>
      <c r="D604" s="683" t="s">
        <v>3124</v>
      </c>
      <c r="E604" s="596" t="s">
        <v>2620</v>
      </c>
      <c r="F604" s="596" t="s">
        <v>334</v>
      </c>
      <c r="G604" s="678">
        <v>100</v>
      </c>
      <c r="H604" s="680">
        <f t="shared" si="39"/>
        <v>100</v>
      </c>
      <c r="I604" s="475">
        <f t="shared" si="38"/>
        <v>20</v>
      </c>
    </row>
    <row r="605" spans="1:9" ht="15" x14ac:dyDescent="0.3">
      <c r="A605" s="605">
        <v>597</v>
      </c>
      <c r="B605" s="678" t="s">
        <v>3125</v>
      </c>
      <c r="C605" s="678" t="s">
        <v>3126</v>
      </c>
      <c r="D605" s="682">
        <v>61001038729</v>
      </c>
      <c r="E605" s="596" t="s">
        <v>2620</v>
      </c>
      <c r="F605" s="596" t="s">
        <v>334</v>
      </c>
      <c r="G605" s="678">
        <v>100</v>
      </c>
      <c r="H605" s="680">
        <f t="shared" si="39"/>
        <v>100</v>
      </c>
      <c r="I605" s="475">
        <f t="shared" si="38"/>
        <v>20</v>
      </c>
    </row>
    <row r="606" spans="1:9" ht="15" x14ac:dyDescent="0.3">
      <c r="A606" s="605">
        <v>598</v>
      </c>
      <c r="B606" s="678" t="s">
        <v>2616</v>
      </c>
      <c r="C606" s="678" t="s">
        <v>3127</v>
      </c>
      <c r="D606" s="679">
        <v>46001008612</v>
      </c>
      <c r="E606" s="596" t="s">
        <v>2620</v>
      </c>
      <c r="F606" s="596" t="s">
        <v>334</v>
      </c>
      <c r="G606" s="678">
        <v>100</v>
      </c>
      <c r="H606" s="680">
        <f t="shared" si="39"/>
        <v>100</v>
      </c>
      <c r="I606" s="475">
        <f t="shared" si="38"/>
        <v>20</v>
      </c>
    </row>
    <row r="607" spans="1:9" ht="15" x14ac:dyDescent="0.3">
      <c r="A607" s="605">
        <v>599</v>
      </c>
      <c r="B607" s="678" t="s">
        <v>3128</v>
      </c>
      <c r="C607" s="678" t="s">
        <v>3129</v>
      </c>
      <c r="D607" s="681" t="s">
        <v>3130</v>
      </c>
      <c r="E607" s="596" t="s">
        <v>2620</v>
      </c>
      <c r="F607" s="596" t="s">
        <v>334</v>
      </c>
      <c r="G607" s="678">
        <v>100</v>
      </c>
      <c r="H607" s="680">
        <f t="shared" si="39"/>
        <v>100</v>
      </c>
      <c r="I607" s="475">
        <f t="shared" si="38"/>
        <v>20</v>
      </c>
    </row>
    <row r="608" spans="1:9" ht="15" x14ac:dyDescent="0.3">
      <c r="A608" s="605">
        <v>600</v>
      </c>
      <c r="B608" s="678" t="s">
        <v>2679</v>
      </c>
      <c r="C608" s="678" t="s">
        <v>3131</v>
      </c>
      <c r="D608" s="681">
        <v>25001026077</v>
      </c>
      <c r="E608" s="596" t="s">
        <v>2620</v>
      </c>
      <c r="F608" s="596" t="s">
        <v>334</v>
      </c>
      <c r="G608" s="678">
        <v>100</v>
      </c>
      <c r="H608" s="680">
        <f t="shared" si="39"/>
        <v>100</v>
      </c>
      <c r="I608" s="475">
        <f t="shared" si="38"/>
        <v>20</v>
      </c>
    </row>
    <row r="609" spans="1:9" ht="15" x14ac:dyDescent="0.3">
      <c r="A609" s="605">
        <v>601</v>
      </c>
      <c r="B609" s="678" t="s">
        <v>3132</v>
      </c>
      <c r="C609" s="678" t="s">
        <v>3133</v>
      </c>
      <c r="D609" s="679">
        <v>46001015641</v>
      </c>
      <c r="E609" s="596" t="s">
        <v>2620</v>
      </c>
      <c r="F609" s="596" t="s">
        <v>334</v>
      </c>
      <c r="G609" s="678">
        <v>100</v>
      </c>
      <c r="H609" s="680">
        <f t="shared" si="39"/>
        <v>100</v>
      </c>
      <c r="I609" s="475">
        <f t="shared" si="38"/>
        <v>20</v>
      </c>
    </row>
    <row r="610" spans="1:9" ht="15" x14ac:dyDescent="0.3">
      <c r="A610" s="605">
        <v>602</v>
      </c>
      <c r="B610" s="678" t="s">
        <v>2754</v>
      </c>
      <c r="C610" s="678" t="s">
        <v>3134</v>
      </c>
      <c r="D610" s="681">
        <v>38001039348</v>
      </c>
      <c r="E610" s="596" t="s">
        <v>2620</v>
      </c>
      <c r="F610" s="596" t="s">
        <v>334</v>
      </c>
      <c r="G610" s="678">
        <v>100</v>
      </c>
      <c r="H610" s="680">
        <f t="shared" si="39"/>
        <v>100</v>
      </c>
      <c r="I610" s="475">
        <f t="shared" si="38"/>
        <v>20</v>
      </c>
    </row>
    <row r="611" spans="1:9" ht="15" x14ac:dyDescent="0.3">
      <c r="A611" s="605">
        <v>603</v>
      </c>
      <c r="B611" s="678" t="s">
        <v>3135</v>
      </c>
      <c r="C611" s="678" t="s">
        <v>3136</v>
      </c>
      <c r="D611" s="679">
        <v>46001002118</v>
      </c>
      <c r="E611" s="596" t="s">
        <v>2620</v>
      </c>
      <c r="F611" s="596" t="s">
        <v>334</v>
      </c>
      <c r="G611" s="678">
        <v>100</v>
      </c>
      <c r="H611" s="680">
        <f t="shared" si="39"/>
        <v>100</v>
      </c>
      <c r="I611" s="475">
        <f t="shared" si="38"/>
        <v>20</v>
      </c>
    </row>
    <row r="612" spans="1:9" ht="15" x14ac:dyDescent="0.3">
      <c r="A612" s="605">
        <v>604</v>
      </c>
      <c r="B612" s="678" t="s">
        <v>2925</v>
      </c>
      <c r="C612" s="678" t="s">
        <v>3137</v>
      </c>
      <c r="D612" s="681">
        <v>61002004377</v>
      </c>
      <c r="E612" s="596" t="s">
        <v>2620</v>
      </c>
      <c r="F612" s="596" t="s">
        <v>334</v>
      </c>
      <c r="G612" s="678">
        <v>150</v>
      </c>
      <c r="H612" s="680">
        <f t="shared" si="39"/>
        <v>150</v>
      </c>
      <c r="I612" s="475">
        <f t="shared" si="38"/>
        <v>30</v>
      </c>
    </row>
    <row r="613" spans="1:9" ht="15" x14ac:dyDescent="0.3">
      <c r="A613" s="605">
        <v>605</v>
      </c>
      <c r="B613" s="678" t="s">
        <v>3138</v>
      </c>
      <c r="C613" s="678" t="s">
        <v>3139</v>
      </c>
      <c r="D613" s="681">
        <v>61004050094</v>
      </c>
      <c r="E613" s="596" t="s">
        <v>2620</v>
      </c>
      <c r="F613" s="596" t="s">
        <v>334</v>
      </c>
      <c r="G613" s="678">
        <v>100</v>
      </c>
      <c r="H613" s="680">
        <f t="shared" si="39"/>
        <v>100</v>
      </c>
      <c r="I613" s="475">
        <f t="shared" si="38"/>
        <v>20</v>
      </c>
    </row>
    <row r="614" spans="1:9" ht="15" x14ac:dyDescent="0.3">
      <c r="A614" s="605">
        <v>606</v>
      </c>
      <c r="B614" s="678" t="s">
        <v>3140</v>
      </c>
      <c r="C614" s="678" t="s">
        <v>3141</v>
      </c>
      <c r="D614" s="681">
        <v>25001028047</v>
      </c>
      <c r="E614" s="596" t="s">
        <v>2620</v>
      </c>
      <c r="F614" s="596" t="s">
        <v>334</v>
      </c>
      <c r="G614" s="678">
        <v>100</v>
      </c>
      <c r="H614" s="680">
        <f t="shared" si="39"/>
        <v>100</v>
      </c>
      <c r="I614" s="475">
        <f t="shared" si="38"/>
        <v>20</v>
      </c>
    </row>
    <row r="615" spans="1:9" ht="15" x14ac:dyDescent="0.3">
      <c r="A615" s="605">
        <v>607</v>
      </c>
      <c r="B615" s="678" t="s">
        <v>3142</v>
      </c>
      <c r="C615" s="678" t="s">
        <v>3143</v>
      </c>
      <c r="D615" s="679">
        <v>46001002927</v>
      </c>
      <c r="E615" s="596" t="s">
        <v>2620</v>
      </c>
      <c r="F615" s="596" t="s">
        <v>334</v>
      </c>
      <c r="G615" s="678">
        <v>100</v>
      </c>
      <c r="H615" s="680">
        <f t="shared" si="39"/>
        <v>100</v>
      </c>
      <c r="I615" s="475">
        <f t="shared" si="38"/>
        <v>20</v>
      </c>
    </row>
    <row r="616" spans="1:9" ht="15" x14ac:dyDescent="0.3">
      <c r="A616" s="605">
        <v>608</v>
      </c>
      <c r="B616" s="678" t="s">
        <v>3144</v>
      </c>
      <c r="C616" s="678" t="s">
        <v>3145</v>
      </c>
      <c r="D616" s="681">
        <v>13001053737</v>
      </c>
      <c r="E616" s="596" t="s">
        <v>2620</v>
      </c>
      <c r="F616" s="596" t="s">
        <v>334</v>
      </c>
      <c r="G616" s="678">
        <v>100</v>
      </c>
      <c r="H616" s="680">
        <f t="shared" si="39"/>
        <v>100</v>
      </c>
      <c r="I616" s="475">
        <f t="shared" si="38"/>
        <v>20</v>
      </c>
    </row>
    <row r="617" spans="1:9" ht="15" x14ac:dyDescent="0.3">
      <c r="A617" s="605">
        <v>609</v>
      </c>
      <c r="B617" s="678" t="s">
        <v>3146</v>
      </c>
      <c r="C617" s="678" t="s">
        <v>3147</v>
      </c>
      <c r="D617" s="681">
        <v>38001009493</v>
      </c>
      <c r="E617" s="596" t="s">
        <v>2620</v>
      </c>
      <c r="F617" s="596" t="s">
        <v>334</v>
      </c>
      <c r="G617" s="678">
        <v>100</v>
      </c>
      <c r="H617" s="680">
        <f t="shared" si="39"/>
        <v>100</v>
      </c>
      <c r="I617" s="475">
        <f t="shared" si="38"/>
        <v>20</v>
      </c>
    </row>
    <row r="618" spans="1:9" ht="15" x14ac:dyDescent="0.3">
      <c r="A618" s="605">
        <v>610</v>
      </c>
      <c r="B618" s="678" t="s">
        <v>2171</v>
      </c>
      <c r="C618" s="678" t="s">
        <v>2665</v>
      </c>
      <c r="D618" s="681">
        <v>26001032888</v>
      </c>
      <c r="E618" s="596" t="s">
        <v>2620</v>
      </c>
      <c r="F618" s="596" t="s">
        <v>334</v>
      </c>
      <c r="G618" s="678">
        <v>100</v>
      </c>
      <c r="H618" s="680">
        <f t="shared" si="39"/>
        <v>100</v>
      </c>
      <c r="I618" s="475">
        <f t="shared" si="38"/>
        <v>20</v>
      </c>
    </row>
    <row r="619" spans="1:9" ht="15" x14ac:dyDescent="0.3">
      <c r="A619" s="605">
        <v>611</v>
      </c>
      <c r="B619" s="678" t="s">
        <v>2591</v>
      </c>
      <c r="C619" s="678" t="s">
        <v>3148</v>
      </c>
      <c r="D619" s="679" t="s">
        <v>3149</v>
      </c>
      <c r="E619" s="596" t="s">
        <v>2620</v>
      </c>
      <c r="F619" s="596" t="s">
        <v>334</v>
      </c>
      <c r="G619" s="678">
        <v>100</v>
      </c>
      <c r="H619" s="680">
        <f t="shared" si="39"/>
        <v>100</v>
      </c>
      <c r="I619" s="475">
        <f t="shared" si="38"/>
        <v>20</v>
      </c>
    </row>
    <row r="620" spans="1:9" ht="15" x14ac:dyDescent="0.3">
      <c r="A620" s="605">
        <v>612</v>
      </c>
      <c r="B620" s="678" t="s">
        <v>3150</v>
      </c>
      <c r="C620" s="678" t="s">
        <v>3151</v>
      </c>
      <c r="D620" s="681" t="s">
        <v>3152</v>
      </c>
      <c r="E620" s="596" t="s">
        <v>2620</v>
      </c>
      <c r="F620" s="596" t="s">
        <v>334</v>
      </c>
      <c r="G620" s="678">
        <v>100</v>
      </c>
      <c r="H620" s="680">
        <f t="shared" si="39"/>
        <v>100</v>
      </c>
      <c r="I620" s="475">
        <f t="shared" si="38"/>
        <v>20</v>
      </c>
    </row>
    <row r="621" spans="1:9" ht="15" x14ac:dyDescent="0.3">
      <c r="A621" s="605">
        <v>613</v>
      </c>
      <c r="B621" s="678" t="s">
        <v>3153</v>
      </c>
      <c r="C621" s="678" t="s">
        <v>3154</v>
      </c>
      <c r="D621" s="681" t="s">
        <v>3155</v>
      </c>
      <c r="E621" s="596" t="s">
        <v>2620</v>
      </c>
      <c r="F621" s="596" t="s">
        <v>334</v>
      </c>
      <c r="G621" s="678">
        <v>100</v>
      </c>
      <c r="H621" s="680">
        <f t="shared" si="39"/>
        <v>100</v>
      </c>
      <c r="I621" s="475">
        <f t="shared" si="38"/>
        <v>20</v>
      </c>
    </row>
    <row r="622" spans="1:9" ht="15" x14ac:dyDescent="0.3">
      <c r="A622" s="605">
        <v>614</v>
      </c>
      <c r="B622" s="678" t="s">
        <v>3156</v>
      </c>
      <c r="C622" s="678" t="s">
        <v>3157</v>
      </c>
      <c r="D622" s="681" t="s">
        <v>3158</v>
      </c>
      <c r="E622" s="596" t="s">
        <v>2620</v>
      </c>
      <c r="F622" s="596" t="s">
        <v>334</v>
      </c>
      <c r="G622" s="678">
        <v>100</v>
      </c>
      <c r="H622" s="680">
        <f t="shared" si="39"/>
        <v>100</v>
      </c>
      <c r="I622" s="475">
        <f t="shared" si="38"/>
        <v>20</v>
      </c>
    </row>
    <row r="623" spans="1:9" ht="15" x14ac:dyDescent="0.3">
      <c r="A623" s="605">
        <v>615</v>
      </c>
      <c r="B623" s="678" t="s">
        <v>3159</v>
      </c>
      <c r="C623" s="678" t="s">
        <v>3160</v>
      </c>
      <c r="D623" s="681">
        <v>43001016641</v>
      </c>
      <c r="E623" s="596" t="s">
        <v>2620</v>
      </c>
      <c r="F623" s="596" t="s">
        <v>334</v>
      </c>
      <c r="G623" s="678">
        <v>100</v>
      </c>
      <c r="H623" s="680">
        <f t="shared" si="39"/>
        <v>100</v>
      </c>
      <c r="I623" s="475">
        <f t="shared" si="38"/>
        <v>20</v>
      </c>
    </row>
    <row r="624" spans="1:9" ht="15" x14ac:dyDescent="0.3">
      <c r="A624" s="605">
        <v>616</v>
      </c>
      <c r="B624" s="678" t="s">
        <v>3161</v>
      </c>
      <c r="C624" s="678" t="s">
        <v>3162</v>
      </c>
      <c r="D624" s="679">
        <v>21001010002</v>
      </c>
      <c r="E624" s="596" t="s">
        <v>2620</v>
      </c>
      <c r="F624" s="596" t="s">
        <v>334</v>
      </c>
      <c r="G624" s="678">
        <v>100</v>
      </c>
      <c r="H624" s="680">
        <f t="shared" si="39"/>
        <v>100</v>
      </c>
      <c r="I624" s="475">
        <f t="shared" si="38"/>
        <v>20</v>
      </c>
    </row>
    <row r="625" spans="1:9" ht="15" x14ac:dyDescent="0.3">
      <c r="A625" s="605">
        <v>617</v>
      </c>
      <c r="B625" s="678" t="s">
        <v>3163</v>
      </c>
      <c r="C625" s="678" t="s">
        <v>3164</v>
      </c>
      <c r="D625" s="687">
        <v>12001035016</v>
      </c>
      <c r="E625" s="596" t="s">
        <v>2620</v>
      </c>
      <c r="F625" s="596" t="s">
        <v>334</v>
      </c>
      <c r="G625" s="678">
        <v>100</v>
      </c>
      <c r="H625" s="680">
        <f t="shared" si="39"/>
        <v>100</v>
      </c>
      <c r="I625" s="475">
        <f t="shared" si="38"/>
        <v>20</v>
      </c>
    </row>
    <row r="626" spans="1:9" ht="15" x14ac:dyDescent="0.3">
      <c r="A626" s="605">
        <v>618</v>
      </c>
      <c r="B626" s="678" t="s">
        <v>1795</v>
      </c>
      <c r="C626" s="678" t="s">
        <v>3165</v>
      </c>
      <c r="D626" s="681">
        <v>14001002834</v>
      </c>
      <c r="E626" s="596" t="s">
        <v>2620</v>
      </c>
      <c r="F626" s="596" t="s">
        <v>334</v>
      </c>
      <c r="G626" s="678">
        <v>100</v>
      </c>
      <c r="H626" s="680">
        <f t="shared" si="39"/>
        <v>100</v>
      </c>
      <c r="I626" s="475">
        <f t="shared" si="38"/>
        <v>20</v>
      </c>
    </row>
    <row r="627" spans="1:9" ht="15" x14ac:dyDescent="0.3">
      <c r="A627" s="605">
        <v>619</v>
      </c>
      <c r="B627" s="678" t="s">
        <v>3166</v>
      </c>
      <c r="C627" s="678" t="s">
        <v>3167</v>
      </c>
      <c r="D627" s="681">
        <v>49001010893</v>
      </c>
      <c r="E627" s="596" t="s">
        <v>2620</v>
      </c>
      <c r="F627" s="596" t="s">
        <v>334</v>
      </c>
      <c r="G627" s="678">
        <v>100</v>
      </c>
      <c r="H627" s="680">
        <f t="shared" si="39"/>
        <v>100</v>
      </c>
      <c r="I627" s="475">
        <f t="shared" si="38"/>
        <v>20</v>
      </c>
    </row>
    <row r="628" spans="1:9" ht="15" x14ac:dyDescent="0.3">
      <c r="A628" s="605">
        <v>620</v>
      </c>
      <c r="B628" s="678" t="s">
        <v>3168</v>
      </c>
      <c r="C628" s="678" t="s">
        <v>3169</v>
      </c>
      <c r="D628" s="679" t="s">
        <v>3170</v>
      </c>
      <c r="E628" s="596" t="s">
        <v>2620</v>
      </c>
      <c r="F628" s="596" t="s">
        <v>334</v>
      </c>
      <c r="G628" s="678">
        <v>100</v>
      </c>
      <c r="H628" s="680">
        <f t="shared" si="39"/>
        <v>100</v>
      </c>
      <c r="I628" s="475">
        <f t="shared" si="38"/>
        <v>20</v>
      </c>
    </row>
    <row r="629" spans="1:9" ht="15" x14ac:dyDescent="0.3">
      <c r="A629" s="605">
        <v>621</v>
      </c>
      <c r="B629" s="678" t="s">
        <v>3171</v>
      </c>
      <c r="C629" s="678" t="s">
        <v>3172</v>
      </c>
      <c r="D629" s="679" t="s">
        <v>3173</v>
      </c>
      <c r="E629" s="596" t="s">
        <v>2620</v>
      </c>
      <c r="F629" s="596" t="s">
        <v>334</v>
      </c>
      <c r="G629" s="678">
        <v>100</v>
      </c>
      <c r="H629" s="680">
        <f t="shared" si="39"/>
        <v>100</v>
      </c>
      <c r="I629" s="475">
        <f t="shared" si="38"/>
        <v>20</v>
      </c>
    </row>
    <row r="630" spans="1:9" ht="15" x14ac:dyDescent="0.3">
      <c r="A630" s="605">
        <v>622</v>
      </c>
      <c r="B630" s="678" t="s">
        <v>3174</v>
      </c>
      <c r="C630" s="678" t="s">
        <v>3175</v>
      </c>
      <c r="D630" s="681">
        <v>25001008586</v>
      </c>
      <c r="E630" s="596" t="s">
        <v>2620</v>
      </c>
      <c r="F630" s="596" t="s">
        <v>334</v>
      </c>
      <c r="G630" s="678">
        <v>50</v>
      </c>
      <c r="H630" s="680">
        <f t="shared" si="39"/>
        <v>50</v>
      </c>
      <c r="I630" s="475">
        <f t="shared" si="38"/>
        <v>10</v>
      </c>
    </row>
    <row r="631" spans="1:9" ht="15" x14ac:dyDescent="0.3">
      <c r="A631" s="605">
        <v>623</v>
      </c>
      <c r="B631" s="678" t="s">
        <v>2582</v>
      </c>
      <c r="C631" s="678" t="s">
        <v>3176</v>
      </c>
      <c r="D631" s="684">
        <v>61010002599</v>
      </c>
      <c r="E631" s="596" t="s">
        <v>2620</v>
      </c>
      <c r="F631" s="596" t="s">
        <v>334</v>
      </c>
      <c r="G631" s="678">
        <v>100</v>
      </c>
      <c r="H631" s="680">
        <f t="shared" si="39"/>
        <v>100</v>
      </c>
      <c r="I631" s="475">
        <f t="shared" si="38"/>
        <v>20</v>
      </c>
    </row>
    <row r="632" spans="1:9" ht="15" x14ac:dyDescent="0.3">
      <c r="A632" s="605">
        <v>624</v>
      </c>
      <c r="B632" s="678" t="s">
        <v>3177</v>
      </c>
      <c r="C632" s="678" t="s">
        <v>3178</v>
      </c>
      <c r="D632" s="681">
        <v>62009005178</v>
      </c>
      <c r="E632" s="596" t="s">
        <v>2620</v>
      </c>
      <c r="F632" s="596" t="s">
        <v>334</v>
      </c>
      <c r="G632" s="678">
        <v>100</v>
      </c>
      <c r="H632" s="680">
        <f t="shared" si="39"/>
        <v>100</v>
      </c>
      <c r="I632" s="475">
        <f t="shared" si="38"/>
        <v>20</v>
      </c>
    </row>
    <row r="633" spans="1:9" ht="15" x14ac:dyDescent="0.3">
      <c r="A633" s="605">
        <v>625</v>
      </c>
      <c r="B633" s="678" t="s">
        <v>2171</v>
      </c>
      <c r="C633" s="678" t="s">
        <v>3089</v>
      </c>
      <c r="D633" s="681" t="s">
        <v>3179</v>
      </c>
      <c r="E633" s="596" t="s">
        <v>2620</v>
      </c>
      <c r="F633" s="596" t="s">
        <v>334</v>
      </c>
      <c r="G633" s="678">
        <v>100</v>
      </c>
      <c r="H633" s="680">
        <f t="shared" si="39"/>
        <v>100</v>
      </c>
      <c r="I633" s="475">
        <f t="shared" si="38"/>
        <v>20</v>
      </c>
    </row>
    <row r="634" spans="1:9" ht="15" x14ac:dyDescent="0.3">
      <c r="A634" s="605">
        <v>626</v>
      </c>
      <c r="B634" s="678" t="s">
        <v>3180</v>
      </c>
      <c r="C634" s="678" t="s">
        <v>3181</v>
      </c>
      <c r="D634" s="681" t="s">
        <v>3182</v>
      </c>
      <c r="E634" s="596" t="s">
        <v>2620</v>
      </c>
      <c r="F634" s="596" t="s">
        <v>334</v>
      </c>
      <c r="G634" s="678">
        <v>100</v>
      </c>
      <c r="H634" s="680">
        <f t="shared" si="39"/>
        <v>100</v>
      </c>
      <c r="I634" s="475">
        <f t="shared" si="38"/>
        <v>20</v>
      </c>
    </row>
    <row r="635" spans="1:9" ht="15" x14ac:dyDescent="0.3">
      <c r="A635" s="605">
        <v>627</v>
      </c>
      <c r="B635" s="678" t="s">
        <v>2584</v>
      </c>
      <c r="C635" s="678" t="s">
        <v>3183</v>
      </c>
      <c r="D635" s="681">
        <v>61004034877</v>
      </c>
      <c r="E635" s="596" t="s">
        <v>2620</v>
      </c>
      <c r="F635" s="596" t="s">
        <v>334</v>
      </c>
      <c r="G635" s="678">
        <v>100</v>
      </c>
      <c r="H635" s="680">
        <f t="shared" si="39"/>
        <v>100</v>
      </c>
      <c r="I635" s="475">
        <f t="shared" si="38"/>
        <v>20</v>
      </c>
    </row>
    <row r="636" spans="1:9" ht="15" x14ac:dyDescent="0.3">
      <c r="A636" s="605">
        <v>628</v>
      </c>
      <c r="B636" s="678" t="s">
        <v>2832</v>
      </c>
      <c r="C636" s="678" t="s">
        <v>3184</v>
      </c>
      <c r="D636" s="681" t="s">
        <v>3185</v>
      </c>
      <c r="E636" s="596" t="s">
        <v>2620</v>
      </c>
      <c r="F636" s="596" t="s">
        <v>334</v>
      </c>
      <c r="G636" s="678">
        <v>100</v>
      </c>
      <c r="H636" s="680">
        <f t="shared" si="39"/>
        <v>100</v>
      </c>
      <c r="I636" s="475">
        <f t="shared" si="38"/>
        <v>20</v>
      </c>
    </row>
    <row r="637" spans="1:9" ht="15" x14ac:dyDescent="0.3">
      <c r="A637" s="605">
        <v>629</v>
      </c>
      <c r="B637" s="678" t="s">
        <v>2598</v>
      </c>
      <c r="C637" s="678" t="s">
        <v>3186</v>
      </c>
      <c r="D637" s="681" t="s">
        <v>3187</v>
      </c>
      <c r="E637" s="596" t="s">
        <v>2620</v>
      </c>
      <c r="F637" s="596" t="s">
        <v>334</v>
      </c>
      <c r="G637" s="678">
        <v>100</v>
      </c>
      <c r="H637" s="680">
        <f t="shared" si="39"/>
        <v>100</v>
      </c>
      <c r="I637" s="475">
        <f t="shared" si="38"/>
        <v>20</v>
      </c>
    </row>
    <row r="638" spans="1:9" ht="15" x14ac:dyDescent="0.3">
      <c r="A638" s="605">
        <v>630</v>
      </c>
      <c r="B638" s="678" t="s">
        <v>3188</v>
      </c>
      <c r="C638" s="678" t="s">
        <v>3189</v>
      </c>
      <c r="D638" s="681">
        <v>42001024149</v>
      </c>
      <c r="E638" s="596" t="s">
        <v>2620</v>
      </c>
      <c r="F638" s="596" t="s">
        <v>334</v>
      </c>
      <c r="G638" s="678">
        <v>100</v>
      </c>
      <c r="H638" s="680">
        <f t="shared" si="39"/>
        <v>100</v>
      </c>
      <c r="I638" s="475">
        <f t="shared" si="38"/>
        <v>20</v>
      </c>
    </row>
    <row r="639" spans="1:9" ht="15" x14ac:dyDescent="0.3">
      <c r="A639" s="605">
        <v>631</v>
      </c>
      <c r="B639" s="678" t="s">
        <v>2679</v>
      </c>
      <c r="C639" s="678" t="s">
        <v>3190</v>
      </c>
      <c r="D639" s="690" t="s">
        <v>3191</v>
      </c>
      <c r="E639" s="596" t="s">
        <v>2620</v>
      </c>
      <c r="F639" s="596" t="s">
        <v>334</v>
      </c>
      <c r="G639" s="678">
        <v>100</v>
      </c>
      <c r="H639" s="680">
        <f t="shared" si="39"/>
        <v>100</v>
      </c>
      <c r="I639" s="475">
        <f t="shared" si="38"/>
        <v>20</v>
      </c>
    </row>
    <row r="640" spans="1:9" ht="15" x14ac:dyDescent="0.3">
      <c r="A640" s="605">
        <v>632</v>
      </c>
      <c r="B640" s="678" t="s">
        <v>2743</v>
      </c>
      <c r="C640" s="678" t="s">
        <v>3192</v>
      </c>
      <c r="D640" s="679" t="s">
        <v>3193</v>
      </c>
      <c r="E640" s="596" t="s">
        <v>2620</v>
      </c>
      <c r="F640" s="596" t="s">
        <v>334</v>
      </c>
      <c r="G640" s="678">
        <v>100</v>
      </c>
      <c r="H640" s="680">
        <f t="shared" si="39"/>
        <v>100</v>
      </c>
      <c r="I640" s="475">
        <f t="shared" si="38"/>
        <v>20</v>
      </c>
    </row>
    <row r="641" spans="1:9" ht="15" x14ac:dyDescent="0.3">
      <c r="A641" s="605">
        <v>633</v>
      </c>
      <c r="B641" s="678" t="s">
        <v>3194</v>
      </c>
      <c r="C641" s="678" t="s">
        <v>3195</v>
      </c>
      <c r="D641" s="681" t="s">
        <v>3196</v>
      </c>
      <c r="E641" s="596" t="s">
        <v>2620</v>
      </c>
      <c r="F641" s="596" t="s">
        <v>334</v>
      </c>
      <c r="G641" s="678">
        <v>100</v>
      </c>
      <c r="H641" s="680">
        <f t="shared" si="39"/>
        <v>100</v>
      </c>
      <c r="I641" s="475">
        <f t="shared" si="38"/>
        <v>20</v>
      </c>
    </row>
    <row r="642" spans="1:9" ht="15" x14ac:dyDescent="0.3">
      <c r="A642" s="605">
        <v>634</v>
      </c>
      <c r="B642" s="678" t="s">
        <v>2862</v>
      </c>
      <c r="C642" s="678" t="s">
        <v>3197</v>
      </c>
      <c r="D642" s="681">
        <v>49001000466</v>
      </c>
      <c r="E642" s="596" t="s">
        <v>2620</v>
      </c>
      <c r="F642" s="596" t="s">
        <v>334</v>
      </c>
      <c r="G642" s="678">
        <v>100</v>
      </c>
      <c r="H642" s="680">
        <f t="shared" si="39"/>
        <v>100</v>
      </c>
      <c r="I642" s="475">
        <f t="shared" si="38"/>
        <v>20</v>
      </c>
    </row>
    <row r="643" spans="1:9" ht="15" x14ac:dyDescent="0.3">
      <c r="A643" s="605">
        <v>635</v>
      </c>
      <c r="B643" s="678" t="s">
        <v>3198</v>
      </c>
      <c r="C643" s="678" t="s">
        <v>3199</v>
      </c>
      <c r="D643" s="681">
        <v>43001023935</v>
      </c>
      <c r="E643" s="596" t="s">
        <v>2620</v>
      </c>
      <c r="F643" s="596" t="s">
        <v>334</v>
      </c>
      <c r="G643" s="678">
        <v>50</v>
      </c>
      <c r="H643" s="680">
        <f t="shared" si="39"/>
        <v>50</v>
      </c>
      <c r="I643" s="475">
        <f t="shared" si="38"/>
        <v>10</v>
      </c>
    </row>
    <row r="644" spans="1:9" ht="15" x14ac:dyDescent="0.3">
      <c r="A644" s="605">
        <v>636</v>
      </c>
      <c r="B644" s="678" t="s">
        <v>2721</v>
      </c>
      <c r="C644" s="678" t="s">
        <v>3200</v>
      </c>
      <c r="D644" s="679" t="s">
        <v>3201</v>
      </c>
      <c r="E644" s="596" t="s">
        <v>2620</v>
      </c>
      <c r="F644" s="596" t="s">
        <v>334</v>
      </c>
      <c r="G644" s="678">
        <v>100</v>
      </c>
      <c r="H644" s="680">
        <f t="shared" si="39"/>
        <v>100</v>
      </c>
      <c r="I644" s="475">
        <f t="shared" si="38"/>
        <v>20</v>
      </c>
    </row>
    <row r="645" spans="1:9" ht="15" x14ac:dyDescent="0.3">
      <c r="A645" s="605">
        <v>637</v>
      </c>
      <c r="B645" s="678" t="s">
        <v>2771</v>
      </c>
      <c r="C645" s="678" t="s">
        <v>3202</v>
      </c>
      <c r="D645" s="689" t="s">
        <v>3203</v>
      </c>
      <c r="E645" s="596" t="s">
        <v>2620</v>
      </c>
      <c r="F645" s="596" t="s">
        <v>334</v>
      </c>
      <c r="G645" s="678">
        <v>100</v>
      </c>
      <c r="H645" s="680">
        <f t="shared" si="39"/>
        <v>100</v>
      </c>
      <c r="I645" s="475">
        <f t="shared" si="38"/>
        <v>20</v>
      </c>
    </row>
    <row r="646" spans="1:9" ht="15" x14ac:dyDescent="0.3">
      <c r="A646" s="605">
        <v>638</v>
      </c>
      <c r="B646" s="678" t="s">
        <v>1795</v>
      </c>
      <c r="C646" s="678" t="s">
        <v>3204</v>
      </c>
      <c r="D646" s="681">
        <v>42001038178</v>
      </c>
      <c r="E646" s="596" t="s">
        <v>2620</v>
      </c>
      <c r="F646" s="596" t="s">
        <v>334</v>
      </c>
      <c r="G646" s="678">
        <v>100</v>
      </c>
      <c r="H646" s="680">
        <f t="shared" si="39"/>
        <v>100</v>
      </c>
      <c r="I646" s="475">
        <f t="shared" si="38"/>
        <v>20</v>
      </c>
    </row>
    <row r="647" spans="1:9" ht="15" x14ac:dyDescent="0.3">
      <c r="A647" s="605">
        <v>639</v>
      </c>
      <c r="B647" s="678" t="s">
        <v>2584</v>
      </c>
      <c r="C647" s="678" t="s">
        <v>3205</v>
      </c>
      <c r="D647" s="681">
        <v>43001010670</v>
      </c>
      <c r="E647" s="596" t="s">
        <v>2620</v>
      </c>
      <c r="F647" s="596" t="s">
        <v>334</v>
      </c>
      <c r="G647" s="678">
        <v>100</v>
      </c>
      <c r="H647" s="680">
        <f t="shared" si="39"/>
        <v>100</v>
      </c>
      <c r="I647" s="475">
        <f t="shared" si="38"/>
        <v>20</v>
      </c>
    </row>
    <row r="648" spans="1:9" ht="15" x14ac:dyDescent="0.3">
      <c r="A648" s="605">
        <v>640</v>
      </c>
      <c r="B648" s="678" t="s">
        <v>2690</v>
      </c>
      <c r="C648" s="678" t="s">
        <v>3206</v>
      </c>
      <c r="D648" s="687">
        <v>19001100173</v>
      </c>
      <c r="E648" s="596" t="s">
        <v>2620</v>
      </c>
      <c r="F648" s="596" t="s">
        <v>334</v>
      </c>
      <c r="G648" s="678">
        <v>100</v>
      </c>
      <c r="H648" s="680">
        <f t="shared" si="39"/>
        <v>100</v>
      </c>
      <c r="I648" s="475">
        <f t="shared" si="38"/>
        <v>20</v>
      </c>
    </row>
    <row r="649" spans="1:9" ht="15" x14ac:dyDescent="0.3">
      <c r="A649" s="605">
        <v>641</v>
      </c>
      <c r="B649" s="678" t="s">
        <v>3207</v>
      </c>
      <c r="C649" s="678" t="s">
        <v>3208</v>
      </c>
      <c r="D649" s="681" t="s">
        <v>3209</v>
      </c>
      <c r="E649" s="596" t="s">
        <v>2620</v>
      </c>
      <c r="F649" s="596" t="s">
        <v>334</v>
      </c>
      <c r="G649" s="678">
        <v>100</v>
      </c>
      <c r="H649" s="680">
        <f t="shared" si="39"/>
        <v>100</v>
      </c>
      <c r="I649" s="475">
        <f t="shared" si="38"/>
        <v>20</v>
      </c>
    </row>
    <row r="650" spans="1:9" ht="15" x14ac:dyDescent="0.3">
      <c r="A650" s="605">
        <v>642</v>
      </c>
      <c r="B650" s="678" t="s">
        <v>3210</v>
      </c>
      <c r="C650" s="678" t="s">
        <v>3211</v>
      </c>
      <c r="D650" s="679">
        <v>30001007420</v>
      </c>
      <c r="E650" s="596" t="s">
        <v>2620</v>
      </c>
      <c r="F650" s="596" t="s">
        <v>334</v>
      </c>
      <c r="G650" s="678">
        <v>100</v>
      </c>
      <c r="H650" s="680">
        <f t="shared" si="39"/>
        <v>100</v>
      </c>
      <c r="I650" s="475">
        <f t="shared" si="38"/>
        <v>20</v>
      </c>
    </row>
    <row r="651" spans="1:9" ht="15" x14ac:dyDescent="0.3">
      <c r="A651" s="605">
        <v>643</v>
      </c>
      <c r="B651" s="678" t="s">
        <v>2182</v>
      </c>
      <c r="C651" s="678" t="s">
        <v>3212</v>
      </c>
      <c r="D651" s="681">
        <v>51001030494</v>
      </c>
      <c r="E651" s="596" t="s">
        <v>2620</v>
      </c>
      <c r="F651" s="596" t="s">
        <v>334</v>
      </c>
      <c r="G651" s="678">
        <v>100</v>
      </c>
      <c r="H651" s="680">
        <f t="shared" si="39"/>
        <v>100</v>
      </c>
      <c r="I651" s="475">
        <f t="shared" si="38"/>
        <v>20</v>
      </c>
    </row>
    <row r="652" spans="1:9" ht="15" x14ac:dyDescent="0.3">
      <c r="A652" s="605">
        <v>644</v>
      </c>
      <c r="B652" s="678" t="s">
        <v>2965</v>
      </c>
      <c r="C652" s="678" t="s">
        <v>3213</v>
      </c>
      <c r="D652" s="679" t="s">
        <v>3214</v>
      </c>
      <c r="E652" s="596" t="s">
        <v>2620</v>
      </c>
      <c r="F652" s="596" t="s">
        <v>334</v>
      </c>
      <c r="G652" s="678">
        <v>100</v>
      </c>
      <c r="H652" s="680">
        <f t="shared" si="39"/>
        <v>100</v>
      </c>
      <c r="I652" s="475">
        <f t="shared" si="38"/>
        <v>20</v>
      </c>
    </row>
    <row r="653" spans="1:9" ht="15" x14ac:dyDescent="0.3">
      <c r="A653" s="605">
        <v>645</v>
      </c>
      <c r="B653" s="678" t="s">
        <v>2851</v>
      </c>
      <c r="C653" s="678" t="s">
        <v>3215</v>
      </c>
      <c r="D653" s="679" t="s">
        <v>3216</v>
      </c>
      <c r="E653" s="596" t="s">
        <v>2620</v>
      </c>
      <c r="F653" s="596" t="s">
        <v>334</v>
      </c>
      <c r="G653" s="678">
        <v>100</v>
      </c>
      <c r="H653" s="680">
        <f t="shared" si="39"/>
        <v>100</v>
      </c>
      <c r="I653" s="475">
        <f t="shared" si="38"/>
        <v>20</v>
      </c>
    </row>
    <row r="654" spans="1:9" ht="15" x14ac:dyDescent="0.3">
      <c r="A654" s="605">
        <v>646</v>
      </c>
      <c r="B654" s="678" t="s">
        <v>2638</v>
      </c>
      <c r="C654" s="678" t="s">
        <v>3217</v>
      </c>
      <c r="D654" s="681" t="s">
        <v>3218</v>
      </c>
      <c r="E654" s="596" t="s">
        <v>2620</v>
      </c>
      <c r="F654" s="596" t="s">
        <v>334</v>
      </c>
      <c r="G654" s="678">
        <v>100</v>
      </c>
      <c r="H654" s="680">
        <f t="shared" si="39"/>
        <v>100</v>
      </c>
      <c r="I654" s="475">
        <f t="shared" si="38"/>
        <v>20</v>
      </c>
    </row>
    <row r="655" spans="1:9" ht="15" x14ac:dyDescent="0.3">
      <c r="A655" s="605">
        <v>647</v>
      </c>
      <c r="B655" s="678" t="s">
        <v>3009</v>
      </c>
      <c r="C655" s="678" t="s">
        <v>3219</v>
      </c>
      <c r="D655" s="681">
        <v>56001019350</v>
      </c>
      <c r="E655" s="596" t="s">
        <v>2620</v>
      </c>
      <c r="F655" s="596" t="s">
        <v>334</v>
      </c>
      <c r="G655" s="678">
        <v>100</v>
      </c>
      <c r="H655" s="680">
        <f t="shared" si="39"/>
        <v>100</v>
      </c>
      <c r="I655" s="475">
        <f t="shared" si="38"/>
        <v>20</v>
      </c>
    </row>
    <row r="656" spans="1:9" ht="15" x14ac:dyDescent="0.3">
      <c r="A656" s="605">
        <v>648</v>
      </c>
      <c r="B656" s="678" t="s">
        <v>3220</v>
      </c>
      <c r="C656" s="678" t="s">
        <v>3221</v>
      </c>
      <c r="D656" s="679">
        <v>27001001321</v>
      </c>
      <c r="E656" s="596" t="s">
        <v>2620</v>
      </c>
      <c r="F656" s="596" t="s">
        <v>334</v>
      </c>
      <c r="G656" s="678">
        <v>100</v>
      </c>
      <c r="H656" s="680">
        <f t="shared" si="39"/>
        <v>100</v>
      </c>
      <c r="I656" s="475">
        <f t="shared" si="38"/>
        <v>20</v>
      </c>
    </row>
    <row r="657" spans="1:9" ht="15" x14ac:dyDescent="0.3">
      <c r="A657" s="605">
        <v>649</v>
      </c>
      <c r="B657" s="678" t="s">
        <v>2988</v>
      </c>
      <c r="C657" s="678" t="s">
        <v>2917</v>
      </c>
      <c r="D657" s="681">
        <v>61004072766</v>
      </c>
      <c r="E657" s="596" t="s">
        <v>2620</v>
      </c>
      <c r="F657" s="596" t="s">
        <v>334</v>
      </c>
      <c r="G657" s="678">
        <v>100</v>
      </c>
      <c r="H657" s="680">
        <f t="shared" si="39"/>
        <v>100</v>
      </c>
      <c r="I657" s="475">
        <f t="shared" si="38"/>
        <v>20</v>
      </c>
    </row>
    <row r="658" spans="1:9" ht="15" x14ac:dyDescent="0.3">
      <c r="A658" s="605">
        <v>650</v>
      </c>
      <c r="B658" s="678" t="s">
        <v>2801</v>
      </c>
      <c r="C658" s="678" t="s">
        <v>3222</v>
      </c>
      <c r="D658" s="681" t="s">
        <v>3223</v>
      </c>
      <c r="E658" s="596" t="s">
        <v>2620</v>
      </c>
      <c r="F658" s="596" t="s">
        <v>334</v>
      </c>
      <c r="G658" s="678">
        <v>100</v>
      </c>
      <c r="H658" s="680">
        <f t="shared" si="39"/>
        <v>100</v>
      </c>
      <c r="I658" s="475">
        <f t="shared" si="38"/>
        <v>20</v>
      </c>
    </row>
    <row r="659" spans="1:9" ht="15" x14ac:dyDescent="0.3">
      <c r="A659" s="605">
        <v>651</v>
      </c>
      <c r="B659" s="678" t="s">
        <v>2982</v>
      </c>
      <c r="C659" s="678" t="s">
        <v>3224</v>
      </c>
      <c r="D659" s="679">
        <v>30001000314</v>
      </c>
      <c r="E659" s="596" t="s">
        <v>2620</v>
      </c>
      <c r="F659" s="596" t="s">
        <v>334</v>
      </c>
      <c r="G659" s="678">
        <v>100</v>
      </c>
      <c r="H659" s="680">
        <f t="shared" si="39"/>
        <v>100</v>
      </c>
      <c r="I659" s="475">
        <f t="shared" si="38"/>
        <v>20</v>
      </c>
    </row>
    <row r="660" spans="1:9" ht="15" x14ac:dyDescent="0.3">
      <c r="A660" s="605">
        <v>652</v>
      </c>
      <c r="B660" s="678" t="s">
        <v>3225</v>
      </c>
      <c r="C660" s="678" t="s">
        <v>3226</v>
      </c>
      <c r="D660" s="681">
        <v>54001009650</v>
      </c>
      <c r="E660" s="596" t="s">
        <v>2620</v>
      </c>
      <c r="F660" s="596" t="s">
        <v>334</v>
      </c>
      <c r="G660" s="678">
        <v>100</v>
      </c>
      <c r="H660" s="680">
        <f t="shared" si="39"/>
        <v>100</v>
      </c>
      <c r="I660" s="475">
        <f t="shared" si="38"/>
        <v>20</v>
      </c>
    </row>
    <row r="661" spans="1:9" ht="15" x14ac:dyDescent="0.3">
      <c r="A661" s="605">
        <v>653</v>
      </c>
      <c r="B661" s="678" t="s">
        <v>3227</v>
      </c>
      <c r="C661" s="678" t="s">
        <v>3228</v>
      </c>
      <c r="D661" s="679" t="s">
        <v>3229</v>
      </c>
      <c r="E661" s="596" t="s">
        <v>2620</v>
      </c>
      <c r="F661" s="596" t="s">
        <v>334</v>
      </c>
      <c r="G661" s="678">
        <v>100</v>
      </c>
      <c r="H661" s="680">
        <f t="shared" si="39"/>
        <v>100</v>
      </c>
      <c r="I661" s="475">
        <f t="shared" si="38"/>
        <v>20</v>
      </c>
    </row>
    <row r="662" spans="1:9" ht="15" x14ac:dyDescent="0.3">
      <c r="A662" s="605">
        <v>654</v>
      </c>
      <c r="B662" s="678" t="s">
        <v>3144</v>
      </c>
      <c r="C662" s="678" t="s">
        <v>3230</v>
      </c>
      <c r="D662" s="687">
        <v>48001021696</v>
      </c>
      <c r="E662" s="596" t="s">
        <v>2620</v>
      </c>
      <c r="F662" s="596" t="s">
        <v>334</v>
      </c>
      <c r="G662" s="678">
        <v>100</v>
      </c>
      <c r="H662" s="680">
        <f t="shared" si="39"/>
        <v>100</v>
      </c>
      <c r="I662" s="475">
        <f t="shared" si="38"/>
        <v>20</v>
      </c>
    </row>
    <row r="663" spans="1:9" ht="15" x14ac:dyDescent="0.3">
      <c r="A663" s="605">
        <v>655</v>
      </c>
      <c r="B663" s="678" t="s">
        <v>3231</v>
      </c>
      <c r="C663" s="678" t="s">
        <v>3232</v>
      </c>
      <c r="D663" s="681">
        <v>25001002248</v>
      </c>
      <c r="E663" s="596" t="s">
        <v>2620</v>
      </c>
      <c r="F663" s="596" t="s">
        <v>334</v>
      </c>
      <c r="G663" s="678">
        <v>100</v>
      </c>
      <c r="H663" s="680">
        <f t="shared" si="39"/>
        <v>100</v>
      </c>
      <c r="I663" s="475">
        <f t="shared" si="38"/>
        <v>20</v>
      </c>
    </row>
    <row r="664" spans="1:9" ht="15" x14ac:dyDescent="0.3">
      <c r="A664" s="605">
        <v>656</v>
      </c>
      <c r="B664" s="678" t="s">
        <v>3233</v>
      </c>
      <c r="C664" s="678" t="s">
        <v>3234</v>
      </c>
      <c r="D664" s="681">
        <v>26001036529</v>
      </c>
      <c r="E664" s="596" t="s">
        <v>2620</v>
      </c>
      <c r="F664" s="596" t="s">
        <v>334</v>
      </c>
      <c r="G664" s="678">
        <v>100</v>
      </c>
      <c r="H664" s="680">
        <f t="shared" si="39"/>
        <v>100</v>
      </c>
      <c r="I664" s="475">
        <f t="shared" si="38"/>
        <v>20</v>
      </c>
    </row>
    <row r="665" spans="1:9" ht="15" x14ac:dyDescent="0.3">
      <c r="A665" s="605">
        <v>657</v>
      </c>
      <c r="B665" s="678" t="s">
        <v>2725</v>
      </c>
      <c r="C665" s="678" t="s">
        <v>3235</v>
      </c>
      <c r="D665" s="683">
        <v>61006049855</v>
      </c>
      <c r="E665" s="596" t="s">
        <v>2620</v>
      </c>
      <c r="F665" s="596" t="s">
        <v>334</v>
      </c>
      <c r="G665" s="678">
        <v>100</v>
      </c>
      <c r="H665" s="680">
        <f t="shared" si="39"/>
        <v>100</v>
      </c>
      <c r="I665" s="475">
        <f t="shared" ref="I665:I728" si="40">G665*0.2</f>
        <v>20</v>
      </c>
    </row>
    <row r="666" spans="1:9" ht="15" x14ac:dyDescent="0.3">
      <c r="A666" s="605">
        <v>658</v>
      </c>
      <c r="B666" s="678" t="s">
        <v>3236</v>
      </c>
      <c r="C666" s="678" t="s">
        <v>3237</v>
      </c>
      <c r="D666" s="681">
        <v>38001029450</v>
      </c>
      <c r="E666" s="596" t="s">
        <v>2620</v>
      </c>
      <c r="F666" s="596" t="s">
        <v>334</v>
      </c>
      <c r="G666" s="678">
        <v>100</v>
      </c>
      <c r="H666" s="680">
        <f t="shared" ref="H666:H729" si="41">G666</f>
        <v>100</v>
      </c>
      <c r="I666" s="475">
        <f t="shared" si="40"/>
        <v>20</v>
      </c>
    </row>
    <row r="667" spans="1:9" ht="15" x14ac:dyDescent="0.3">
      <c r="A667" s="605">
        <v>659</v>
      </c>
      <c r="B667" s="678" t="s">
        <v>3238</v>
      </c>
      <c r="C667" s="678" t="s">
        <v>3239</v>
      </c>
      <c r="D667" s="679" t="s">
        <v>3240</v>
      </c>
      <c r="E667" s="596" t="s">
        <v>2620</v>
      </c>
      <c r="F667" s="596" t="s">
        <v>334</v>
      </c>
      <c r="G667" s="678">
        <v>100</v>
      </c>
      <c r="H667" s="680">
        <f t="shared" si="41"/>
        <v>100</v>
      </c>
      <c r="I667" s="475">
        <f t="shared" si="40"/>
        <v>20</v>
      </c>
    </row>
    <row r="668" spans="1:9" ht="15" x14ac:dyDescent="0.3">
      <c r="A668" s="605">
        <v>660</v>
      </c>
      <c r="B668" s="678" t="s">
        <v>2809</v>
      </c>
      <c r="C668" s="678" t="s">
        <v>3241</v>
      </c>
      <c r="D668" s="681" t="s">
        <v>3242</v>
      </c>
      <c r="E668" s="596" t="s">
        <v>2620</v>
      </c>
      <c r="F668" s="596" t="s">
        <v>334</v>
      </c>
      <c r="G668" s="678">
        <v>100</v>
      </c>
      <c r="H668" s="680">
        <f t="shared" si="41"/>
        <v>100</v>
      </c>
      <c r="I668" s="475">
        <f t="shared" si="40"/>
        <v>20</v>
      </c>
    </row>
    <row r="669" spans="1:9" ht="15" x14ac:dyDescent="0.3">
      <c r="A669" s="605">
        <v>661</v>
      </c>
      <c r="B669" s="678" t="s">
        <v>2600</v>
      </c>
      <c r="C669" s="678" t="s">
        <v>3243</v>
      </c>
      <c r="D669" s="681">
        <v>26001020188</v>
      </c>
      <c r="E669" s="596" t="s">
        <v>2620</v>
      </c>
      <c r="F669" s="596" t="s">
        <v>334</v>
      </c>
      <c r="G669" s="678">
        <v>100</v>
      </c>
      <c r="H669" s="680">
        <f t="shared" si="41"/>
        <v>100</v>
      </c>
      <c r="I669" s="475">
        <f t="shared" si="40"/>
        <v>20</v>
      </c>
    </row>
    <row r="670" spans="1:9" ht="15" x14ac:dyDescent="0.3">
      <c r="A670" s="605">
        <v>662</v>
      </c>
      <c r="B670" s="678" t="s">
        <v>3244</v>
      </c>
      <c r="C670" s="678" t="s">
        <v>3245</v>
      </c>
      <c r="D670" s="681">
        <v>49001013519</v>
      </c>
      <c r="E670" s="596" t="s">
        <v>2620</v>
      </c>
      <c r="F670" s="596" t="s">
        <v>334</v>
      </c>
      <c r="G670" s="678">
        <v>100</v>
      </c>
      <c r="H670" s="680">
        <f t="shared" si="41"/>
        <v>100</v>
      </c>
      <c r="I670" s="475">
        <f t="shared" si="40"/>
        <v>20</v>
      </c>
    </row>
    <row r="671" spans="1:9" ht="15" x14ac:dyDescent="0.3">
      <c r="A671" s="605">
        <v>663</v>
      </c>
      <c r="B671" s="678" t="s">
        <v>3246</v>
      </c>
      <c r="C671" s="678" t="s">
        <v>3112</v>
      </c>
      <c r="D671" s="679">
        <v>30801010647</v>
      </c>
      <c r="E671" s="596" t="s">
        <v>2620</v>
      </c>
      <c r="F671" s="596" t="s">
        <v>334</v>
      </c>
      <c r="G671" s="678">
        <v>100</v>
      </c>
      <c r="H671" s="680">
        <f t="shared" si="41"/>
        <v>100</v>
      </c>
      <c r="I671" s="475">
        <f t="shared" si="40"/>
        <v>20</v>
      </c>
    </row>
    <row r="672" spans="1:9" ht="15" x14ac:dyDescent="0.3">
      <c r="A672" s="605">
        <v>664</v>
      </c>
      <c r="B672" s="678" t="s">
        <v>2842</v>
      </c>
      <c r="C672" s="678" t="s">
        <v>3247</v>
      </c>
      <c r="D672" s="681">
        <v>51001023712</v>
      </c>
      <c r="E672" s="596" t="s">
        <v>2620</v>
      </c>
      <c r="F672" s="596" t="s">
        <v>334</v>
      </c>
      <c r="G672" s="678">
        <v>100</v>
      </c>
      <c r="H672" s="680">
        <f t="shared" si="41"/>
        <v>100</v>
      </c>
      <c r="I672" s="475">
        <f t="shared" si="40"/>
        <v>20</v>
      </c>
    </row>
    <row r="673" spans="1:9" ht="15" x14ac:dyDescent="0.3">
      <c r="A673" s="605">
        <v>665</v>
      </c>
      <c r="B673" s="678" t="s">
        <v>2804</v>
      </c>
      <c r="C673" s="678" t="s">
        <v>3248</v>
      </c>
      <c r="D673" s="684" t="s">
        <v>3249</v>
      </c>
      <c r="E673" s="596" t="s">
        <v>2620</v>
      </c>
      <c r="F673" s="596" t="s">
        <v>334</v>
      </c>
      <c r="G673" s="678">
        <v>100</v>
      </c>
      <c r="H673" s="680">
        <f t="shared" si="41"/>
        <v>100</v>
      </c>
      <c r="I673" s="475">
        <f t="shared" si="40"/>
        <v>20</v>
      </c>
    </row>
    <row r="674" spans="1:9" ht="15" x14ac:dyDescent="0.3">
      <c r="A674" s="605">
        <v>666</v>
      </c>
      <c r="B674" s="678" t="s">
        <v>3250</v>
      </c>
      <c r="C674" s="678" t="s">
        <v>2858</v>
      </c>
      <c r="D674" s="683">
        <v>61009002302</v>
      </c>
      <c r="E674" s="596" t="s">
        <v>2620</v>
      </c>
      <c r="F674" s="596" t="s">
        <v>334</v>
      </c>
      <c r="G674" s="678">
        <v>100</v>
      </c>
      <c r="H674" s="680">
        <f t="shared" si="41"/>
        <v>100</v>
      </c>
      <c r="I674" s="475">
        <f t="shared" si="40"/>
        <v>20</v>
      </c>
    </row>
    <row r="675" spans="1:9" ht="15" x14ac:dyDescent="0.3">
      <c r="A675" s="605">
        <v>667</v>
      </c>
      <c r="B675" s="678" t="s">
        <v>3140</v>
      </c>
      <c r="C675" s="678" t="s">
        <v>3251</v>
      </c>
      <c r="D675" s="687">
        <v>19001097233</v>
      </c>
      <c r="E675" s="596" t="s">
        <v>2620</v>
      </c>
      <c r="F675" s="596" t="s">
        <v>334</v>
      </c>
      <c r="G675" s="678">
        <v>100</v>
      </c>
      <c r="H675" s="680">
        <f t="shared" si="41"/>
        <v>100</v>
      </c>
      <c r="I675" s="475">
        <f t="shared" si="40"/>
        <v>20</v>
      </c>
    </row>
    <row r="676" spans="1:9" ht="15" x14ac:dyDescent="0.3">
      <c r="A676" s="605">
        <v>668</v>
      </c>
      <c r="B676" s="678" t="s">
        <v>3252</v>
      </c>
      <c r="C676" s="678" t="s">
        <v>3253</v>
      </c>
      <c r="D676" s="684">
        <v>61010019922</v>
      </c>
      <c r="E676" s="596" t="s">
        <v>2620</v>
      </c>
      <c r="F676" s="596" t="s">
        <v>334</v>
      </c>
      <c r="G676" s="678">
        <v>100</v>
      </c>
      <c r="H676" s="680">
        <f t="shared" si="41"/>
        <v>100</v>
      </c>
      <c r="I676" s="475">
        <f t="shared" si="40"/>
        <v>20</v>
      </c>
    </row>
    <row r="677" spans="1:9" ht="15" x14ac:dyDescent="0.3">
      <c r="A677" s="605">
        <v>669</v>
      </c>
      <c r="B677" s="678" t="s">
        <v>2779</v>
      </c>
      <c r="C677" s="678" t="s">
        <v>3143</v>
      </c>
      <c r="D677" s="679">
        <v>61002006738</v>
      </c>
      <c r="E677" s="596" t="s">
        <v>2620</v>
      </c>
      <c r="F677" s="596" t="s">
        <v>334</v>
      </c>
      <c r="G677" s="678">
        <v>100</v>
      </c>
      <c r="H677" s="680">
        <f t="shared" si="41"/>
        <v>100</v>
      </c>
      <c r="I677" s="475">
        <f t="shared" si="40"/>
        <v>20</v>
      </c>
    </row>
    <row r="678" spans="1:9" ht="15" x14ac:dyDescent="0.3">
      <c r="A678" s="605">
        <v>670</v>
      </c>
      <c r="B678" s="678" t="s">
        <v>2870</v>
      </c>
      <c r="C678" s="678" t="s">
        <v>2747</v>
      </c>
      <c r="D678" s="683" t="s">
        <v>3254</v>
      </c>
      <c r="E678" s="596" t="s">
        <v>2620</v>
      </c>
      <c r="F678" s="596" t="s">
        <v>334</v>
      </c>
      <c r="G678" s="678">
        <v>100</v>
      </c>
      <c r="H678" s="680">
        <f t="shared" si="41"/>
        <v>100</v>
      </c>
      <c r="I678" s="475">
        <f t="shared" si="40"/>
        <v>20</v>
      </c>
    </row>
    <row r="679" spans="1:9" ht="15" x14ac:dyDescent="0.3">
      <c r="A679" s="605">
        <v>671</v>
      </c>
      <c r="B679" s="678" t="s">
        <v>2679</v>
      </c>
      <c r="C679" s="678" t="s">
        <v>3255</v>
      </c>
      <c r="D679" s="681">
        <v>54001054491</v>
      </c>
      <c r="E679" s="596" t="s">
        <v>2620</v>
      </c>
      <c r="F679" s="596" t="s">
        <v>334</v>
      </c>
      <c r="G679" s="678">
        <v>150</v>
      </c>
      <c r="H679" s="680">
        <f t="shared" si="41"/>
        <v>150</v>
      </c>
      <c r="I679" s="475">
        <f t="shared" si="40"/>
        <v>30</v>
      </c>
    </row>
    <row r="680" spans="1:9" ht="15" x14ac:dyDescent="0.3">
      <c r="A680" s="605">
        <v>672</v>
      </c>
      <c r="B680" s="678" t="s">
        <v>2630</v>
      </c>
      <c r="C680" s="678" t="s">
        <v>3256</v>
      </c>
      <c r="D680" s="679">
        <v>30001009456</v>
      </c>
      <c r="E680" s="596" t="s">
        <v>2620</v>
      </c>
      <c r="F680" s="596" t="s">
        <v>334</v>
      </c>
      <c r="G680" s="678">
        <v>100</v>
      </c>
      <c r="H680" s="680">
        <f t="shared" si="41"/>
        <v>100</v>
      </c>
      <c r="I680" s="475">
        <f t="shared" si="40"/>
        <v>20</v>
      </c>
    </row>
    <row r="681" spans="1:9" ht="15" x14ac:dyDescent="0.3">
      <c r="A681" s="605">
        <v>673</v>
      </c>
      <c r="B681" s="678" t="s">
        <v>3257</v>
      </c>
      <c r="C681" s="678" t="s">
        <v>3258</v>
      </c>
      <c r="D681" s="684">
        <v>61010008696</v>
      </c>
      <c r="E681" s="596" t="s">
        <v>2620</v>
      </c>
      <c r="F681" s="596" t="s">
        <v>334</v>
      </c>
      <c r="G681" s="678">
        <v>100</v>
      </c>
      <c r="H681" s="680">
        <f t="shared" si="41"/>
        <v>100</v>
      </c>
      <c r="I681" s="475">
        <f t="shared" si="40"/>
        <v>20</v>
      </c>
    </row>
    <row r="682" spans="1:9" ht="15" x14ac:dyDescent="0.3">
      <c r="A682" s="605">
        <v>674</v>
      </c>
      <c r="B682" s="678" t="s">
        <v>2572</v>
      </c>
      <c r="C682" s="678" t="s">
        <v>3259</v>
      </c>
      <c r="D682" s="681" t="s">
        <v>3260</v>
      </c>
      <c r="E682" s="596" t="s">
        <v>2620</v>
      </c>
      <c r="F682" s="596" t="s">
        <v>334</v>
      </c>
      <c r="G682" s="678">
        <v>100</v>
      </c>
      <c r="H682" s="680">
        <f t="shared" si="41"/>
        <v>100</v>
      </c>
      <c r="I682" s="475">
        <f t="shared" si="40"/>
        <v>20</v>
      </c>
    </row>
    <row r="683" spans="1:9" ht="15" x14ac:dyDescent="0.3">
      <c r="A683" s="605">
        <v>675</v>
      </c>
      <c r="B683" s="678" t="s">
        <v>3261</v>
      </c>
      <c r="C683" s="678" t="s">
        <v>2580</v>
      </c>
      <c r="D683" s="684">
        <v>61010010192</v>
      </c>
      <c r="E683" s="596" t="s">
        <v>2620</v>
      </c>
      <c r="F683" s="596" t="s">
        <v>334</v>
      </c>
      <c r="G683" s="678">
        <v>100</v>
      </c>
      <c r="H683" s="680">
        <f t="shared" si="41"/>
        <v>100</v>
      </c>
      <c r="I683" s="475">
        <f t="shared" si="40"/>
        <v>20</v>
      </c>
    </row>
    <row r="684" spans="1:9" ht="15" x14ac:dyDescent="0.3">
      <c r="A684" s="605">
        <v>676</v>
      </c>
      <c r="B684" s="678" t="s">
        <v>3262</v>
      </c>
      <c r="C684" s="678" t="s">
        <v>3263</v>
      </c>
      <c r="D684" s="681">
        <v>26001018118</v>
      </c>
      <c r="E684" s="596" t="s">
        <v>2620</v>
      </c>
      <c r="F684" s="596" t="s">
        <v>334</v>
      </c>
      <c r="G684" s="678">
        <v>100</v>
      </c>
      <c r="H684" s="680">
        <f t="shared" si="41"/>
        <v>100</v>
      </c>
      <c r="I684" s="475">
        <f t="shared" si="40"/>
        <v>20</v>
      </c>
    </row>
    <row r="685" spans="1:9" ht="15" x14ac:dyDescent="0.3">
      <c r="A685" s="605">
        <v>677</v>
      </c>
      <c r="B685" s="678" t="s">
        <v>3264</v>
      </c>
      <c r="C685" s="678" t="s">
        <v>3265</v>
      </c>
      <c r="D685" s="689" t="s">
        <v>3266</v>
      </c>
      <c r="E685" s="596" t="s">
        <v>2620</v>
      </c>
      <c r="F685" s="596" t="s">
        <v>334</v>
      </c>
      <c r="G685" s="678">
        <v>50</v>
      </c>
      <c r="H685" s="680">
        <f t="shared" si="41"/>
        <v>50</v>
      </c>
      <c r="I685" s="475">
        <f t="shared" si="40"/>
        <v>10</v>
      </c>
    </row>
    <row r="686" spans="1:9" ht="15" x14ac:dyDescent="0.3">
      <c r="A686" s="605">
        <v>678</v>
      </c>
      <c r="B686" s="678" t="s">
        <v>3142</v>
      </c>
      <c r="C686" s="678" t="s">
        <v>3267</v>
      </c>
      <c r="D686" s="686">
        <v>33001074065</v>
      </c>
      <c r="E686" s="596" t="s">
        <v>2620</v>
      </c>
      <c r="F686" s="596" t="s">
        <v>334</v>
      </c>
      <c r="G686" s="678">
        <v>100</v>
      </c>
      <c r="H686" s="680">
        <f t="shared" si="41"/>
        <v>100</v>
      </c>
      <c r="I686" s="475">
        <f t="shared" si="40"/>
        <v>20</v>
      </c>
    </row>
    <row r="687" spans="1:9" ht="15" x14ac:dyDescent="0.3">
      <c r="A687" s="605">
        <v>679</v>
      </c>
      <c r="B687" s="678" t="s">
        <v>2718</v>
      </c>
      <c r="C687" s="678" t="s">
        <v>3268</v>
      </c>
      <c r="D687" s="687">
        <v>19001025424</v>
      </c>
      <c r="E687" s="596" t="s">
        <v>2620</v>
      </c>
      <c r="F687" s="596" t="s">
        <v>334</v>
      </c>
      <c r="G687" s="678">
        <v>100</v>
      </c>
      <c r="H687" s="680">
        <f t="shared" si="41"/>
        <v>100</v>
      </c>
      <c r="I687" s="475">
        <f t="shared" si="40"/>
        <v>20</v>
      </c>
    </row>
    <row r="688" spans="1:9" ht="15" x14ac:dyDescent="0.3">
      <c r="A688" s="605">
        <v>680</v>
      </c>
      <c r="B688" s="678" t="s">
        <v>3269</v>
      </c>
      <c r="C688" s="678" t="s">
        <v>3270</v>
      </c>
      <c r="D688" s="679" t="s">
        <v>3271</v>
      </c>
      <c r="E688" s="596" t="s">
        <v>2620</v>
      </c>
      <c r="F688" s="596" t="s">
        <v>334</v>
      </c>
      <c r="G688" s="678">
        <v>100</v>
      </c>
      <c r="H688" s="680">
        <f t="shared" si="41"/>
        <v>100</v>
      </c>
      <c r="I688" s="475">
        <f t="shared" si="40"/>
        <v>20</v>
      </c>
    </row>
    <row r="689" spans="1:9" ht="15" x14ac:dyDescent="0.3">
      <c r="A689" s="605">
        <v>681</v>
      </c>
      <c r="B689" s="678" t="s">
        <v>3272</v>
      </c>
      <c r="C689" s="678" t="s">
        <v>3273</v>
      </c>
      <c r="D689" s="681">
        <v>25001001011</v>
      </c>
      <c r="E689" s="596" t="s">
        <v>2620</v>
      </c>
      <c r="F689" s="596" t="s">
        <v>334</v>
      </c>
      <c r="G689" s="678">
        <v>50</v>
      </c>
      <c r="H689" s="680">
        <f t="shared" si="41"/>
        <v>50</v>
      </c>
      <c r="I689" s="475">
        <f t="shared" si="40"/>
        <v>10</v>
      </c>
    </row>
    <row r="690" spans="1:9" ht="15" x14ac:dyDescent="0.3">
      <c r="A690" s="605">
        <v>682</v>
      </c>
      <c r="B690" s="678" t="s">
        <v>2685</v>
      </c>
      <c r="C690" s="678" t="s">
        <v>3274</v>
      </c>
      <c r="D690" s="683" t="s">
        <v>3275</v>
      </c>
      <c r="E690" s="596" t="s">
        <v>2620</v>
      </c>
      <c r="F690" s="596" t="s">
        <v>334</v>
      </c>
      <c r="G690" s="678">
        <v>50</v>
      </c>
      <c r="H690" s="680">
        <f t="shared" si="41"/>
        <v>50</v>
      </c>
      <c r="I690" s="475">
        <f t="shared" si="40"/>
        <v>10</v>
      </c>
    </row>
    <row r="691" spans="1:9" ht="15" x14ac:dyDescent="0.3">
      <c r="A691" s="605">
        <v>683</v>
      </c>
      <c r="B691" s="678" t="s">
        <v>3233</v>
      </c>
      <c r="C691" s="678" t="s">
        <v>2847</v>
      </c>
      <c r="D691" s="681">
        <v>51001030933</v>
      </c>
      <c r="E691" s="596" t="s">
        <v>2620</v>
      </c>
      <c r="F691" s="596" t="s">
        <v>334</v>
      </c>
      <c r="G691" s="678">
        <v>100</v>
      </c>
      <c r="H691" s="680">
        <f t="shared" si="41"/>
        <v>100</v>
      </c>
      <c r="I691" s="475">
        <f t="shared" si="40"/>
        <v>20</v>
      </c>
    </row>
    <row r="692" spans="1:9" ht="15" x14ac:dyDescent="0.3">
      <c r="A692" s="605">
        <v>684</v>
      </c>
      <c r="B692" s="678" t="s">
        <v>3276</v>
      </c>
      <c r="C692" s="678" t="s">
        <v>3277</v>
      </c>
      <c r="D692" s="679">
        <v>46601025229</v>
      </c>
      <c r="E692" s="596" t="s">
        <v>2620</v>
      </c>
      <c r="F692" s="596" t="s">
        <v>334</v>
      </c>
      <c r="G692" s="678">
        <v>100</v>
      </c>
      <c r="H692" s="680">
        <f t="shared" si="41"/>
        <v>100</v>
      </c>
      <c r="I692" s="475">
        <f t="shared" si="40"/>
        <v>20</v>
      </c>
    </row>
    <row r="693" spans="1:9" ht="15" x14ac:dyDescent="0.3">
      <c r="A693" s="605">
        <v>685</v>
      </c>
      <c r="B693" s="678" t="s">
        <v>3044</v>
      </c>
      <c r="C693" s="678" t="s">
        <v>2850</v>
      </c>
      <c r="D693" s="683">
        <v>56001002856</v>
      </c>
      <c r="E693" s="596" t="s">
        <v>2620</v>
      </c>
      <c r="F693" s="596" t="s">
        <v>334</v>
      </c>
      <c r="G693" s="678">
        <v>100</v>
      </c>
      <c r="H693" s="680">
        <f t="shared" si="41"/>
        <v>100</v>
      </c>
      <c r="I693" s="475">
        <f t="shared" si="40"/>
        <v>20</v>
      </c>
    </row>
    <row r="694" spans="1:9" ht="15" x14ac:dyDescent="0.3">
      <c r="A694" s="605">
        <v>686</v>
      </c>
      <c r="B694" s="678" t="s">
        <v>3278</v>
      </c>
      <c r="C694" s="678" t="s">
        <v>3279</v>
      </c>
      <c r="D694" s="681" t="s">
        <v>3280</v>
      </c>
      <c r="E694" s="596" t="s">
        <v>2620</v>
      </c>
      <c r="F694" s="596" t="s">
        <v>334</v>
      </c>
      <c r="G694" s="678">
        <v>100</v>
      </c>
      <c r="H694" s="680">
        <f t="shared" si="41"/>
        <v>100</v>
      </c>
      <c r="I694" s="475">
        <f t="shared" si="40"/>
        <v>20</v>
      </c>
    </row>
    <row r="695" spans="1:9" ht="15" x14ac:dyDescent="0.3">
      <c r="A695" s="605">
        <v>687</v>
      </c>
      <c r="B695" s="678" t="s">
        <v>3281</v>
      </c>
      <c r="C695" s="678" t="s">
        <v>3282</v>
      </c>
      <c r="D695" s="683" t="s">
        <v>3283</v>
      </c>
      <c r="E695" s="596" t="s">
        <v>2620</v>
      </c>
      <c r="F695" s="596" t="s">
        <v>334</v>
      </c>
      <c r="G695" s="678">
        <v>50</v>
      </c>
      <c r="H695" s="680">
        <f t="shared" si="41"/>
        <v>50</v>
      </c>
      <c r="I695" s="475">
        <f t="shared" si="40"/>
        <v>10</v>
      </c>
    </row>
    <row r="696" spans="1:9" ht="15" x14ac:dyDescent="0.3">
      <c r="A696" s="605">
        <v>688</v>
      </c>
      <c r="B696" s="678" t="s">
        <v>3009</v>
      </c>
      <c r="C696" s="678" t="s">
        <v>3284</v>
      </c>
      <c r="D696" s="681" t="s">
        <v>3285</v>
      </c>
      <c r="E696" s="596" t="s">
        <v>2620</v>
      </c>
      <c r="F696" s="596" t="s">
        <v>334</v>
      </c>
      <c r="G696" s="678">
        <v>100</v>
      </c>
      <c r="H696" s="680">
        <f t="shared" si="41"/>
        <v>100</v>
      </c>
      <c r="I696" s="475">
        <f t="shared" si="40"/>
        <v>20</v>
      </c>
    </row>
    <row r="697" spans="1:9" ht="15" x14ac:dyDescent="0.3">
      <c r="A697" s="605">
        <v>689</v>
      </c>
      <c r="B697" s="678" t="s">
        <v>2706</v>
      </c>
      <c r="C697" s="678" t="s">
        <v>3286</v>
      </c>
      <c r="D697" s="681">
        <v>51001020681</v>
      </c>
      <c r="E697" s="596" t="s">
        <v>2620</v>
      </c>
      <c r="F697" s="596" t="s">
        <v>334</v>
      </c>
      <c r="G697" s="678">
        <v>100</v>
      </c>
      <c r="H697" s="680">
        <f t="shared" si="41"/>
        <v>100</v>
      </c>
      <c r="I697" s="475">
        <f t="shared" si="40"/>
        <v>20</v>
      </c>
    </row>
    <row r="698" spans="1:9" ht="15" x14ac:dyDescent="0.3">
      <c r="A698" s="605">
        <v>690</v>
      </c>
      <c r="B698" s="678" t="s">
        <v>3287</v>
      </c>
      <c r="C698" s="678" t="s">
        <v>3288</v>
      </c>
      <c r="D698" s="681">
        <v>19001076275</v>
      </c>
      <c r="E698" s="596" t="s">
        <v>2620</v>
      </c>
      <c r="F698" s="596" t="s">
        <v>334</v>
      </c>
      <c r="G698" s="678">
        <v>100</v>
      </c>
      <c r="H698" s="680">
        <f t="shared" si="41"/>
        <v>100</v>
      </c>
      <c r="I698" s="475">
        <f t="shared" si="40"/>
        <v>20</v>
      </c>
    </row>
    <row r="699" spans="1:9" ht="15" x14ac:dyDescent="0.3">
      <c r="A699" s="605">
        <v>691</v>
      </c>
      <c r="B699" s="678" t="s">
        <v>3289</v>
      </c>
      <c r="C699" s="596"/>
      <c r="D699" s="681">
        <v>51001031127</v>
      </c>
      <c r="E699" s="596" t="s">
        <v>2620</v>
      </c>
      <c r="F699" s="596" t="s">
        <v>334</v>
      </c>
      <c r="G699" s="678">
        <v>100</v>
      </c>
      <c r="H699" s="680">
        <f t="shared" si="41"/>
        <v>100</v>
      </c>
      <c r="I699" s="475">
        <f t="shared" si="40"/>
        <v>20</v>
      </c>
    </row>
    <row r="700" spans="1:9" ht="15" x14ac:dyDescent="0.3">
      <c r="A700" s="605">
        <v>692</v>
      </c>
      <c r="B700" s="678" t="s">
        <v>1795</v>
      </c>
      <c r="C700" s="678" t="s">
        <v>3290</v>
      </c>
      <c r="D700" s="681">
        <v>61004047724</v>
      </c>
      <c r="E700" s="596" t="s">
        <v>2620</v>
      </c>
      <c r="F700" s="596" t="s">
        <v>334</v>
      </c>
      <c r="G700" s="678">
        <v>100</v>
      </c>
      <c r="H700" s="680">
        <f t="shared" si="41"/>
        <v>100</v>
      </c>
      <c r="I700" s="475">
        <f t="shared" si="40"/>
        <v>20</v>
      </c>
    </row>
    <row r="701" spans="1:9" ht="15" x14ac:dyDescent="0.3">
      <c r="A701" s="605">
        <v>693</v>
      </c>
      <c r="B701" s="678" t="s">
        <v>2679</v>
      </c>
      <c r="C701" s="678" t="s">
        <v>3291</v>
      </c>
      <c r="D701" s="687">
        <v>62006059804</v>
      </c>
      <c r="E701" s="596" t="s">
        <v>2620</v>
      </c>
      <c r="F701" s="596" t="s">
        <v>334</v>
      </c>
      <c r="G701" s="678">
        <v>100</v>
      </c>
      <c r="H701" s="680">
        <f t="shared" si="41"/>
        <v>100</v>
      </c>
      <c r="I701" s="475">
        <f t="shared" si="40"/>
        <v>20</v>
      </c>
    </row>
    <row r="702" spans="1:9" ht="15" x14ac:dyDescent="0.3">
      <c r="A702" s="605">
        <v>694</v>
      </c>
      <c r="B702" s="678" t="s">
        <v>3292</v>
      </c>
      <c r="C702" s="678" t="s">
        <v>3293</v>
      </c>
      <c r="D702" s="681" t="s">
        <v>3294</v>
      </c>
      <c r="E702" s="596" t="s">
        <v>2620</v>
      </c>
      <c r="F702" s="596" t="s">
        <v>334</v>
      </c>
      <c r="G702" s="678">
        <v>100</v>
      </c>
      <c r="H702" s="680">
        <f t="shared" si="41"/>
        <v>100</v>
      </c>
      <c r="I702" s="475">
        <f t="shared" si="40"/>
        <v>20</v>
      </c>
    </row>
    <row r="703" spans="1:9" ht="15" x14ac:dyDescent="0.3">
      <c r="A703" s="605">
        <v>695</v>
      </c>
      <c r="B703" s="678" t="s">
        <v>2575</v>
      </c>
      <c r="C703" s="678" t="s">
        <v>3295</v>
      </c>
      <c r="D703" s="681">
        <v>61004015018</v>
      </c>
      <c r="E703" s="596" t="s">
        <v>2620</v>
      </c>
      <c r="F703" s="596" t="s">
        <v>334</v>
      </c>
      <c r="G703" s="678">
        <v>100</v>
      </c>
      <c r="H703" s="680">
        <f t="shared" si="41"/>
        <v>100</v>
      </c>
      <c r="I703" s="475">
        <f t="shared" si="40"/>
        <v>20</v>
      </c>
    </row>
    <row r="704" spans="1:9" ht="15" x14ac:dyDescent="0.3">
      <c r="A704" s="605">
        <v>696</v>
      </c>
      <c r="B704" s="678" t="s">
        <v>2638</v>
      </c>
      <c r="C704" s="678" t="s">
        <v>3296</v>
      </c>
      <c r="D704" s="683" t="s">
        <v>3297</v>
      </c>
      <c r="E704" s="596" t="s">
        <v>2620</v>
      </c>
      <c r="F704" s="596" t="s">
        <v>334</v>
      </c>
      <c r="G704" s="678">
        <v>50</v>
      </c>
      <c r="H704" s="680">
        <f t="shared" si="41"/>
        <v>50</v>
      </c>
      <c r="I704" s="475">
        <f t="shared" si="40"/>
        <v>10</v>
      </c>
    </row>
    <row r="705" spans="1:9" ht="15" x14ac:dyDescent="0.3">
      <c r="A705" s="605">
        <v>697</v>
      </c>
      <c r="B705" s="678" t="s">
        <v>3198</v>
      </c>
      <c r="C705" s="678" t="s">
        <v>2756</v>
      </c>
      <c r="D705" s="681" t="s">
        <v>3298</v>
      </c>
      <c r="E705" s="596" t="s">
        <v>2620</v>
      </c>
      <c r="F705" s="596" t="s">
        <v>334</v>
      </c>
      <c r="G705" s="678">
        <v>50</v>
      </c>
      <c r="H705" s="680">
        <f t="shared" si="41"/>
        <v>50</v>
      </c>
      <c r="I705" s="475">
        <f t="shared" si="40"/>
        <v>10</v>
      </c>
    </row>
    <row r="706" spans="1:9" ht="15" x14ac:dyDescent="0.3">
      <c r="A706" s="605">
        <v>698</v>
      </c>
      <c r="B706" s="678" t="s">
        <v>3025</v>
      </c>
      <c r="C706" s="678" t="s">
        <v>3299</v>
      </c>
      <c r="D706" s="681" t="s">
        <v>3300</v>
      </c>
      <c r="E706" s="596" t="s">
        <v>2620</v>
      </c>
      <c r="F706" s="596" t="s">
        <v>334</v>
      </c>
      <c r="G706" s="678">
        <v>100</v>
      </c>
      <c r="H706" s="680">
        <f t="shared" si="41"/>
        <v>100</v>
      </c>
      <c r="I706" s="475">
        <f t="shared" si="40"/>
        <v>20</v>
      </c>
    </row>
    <row r="707" spans="1:9" ht="15" x14ac:dyDescent="0.3">
      <c r="A707" s="605">
        <v>699</v>
      </c>
      <c r="B707" s="678" t="s">
        <v>3301</v>
      </c>
      <c r="C707" s="678" t="s">
        <v>3302</v>
      </c>
      <c r="D707" s="679" t="s">
        <v>3303</v>
      </c>
      <c r="E707" s="596" t="s">
        <v>2620</v>
      </c>
      <c r="F707" s="596" t="s">
        <v>334</v>
      </c>
      <c r="G707" s="678">
        <v>100</v>
      </c>
      <c r="H707" s="680">
        <f t="shared" si="41"/>
        <v>100</v>
      </c>
      <c r="I707" s="475">
        <f t="shared" si="40"/>
        <v>20</v>
      </c>
    </row>
    <row r="708" spans="1:9" ht="15" x14ac:dyDescent="0.3">
      <c r="A708" s="605">
        <v>700</v>
      </c>
      <c r="B708" s="678" t="s">
        <v>3233</v>
      </c>
      <c r="C708" s="678" t="s">
        <v>3304</v>
      </c>
      <c r="D708" s="681" t="s">
        <v>3305</v>
      </c>
      <c r="E708" s="596" t="s">
        <v>2620</v>
      </c>
      <c r="F708" s="596" t="s">
        <v>334</v>
      </c>
      <c r="G708" s="678">
        <v>50</v>
      </c>
      <c r="H708" s="680">
        <f t="shared" si="41"/>
        <v>50</v>
      </c>
      <c r="I708" s="475">
        <f t="shared" si="40"/>
        <v>10</v>
      </c>
    </row>
    <row r="709" spans="1:9" ht="15" x14ac:dyDescent="0.3">
      <c r="A709" s="605">
        <v>701</v>
      </c>
      <c r="B709" s="678" t="s">
        <v>3231</v>
      </c>
      <c r="C709" s="678" t="s">
        <v>3306</v>
      </c>
      <c r="D709" s="686">
        <v>61006019228</v>
      </c>
      <c r="E709" s="596" t="s">
        <v>2620</v>
      </c>
      <c r="F709" s="596" t="s">
        <v>334</v>
      </c>
      <c r="G709" s="678">
        <v>100</v>
      </c>
      <c r="H709" s="680">
        <f t="shared" si="41"/>
        <v>100</v>
      </c>
      <c r="I709" s="475">
        <f t="shared" si="40"/>
        <v>20</v>
      </c>
    </row>
    <row r="710" spans="1:9" ht="15" x14ac:dyDescent="0.3">
      <c r="A710" s="605">
        <v>702</v>
      </c>
      <c r="B710" s="678" t="s">
        <v>3307</v>
      </c>
      <c r="C710" s="678" t="s">
        <v>3308</v>
      </c>
      <c r="D710" s="688" t="s">
        <v>3309</v>
      </c>
      <c r="E710" s="596" t="s">
        <v>2620</v>
      </c>
      <c r="F710" s="596" t="s">
        <v>334</v>
      </c>
      <c r="G710" s="678">
        <v>100</v>
      </c>
      <c r="H710" s="680">
        <f t="shared" si="41"/>
        <v>100</v>
      </c>
      <c r="I710" s="475">
        <f t="shared" si="40"/>
        <v>20</v>
      </c>
    </row>
    <row r="711" spans="1:9" ht="15" x14ac:dyDescent="0.3">
      <c r="A711" s="605">
        <v>703</v>
      </c>
      <c r="B711" s="678" t="s">
        <v>2706</v>
      </c>
      <c r="C711" s="678" t="s">
        <v>3310</v>
      </c>
      <c r="D711" s="681" t="s">
        <v>3311</v>
      </c>
      <c r="E711" s="596" t="s">
        <v>2620</v>
      </c>
      <c r="F711" s="596" t="s">
        <v>334</v>
      </c>
      <c r="G711" s="678">
        <v>100</v>
      </c>
      <c r="H711" s="680">
        <f t="shared" si="41"/>
        <v>100</v>
      </c>
      <c r="I711" s="475">
        <f t="shared" si="40"/>
        <v>20</v>
      </c>
    </row>
    <row r="712" spans="1:9" ht="15" x14ac:dyDescent="0.3">
      <c r="A712" s="605">
        <v>704</v>
      </c>
      <c r="B712" s="678" t="s">
        <v>3312</v>
      </c>
      <c r="C712" s="678" t="s">
        <v>3313</v>
      </c>
      <c r="D712" s="688" t="s">
        <v>3314</v>
      </c>
      <c r="E712" s="596" t="s">
        <v>2620</v>
      </c>
      <c r="F712" s="596" t="s">
        <v>334</v>
      </c>
      <c r="G712" s="678">
        <v>100</v>
      </c>
      <c r="H712" s="680">
        <f t="shared" si="41"/>
        <v>100</v>
      </c>
      <c r="I712" s="475">
        <f t="shared" si="40"/>
        <v>20</v>
      </c>
    </row>
    <row r="713" spans="1:9" ht="15" x14ac:dyDescent="0.3">
      <c r="A713" s="605">
        <v>705</v>
      </c>
      <c r="B713" s="678" t="s">
        <v>3307</v>
      </c>
      <c r="C713" s="678" t="s">
        <v>3315</v>
      </c>
      <c r="D713" s="688" t="s">
        <v>3316</v>
      </c>
      <c r="E713" s="596" t="s">
        <v>2620</v>
      </c>
      <c r="F713" s="596" t="s">
        <v>334</v>
      </c>
      <c r="G713" s="678">
        <v>100</v>
      </c>
      <c r="H713" s="680">
        <f t="shared" si="41"/>
        <v>100</v>
      </c>
      <c r="I713" s="475">
        <f t="shared" si="40"/>
        <v>20</v>
      </c>
    </row>
    <row r="714" spans="1:9" ht="15" x14ac:dyDescent="0.3">
      <c r="A714" s="605">
        <v>706</v>
      </c>
      <c r="B714" s="678" t="s">
        <v>3317</v>
      </c>
      <c r="C714" s="678" t="s">
        <v>3318</v>
      </c>
      <c r="D714" s="684" t="s">
        <v>3319</v>
      </c>
      <c r="E714" s="596" t="s">
        <v>2620</v>
      </c>
      <c r="F714" s="596" t="s">
        <v>334</v>
      </c>
      <c r="G714" s="678">
        <v>100</v>
      </c>
      <c r="H714" s="680">
        <f t="shared" si="41"/>
        <v>100</v>
      </c>
      <c r="I714" s="475">
        <f t="shared" si="40"/>
        <v>20</v>
      </c>
    </row>
    <row r="715" spans="1:9" ht="15" x14ac:dyDescent="0.3">
      <c r="A715" s="605">
        <v>707</v>
      </c>
      <c r="B715" s="678" t="s">
        <v>3320</v>
      </c>
      <c r="C715" s="678" t="s">
        <v>2569</v>
      </c>
      <c r="D715" s="681" t="s">
        <v>3321</v>
      </c>
      <c r="E715" s="596" t="s">
        <v>2620</v>
      </c>
      <c r="F715" s="596" t="s">
        <v>334</v>
      </c>
      <c r="G715" s="678">
        <v>100</v>
      </c>
      <c r="H715" s="680">
        <f t="shared" si="41"/>
        <v>100</v>
      </c>
      <c r="I715" s="475">
        <f t="shared" si="40"/>
        <v>20</v>
      </c>
    </row>
    <row r="716" spans="1:9" ht="15" x14ac:dyDescent="0.3">
      <c r="A716" s="605">
        <v>708</v>
      </c>
      <c r="B716" s="678" t="s">
        <v>3132</v>
      </c>
      <c r="C716" s="678" t="s">
        <v>3322</v>
      </c>
      <c r="D716" s="687">
        <v>62006011169</v>
      </c>
      <c r="E716" s="596" t="s">
        <v>2620</v>
      </c>
      <c r="F716" s="596" t="s">
        <v>334</v>
      </c>
      <c r="G716" s="678">
        <v>100</v>
      </c>
      <c r="H716" s="680">
        <f t="shared" si="41"/>
        <v>100</v>
      </c>
      <c r="I716" s="475">
        <f t="shared" si="40"/>
        <v>20</v>
      </c>
    </row>
    <row r="717" spans="1:9" ht="15" x14ac:dyDescent="0.3">
      <c r="A717" s="605">
        <v>709</v>
      </c>
      <c r="B717" s="678" t="s">
        <v>3323</v>
      </c>
      <c r="C717" s="678" t="s">
        <v>3324</v>
      </c>
      <c r="D717" s="681">
        <v>62001022775</v>
      </c>
      <c r="E717" s="596" t="s">
        <v>2620</v>
      </c>
      <c r="F717" s="596" t="s">
        <v>334</v>
      </c>
      <c r="G717" s="678">
        <v>100</v>
      </c>
      <c r="H717" s="680">
        <f t="shared" si="41"/>
        <v>100</v>
      </c>
      <c r="I717" s="475">
        <f t="shared" si="40"/>
        <v>20</v>
      </c>
    </row>
    <row r="718" spans="1:9" ht="15" x14ac:dyDescent="0.3">
      <c r="A718" s="605">
        <v>710</v>
      </c>
      <c r="B718" s="678" t="s">
        <v>3325</v>
      </c>
      <c r="C718" s="678" t="s">
        <v>3326</v>
      </c>
      <c r="D718" s="684">
        <v>20001053396</v>
      </c>
      <c r="E718" s="596" t="s">
        <v>2620</v>
      </c>
      <c r="F718" s="596" t="s">
        <v>334</v>
      </c>
      <c r="G718" s="678">
        <v>100</v>
      </c>
      <c r="H718" s="680">
        <f t="shared" si="41"/>
        <v>100</v>
      </c>
      <c r="I718" s="475">
        <f t="shared" si="40"/>
        <v>20</v>
      </c>
    </row>
    <row r="719" spans="1:9" ht="15" x14ac:dyDescent="0.3">
      <c r="A719" s="605">
        <v>711</v>
      </c>
      <c r="B719" s="678" t="s">
        <v>3327</v>
      </c>
      <c r="C719" s="678" t="s">
        <v>3328</v>
      </c>
      <c r="D719" s="681">
        <v>61004053411</v>
      </c>
      <c r="E719" s="596" t="s">
        <v>2620</v>
      </c>
      <c r="F719" s="596" t="s">
        <v>334</v>
      </c>
      <c r="G719" s="678">
        <v>100</v>
      </c>
      <c r="H719" s="680">
        <f t="shared" si="41"/>
        <v>100</v>
      </c>
      <c r="I719" s="475">
        <f t="shared" si="40"/>
        <v>20</v>
      </c>
    </row>
    <row r="720" spans="1:9" ht="15" x14ac:dyDescent="0.3">
      <c r="A720" s="605">
        <v>712</v>
      </c>
      <c r="B720" s="678" t="s">
        <v>2914</v>
      </c>
      <c r="C720" s="678" t="s">
        <v>2724</v>
      </c>
      <c r="D720" s="681">
        <v>16001013177</v>
      </c>
      <c r="E720" s="596" t="s">
        <v>2620</v>
      </c>
      <c r="F720" s="596" t="s">
        <v>334</v>
      </c>
      <c r="G720" s="678">
        <v>100</v>
      </c>
      <c r="H720" s="680">
        <f t="shared" si="41"/>
        <v>100</v>
      </c>
      <c r="I720" s="475">
        <f t="shared" si="40"/>
        <v>20</v>
      </c>
    </row>
    <row r="721" spans="1:9" ht="15" x14ac:dyDescent="0.3">
      <c r="A721" s="605">
        <v>713</v>
      </c>
      <c r="B721" s="678" t="s">
        <v>2851</v>
      </c>
      <c r="C721" s="678" t="s">
        <v>3329</v>
      </c>
      <c r="D721" s="682">
        <v>61001041410</v>
      </c>
      <c r="E721" s="596" t="s">
        <v>2620</v>
      </c>
      <c r="F721" s="596" t="s">
        <v>334</v>
      </c>
      <c r="G721" s="678">
        <v>100</v>
      </c>
      <c r="H721" s="680">
        <f t="shared" si="41"/>
        <v>100</v>
      </c>
      <c r="I721" s="475">
        <f t="shared" si="40"/>
        <v>20</v>
      </c>
    </row>
    <row r="722" spans="1:9" ht="15" x14ac:dyDescent="0.3">
      <c r="A722" s="605">
        <v>714</v>
      </c>
      <c r="B722" s="678" t="s">
        <v>3044</v>
      </c>
      <c r="C722" s="678" t="s">
        <v>3330</v>
      </c>
      <c r="D722" s="684">
        <v>61010014376</v>
      </c>
      <c r="E722" s="596" t="s">
        <v>2620</v>
      </c>
      <c r="F722" s="596" t="s">
        <v>334</v>
      </c>
      <c r="G722" s="678">
        <v>100</v>
      </c>
      <c r="H722" s="680">
        <f t="shared" si="41"/>
        <v>100</v>
      </c>
      <c r="I722" s="475">
        <f t="shared" si="40"/>
        <v>20</v>
      </c>
    </row>
    <row r="723" spans="1:9" ht="15" x14ac:dyDescent="0.3">
      <c r="A723" s="605">
        <v>715</v>
      </c>
      <c r="B723" s="678" t="s">
        <v>2673</v>
      </c>
      <c r="C723" s="678" t="s">
        <v>3331</v>
      </c>
      <c r="D723" s="681" t="s">
        <v>3332</v>
      </c>
      <c r="E723" s="596" t="s">
        <v>2620</v>
      </c>
      <c r="F723" s="596" t="s">
        <v>334</v>
      </c>
      <c r="G723" s="678">
        <v>100</v>
      </c>
      <c r="H723" s="680">
        <f t="shared" si="41"/>
        <v>100</v>
      </c>
      <c r="I723" s="475">
        <f t="shared" si="40"/>
        <v>20</v>
      </c>
    </row>
    <row r="724" spans="1:9" ht="15" x14ac:dyDescent="0.3">
      <c r="A724" s="605">
        <v>716</v>
      </c>
      <c r="B724" s="678" t="s">
        <v>2982</v>
      </c>
      <c r="C724" s="678" t="s">
        <v>3333</v>
      </c>
      <c r="D724" s="683" t="s">
        <v>3334</v>
      </c>
      <c r="E724" s="596" t="s">
        <v>2620</v>
      </c>
      <c r="F724" s="596" t="s">
        <v>334</v>
      </c>
      <c r="G724" s="678">
        <v>100</v>
      </c>
      <c r="H724" s="680">
        <f t="shared" si="41"/>
        <v>100</v>
      </c>
      <c r="I724" s="475">
        <f t="shared" si="40"/>
        <v>20</v>
      </c>
    </row>
    <row r="725" spans="1:9" ht="15" x14ac:dyDescent="0.3">
      <c r="A725" s="605">
        <v>717</v>
      </c>
      <c r="B725" s="678" t="s">
        <v>3146</v>
      </c>
      <c r="C725" s="678" t="s">
        <v>3335</v>
      </c>
      <c r="D725" s="683" t="s">
        <v>3336</v>
      </c>
      <c r="E725" s="596" t="s">
        <v>2620</v>
      </c>
      <c r="F725" s="596" t="s">
        <v>334</v>
      </c>
      <c r="G725" s="678">
        <v>100</v>
      </c>
      <c r="H725" s="680">
        <f t="shared" si="41"/>
        <v>100</v>
      </c>
      <c r="I725" s="475">
        <f t="shared" si="40"/>
        <v>20</v>
      </c>
    </row>
    <row r="726" spans="1:9" ht="15" x14ac:dyDescent="0.3">
      <c r="A726" s="605">
        <v>718</v>
      </c>
      <c r="B726" s="678" t="s">
        <v>2914</v>
      </c>
      <c r="C726" s="678" t="s">
        <v>3326</v>
      </c>
      <c r="D726" s="681">
        <v>43001028215</v>
      </c>
      <c r="E726" s="596" t="s">
        <v>2620</v>
      </c>
      <c r="F726" s="596" t="s">
        <v>334</v>
      </c>
      <c r="G726" s="678">
        <v>100</v>
      </c>
      <c r="H726" s="680">
        <f t="shared" si="41"/>
        <v>100</v>
      </c>
      <c r="I726" s="475">
        <f t="shared" si="40"/>
        <v>20</v>
      </c>
    </row>
    <row r="727" spans="1:9" ht="15" x14ac:dyDescent="0.3">
      <c r="A727" s="605">
        <v>719</v>
      </c>
      <c r="B727" s="678" t="s">
        <v>2638</v>
      </c>
      <c r="C727" s="678" t="s">
        <v>3337</v>
      </c>
      <c r="D727" s="681" t="s">
        <v>3338</v>
      </c>
      <c r="E727" s="596" t="s">
        <v>2620</v>
      </c>
      <c r="F727" s="596" t="s">
        <v>334</v>
      </c>
      <c r="G727" s="678">
        <v>100</v>
      </c>
      <c r="H727" s="680">
        <f t="shared" si="41"/>
        <v>100</v>
      </c>
      <c r="I727" s="475">
        <f t="shared" si="40"/>
        <v>20</v>
      </c>
    </row>
    <row r="728" spans="1:9" ht="15" x14ac:dyDescent="0.3">
      <c r="A728" s="605">
        <v>720</v>
      </c>
      <c r="B728" s="678" t="s">
        <v>2706</v>
      </c>
      <c r="C728" s="678" t="s">
        <v>3208</v>
      </c>
      <c r="D728" s="681" t="s">
        <v>3339</v>
      </c>
      <c r="E728" s="596" t="s">
        <v>2620</v>
      </c>
      <c r="F728" s="596" t="s">
        <v>334</v>
      </c>
      <c r="G728" s="678">
        <v>100</v>
      </c>
      <c r="H728" s="680">
        <f t="shared" si="41"/>
        <v>100</v>
      </c>
      <c r="I728" s="475">
        <f t="shared" si="40"/>
        <v>20</v>
      </c>
    </row>
    <row r="729" spans="1:9" ht="15" x14ac:dyDescent="0.3">
      <c r="A729" s="605">
        <v>721</v>
      </c>
      <c r="B729" s="678" t="s">
        <v>2766</v>
      </c>
      <c r="C729" s="678" t="s">
        <v>3340</v>
      </c>
      <c r="D729" s="683">
        <v>61007004171</v>
      </c>
      <c r="E729" s="596" t="s">
        <v>2620</v>
      </c>
      <c r="F729" s="596" t="s">
        <v>334</v>
      </c>
      <c r="G729" s="678">
        <v>100</v>
      </c>
      <c r="H729" s="680">
        <f t="shared" si="41"/>
        <v>100</v>
      </c>
      <c r="I729" s="475">
        <f t="shared" ref="I729:I792" si="42">G729*0.2</f>
        <v>20</v>
      </c>
    </row>
    <row r="730" spans="1:9" ht="15" x14ac:dyDescent="0.3">
      <c r="A730" s="605">
        <v>722</v>
      </c>
      <c r="B730" s="678" t="s">
        <v>2621</v>
      </c>
      <c r="C730" s="678" t="s">
        <v>3341</v>
      </c>
      <c r="D730" s="686" t="s">
        <v>3342</v>
      </c>
      <c r="E730" s="596" t="s">
        <v>2620</v>
      </c>
      <c r="F730" s="596" t="s">
        <v>334</v>
      </c>
      <c r="G730" s="678">
        <v>100</v>
      </c>
      <c r="H730" s="680">
        <f t="shared" ref="H730:H793" si="43">G730</f>
        <v>100</v>
      </c>
      <c r="I730" s="475">
        <f t="shared" si="42"/>
        <v>20</v>
      </c>
    </row>
    <row r="731" spans="1:9" ht="15" x14ac:dyDescent="0.3">
      <c r="A731" s="605">
        <v>723</v>
      </c>
      <c r="B731" s="678" t="s">
        <v>2706</v>
      </c>
      <c r="C731" s="678" t="s">
        <v>3343</v>
      </c>
      <c r="D731" s="681" t="s">
        <v>3344</v>
      </c>
      <c r="E731" s="596" t="s">
        <v>2620</v>
      </c>
      <c r="F731" s="596" t="s">
        <v>334</v>
      </c>
      <c r="G731" s="678">
        <v>100</v>
      </c>
      <c r="H731" s="680">
        <f t="shared" si="43"/>
        <v>100</v>
      </c>
      <c r="I731" s="475">
        <f t="shared" si="42"/>
        <v>20</v>
      </c>
    </row>
    <row r="732" spans="1:9" ht="15" x14ac:dyDescent="0.3">
      <c r="A732" s="605">
        <v>724</v>
      </c>
      <c r="B732" s="678" t="s">
        <v>3345</v>
      </c>
      <c r="C732" s="678" t="s">
        <v>3346</v>
      </c>
      <c r="D732" s="681">
        <v>42001017216</v>
      </c>
      <c r="E732" s="596" t="s">
        <v>2620</v>
      </c>
      <c r="F732" s="596" t="s">
        <v>334</v>
      </c>
      <c r="G732" s="678">
        <v>100</v>
      </c>
      <c r="H732" s="680">
        <f t="shared" si="43"/>
        <v>100</v>
      </c>
      <c r="I732" s="475">
        <f t="shared" si="42"/>
        <v>20</v>
      </c>
    </row>
    <row r="733" spans="1:9" ht="15" x14ac:dyDescent="0.3">
      <c r="A733" s="605">
        <v>725</v>
      </c>
      <c r="B733" s="678" t="s">
        <v>3347</v>
      </c>
      <c r="C733" s="678" t="s">
        <v>3304</v>
      </c>
      <c r="D733" s="681">
        <v>25001003243</v>
      </c>
      <c r="E733" s="596" t="s">
        <v>2620</v>
      </c>
      <c r="F733" s="596" t="s">
        <v>334</v>
      </c>
      <c r="G733" s="678">
        <v>50</v>
      </c>
      <c r="H733" s="680">
        <f t="shared" si="43"/>
        <v>50</v>
      </c>
      <c r="I733" s="475">
        <f t="shared" si="42"/>
        <v>10</v>
      </c>
    </row>
    <row r="734" spans="1:9" ht="15" x14ac:dyDescent="0.3">
      <c r="A734" s="605">
        <v>726</v>
      </c>
      <c r="B734" s="678" t="s">
        <v>3348</v>
      </c>
      <c r="C734" s="678" t="s">
        <v>3349</v>
      </c>
      <c r="D734" s="681" t="s">
        <v>3350</v>
      </c>
      <c r="E734" s="596" t="s">
        <v>2620</v>
      </c>
      <c r="F734" s="596" t="s">
        <v>334</v>
      </c>
      <c r="G734" s="678">
        <v>100</v>
      </c>
      <c r="H734" s="680">
        <f t="shared" si="43"/>
        <v>100</v>
      </c>
      <c r="I734" s="475">
        <f t="shared" si="42"/>
        <v>20</v>
      </c>
    </row>
    <row r="735" spans="1:9" ht="15" x14ac:dyDescent="0.3">
      <c r="A735" s="605">
        <v>727</v>
      </c>
      <c r="B735" s="678" t="s">
        <v>2965</v>
      </c>
      <c r="C735" s="678" t="s">
        <v>3351</v>
      </c>
      <c r="D735" s="681">
        <v>61009009879</v>
      </c>
      <c r="E735" s="596" t="s">
        <v>2620</v>
      </c>
      <c r="F735" s="596" t="s">
        <v>334</v>
      </c>
      <c r="G735" s="678">
        <v>100</v>
      </c>
      <c r="H735" s="680">
        <f t="shared" si="43"/>
        <v>100</v>
      </c>
      <c r="I735" s="475">
        <f t="shared" si="42"/>
        <v>20</v>
      </c>
    </row>
    <row r="736" spans="1:9" ht="15" x14ac:dyDescent="0.3">
      <c r="A736" s="605">
        <v>728</v>
      </c>
      <c r="B736" s="678" t="s">
        <v>3352</v>
      </c>
      <c r="C736" s="678" t="s">
        <v>3353</v>
      </c>
      <c r="D736" s="681">
        <v>61004053815</v>
      </c>
      <c r="E736" s="596" t="s">
        <v>2620</v>
      </c>
      <c r="F736" s="596" t="s">
        <v>334</v>
      </c>
      <c r="G736" s="678">
        <v>50</v>
      </c>
      <c r="H736" s="680">
        <f t="shared" si="43"/>
        <v>50</v>
      </c>
      <c r="I736" s="475">
        <f t="shared" si="42"/>
        <v>10</v>
      </c>
    </row>
    <row r="737" spans="1:9" ht="15" x14ac:dyDescent="0.3">
      <c r="A737" s="605">
        <v>729</v>
      </c>
      <c r="B737" s="678" t="s">
        <v>2582</v>
      </c>
      <c r="C737" s="678" t="s">
        <v>3354</v>
      </c>
      <c r="D737" s="679" t="s">
        <v>3355</v>
      </c>
      <c r="E737" s="596" t="s">
        <v>2620</v>
      </c>
      <c r="F737" s="596" t="s">
        <v>334</v>
      </c>
      <c r="G737" s="678">
        <v>100</v>
      </c>
      <c r="H737" s="680">
        <f t="shared" si="43"/>
        <v>100</v>
      </c>
      <c r="I737" s="475">
        <f t="shared" si="42"/>
        <v>20</v>
      </c>
    </row>
    <row r="738" spans="1:9" ht="15" x14ac:dyDescent="0.3">
      <c r="A738" s="605">
        <v>730</v>
      </c>
      <c r="B738" s="678" t="s">
        <v>2679</v>
      </c>
      <c r="C738" s="678" t="s">
        <v>3356</v>
      </c>
      <c r="D738" s="688" t="s">
        <v>3357</v>
      </c>
      <c r="E738" s="596" t="s">
        <v>2620</v>
      </c>
      <c r="F738" s="596" t="s">
        <v>334</v>
      </c>
      <c r="G738" s="678">
        <v>100</v>
      </c>
      <c r="H738" s="680">
        <f t="shared" si="43"/>
        <v>100</v>
      </c>
      <c r="I738" s="475">
        <f t="shared" si="42"/>
        <v>20</v>
      </c>
    </row>
    <row r="739" spans="1:9" ht="15" x14ac:dyDescent="0.3">
      <c r="A739" s="605">
        <v>731</v>
      </c>
      <c r="B739" s="678" t="s">
        <v>3348</v>
      </c>
      <c r="C739" s="678" t="s">
        <v>3358</v>
      </c>
      <c r="D739" s="681">
        <v>61004020767</v>
      </c>
      <c r="E739" s="596" t="s">
        <v>2620</v>
      </c>
      <c r="F739" s="596" t="s">
        <v>334</v>
      </c>
      <c r="G739" s="678">
        <v>100</v>
      </c>
      <c r="H739" s="680">
        <f t="shared" si="43"/>
        <v>100</v>
      </c>
      <c r="I739" s="475">
        <f t="shared" si="42"/>
        <v>20</v>
      </c>
    </row>
    <row r="740" spans="1:9" ht="15" x14ac:dyDescent="0.3">
      <c r="A740" s="605">
        <v>732</v>
      </c>
      <c r="B740" s="678" t="s">
        <v>3359</v>
      </c>
      <c r="C740" s="678" t="s">
        <v>3360</v>
      </c>
      <c r="D740" s="681">
        <v>19001082047</v>
      </c>
      <c r="E740" s="596" t="s">
        <v>2620</v>
      </c>
      <c r="F740" s="596" t="s">
        <v>334</v>
      </c>
      <c r="G740" s="678">
        <v>100</v>
      </c>
      <c r="H740" s="680">
        <f t="shared" si="43"/>
        <v>100</v>
      </c>
      <c r="I740" s="475">
        <f t="shared" si="42"/>
        <v>20</v>
      </c>
    </row>
    <row r="741" spans="1:9" ht="15" x14ac:dyDescent="0.3">
      <c r="A741" s="605">
        <v>733</v>
      </c>
      <c r="B741" s="678" t="s">
        <v>3044</v>
      </c>
      <c r="C741" s="678" t="s">
        <v>2717</v>
      </c>
      <c r="D741" s="681">
        <v>49001000579</v>
      </c>
      <c r="E741" s="596" t="s">
        <v>2620</v>
      </c>
      <c r="F741" s="596" t="s">
        <v>334</v>
      </c>
      <c r="G741" s="678">
        <v>100</v>
      </c>
      <c r="H741" s="680">
        <f t="shared" si="43"/>
        <v>100</v>
      </c>
      <c r="I741" s="475">
        <f t="shared" si="42"/>
        <v>20</v>
      </c>
    </row>
    <row r="742" spans="1:9" ht="15" x14ac:dyDescent="0.3">
      <c r="A742" s="605">
        <v>734</v>
      </c>
      <c r="B742" s="678" t="s">
        <v>3361</v>
      </c>
      <c r="C742" s="678" t="s">
        <v>3362</v>
      </c>
      <c r="D742" s="679">
        <v>19001013851</v>
      </c>
      <c r="E742" s="596" t="s">
        <v>2620</v>
      </c>
      <c r="F742" s="596" t="s">
        <v>334</v>
      </c>
      <c r="G742" s="678">
        <v>100</v>
      </c>
      <c r="H742" s="680">
        <f t="shared" si="43"/>
        <v>100</v>
      </c>
      <c r="I742" s="475">
        <f t="shared" si="42"/>
        <v>20</v>
      </c>
    </row>
    <row r="743" spans="1:9" ht="15" x14ac:dyDescent="0.3">
      <c r="A743" s="605">
        <v>735</v>
      </c>
      <c r="B743" s="678" t="s">
        <v>2570</v>
      </c>
      <c r="C743" s="678" t="s">
        <v>3363</v>
      </c>
      <c r="D743" s="681">
        <v>61009008975</v>
      </c>
      <c r="E743" s="596" t="s">
        <v>2620</v>
      </c>
      <c r="F743" s="596" t="s">
        <v>334</v>
      </c>
      <c r="G743" s="678">
        <v>100</v>
      </c>
      <c r="H743" s="680">
        <f t="shared" si="43"/>
        <v>100</v>
      </c>
      <c r="I743" s="475">
        <f t="shared" si="42"/>
        <v>20</v>
      </c>
    </row>
    <row r="744" spans="1:9" ht="15" x14ac:dyDescent="0.3">
      <c r="A744" s="605">
        <v>736</v>
      </c>
      <c r="B744" s="678" t="s">
        <v>3364</v>
      </c>
      <c r="C744" s="678" t="s">
        <v>3365</v>
      </c>
      <c r="D744" s="681">
        <v>25001030644</v>
      </c>
      <c r="E744" s="596" t="s">
        <v>2620</v>
      </c>
      <c r="F744" s="596" t="s">
        <v>334</v>
      </c>
      <c r="G744" s="678">
        <v>50</v>
      </c>
      <c r="H744" s="680">
        <f t="shared" si="43"/>
        <v>50</v>
      </c>
      <c r="I744" s="475">
        <f t="shared" si="42"/>
        <v>10</v>
      </c>
    </row>
    <row r="745" spans="1:9" ht="15" x14ac:dyDescent="0.3">
      <c r="A745" s="605">
        <v>737</v>
      </c>
      <c r="B745" s="678" t="s">
        <v>2582</v>
      </c>
      <c r="C745" s="678" t="s">
        <v>3366</v>
      </c>
      <c r="D745" s="684">
        <v>62001005918</v>
      </c>
      <c r="E745" s="596" t="s">
        <v>2620</v>
      </c>
      <c r="F745" s="596" t="s">
        <v>334</v>
      </c>
      <c r="G745" s="678">
        <v>100</v>
      </c>
      <c r="H745" s="680">
        <f t="shared" si="43"/>
        <v>100</v>
      </c>
      <c r="I745" s="475">
        <f t="shared" si="42"/>
        <v>20</v>
      </c>
    </row>
    <row r="746" spans="1:9" ht="15" x14ac:dyDescent="0.3">
      <c r="A746" s="605">
        <v>738</v>
      </c>
      <c r="B746" s="678" t="s">
        <v>2776</v>
      </c>
      <c r="C746" s="678" t="s">
        <v>2783</v>
      </c>
      <c r="D746" s="690">
        <v>61006069717</v>
      </c>
      <c r="E746" s="596" t="s">
        <v>2620</v>
      </c>
      <c r="F746" s="596" t="s">
        <v>334</v>
      </c>
      <c r="G746" s="678">
        <v>100</v>
      </c>
      <c r="H746" s="680">
        <f t="shared" si="43"/>
        <v>100</v>
      </c>
      <c r="I746" s="475">
        <f t="shared" si="42"/>
        <v>20</v>
      </c>
    </row>
    <row r="747" spans="1:9" ht="15" x14ac:dyDescent="0.3">
      <c r="A747" s="605">
        <v>739</v>
      </c>
      <c r="B747" s="678" t="s">
        <v>3039</v>
      </c>
      <c r="C747" s="678" t="s">
        <v>3367</v>
      </c>
      <c r="D747" s="681">
        <v>61009032502</v>
      </c>
      <c r="E747" s="596" t="s">
        <v>2620</v>
      </c>
      <c r="F747" s="596" t="s">
        <v>334</v>
      </c>
      <c r="G747" s="678">
        <v>50</v>
      </c>
      <c r="H747" s="680">
        <f t="shared" si="43"/>
        <v>50</v>
      </c>
      <c r="I747" s="475">
        <f t="shared" si="42"/>
        <v>10</v>
      </c>
    </row>
    <row r="748" spans="1:9" ht="15" x14ac:dyDescent="0.3">
      <c r="A748" s="605">
        <v>740</v>
      </c>
      <c r="B748" s="678" t="s">
        <v>3368</v>
      </c>
      <c r="C748" s="678" t="s">
        <v>3369</v>
      </c>
      <c r="D748" s="687">
        <v>62005004113</v>
      </c>
      <c r="E748" s="596" t="s">
        <v>2620</v>
      </c>
      <c r="F748" s="596" t="s">
        <v>334</v>
      </c>
      <c r="G748" s="678">
        <v>100</v>
      </c>
      <c r="H748" s="680">
        <f t="shared" si="43"/>
        <v>100</v>
      </c>
      <c r="I748" s="475">
        <f t="shared" si="42"/>
        <v>20</v>
      </c>
    </row>
    <row r="749" spans="1:9" ht="15" x14ac:dyDescent="0.3">
      <c r="A749" s="605">
        <v>741</v>
      </c>
      <c r="B749" s="678" t="s">
        <v>2982</v>
      </c>
      <c r="C749" s="678" t="s">
        <v>3370</v>
      </c>
      <c r="D749" s="679" t="s">
        <v>3371</v>
      </c>
      <c r="E749" s="596" t="s">
        <v>2620</v>
      </c>
      <c r="F749" s="596" t="s">
        <v>334</v>
      </c>
      <c r="G749" s="678">
        <v>100</v>
      </c>
      <c r="H749" s="680">
        <f t="shared" si="43"/>
        <v>100</v>
      </c>
      <c r="I749" s="475">
        <f t="shared" si="42"/>
        <v>20</v>
      </c>
    </row>
    <row r="750" spans="1:9" ht="15" x14ac:dyDescent="0.3">
      <c r="A750" s="605">
        <v>742</v>
      </c>
      <c r="B750" s="678" t="s">
        <v>2771</v>
      </c>
      <c r="C750" s="678" t="s">
        <v>3251</v>
      </c>
      <c r="D750" s="681">
        <v>51001028337</v>
      </c>
      <c r="E750" s="596" t="s">
        <v>2620</v>
      </c>
      <c r="F750" s="596" t="s">
        <v>334</v>
      </c>
      <c r="G750" s="678">
        <v>100</v>
      </c>
      <c r="H750" s="680">
        <f t="shared" si="43"/>
        <v>100</v>
      </c>
      <c r="I750" s="475">
        <f t="shared" si="42"/>
        <v>20</v>
      </c>
    </row>
    <row r="751" spans="1:9" ht="15" x14ac:dyDescent="0.3">
      <c r="A751" s="605">
        <v>743</v>
      </c>
      <c r="B751" s="678" t="s">
        <v>3372</v>
      </c>
      <c r="C751" s="678" t="s">
        <v>3373</v>
      </c>
      <c r="D751" s="679">
        <v>30001002764</v>
      </c>
      <c r="E751" s="596" t="s">
        <v>2620</v>
      </c>
      <c r="F751" s="596" t="s">
        <v>334</v>
      </c>
      <c r="G751" s="678">
        <v>100</v>
      </c>
      <c r="H751" s="680">
        <f t="shared" si="43"/>
        <v>100</v>
      </c>
      <c r="I751" s="475">
        <f t="shared" si="42"/>
        <v>20</v>
      </c>
    </row>
    <row r="752" spans="1:9" ht="15" x14ac:dyDescent="0.3">
      <c r="A752" s="605">
        <v>744</v>
      </c>
      <c r="B752" s="678" t="s">
        <v>3374</v>
      </c>
      <c r="C752" s="678" t="s">
        <v>3113</v>
      </c>
      <c r="D752" s="684">
        <v>61010018824</v>
      </c>
      <c r="E752" s="596" t="s">
        <v>2620</v>
      </c>
      <c r="F752" s="596" t="s">
        <v>334</v>
      </c>
      <c r="G752" s="678">
        <v>100</v>
      </c>
      <c r="H752" s="680">
        <f t="shared" si="43"/>
        <v>100</v>
      </c>
      <c r="I752" s="475">
        <f t="shared" si="42"/>
        <v>20</v>
      </c>
    </row>
    <row r="753" spans="1:9" ht="15" x14ac:dyDescent="0.3">
      <c r="A753" s="605">
        <v>745</v>
      </c>
      <c r="B753" s="678" t="s">
        <v>3375</v>
      </c>
      <c r="C753" s="678" t="s">
        <v>3376</v>
      </c>
      <c r="D753" s="681">
        <v>49001013617</v>
      </c>
      <c r="E753" s="596" t="s">
        <v>2620</v>
      </c>
      <c r="F753" s="596" t="s">
        <v>334</v>
      </c>
      <c r="G753" s="678">
        <v>100</v>
      </c>
      <c r="H753" s="680">
        <f t="shared" si="43"/>
        <v>100</v>
      </c>
      <c r="I753" s="475">
        <f t="shared" si="42"/>
        <v>20</v>
      </c>
    </row>
    <row r="754" spans="1:9" ht="15" x14ac:dyDescent="0.3">
      <c r="A754" s="605">
        <v>746</v>
      </c>
      <c r="B754" s="678" t="s">
        <v>2757</v>
      </c>
      <c r="C754" s="678" t="s">
        <v>3377</v>
      </c>
      <c r="D754" s="689" t="s">
        <v>3378</v>
      </c>
      <c r="E754" s="596" t="s">
        <v>2620</v>
      </c>
      <c r="F754" s="596" t="s">
        <v>334</v>
      </c>
      <c r="G754" s="678">
        <v>100</v>
      </c>
      <c r="H754" s="680">
        <f t="shared" si="43"/>
        <v>100</v>
      </c>
      <c r="I754" s="475">
        <f t="shared" si="42"/>
        <v>20</v>
      </c>
    </row>
    <row r="755" spans="1:9" ht="15" x14ac:dyDescent="0.3">
      <c r="A755" s="605">
        <v>747</v>
      </c>
      <c r="B755" s="678" t="s">
        <v>2879</v>
      </c>
      <c r="C755" s="678" t="s">
        <v>3379</v>
      </c>
      <c r="D755" s="684" t="s">
        <v>3380</v>
      </c>
      <c r="E755" s="596" t="s">
        <v>2620</v>
      </c>
      <c r="F755" s="596" t="s">
        <v>334</v>
      </c>
      <c r="G755" s="678">
        <v>100</v>
      </c>
      <c r="H755" s="680">
        <f t="shared" si="43"/>
        <v>100</v>
      </c>
      <c r="I755" s="475">
        <f t="shared" si="42"/>
        <v>20</v>
      </c>
    </row>
    <row r="756" spans="1:9" ht="15" x14ac:dyDescent="0.3">
      <c r="A756" s="605">
        <v>748</v>
      </c>
      <c r="B756" s="678" t="s">
        <v>3320</v>
      </c>
      <c r="C756" s="678" t="s">
        <v>3381</v>
      </c>
      <c r="D756" s="679">
        <v>30001006742</v>
      </c>
      <c r="E756" s="596" t="s">
        <v>2620</v>
      </c>
      <c r="F756" s="596" t="s">
        <v>334</v>
      </c>
      <c r="G756" s="678">
        <v>100</v>
      </c>
      <c r="H756" s="680">
        <f t="shared" si="43"/>
        <v>100</v>
      </c>
      <c r="I756" s="475">
        <f t="shared" si="42"/>
        <v>20</v>
      </c>
    </row>
    <row r="757" spans="1:9" ht="15" x14ac:dyDescent="0.3">
      <c r="A757" s="605">
        <v>749</v>
      </c>
      <c r="B757" s="678" t="s">
        <v>2864</v>
      </c>
      <c r="C757" s="678" t="s">
        <v>2672</v>
      </c>
      <c r="D757" s="681">
        <v>61005001812</v>
      </c>
      <c r="E757" s="596" t="s">
        <v>2620</v>
      </c>
      <c r="F757" s="596" t="s">
        <v>334</v>
      </c>
      <c r="G757" s="678">
        <v>100</v>
      </c>
      <c r="H757" s="680">
        <f t="shared" si="43"/>
        <v>100</v>
      </c>
      <c r="I757" s="475">
        <f t="shared" si="42"/>
        <v>20</v>
      </c>
    </row>
    <row r="758" spans="1:9" ht="15" x14ac:dyDescent="0.3">
      <c r="A758" s="605">
        <v>750</v>
      </c>
      <c r="B758" s="678" t="s">
        <v>3382</v>
      </c>
      <c r="C758" s="678" t="s">
        <v>3383</v>
      </c>
      <c r="D758" s="679">
        <v>60002017721</v>
      </c>
      <c r="E758" s="596" t="s">
        <v>2620</v>
      </c>
      <c r="F758" s="596" t="s">
        <v>334</v>
      </c>
      <c r="G758" s="678">
        <v>100</v>
      </c>
      <c r="H758" s="680">
        <f t="shared" si="43"/>
        <v>100</v>
      </c>
      <c r="I758" s="475">
        <f t="shared" si="42"/>
        <v>20</v>
      </c>
    </row>
    <row r="759" spans="1:9" ht="15" x14ac:dyDescent="0.3">
      <c r="A759" s="605">
        <v>751</v>
      </c>
      <c r="B759" s="678" t="s">
        <v>3307</v>
      </c>
      <c r="C759" s="678" t="s">
        <v>2858</v>
      </c>
      <c r="D759" s="681">
        <v>61009023383</v>
      </c>
      <c r="E759" s="596" t="s">
        <v>2620</v>
      </c>
      <c r="F759" s="596" t="s">
        <v>334</v>
      </c>
      <c r="G759" s="678">
        <v>100</v>
      </c>
      <c r="H759" s="680">
        <f t="shared" si="43"/>
        <v>100</v>
      </c>
      <c r="I759" s="475">
        <f t="shared" si="42"/>
        <v>20</v>
      </c>
    </row>
    <row r="760" spans="1:9" ht="15" x14ac:dyDescent="0.3">
      <c r="A760" s="605">
        <v>752</v>
      </c>
      <c r="B760" s="678" t="s">
        <v>2842</v>
      </c>
      <c r="C760" s="678" t="s">
        <v>3384</v>
      </c>
      <c r="D760" s="684" t="s">
        <v>3385</v>
      </c>
      <c r="E760" s="596" t="s">
        <v>2620</v>
      </c>
      <c r="F760" s="596" t="s">
        <v>334</v>
      </c>
      <c r="G760" s="678">
        <v>100</v>
      </c>
      <c r="H760" s="680">
        <f t="shared" si="43"/>
        <v>100</v>
      </c>
      <c r="I760" s="475">
        <f t="shared" si="42"/>
        <v>20</v>
      </c>
    </row>
    <row r="761" spans="1:9" ht="15" x14ac:dyDescent="0.3">
      <c r="A761" s="605">
        <v>753</v>
      </c>
      <c r="B761" s="678" t="s">
        <v>2834</v>
      </c>
      <c r="C761" s="678" t="s">
        <v>3386</v>
      </c>
      <c r="D761" s="687">
        <v>19001062081</v>
      </c>
      <c r="E761" s="596" t="s">
        <v>2620</v>
      </c>
      <c r="F761" s="596" t="s">
        <v>334</v>
      </c>
      <c r="G761" s="678">
        <v>100</v>
      </c>
      <c r="H761" s="680">
        <f t="shared" si="43"/>
        <v>100</v>
      </c>
      <c r="I761" s="475">
        <f t="shared" si="42"/>
        <v>20</v>
      </c>
    </row>
    <row r="762" spans="1:9" ht="15" x14ac:dyDescent="0.3">
      <c r="A762" s="605">
        <v>754</v>
      </c>
      <c r="B762" s="678" t="s">
        <v>2809</v>
      </c>
      <c r="C762" s="678" t="s">
        <v>3387</v>
      </c>
      <c r="D762" s="681" t="s">
        <v>3388</v>
      </c>
      <c r="E762" s="596" t="s">
        <v>2620</v>
      </c>
      <c r="F762" s="596" t="s">
        <v>334</v>
      </c>
      <c r="G762" s="678">
        <v>100</v>
      </c>
      <c r="H762" s="680">
        <f t="shared" si="43"/>
        <v>100</v>
      </c>
      <c r="I762" s="475">
        <f t="shared" si="42"/>
        <v>20</v>
      </c>
    </row>
    <row r="763" spans="1:9" ht="15" x14ac:dyDescent="0.3">
      <c r="A763" s="605">
        <v>755</v>
      </c>
      <c r="B763" s="678" t="s">
        <v>3389</v>
      </c>
      <c r="C763" s="678" t="s">
        <v>3390</v>
      </c>
      <c r="D763" s="687">
        <v>19001037843</v>
      </c>
      <c r="E763" s="596" t="s">
        <v>2620</v>
      </c>
      <c r="F763" s="596" t="s">
        <v>334</v>
      </c>
      <c r="G763" s="678">
        <v>100</v>
      </c>
      <c r="H763" s="680">
        <f t="shared" si="43"/>
        <v>100</v>
      </c>
      <c r="I763" s="475">
        <f t="shared" si="42"/>
        <v>20</v>
      </c>
    </row>
    <row r="764" spans="1:9" ht="15" x14ac:dyDescent="0.3">
      <c r="A764" s="605">
        <v>756</v>
      </c>
      <c r="B764" s="678" t="s">
        <v>3391</v>
      </c>
      <c r="C764" s="678" t="s">
        <v>3392</v>
      </c>
      <c r="D764" s="679" t="s">
        <v>3393</v>
      </c>
      <c r="E764" s="596" t="s">
        <v>2620</v>
      </c>
      <c r="F764" s="596" t="s">
        <v>334</v>
      </c>
      <c r="G764" s="678">
        <v>100</v>
      </c>
      <c r="H764" s="680">
        <f t="shared" si="43"/>
        <v>100</v>
      </c>
      <c r="I764" s="475">
        <f t="shared" si="42"/>
        <v>20</v>
      </c>
    </row>
    <row r="765" spans="1:9" ht="15" x14ac:dyDescent="0.3">
      <c r="A765" s="605">
        <v>757</v>
      </c>
      <c r="B765" s="678" t="s">
        <v>3394</v>
      </c>
      <c r="C765" s="678" t="s">
        <v>3395</v>
      </c>
      <c r="D765" s="679" t="s">
        <v>3396</v>
      </c>
      <c r="E765" s="596" t="s">
        <v>2620</v>
      </c>
      <c r="F765" s="596" t="s">
        <v>334</v>
      </c>
      <c r="G765" s="678">
        <v>100</v>
      </c>
      <c r="H765" s="680">
        <f t="shared" si="43"/>
        <v>100</v>
      </c>
      <c r="I765" s="475">
        <f t="shared" si="42"/>
        <v>20</v>
      </c>
    </row>
    <row r="766" spans="1:9" ht="15" x14ac:dyDescent="0.3">
      <c r="A766" s="605">
        <v>758</v>
      </c>
      <c r="B766" s="678" t="s">
        <v>2982</v>
      </c>
      <c r="C766" s="678" t="s">
        <v>2898</v>
      </c>
      <c r="D766" s="689" t="s">
        <v>3397</v>
      </c>
      <c r="E766" s="596" t="s">
        <v>2620</v>
      </c>
      <c r="F766" s="596" t="s">
        <v>334</v>
      </c>
      <c r="G766" s="678">
        <v>100</v>
      </c>
      <c r="H766" s="680">
        <f t="shared" si="43"/>
        <v>100</v>
      </c>
      <c r="I766" s="475">
        <f t="shared" si="42"/>
        <v>20</v>
      </c>
    </row>
    <row r="767" spans="1:9" ht="15" x14ac:dyDescent="0.3">
      <c r="A767" s="605">
        <v>759</v>
      </c>
      <c r="B767" s="678" t="s">
        <v>3398</v>
      </c>
      <c r="C767" s="678" t="s">
        <v>3399</v>
      </c>
      <c r="D767" s="681">
        <v>62005001802</v>
      </c>
      <c r="E767" s="596" t="s">
        <v>2620</v>
      </c>
      <c r="F767" s="596" t="s">
        <v>334</v>
      </c>
      <c r="G767" s="678">
        <v>100</v>
      </c>
      <c r="H767" s="680">
        <f t="shared" si="43"/>
        <v>100</v>
      </c>
      <c r="I767" s="475">
        <f t="shared" si="42"/>
        <v>20</v>
      </c>
    </row>
    <row r="768" spans="1:9" ht="15" x14ac:dyDescent="0.3">
      <c r="A768" s="605">
        <v>760</v>
      </c>
      <c r="B768" s="678" t="s">
        <v>2679</v>
      </c>
      <c r="C768" s="678" t="s">
        <v>3400</v>
      </c>
      <c r="D768" s="684">
        <v>20001048710</v>
      </c>
      <c r="E768" s="596" t="s">
        <v>2620</v>
      </c>
      <c r="F768" s="596" t="s">
        <v>334</v>
      </c>
      <c r="G768" s="678">
        <v>100</v>
      </c>
      <c r="H768" s="680">
        <f t="shared" si="43"/>
        <v>100</v>
      </c>
      <c r="I768" s="475">
        <f t="shared" si="42"/>
        <v>20</v>
      </c>
    </row>
    <row r="769" spans="1:9" ht="15" x14ac:dyDescent="0.3">
      <c r="A769" s="605">
        <v>761</v>
      </c>
      <c r="B769" s="678" t="s">
        <v>2582</v>
      </c>
      <c r="C769" s="678" t="s">
        <v>3401</v>
      </c>
      <c r="D769" s="681" t="s">
        <v>3402</v>
      </c>
      <c r="E769" s="596" t="s">
        <v>2620</v>
      </c>
      <c r="F769" s="596" t="s">
        <v>334</v>
      </c>
      <c r="G769" s="678">
        <v>100</v>
      </c>
      <c r="H769" s="680">
        <f t="shared" si="43"/>
        <v>100</v>
      </c>
      <c r="I769" s="475">
        <f t="shared" si="42"/>
        <v>20</v>
      </c>
    </row>
    <row r="770" spans="1:9" ht="15" x14ac:dyDescent="0.3">
      <c r="A770" s="605">
        <v>762</v>
      </c>
      <c r="B770" s="678" t="s">
        <v>3403</v>
      </c>
      <c r="C770" s="678" t="s">
        <v>3404</v>
      </c>
      <c r="D770" s="687">
        <v>62009002993</v>
      </c>
      <c r="E770" s="596" t="s">
        <v>2620</v>
      </c>
      <c r="F770" s="596" t="s">
        <v>334</v>
      </c>
      <c r="G770" s="678">
        <v>100</v>
      </c>
      <c r="H770" s="680">
        <f t="shared" si="43"/>
        <v>100</v>
      </c>
      <c r="I770" s="475">
        <f t="shared" si="42"/>
        <v>20</v>
      </c>
    </row>
    <row r="771" spans="1:9" ht="15" x14ac:dyDescent="0.3">
      <c r="A771" s="605">
        <v>763</v>
      </c>
      <c r="B771" s="678" t="s">
        <v>3405</v>
      </c>
      <c r="C771" s="678" t="s">
        <v>3406</v>
      </c>
      <c r="D771" s="681">
        <v>25001029620</v>
      </c>
      <c r="E771" s="596" t="s">
        <v>2620</v>
      </c>
      <c r="F771" s="596" t="s">
        <v>334</v>
      </c>
      <c r="G771" s="678">
        <v>100</v>
      </c>
      <c r="H771" s="680">
        <f t="shared" si="43"/>
        <v>100</v>
      </c>
      <c r="I771" s="475">
        <f t="shared" si="42"/>
        <v>20</v>
      </c>
    </row>
    <row r="772" spans="1:9" ht="15" x14ac:dyDescent="0.3">
      <c r="A772" s="605">
        <v>764</v>
      </c>
      <c r="B772" s="678" t="s">
        <v>3407</v>
      </c>
      <c r="C772" s="678" t="s">
        <v>3160</v>
      </c>
      <c r="D772" s="681">
        <v>56001016592</v>
      </c>
      <c r="E772" s="596" t="s">
        <v>2620</v>
      </c>
      <c r="F772" s="596" t="s">
        <v>334</v>
      </c>
      <c r="G772" s="678">
        <v>100</v>
      </c>
      <c r="H772" s="680">
        <f t="shared" si="43"/>
        <v>100</v>
      </c>
      <c r="I772" s="475">
        <f t="shared" si="42"/>
        <v>20</v>
      </c>
    </row>
    <row r="773" spans="1:9" ht="15" x14ac:dyDescent="0.3">
      <c r="A773" s="605">
        <v>765</v>
      </c>
      <c r="B773" s="678" t="s">
        <v>3408</v>
      </c>
      <c r="C773" s="678" t="s">
        <v>3409</v>
      </c>
      <c r="D773" s="681">
        <v>49001011637</v>
      </c>
      <c r="E773" s="596" t="s">
        <v>2620</v>
      </c>
      <c r="F773" s="596" t="s">
        <v>334</v>
      </c>
      <c r="G773" s="678">
        <v>100</v>
      </c>
      <c r="H773" s="680">
        <f t="shared" si="43"/>
        <v>100</v>
      </c>
      <c r="I773" s="475">
        <f t="shared" si="42"/>
        <v>20</v>
      </c>
    </row>
    <row r="774" spans="1:9" ht="15" x14ac:dyDescent="0.3">
      <c r="A774" s="605">
        <v>766</v>
      </c>
      <c r="B774" s="678" t="s">
        <v>2896</v>
      </c>
      <c r="C774" s="678" t="s">
        <v>3410</v>
      </c>
      <c r="D774" s="687">
        <v>62409009122</v>
      </c>
      <c r="E774" s="596" t="s">
        <v>2620</v>
      </c>
      <c r="F774" s="596" t="s">
        <v>334</v>
      </c>
      <c r="G774" s="678">
        <v>100</v>
      </c>
      <c r="H774" s="680">
        <f t="shared" si="43"/>
        <v>100</v>
      </c>
      <c r="I774" s="475">
        <f t="shared" si="42"/>
        <v>20</v>
      </c>
    </row>
    <row r="775" spans="1:9" ht="15" x14ac:dyDescent="0.3">
      <c r="A775" s="605">
        <v>767</v>
      </c>
      <c r="B775" s="678" t="s">
        <v>3348</v>
      </c>
      <c r="C775" s="678" t="s">
        <v>3411</v>
      </c>
      <c r="D775" s="683" t="s">
        <v>3412</v>
      </c>
      <c r="E775" s="596" t="s">
        <v>2620</v>
      </c>
      <c r="F775" s="596" t="s">
        <v>334</v>
      </c>
      <c r="G775" s="678">
        <v>50</v>
      </c>
      <c r="H775" s="680">
        <f t="shared" si="43"/>
        <v>50</v>
      </c>
      <c r="I775" s="475">
        <f t="shared" si="42"/>
        <v>10</v>
      </c>
    </row>
    <row r="776" spans="1:9" ht="15" x14ac:dyDescent="0.3">
      <c r="A776" s="605">
        <v>768</v>
      </c>
      <c r="B776" s="678" t="s">
        <v>2582</v>
      </c>
      <c r="C776" s="678" t="s">
        <v>3413</v>
      </c>
      <c r="D776" s="679">
        <v>30001009598</v>
      </c>
      <c r="E776" s="596" t="s">
        <v>2620</v>
      </c>
      <c r="F776" s="596" t="s">
        <v>334</v>
      </c>
      <c r="G776" s="678">
        <v>100</v>
      </c>
      <c r="H776" s="680">
        <f t="shared" si="43"/>
        <v>100</v>
      </c>
      <c r="I776" s="475">
        <f t="shared" si="42"/>
        <v>20</v>
      </c>
    </row>
    <row r="777" spans="1:9" ht="15" x14ac:dyDescent="0.3">
      <c r="A777" s="605">
        <v>769</v>
      </c>
      <c r="B777" s="678" t="s">
        <v>3414</v>
      </c>
      <c r="C777" s="678" t="s">
        <v>3415</v>
      </c>
      <c r="D777" s="679" t="s">
        <v>3416</v>
      </c>
      <c r="E777" s="596" t="s">
        <v>2620</v>
      </c>
      <c r="F777" s="596" t="s">
        <v>334</v>
      </c>
      <c r="G777" s="678">
        <v>100</v>
      </c>
      <c r="H777" s="680">
        <f t="shared" si="43"/>
        <v>100</v>
      </c>
      <c r="I777" s="475">
        <f t="shared" si="42"/>
        <v>20</v>
      </c>
    </row>
    <row r="778" spans="1:9" ht="15" x14ac:dyDescent="0.3">
      <c r="A778" s="605">
        <v>770</v>
      </c>
      <c r="B778" s="678" t="s">
        <v>2679</v>
      </c>
      <c r="C778" s="678" t="s">
        <v>2904</v>
      </c>
      <c r="D778" s="681">
        <v>53001027682</v>
      </c>
      <c r="E778" s="596" t="s">
        <v>2620</v>
      </c>
      <c r="F778" s="596" t="s">
        <v>334</v>
      </c>
      <c r="G778" s="678">
        <v>100</v>
      </c>
      <c r="H778" s="680">
        <f t="shared" si="43"/>
        <v>100</v>
      </c>
      <c r="I778" s="475">
        <f t="shared" si="42"/>
        <v>20</v>
      </c>
    </row>
    <row r="779" spans="1:9" ht="15" x14ac:dyDescent="0.3">
      <c r="A779" s="605">
        <v>771</v>
      </c>
      <c r="B779" s="678" t="s">
        <v>3163</v>
      </c>
      <c r="C779" s="678" t="s">
        <v>3417</v>
      </c>
      <c r="D779" s="681">
        <v>42001020537</v>
      </c>
      <c r="E779" s="596" t="s">
        <v>2620</v>
      </c>
      <c r="F779" s="596" t="s">
        <v>334</v>
      </c>
      <c r="G779" s="678">
        <v>100</v>
      </c>
      <c r="H779" s="680">
        <f t="shared" si="43"/>
        <v>100</v>
      </c>
      <c r="I779" s="475">
        <f t="shared" si="42"/>
        <v>20</v>
      </c>
    </row>
    <row r="780" spans="1:9" ht="15" x14ac:dyDescent="0.3">
      <c r="A780" s="605">
        <v>772</v>
      </c>
      <c r="B780" s="678" t="s">
        <v>2809</v>
      </c>
      <c r="C780" s="678" t="s">
        <v>3418</v>
      </c>
      <c r="D780" s="679">
        <v>46401024607</v>
      </c>
      <c r="E780" s="596" t="s">
        <v>2620</v>
      </c>
      <c r="F780" s="596" t="s">
        <v>334</v>
      </c>
      <c r="G780" s="678">
        <v>100</v>
      </c>
      <c r="H780" s="680">
        <f t="shared" si="43"/>
        <v>100</v>
      </c>
      <c r="I780" s="475">
        <f t="shared" si="42"/>
        <v>20</v>
      </c>
    </row>
    <row r="781" spans="1:9" ht="15" x14ac:dyDescent="0.3">
      <c r="A781" s="605">
        <v>773</v>
      </c>
      <c r="B781" s="678" t="s">
        <v>2743</v>
      </c>
      <c r="C781" s="678" t="s">
        <v>3419</v>
      </c>
      <c r="D781" s="683" t="s">
        <v>3420</v>
      </c>
      <c r="E781" s="596" t="s">
        <v>2620</v>
      </c>
      <c r="F781" s="596" t="s">
        <v>334</v>
      </c>
      <c r="G781" s="678">
        <v>100</v>
      </c>
      <c r="H781" s="680">
        <f t="shared" si="43"/>
        <v>100</v>
      </c>
      <c r="I781" s="475">
        <f t="shared" si="42"/>
        <v>20</v>
      </c>
    </row>
    <row r="782" spans="1:9" ht="15" x14ac:dyDescent="0.3">
      <c r="A782" s="605">
        <v>774</v>
      </c>
      <c r="B782" s="678" t="s">
        <v>3421</v>
      </c>
      <c r="C782" s="678" t="s">
        <v>2969</v>
      </c>
      <c r="D782" s="679" t="s">
        <v>3422</v>
      </c>
      <c r="E782" s="596" t="s">
        <v>2620</v>
      </c>
      <c r="F782" s="596" t="s">
        <v>334</v>
      </c>
      <c r="G782" s="678">
        <v>100</v>
      </c>
      <c r="H782" s="680">
        <f t="shared" si="43"/>
        <v>100</v>
      </c>
      <c r="I782" s="475">
        <f t="shared" si="42"/>
        <v>20</v>
      </c>
    </row>
    <row r="783" spans="1:9" ht="15" x14ac:dyDescent="0.3">
      <c r="A783" s="605">
        <v>775</v>
      </c>
      <c r="B783" s="678" t="s">
        <v>3423</v>
      </c>
      <c r="C783" s="678" t="s">
        <v>3043</v>
      </c>
      <c r="D783" s="679">
        <v>48001016818</v>
      </c>
      <c r="E783" s="596" t="s">
        <v>2620</v>
      </c>
      <c r="F783" s="596" t="s">
        <v>334</v>
      </c>
      <c r="G783" s="678">
        <v>100</v>
      </c>
      <c r="H783" s="680">
        <f t="shared" si="43"/>
        <v>100</v>
      </c>
      <c r="I783" s="475">
        <f t="shared" si="42"/>
        <v>20</v>
      </c>
    </row>
    <row r="784" spans="1:9" ht="15" x14ac:dyDescent="0.3">
      <c r="A784" s="605">
        <v>776</v>
      </c>
      <c r="B784" s="678" t="s">
        <v>3132</v>
      </c>
      <c r="C784" s="678" t="s">
        <v>2573</v>
      </c>
      <c r="D784" s="679">
        <v>46001017965</v>
      </c>
      <c r="E784" s="596" t="s">
        <v>2620</v>
      </c>
      <c r="F784" s="596" t="s">
        <v>334</v>
      </c>
      <c r="G784" s="678">
        <v>100</v>
      </c>
      <c r="H784" s="680">
        <f t="shared" si="43"/>
        <v>100</v>
      </c>
      <c r="I784" s="475">
        <f t="shared" si="42"/>
        <v>20</v>
      </c>
    </row>
    <row r="785" spans="1:9" ht="15" x14ac:dyDescent="0.3">
      <c r="A785" s="605">
        <v>777</v>
      </c>
      <c r="B785" s="678" t="s">
        <v>3424</v>
      </c>
      <c r="C785" s="678" t="s">
        <v>3425</v>
      </c>
      <c r="D785" s="679">
        <v>58001033648</v>
      </c>
      <c r="E785" s="596" t="s">
        <v>2620</v>
      </c>
      <c r="F785" s="596" t="s">
        <v>334</v>
      </c>
      <c r="G785" s="678">
        <v>100</v>
      </c>
      <c r="H785" s="680">
        <f t="shared" si="43"/>
        <v>100</v>
      </c>
      <c r="I785" s="475">
        <f t="shared" si="42"/>
        <v>20</v>
      </c>
    </row>
    <row r="786" spans="1:9" ht="15" x14ac:dyDescent="0.3">
      <c r="A786" s="605">
        <v>778</v>
      </c>
      <c r="B786" s="678" t="s">
        <v>3426</v>
      </c>
      <c r="C786" s="678" t="s">
        <v>3427</v>
      </c>
      <c r="D786" s="681" t="s">
        <v>3428</v>
      </c>
      <c r="E786" s="596" t="s">
        <v>2620</v>
      </c>
      <c r="F786" s="596" t="s">
        <v>334</v>
      </c>
      <c r="G786" s="678">
        <v>100</v>
      </c>
      <c r="H786" s="680">
        <f t="shared" si="43"/>
        <v>100</v>
      </c>
      <c r="I786" s="475">
        <f t="shared" si="42"/>
        <v>20</v>
      </c>
    </row>
    <row r="787" spans="1:9" ht="15" x14ac:dyDescent="0.3">
      <c r="A787" s="605">
        <v>779</v>
      </c>
      <c r="B787" s="678" t="s">
        <v>3429</v>
      </c>
      <c r="C787" s="678" t="s">
        <v>2795</v>
      </c>
      <c r="D787" s="681" t="s">
        <v>3430</v>
      </c>
      <c r="E787" s="596" t="s">
        <v>2620</v>
      </c>
      <c r="F787" s="596" t="s">
        <v>334</v>
      </c>
      <c r="G787" s="678">
        <v>50</v>
      </c>
      <c r="H787" s="680">
        <f t="shared" si="43"/>
        <v>50</v>
      </c>
      <c r="I787" s="475">
        <f t="shared" si="42"/>
        <v>10</v>
      </c>
    </row>
    <row r="788" spans="1:9" ht="15" x14ac:dyDescent="0.3">
      <c r="A788" s="605">
        <v>780</v>
      </c>
      <c r="B788" s="678" t="s">
        <v>2706</v>
      </c>
      <c r="C788" s="678" t="s">
        <v>3255</v>
      </c>
      <c r="D788" s="683" t="s">
        <v>3431</v>
      </c>
      <c r="E788" s="596" t="s">
        <v>2620</v>
      </c>
      <c r="F788" s="596" t="s">
        <v>334</v>
      </c>
      <c r="G788" s="678">
        <v>100</v>
      </c>
      <c r="H788" s="680">
        <f t="shared" si="43"/>
        <v>100</v>
      </c>
      <c r="I788" s="475">
        <f t="shared" si="42"/>
        <v>20</v>
      </c>
    </row>
    <row r="789" spans="1:9" ht="15" x14ac:dyDescent="0.3">
      <c r="A789" s="605">
        <v>781</v>
      </c>
      <c r="B789" s="678" t="s">
        <v>3320</v>
      </c>
      <c r="C789" s="678" t="s">
        <v>3096</v>
      </c>
      <c r="D789" s="683">
        <v>61006005070</v>
      </c>
      <c r="E789" s="596" t="s">
        <v>2620</v>
      </c>
      <c r="F789" s="596" t="s">
        <v>334</v>
      </c>
      <c r="G789" s="678">
        <v>100</v>
      </c>
      <c r="H789" s="680">
        <f t="shared" si="43"/>
        <v>100</v>
      </c>
      <c r="I789" s="475">
        <f t="shared" si="42"/>
        <v>20</v>
      </c>
    </row>
    <row r="790" spans="1:9" ht="15" x14ac:dyDescent="0.3">
      <c r="A790" s="605">
        <v>782</v>
      </c>
      <c r="B790" s="678" t="s">
        <v>3432</v>
      </c>
      <c r="C790" s="678" t="s">
        <v>3433</v>
      </c>
      <c r="D790" s="681" t="s">
        <v>3434</v>
      </c>
      <c r="E790" s="596" t="s">
        <v>2620</v>
      </c>
      <c r="F790" s="596" t="s">
        <v>334</v>
      </c>
      <c r="G790" s="678">
        <v>100</v>
      </c>
      <c r="H790" s="680">
        <f t="shared" si="43"/>
        <v>100</v>
      </c>
      <c r="I790" s="475">
        <f t="shared" si="42"/>
        <v>20</v>
      </c>
    </row>
    <row r="791" spans="1:9" ht="15" x14ac:dyDescent="0.3">
      <c r="A791" s="605">
        <v>783</v>
      </c>
      <c r="B791" s="678" t="s">
        <v>3414</v>
      </c>
      <c r="C791" s="678" t="s">
        <v>3435</v>
      </c>
      <c r="D791" s="684">
        <v>30001009481</v>
      </c>
      <c r="E791" s="596" t="s">
        <v>2620</v>
      </c>
      <c r="F791" s="596" t="s">
        <v>334</v>
      </c>
      <c r="G791" s="678">
        <v>100</v>
      </c>
      <c r="H791" s="680">
        <f t="shared" si="43"/>
        <v>100</v>
      </c>
      <c r="I791" s="475">
        <f t="shared" si="42"/>
        <v>20</v>
      </c>
    </row>
    <row r="792" spans="1:9" ht="15" x14ac:dyDescent="0.3">
      <c r="A792" s="605">
        <v>784</v>
      </c>
      <c r="B792" s="678" t="s">
        <v>2721</v>
      </c>
      <c r="C792" s="678" t="s">
        <v>3436</v>
      </c>
      <c r="D792" s="681" t="s">
        <v>3437</v>
      </c>
      <c r="E792" s="596" t="s">
        <v>2620</v>
      </c>
      <c r="F792" s="596" t="s">
        <v>334</v>
      </c>
      <c r="G792" s="678">
        <v>100</v>
      </c>
      <c r="H792" s="680">
        <f t="shared" si="43"/>
        <v>100</v>
      </c>
      <c r="I792" s="475">
        <f t="shared" si="42"/>
        <v>20</v>
      </c>
    </row>
    <row r="793" spans="1:9" ht="15" x14ac:dyDescent="0.3">
      <c r="A793" s="605">
        <v>785</v>
      </c>
      <c r="B793" s="678" t="s">
        <v>2655</v>
      </c>
      <c r="C793" s="678" t="s">
        <v>3438</v>
      </c>
      <c r="D793" s="686">
        <v>61006078762</v>
      </c>
      <c r="E793" s="596" t="s">
        <v>2620</v>
      </c>
      <c r="F793" s="596" t="s">
        <v>334</v>
      </c>
      <c r="G793" s="678">
        <v>50</v>
      </c>
      <c r="H793" s="680">
        <f t="shared" si="43"/>
        <v>50</v>
      </c>
      <c r="I793" s="475">
        <f t="shared" ref="I793:I856" si="44">G793*0.2</f>
        <v>10</v>
      </c>
    </row>
    <row r="794" spans="1:9" ht="15" x14ac:dyDescent="0.3">
      <c r="A794" s="605">
        <v>786</v>
      </c>
      <c r="B794" s="678" t="s">
        <v>2809</v>
      </c>
      <c r="C794" s="678" t="s">
        <v>3439</v>
      </c>
      <c r="D794" s="685">
        <v>56001019433</v>
      </c>
      <c r="E794" s="596" t="s">
        <v>2620</v>
      </c>
      <c r="F794" s="596" t="s">
        <v>334</v>
      </c>
      <c r="G794" s="678">
        <v>100</v>
      </c>
      <c r="H794" s="680">
        <f t="shared" ref="H794:H857" si="45">G794</f>
        <v>100</v>
      </c>
      <c r="I794" s="475">
        <f t="shared" si="44"/>
        <v>20</v>
      </c>
    </row>
    <row r="795" spans="1:9" ht="15" x14ac:dyDescent="0.3">
      <c r="A795" s="605">
        <v>787</v>
      </c>
      <c r="B795" s="678" t="s">
        <v>2594</v>
      </c>
      <c r="C795" s="678" t="s">
        <v>3440</v>
      </c>
      <c r="D795" s="681">
        <v>51001008164</v>
      </c>
      <c r="E795" s="596" t="s">
        <v>2620</v>
      </c>
      <c r="F795" s="596" t="s">
        <v>334</v>
      </c>
      <c r="G795" s="678">
        <v>100</v>
      </c>
      <c r="H795" s="680">
        <f t="shared" si="45"/>
        <v>100</v>
      </c>
      <c r="I795" s="475">
        <f t="shared" si="44"/>
        <v>20</v>
      </c>
    </row>
    <row r="796" spans="1:9" ht="15" x14ac:dyDescent="0.3">
      <c r="A796" s="605">
        <v>788</v>
      </c>
      <c r="B796" s="678" t="s">
        <v>2718</v>
      </c>
      <c r="C796" s="678" t="s">
        <v>3441</v>
      </c>
      <c r="D796" s="681" t="s">
        <v>3442</v>
      </c>
      <c r="E796" s="596" t="s">
        <v>2620</v>
      </c>
      <c r="F796" s="596" t="s">
        <v>334</v>
      </c>
      <c r="G796" s="678">
        <v>100</v>
      </c>
      <c r="H796" s="680">
        <f t="shared" si="45"/>
        <v>100</v>
      </c>
      <c r="I796" s="475">
        <f t="shared" si="44"/>
        <v>20</v>
      </c>
    </row>
    <row r="797" spans="1:9" ht="15" x14ac:dyDescent="0.3">
      <c r="A797" s="605">
        <v>789</v>
      </c>
      <c r="B797" s="678" t="s">
        <v>3443</v>
      </c>
      <c r="C797" s="678" t="s">
        <v>2807</v>
      </c>
      <c r="D797" s="681" t="s">
        <v>3444</v>
      </c>
      <c r="E797" s="596" t="s">
        <v>2620</v>
      </c>
      <c r="F797" s="596" t="s">
        <v>334</v>
      </c>
      <c r="G797" s="678">
        <v>100</v>
      </c>
      <c r="H797" s="680">
        <f t="shared" si="45"/>
        <v>100</v>
      </c>
      <c r="I797" s="475">
        <f t="shared" si="44"/>
        <v>20</v>
      </c>
    </row>
    <row r="798" spans="1:9" ht="15" x14ac:dyDescent="0.3">
      <c r="A798" s="605">
        <v>790</v>
      </c>
      <c r="B798" s="678" t="s">
        <v>2685</v>
      </c>
      <c r="C798" s="678" t="s">
        <v>3445</v>
      </c>
      <c r="D798" s="679" t="s">
        <v>3446</v>
      </c>
      <c r="E798" s="596" t="s">
        <v>2620</v>
      </c>
      <c r="F798" s="596" t="s">
        <v>334</v>
      </c>
      <c r="G798" s="678">
        <v>100</v>
      </c>
      <c r="H798" s="680">
        <f t="shared" si="45"/>
        <v>100</v>
      </c>
      <c r="I798" s="475">
        <f t="shared" si="44"/>
        <v>20</v>
      </c>
    </row>
    <row r="799" spans="1:9" ht="15" x14ac:dyDescent="0.3">
      <c r="A799" s="605">
        <v>791</v>
      </c>
      <c r="B799" s="678" t="s">
        <v>2638</v>
      </c>
      <c r="C799" s="678" t="s">
        <v>3447</v>
      </c>
      <c r="D799" s="681" t="s">
        <v>3448</v>
      </c>
      <c r="E799" s="596" t="s">
        <v>2620</v>
      </c>
      <c r="F799" s="596" t="s">
        <v>334</v>
      </c>
      <c r="G799" s="678">
        <v>100</v>
      </c>
      <c r="H799" s="680">
        <f t="shared" si="45"/>
        <v>100</v>
      </c>
      <c r="I799" s="475">
        <f t="shared" si="44"/>
        <v>20</v>
      </c>
    </row>
    <row r="800" spans="1:9" ht="15" x14ac:dyDescent="0.3">
      <c r="A800" s="605">
        <v>792</v>
      </c>
      <c r="B800" s="678" t="s">
        <v>2798</v>
      </c>
      <c r="C800" s="678" t="s">
        <v>3449</v>
      </c>
      <c r="D800" s="679">
        <v>48001004956</v>
      </c>
      <c r="E800" s="596" t="s">
        <v>2620</v>
      </c>
      <c r="F800" s="596" t="s">
        <v>334</v>
      </c>
      <c r="G800" s="678">
        <v>100</v>
      </c>
      <c r="H800" s="680">
        <f t="shared" si="45"/>
        <v>100</v>
      </c>
      <c r="I800" s="475">
        <f t="shared" si="44"/>
        <v>20</v>
      </c>
    </row>
    <row r="801" spans="1:9" ht="15" x14ac:dyDescent="0.3">
      <c r="A801" s="605">
        <v>793</v>
      </c>
      <c r="B801" s="678" t="s">
        <v>2809</v>
      </c>
      <c r="C801" s="678" t="s">
        <v>3450</v>
      </c>
      <c r="D801" s="679" t="s">
        <v>3451</v>
      </c>
      <c r="E801" s="596" t="s">
        <v>2620</v>
      </c>
      <c r="F801" s="596" t="s">
        <v>334</v>
      </c>
      <c r="G801" s="678">
        <v>100</v>
      </c>
      <c r="H801" s="680">
        <f t="shared" si="45"/>
        <v>100</v>
      </c>
      <c r="I801" s="475">
        <f t="shared" si="44"/>
        <v>20</v>
      </c>
    </row>
    <row r="802" spans="1:9" ht="15" x14ac:dyDescent="0.3">
      <c r="A802" s="605">
        <v>794</v>
      </c>
      <c r="B802" s="678" t="s">
        <v>3180</v>
      </c>
      <c r="C802" s="678" t="s">
        <v>3452</v>
      </c>
      <c r="D802" s="681" t="s">
        <v>3453</v>
      </c>
      <c r="E802" s="596" t="s">
        <v>2620</v>
      </c>
      <c r="F802" s="596" t="s">
        <v>334</v>
      </c>
      <c r="G802" s="678">
        <v>100</v>
      </c>
      <c r="H802" s="680">
        <f t="shared" si="45"/>
        <v>100</v>
      </c>
      <c r="I802" s="475">
        <f t="shared" si="44"/>
        <v>20</v>
      </c>
    </row>
    <row r="803" spans="1:9" ht="15" x14ac:dyDescent="0.3">
      <c r="A803" s="605">
        <v>795</v>
      </c>
      <c r="B803" s="678" t="s">
        <v>3454</v>
      </c>
      <c r="C803" s="678" t="s">
        <v>3455</v>
      </c>
      <c r="D803" s="681">
        <v>25001008808</v>
      </c>
      <c r="E803" s="596" t="s">
        <v>2620</v>
      </c>
      <c r="F803" s="596" t="s">
        <v>334</v>
      </c>
      <c r="G803" s="678">
        <v>50</v>
      </c>
      <c r="H803" s="680">
        <f t="shared" si="45"/>
        <v>50</v>
      </c>
      <c r="I803" s="475">
        <f t="shared" si="44"/>
        <v>10</v>
      </c>
    </row>
    <row r="804" spans="1:9" ht="15" x14ac:dyDescent="0.3">
      <c r="A804" s="605">
        <v>796</v>
      </c>
      <c r="B804" s="678" t="s">
        <v>3456</v>
      </c>
      <c r="C804" s="678" t="s">
        <v>3258</v>
      </c>
      <c r="D804" s="684">
        <v>61010018496</v>
      </c>
      <c r="E804" s="596" t="s">
        <v>2620</v>
      </c>
      <c r="F804" s="596" t="s">
        <v>334</v>
      </c>
      <c r="G804" s="678">
        <v>100</v>
      </c>
      <c r="H804" s="680">
        <f t="shared" si="45"/>
        <v>100</v>
      </c>
      <c r="I804" s="475">
        <f t="shared" si="44"/>
        <v>20</v>
      </c>
    </row>
    <row r="805" spans="1:9" ht="15" x14ac:dyDescent="0.3">
      <c r="A805" s="605">
        <v>797</v>
      </c>
      <c r="B805" s="678" t="s">
        <v>3457</v>
      </c>
      <c r="C805" s="678" t="s">
        <v>3458</v>
      </c>
      <c r="D805" s="681">
        <v>49001004960</v>
      </c>
      <c r="E805" s="596" t="s">
        <v>2620</v>
      </c>
      <c r="F805" s="596" t="s">
        <v>334</v>
      </c>
      <c r="G805" s="678">
        <v>100</v>
      </c>
      <c r="H805" s="680">
        <f t="shared" si="45"/>
        <v>100</v>
      </c>
      <c r="I805" s="475">
        <f t="shared" si="44"/>
        <v>20</v>
      </c>
    </row>
    <row r="806" spans="1:9" ht="15" x14ac:dyDescent="0.3">
      <c r="A806" s="605">
        <v>798</v>
      </c>
      <c r="B806" s="678" t="s">
        <v>2596</v>
      </c>
      <c r="C806" s="678" t="s">
        <v>3459</v>
      </c>
      <c r="D806" s="683" t="s">
        <v>3460</v>
      </c>
      <c r="E806" s="596" t="s">
        <v>2620</v>
      </c>
      <c r="F806" s="596" t="s">
        <v>334</v>
      </c>
      <c r="G806" s="678">
        <v>100</v>
      </c>
      <c r="H806" s="680">
        <f t="shared" si="45"/>
        <v>100</v>
      </c>
      <c r="I806" s="475">
        <f t="shared" si="44"/>
        <v>20</v>
      </c>
    </row>
    <row r="807" spans="1:9" ht="15" x14ac:dyDescent="0.3">
      <c r="A807" s="605">
        <v>799</v>
      </c>
      <c r="B807" s="678" t="s">
        <v>3461</v>
      </c>
      <c r="C807" s="678" t="s">
        <v>3251</v>
      </c>
      <c r="D807" s="687">
        <v>19001065705</v>
      </c>
      <c r="E807" s="596" t="s">
        <v>2620</v>
      </c>
      <c r="F807" s="596" t="s">
        <v>334</v>
      </c>
      <c r="G807" s="678">
        <v>100</v>
      </c>
      <c r="H807" s="680">
        <f t="shared" si="45"/>
        <v>100</v>
      </c>
      <c r="I807" s="475">
        <f t="shared" si="44"/>
        <v>20</v>
      </c>
    </row>
    <row r="808" spans="1:9" ht="15" x14ac:dyDescent="0.3">
      <c r="A808" s="605">
        <v>800</v>
      </c>
      <c r="B808" s="678" t="s">
        <v>2965</v>
      </c>
      <c r="C808" s="678" t="s">
        <v>3462</v>
      </c>
      <c r="D808" s="681" t="s">
        <v>3463</v>
      </c>
      <c r="E808" s="596" t="s">
        <v>2620</v>
      </c>
      <c r="F808" s="596" t="s">
        <v>334</v>
      </c>
      <c r="G808" s="678">
        <v>100</v>
      </c>
      <c r="H808" s="680">
        <f t="shared" si="45"/>
        <v>100</v>
      </c>
      <c r="I808" s="475">
        <f t="shared" si="44"/>
        <v>20</v>
      </c>
    </row>
    <row r="809" spans="1:9" ht="15" x14ac:dyDescent="0.3">
      <c r="A809" s="605">
        <v>801</v>
      </c>
      <c r="B809" s="678" t="s">
        <v>3049</v>
      </c>
      <c r="C809" s="678" t="s">
        <v>3464</v>
      </c>
      <c r="D809" s="681" t="s">
        <v>3465</v>
      </c>
      <c r="E809" s="596" t="s">
        <v>2620</v>
      </c>
      <c r="F809" s="596" t="s">
        <v>334</v>
      </c>
      <c r="G809" s="678">
        <v>100</v>
      </c>
      <c r="H809" s="680">
        <f t="shared" si="45"/>
        <v>100</v>
      </c>
      <c r="I809" s="475">
        <f t="shared" si="44"/>
        <v>20</v>
      </c>
    </row>
    <row r="810" spans="1:9" ht="15" x14ac:dyDescent="0.3">
      <c r="A810" s="605">
        <v>802</v>
      </c>
      <c r="B810" s="678" t="s">
        <v>3466</v>
      </c>
      <c r="C810" s="678" t="s">
        <v>3467</v>
      </c>
      <c r="D810" s="681">
        <v>14001017875</v>
      </c>
      <c r="E810" s="596" t="s">
        <v>2620</v>
      </c>
      <c r="F810" s="596" t="s">
        <v>334</v>
      </c>
      <c r="G810" s="678">
        <v>100</v>
      </c>
      <c r="H810" s="680">
        <f t="shared" si="45"/>
        <v>100</v>
      </c>
      <c r="I810" s="475">
        <f t="shared" si="44"/>
        <v>20</v>
      </c>
    </row>
    <row r="811" spans="1:9" ht="15" x14ac:dyDescent="0.3">
      <c r="A811" s="605">
        <v>803</v>
      </c>
      <c r="B811" s="678" t="s">
        <v>2596</v>
      </c>
      <c r="C811" s="678" t="s">
        <v>3468</v>
      </c>
      <c r="D811" s="681">
        <v>48001006350</v>
      </c>
      <c r="E811" s="596" t="s">
        <v>2620</v>
      </c>
      <c r="F811" s="596" t="s">
        <v>334</v>
      </c>
      <c r="G811" s="678">
        <v>150</v>
      </c>
      <c r="H811" s="680">
        <f t="shared" si="45"/>
        <v>150</v>
      </c>
      <c r="I811" s="475">
        <f t="shared" si="44"/>
        <v>30</v>
      </c>
    </row>
    <row r="812" spans="1:9" ht="15" x14ac:dyDescent="0.3">
      <c r="A812" s="605">
        <v>804</v>
      </c>
      <c r="B812" s="678" t="s">
        <v>3469</v>
      </c>
      <c r="C812" s="678" t="s">
        <v>3470</v>
      </c>
      <c r="D812" s="683" t="s">
        <v>3471</v>
      </c>
      <c r="E812" s="596" t="s">
        <v>2620</v>
      </c>
      <c r="F812" s="596" t="s">
        <v>334</v>
      </c>
      <c r="G812" s="678">
        <v>100</v>
      </c>
      <c r="H812" s="680">
        <f t="shared" si="45"/>
        <v>100</v>
      </c>
      <c r="I812" s="475">
        <f t="shared" si="44"/>
        <v>20</v>
      </c>
    </row>
    <row r="813" spans="1:9" ht="15" x14ac:dyDescent="0.3">
      <c r="A813" s="605">
        <v>805</v>
      </c>
      <c r="B813" s="678" t="s">
        <v>3019</v>
      </c>
      <c r="C813" s="678" t="s">
        <v>3472</v>
      </c>
      <c r="D813" s="679">
        <v>30001004186</v>
      </c>
      <c r="E813" s="596" t="s">
        <v>2620</v>
      </c>
      <c r="F813" s="596" t="s">
        <v>334</v>
      </c>
      <c r="G813" s="678">
        <v>100</v>
      </c>
      <c r="H813" s="680">
        <f t="shared" si="45"/>
        <v>100</v>
      </c>
      <c r="I813" s="475">
        <f t="shared" si="44"/>
        <v>20</v>
      </c>
    </row>
    <row r="814" spans="1:9" ht="15" x14ac:dyDescent="0.3">
      <c r="A814" s="605">
        <v>806</v>
      </c>
      <c r="B814" s="678" t="s">
        <v>3473</v>
      </c>
      <c r="C814" s="678" t="s">
        <v>3474</v>
      </c>
      <c r="D814" s="679">
        <v>61001036676</v>
      </c>
      <c r="E814" s="596" t="s">
        <v>2620</v>
      </c>
      <c r="F814" s="596" t="s">
        <v>334</v>
      </c>
      <c r="G814" s="678">
        <v>100</v>
      </c>
      <c r="H814" s="680">
        <f t="shared" si="45"/>
        <v>100</v>
      </c>
      <c r="I814" s="475">
        <f t="shared" si="44"/>
        <v>20</v>
      </c>
    </row>
    <row r="815" spans="1:9" ht="15" x14ac:dyDescent="0.3">
      <c r="A815" s="605">
        <v>807</v>
      </c>
      <c r="B815" s="678" t="s">
        <v>3475</v>
      </c>
      <c r="C815" s="678" t="s">
        <v>3476</v>
      </c>
      <c r="D815" s="679" t="s">
        <v>3477</v>
      </c>
      <c r="E815" s="596" t="s">
        <v>2620</v>
      </c>
      <c r="F815" s="596" t="s">
        <v>334</v>
      </c>
      <c r="G815" s="678">
        <v>100</v>
      </c>
      <c r="H815" s="680">
        <f t="shared" si="45"/>
        <v>100</v>
      </c>
      <c r="I815" s="475">
        <f t="shared" si="44"/>
        <v>20</v>
      </c>
    </row>
    <row r="816" spans="1:9" ht="15" x14ac:dyDescent="0.3">
      <c r="A816" s="605">
        <v>808</v>
      </c>
      <c r="B816" s="678" t="s">
        <v>3457</v>
      </c>
      <c r="C816" s="678" t="s">
        <v>3353</v>
      </c>
      <c r="D816" s="681">
        <v>61004042165</v>
      </c>
      <c r="E816" s="596" t="s">
        <v>2620</v>
      </c>
      <c r="F816" s="596" t="s">
        <v>334</v>
      </c>
      <c r="G816" s="678">
        <v>100</v>
      </c>
      <c r="H816" s="680">
        <f t="shared" si="45"/>
        <v>100</v>
      </c>
      <c r="I816" s="475">
        <f t="shared" si="44"/>
        <v>20</v>
      </c>
    </row>
    <row r="817" spans="1:9" ht="15" x14ac:dyDescent="0.3">
      <c r="A817" s="605">
        <v>809</v>
      </c>
      <c r="B817" s="678" t="s">
        <v>3478</v>
      </c>
      <c r="C817" s="678" t="s">
        <v>3479</v>
      </c>
      <c r="D817" s="684" t="s">
        <v>3480</v>
      </c>
      <c r="E817" s="596" t="s">
        <v>2620</v>
      </c>
      <c r="F817" s="596" t="s">
        <v>334</v>
      </c>
      <c r="G817" s="678">
        <v>100</v>
      </c>
      <c r="H817" s="680">
        <f t="shared" si="45"/>
        <v>100</v>
      </c>
      <c r="I817" s="475">
        <f t="shared" si="44"/>
        <v>20</v>
      </c>
    </row>
    <row r="818" spans="1:9" ht="15" x14ac:dyDescent="0.3">
      <c r="A818" s="605">
        <v>810</v>
      </c>
      <c r="B818" s="678" t="s">
        <v>3481</v>
      </c>
      <c r="C818" s="678" t="s">
        <v>3482</v>
      </c>
      <c r="D818" s="683" t="s">
        <v>3483</v>
      </c>
      <c r="E818" s="596" t="s">
        <v>2620</v>
      </c>
      <c r="F818" s="596" t="s">
        <v>334</v>
      </c>
      <c r="G818" s="678">
        <v>50</v>
      </c>
      <c r="H818" s="680">
        <f t="shared" si="45"/>
        <v>50</v>
      </c>
      <c r="I818" s="475">
        <f t="shared" si="44"/>
        <v>10</v>
      </c>
    </row>
    <row r="819" spans="1:9" ht="15" x14ac:dyDescent="0.3">
      <c r="A819" s="605">
        <v>811</v>
      </c>
      <c r="B819" s="678" t="s">
        <v>2652</v>
      </c>
      <c r="C819" s="678" t="s">
        <v>3484</v>
      </c>
      <c r="D819" s="679">
        <v>30001001999</v>
      </c>
      <c r="E819" s="596" t="s">
        <v>2620</v>
      </c>
      <c r="F819" s="596" t="s">
        <v>334</v>
      </c>
      <c r="G819" s="678">
        <v>100</v>
      </c>
      <c r="H819" s="680">
        <f t="shared" si="45"/>
        <v>100</v>
      </c>
      <c r="I819" s="475">
        <f t="shared" si="44"/>
        <v>20</v>
      </c>
    </row>
    <row r="820" spans="1:9" ht="15" x14ac:dyDescent="0.3">
      <c r="A820" s="605">
        <v>812</v>
      </c>
      <c r="B820" s="678" t="s">
        <v>2621</v>
      </c>
      <c r="C820" s="678" t="s">
        <v>3485</v>
      </c>
      <c r="D820" s="687">
        <v>19001076864</v>
      </c>
      <c r="E820" s="596" t="s">
        <v>2620</v>
      </c>
      <c r="F820" s="596" t="s">
        <v>334</v>
      </c>
      <c r="G820" s="678">
        <v>100</v>
      </c>
      <c r="H820" s="680">
        <f t="shared" si="45"/>
        <v>100</v>
      </c>
      <c r="I820" s="475">
        <f t="shared" si="44"/>
        <v>20</v>
      </c>
    </row>
    <row r="821" spans="1:9" ht="15" x14ac:dyDescent="0.3">
      <c r="A821" s="605">
        <v>813</v>
      </c>
      <c r="B821" s="678" t="s">
        <v>2997</v>
      </c>
      <c r="C821" s="678" t="s">
        <v>3313</v>
      </c>
      <c r="D821" s="684">
        <v>57001032769</v>
      </c>
      <c r="E821" s="596" t="s">
        <v>2620</v>
      </c>
      <c r="F821" s="596" t="s">
        <v>334</v>
      </c>
      <c r="G821" s="678">
        <v>100</v>
      </c>
      <c r="H821" s="680">
        <f t="shared" si="45"/>
        <v>100</v>
      </c>
      <c r="I821" s="475">
        <f t="shared" si="44"/>
        <v>20</v>
      </c>
    </row>
    <row r="822" spans="1:9" ht="15" x14ac:dyDescent="0.3">
      <c r="A822" s="605">
        <v>814</v>
      </c>
      <c r="B822" s="678" t="s">
        <v>3486</v>
      </c>
      <c r="C822" s="678" t="s">
        <v>3487</v>
      </c>
      <c r="D822" s="687">
        <v>19001097160</v>
      </c>
      <c r="E822" s="596" t="s">
        <v>2620</v>
      </c>
      <c r="F822" s="596" t="s">
        <v>334</v>
      </c>
      <c r="G822" s="678">
        <v>100</v>
      </c>
      <c r="H822" s="680">
        <f t="shared" si="45"/>
        <v>100</v>
      </c>
      <c r="I822" s="475">
        <f t="shared" si="44"/>
        <v>20</v>
      </c>
    </row>
    <row r="823" spans="1:9" ht="15" x14ac:dyDescent="0.3">
      <c r="A823" s="605">
        <v>815</v>
      </c>
      <c r="B823" s="678" t="s">
        <v>3359</v>
      </c>
      <c r="C823" s="678" t="s">
        <v>3488</v>
      </c>
      <c r="D823" s="687">
        <v>19001096891</v>
      </c>
      <c r="E823" s="596" t="s">
        <v>2620</v>
      </c>
      <c r="F823" s="596" t="s">
        <v>334</v>
      </c>
      <c r="G823" s="678">
        <v>100</v>
      </c>
      <c r="H823" s="680">
        <f t="shared" si="45"/>
        <v>100</v>
      </c>
      <c r="I823" s="475">
        <f t="shared" si="44"/>
        <v>20</v>
      </c>
    </row>
    <row r="824" spans="1:9" ht="15" x14ac:dyDescent="0.3">
      <c r="A824" s="605">
        <v>816</v>
      </c>
      <c r="B824" s="678" t="s">
        <v>3132</v>
      </c>
      <c r="C824" s="678" t="s">
        <v>3489</v>
      </c>
      <c r="D824" s="683" t="s">
        <v>3490</v>
      </c>
      <c r="E824" s="596" t="s">
        <v>2620</v>
      </c>
      <c r="F824" s="596" t="s">
        <v>334</v>
      </c>
      <c r="G824" s="678">
        <v>50</v>
      </c>
      <c r="H824" s="680">
        <f t="shared" si="45"/>
        <v>50</v>
      </c>
      <c r="I824" s="475">
        <f t="shared" si="44"/>
        <v>10</v>
      </c>
    </row>
    <row r="825" spans="1:9" ht="15" x14ac:dyDescent="0.3">
      <c r="A825" s="605">
        <v>817</v>
      </c>
      <c r="B825" s="678" t="s">
        <v>2862</v>
      </c>
      <c r="C825" s="678" t="s">
        <v>3116</v>
      </c>
      <c r="D825" s="679">
        <v>21001008388</v>
      </c>
      <c r="E825" s="596" t="s">
        <v>2620</v>
      </c>
      <c r="F825" s="596" t="s">
        <v>334</v>
      </c>
      <c r="G825" s="678">
        <v>100</v>
      </c>
      <c r="H825" s="680">
        <f t="shared" si="45"/>
        <v>100</v>
      </c>
      <c r="I825" s="475">
        <f t="shared" si="44"/>
        <v>20</v>
      </c>
    </row>
    <row r="826" spans="1:9" ht="15" x14ac:dyDescent="0.3">
      <c r="A826" s="605">
        <v>818</v>
      </c>
      <c r="B826" s="678" t="s">
        <v>2601</v>
      </c>
      <c r="C826" s="678" t="s">
        <v>3491</v>
      </c>
      <c r="D826" s="681">
        <v>61009007066</v>
      </c>
      <c r="E826" s="596" t="s">
        <v>2620</v>
      </c>
      <c r="F826" s="596" t="s">
        <v>334</v>
      </c>
      <c r="G826" s="678">
        <v>100</v>
      </c>
      <c r="H826" s="680">
        <f t="shared" si="45"/>
        <v>100</v>
      </c>
      <c r="I826" s="475">
        <f t="shared" si="44"/>
        <v>20</v>
      </c>
    </row>
    <row r="827" spans="1:9" ht="15" x14ac:dyDescent="0.3">
      <c r="A827" s="605">
        <v>819</v>
      </c>
      <c r="B827" s="678" t="s">
        <v>3037</v>
      </c>
      <c r="C827" s="678" t="s">
        <v>3492</v>
      </c>
      <c r="D827" s="683" t="s">
        <v>3493</v>
      </c>
      <c r="E827" s="596" t="s">
        <v>2620</v>
      </c>
      <c r="F827" s="596" t="s">
        <v>334</v>
      </c>
      <c r="G827" s="678">
        <v>50</v>
      </c>
      <c r="H827" s="680">
        <f t="shared" si="45"/>
        <v>50</v>
      </c>
      <c r="I827" s="475">
        <f t="shared" si="44"/>
        <v>10</v>
      </c>
    </row>
    <row r="828" spans="1:9" ht="15" x14ac:dyDescent="0.3">
      <c r="A828" s="605">
        <v>820</v>
      </c>
      <c r="B828" s="678" t="s">
        <v>2870</v>
      </c>
      <c r="C828" s="678" t="s">
        <v>3494</v>
      </c>
      <c r="D828" s="681" t="s">
        <v>3495</v>
      </c>
      <c r="E828" s="596" t="s">
        <v>2620</v>
      </c>
      <c r="F828" s="596" t="s">
        <v>334</v>
      </c>
      <c r="G828" s="678">
        <v>100</v>
      </c>
      <c r="H828" s="680">
        <f t="shared" si="45"/>
        <v>100</v>
      </c>
      <c r="I828" s="475">
        <f t="shared" si="44"/>
        <v>20</v>
      </c>
    </row>
    <row r="829" spans="1:9" ht="15" x14ac:dyDescent="0.3">
      <c r="A829" s="605">
        <v>821</v>
      </c>
      <c r="B829" s="678" t="s">
        <v>3207</v>
      </c>
      <c r="C829" s="678" t="s">
        <v>3496</v>
      </c>
      <c r="D829" s="681">
        <v>51001022830</v>
      </c>
      <c r="E829" s="596" t="s">
        <v>2620</v>
      </c>
      <c r="F829" s="596" t="s">
        <v>334</v>
      </c>
      <c r="G829" s="678">
        <v>100</v>
      </c>
      <c r="H829" s="680">
        <f t="shared" si="45"/>
        <v>100</v>
      </c>
      <c r="I829" s="475">
        <f t="shared" si="44"/>
        <v>20</v>
      </c>
    </row>
    <row r="830" spans="1:9" ht="15" x14ac:dyDescent="0.3">
      <c r="A830" s="605">
        <v>822</v>
      </c>
      <c r="B830" s="678" t="s">
        <v>3497</v>
      </c>
      <c r="C830" s="678" t="s">
        <v>3498</v>
      </c>
      <c r="D830" s="684">
        <v>57001031862</v>
      </c>
      <c r="E830" s="596" t="s">
        <v>2620</v>
      </c>
      <c r="F830" s="596" t="s">
        <v>334</v>
      </c>
      <c r="G830" s="678">
        <v>100</v>
      </c>
      <c r="H830" s="680">
        <f t="shared" si="45"/>
        <v>100</v>
      </c>
      <c r="I830" s="475">
        <f t="shared" si="44"/>
        <v>20</v>
      </c>
    </row>
    <row r="831" spans="1:9" ht="15" x14ac:dyDescent="0.3">
      <c r="A831" s="605">
        <v>823</v>
      </c>
      <c r="B831" s="678" t="s">
        <v>3159</v>
      </c>
      <c r="C831" s="678" t="s">
        <v>3499</v>
      </c>
      <c r="D831" s="679">
        <v>21001026498</v>
      </c>
      <c r="E831" s="596" t="s">
        <v>2620</v>
      </c>
      <c r="F831" s="596" t="s">
        <v>334</v>
      </c>
      <c r="G831" s="678">
        <v>100</v>
      </c>
      <c r="H831" s="680">
        <f t="shared" si="45"/>
        <v>100</v>
      </c>
      <c r="I831" s="475">
        <f t="shared" si="44"/>
        <v>20</v>
      </c>
    </row>
    <row r="832" spans="1:9" ht="15" x14ac:dyDescent="0.3">
      <c r="A832" s="605">
        <v>824</v>
      </c>
      <c r="B832" s="678" t="s">
        <v>3233</v>
      </c>
      <c r="C832" s="678" t="s">
        <v>3500</v>
      </c>
      <c r="D832" s="689" t="s">
        <v>3501</v>
      </c>
      <c r="E832" s="596" t="s">
        <v>2620</v>
      </c>
      <c r="F832" s="596" t="s">
        <v>334</v>
      </c>
      <c r="G832" s="678">
        <v>50</v>
      </c>
      <c r="H832" s="680">
        <f t="shared" si="45"/>
        <v>50</v>
      </c>
      <c r="I832" s="475">
        <f t="shared" si="44"/>
        <v>10</v>
      </c>
    </row>
    <row r="833" spans="1:9" ht="15" x14ac:dyDescent="0.3">
      <c r="A833" s="605">
        <v>825</v>
      </c>
      <c r="B833" s="678" t="s">
        <v>3359</v>
      </c>
      <c r="C833" s="678" t="s">
        <v>3502</v>
      </c>
      <c r="D833" s="681" t="s">
        <v>3503</v>
      </c>
      <c r="E833" s="596" t="s">
        <v>2620</v>
      </c>
      <c r="F833" s="596" t="s">
        <v>334</v>
      </c>
      <c r="G833" s="678">
        <v>100</v>
      </c>
      <c r="H833" s="680">
        <f t="shared" si="45"/>
        <v>100</v>
      </c>
      <c r="I833" s="475">
        <f t="shared" si="44"/>
        <v>20</v>
      </c>
    </row>
    <row r="834" spans="1:9" ht="15" x14ac:dyDescent="0.3">
      <c r="A834" s="605">
        <v>826</v>
      </c>
      <c r="B834" s="678" t="s">
        <v>2766</v>
      </c>
      <c r="C834" s="678" t="s">
        <v>3504</v>
      </c>
      <c r="D834" s="687">
        <v>62013001349</v>
      </c>
      <c r="E834" s="596" t="s">
        <v>2620</v>
      </c>
      <c r="F834" s="596" t="s">
        <v>334</v>
      </c>
      <c r="G834" s="678">
        <v>100</v>
      </c>
      <c r="H834" s="680">
        <f t="shared" si="45"/>
        <v>100</v>
      </c>
      <c r="I834" s="475">
        <f t="shared" si="44"/>
        <v>20</v>
      </c>
    </row>
    <row r="835" spans="1:9" ht="15" x14ac:dyDescent="0.3">
      <c r="A835" s="605">
        <v>827</v>
      </c>
      <c r="B835" s="678" t="s">
        <v>3505</v>
      </c>
      <c r="C835" s="678" t="s">
        <v>3506</v>
      </c>
      <c r="D835" s="681" t="s">
        <v>3507</v>
      </c>
      <c r="E835" s="596" t="s">
        <v>2620</v>
      </c>
      <c r="F835" s="596" t="s">
        <v>334</v>
      </c>
      <c r="G835" s="678">
        <v>50</v>
      </c>
      <c r="H835" s="680">
        <f t="shared" si="45"/>
        <v>50</v>
      </c>
      <c r="I835" s="475">
        <f t="shared" si="44"/>
        <v>10</v>
      </c>
    </row>
    <row r="836" spans="1:9" ht="15" x14ac:dyDescent="0.3">
      <c r="A836" s="605">
        <v>828</v>
      </c>
      <c r="B836" s="678" t="s">
        <v>2164</v>
      </c>
      <c r="C836" s="678" t="s">
        <v>2778</v>
      </c>
      <c r="D836" s="681">
        <v>61004026602</v>
      </c>
      <c r="E836" s="596" t="s">
        <v>2620</v>
      </c>
      <c r="F836" s="596" t="s">
        <v>334</v>
      </c>
      <c r="G836" s="678">
        <v>100</v>
      </c>
      <c r="H836" s="680">
        <f t="shared" si="45"/>
        <v>100</v>
      </c>
      <c r="I836" s="475">
        <f t="shared" si="44"/>
        <v>20</v>
      </c>
    </row>
    <row r="837" spans="1:9" ht="15" x14ac:dyDescent="0.3">
      <c r="A837" s="605">
        <v>829</v>
      </c>
      <c r="B837" s="678" t="s">
        <v>3508</v>
      </c>
      <c r="C837" s="678" t="s">
        <v>3509</v>
      </c>
      <c r="D837" s="681" t="s">
        <v>3510</v>
      </c>
      <c r="E837" s="596" t="s">
        <v>2620</v>
      </c>
      <c r="F837" s="596" t="s">
        <v>334</v>
      </c>
      <c r="G837" s="678">
        <v>50</v>
      </c>
      <c r="H837" s="680">
        <f t="shared" si="45"/>
        <v>50</v>
      </c>
      <c r="I837" s="475">
        <f t="shared" si="44"/>
        <v>10</v>
      </c>
    </row>
    <row r="838" spans="1:9" ht="15" x14ac:dyDescent="0.3">
      <c r="A838" s="605">
        <v>830</v>
      </c>
      <c r="B838" s="678" t="s">
        <v>3511</v>
      </c>
      <c r="C838" s="678" t="s">
        <v>3512</v>
      </c>
      <c r="D838" s="679">
        <v>48001022627</v>
      </c>
      <c r="E838" s="596" t="s">
        <v>2620</v>
      </c>
      <c r="F838" s="596" t="s">
        <v>334</v>
      </c>
      <c r="G838" s="678">
        <v>100</v>
      </c>
      <c r="H838" s="680">
        <f t="shared" si="45"/>
        <v>100</v>
      </c>
      <c r="I838" s="475">
        <f t="shared" si="44"/>
        <v>20</v>
      </c>
    </row>
    <row r="839" spans="1:9" ht="15" x14ac:dyDescent="0.3">
      <c r="A839" s="605">
        <v>831</v>
      </c>
      <c r="B839" s="678" t="s">
        <v>3513</v>
      </c>
      <c r="C839" s="678" t="s">
        <v>3514</v>
      </c>
      <c r="D839" s="681">
        <v>51001007825</v>
      </c>
      <c r="E839" s="596" t="s">
        <v>2620</v>
      </c>
      <c r="F839" s="596" t="s">
        <v>334</v>
      </c>
      <c r="G839" s="678">
        <v>100</v>
      </c>
      <c r="H839" s="680">
        <f t="shared" si="45"/>
        <v>100</v>
      </c>
      <c r="I839" s="475">
        <f t="shared" si="44"/>
        <v>20</v>
      </c>
    </row>
    <row r="840" spans="1:9" ht="15" x14ac:dyDescent="0.3">
      <c r="A840" s="605">
        <v>832</v>
      </c>
      <c r="B840" s="678" t="s">
        <v>2688</v>
      </c>
      <c r="C840" s="678" t="s">
        <v>3515</v>
      </c>
      <c r="D840" s="681">
        <v>61009020857</v>
      </c>
      <c r="E840" s="596" t="s">
        <v>2620</v>
      </c>
      <c r="F840" s="596" t="s">
        <v>334</v>
      </c>
      <c r="G840" s="678">
        <v>100</v>
      </c>
      <c r="H840" s="680">
        <f t="shared" si="45"/>
        <v>100</v>
      </c>
      <c r="I840" s="475">
        <f t="shared" si="44"/>
        <v>20</v>
      </c>
    </row>
    <row r="841" spans="1:9" ht="15" x14ac:dyDescent="0.3">
      <c r="A841" s="605">
        <v>833</v>
      </c>
      <c r="B841" s="678" t="s">
        <v>2638</v>
      </c>
      <c r="C841" s="678" t="s">
        <v>3516</v>
      </c>
      <c r="D841" s="685">
        <v>38001047935</v>
      </c>
      <c r="E841" s="596" t="s">
        <v>2620</v>
      </c>
      <c r="F841" s="596" t="s">
        <v>334</v>
      </c>
      <c r="G841" s="678">
        <v>100</v>
      </c>
      <c r="H841" s="680">
        <f t="shared" si="45"/>
        <v>100</v>
      </c>
      <c r="I841" s="475">
        <f t="shared" si="44"/>
        <v>20</v>
      </c>
    </row>
    <row r="842" spans="1:9" ht="15" x14ac:dyDescent="0.3">
      <c r="A842" s="605">
        <v>834</v>
      </c>
      <c r="B842" s="678" t="s">
        <v>3424</v>
      </c>
      <c r="C842" s="678" t="s">
        <v>3517</v>
      </c>
      <c r="D842" s="683" t="s">
        <v>3518</v>
      </c>
      <c r="E842" s="596" t="s">
        <v>2620</v>
      </c>
      <c r="F842" s="596" t="s">
        <v>334</v>
      </c>
      <c r="G842" s="678">
        <v>50</v>
      </c>
      <c r="H842" s="680">
        <f t="shared" si="45"/>
        <v>50</v>
      </c>
      <c r="I842" s="475">
        <f t="shared" si="44"/>
        <v>10</v>
      </c>
    </row>
    <row r="843" spans="1:9" ht="15" x14ac:dyDescent="0.3">
      <c r="A843" s="605">
        <v>835</v>
      </c>
      <c r="B843" s="678" t="s">
        <v>3519</v>
      </c>
      <c r="C843" s="678" t="s">
        <v>3520</v>
      </c>
      <c r="D843" s="681">
        <v>61004005038</v>
      </c>
      <c r="E843" s="596" t="s">
        <v>2620</v>
      </c>
      <c r="F843" s="596" t="s">
        <v>334</v>
      </c>
      <c r="G843" s="678">
        <v>100</v>
      </c>
      <c r="H843" s="680">
        <f t="shared" si="45"/>
        <v>100</v>
      </c>
      <c r="I843" s="475">
        <f t="shared" si="44"/>
        <v>20</v>
      </c>
    </row>
    <row r="844" spans="1:9" ht="15" x14ac:dyDescent="0.3">
      <c r="A844" s="605">
        <v>836</v>
      </c>
      <c r="B844" s="678" t="s">
        <v>2706</v>
      </c>
      <c r="C844" s="678" t="s">
        <v>3346</v>
      </c>
      <c r="D844" s="681" t="s">
        <v>3521</v>
      </c>
      <c r="E844" s="596" t="s">
        <v>2620</v>
      </c>
      <c r="F844" s="596" t="s">
        <v>334</v>
      </c>
      <c r="G844" s="678">
        <v>100</v>
      </c>
      <c r="H844" s="680">
        <f t="shared" si="45"/>
        <v>100</v>
      </c>
      <c r="I844" s="475">
        <f t="shared" si="44"/>
        <v>20</v>
      </c>
    </row>
    <row r="845" spans="1:9" ht="15" x14ac:dyDescent="0.3">
      <c r="A845" s="605">
        <v>837</v>
      </c>
      <c r="B845" s="678" t="s">
        <v>3522</v>
      </c>
      <c r="C845" s="678" t="s">
        <v>3464</v>
      </c>
      <c r="D845" s="681" t="s">
        <v>3523</v>
      </c>
      <c r="E845" s="596" t="s">
        <v>2620</v>
      </c>
      <c r="F845" s="596" t="s">
        <v>334</v>
      </c>
      <c r="G845" s="678">
        <v>100</v>
      </c>
      <c r="H845" s="680">
        <f t="shared" si="45"/>
        <v>100</v>
      </c>
      <c r="I845" s="475">
        <f t="shared" si="44"/>
        <v>20</v>
      </c>
    </row>
    <row r="846" spans="1:9" ht="15" x14ac:dyDescent="0.3">
      <c r="A846" s="605">
        <v>838</v>
      </c>
      <c r="B846" s="678" t="s">
        <v>3524</v>
      </c>
      <c r="C846" s="678" t="s">
        <v>3525</v>
      </c>
      <c r="D846" s="681">
        <v>25001028771</v>
      </c>
      <c r="E846" s="596" t="s">
        <v>2620</v>
      </c>
      <c r="F846" s="596" t="s">
        <v>334</v>
      </c>
      <c r="G846" s="678">
        <v>100</v>
      </c>
      <c r="H846" s="680">
        <f t="shared" si="45"/>
        <v>100</v>
      </c>
      <c r="I846" s="475">
        <f t="shared" si="44"/>
        <v>20</v>
      </c>
    </row>
    <row r="847" spans="1:9" ht="15" x14ac:dyDescent="0.3">
      <c r="A847" s="605">
        <v>839</v>
      </c>
      <c r="B847" s="678" t="s">
        <v>3039</v>
      </c>
      <c r="C847" s="678" t="s">
        <v>3526</v>
      </c>
      <c r="D847" s="684" t="s">
        <v>3527</v>
      </c>
      <c r="E847" s="596" t="s">
        <v>2620</v>
      </c>
      <c r="F847" s="596" t="s">
        <v>334</v>
      </c>
      <c r="G847" s="678">
        <v>100</v>
      </c>
      <c r="H847" s="680">
        <f t="shared" si="45"/>
        <v>100</v>
      </c>
      <c r="I847" s="475">
        <f t="shared" si="44"/>
        <v>20</v>
      </c>
    </row>
    <row r="848" spans="1:9" ht="15" x14ac:dyDescent="0.3">
      <c r="A848" s="605">
        <v>840</v>
      </c>
      <c r="B848" s="678" t="s">
        <v>3528</v>
      </c>
      <c r="C848" s="678" t="s">
        <v>3529</v>
      </c>
      <c r="D848" s="684">
        <v>33001067280</v>
      </c>
      <c r="E848" s="596" t="s">
        <v>2620</v>
      </c>
      <c r="F848" s="596" t="s">
        <v>334</v>
      </c>
      <c r="G848" s="678">
        <v>100</v>
      </c>
      <c r="H848" s="680">
        <f t="shared" si="45"/>
        <v>100</v>
      </c>
      <c r="I848" s="475">
        <f t="shared" si="44"/>
        <v>20</v>
      </c>
    </row>
    <row r="849" spans="1:9" ht="15" x14ac:dyDescent="0.3">
      <c r="A849" s="605">
        <v>841</v>
      </c>
      <c r="B849" s="678" t="s">
        <v>2997</v>
      </c>
      <c r="C849" s="678" t="s">
        <v>3530</v>
      </c>
      <c r="D849" s="688" t="s">
        <v>3531</v>
      </c>
      <c r="E849" s="596" t="s">
        <v>2620</v>
      </c>
      <c r="F849" s="596" t="s">
        <v>334</v>
      </c>
      <c r="G849" s="678">
        <v>100</v>
      </c>
      <c r="H849" s="680">
        <f t="shared" si="45"/>
        <v>100</v>
      </c>
      <c r="I849" s="475">
        <f t="shared" si="44"/>
        <v>20</v>
      </c>
    </row>
    <row r="850" spans="1:9" ht="15" x14ac:dyDescent="0.3">
      <c r="A850" s="605">
        <v>842</v>
      </c>
      <c r="B850" s="678" t="s">
        <v>2582</v>
      </c>
      <c r="C850" s="678" t="s">
        <v>3532</v>
      </c>
      <c r="D850" s="683" t="s">
        <v>3533</v>
      </c>
      <c r="E850" s="596" t="s">
        <v>2620</v>
      </c>
      <c r="F850" s="596" t="s">
        <v>334</v>
      </c>
      <c r="G850" s="678">
        <v>100</v>
      </c>
      <c r="H850" s="680">
        <f t="shared" si="45"/>
        <v>100</v>
      </c>
      <c r="I850" s="475">
        <f t="shared" si="44"/>
        <v>20</v>
      </c>
    </row>
    <row r="851" spans="1:9" ht="15" x14ac:dyDescent="0.3">
      <c r="A851" s="605">
        <v>843</v>
      </c>
      <c r="B851" s="678" t="s">
        <v>3142</v>
      </c>
      <c r="C851" s="678" t="s">
        <v>3534</v>
      </c>
      <c r="D851" s="681">
        <v>25001026631</v>
      </c>
      <c r="E851" s="596" t="s">
        <v>2620</v>
      </c>
      <c r="F851" s="596" t="s">
        <v>334</v>
      </c>
      <c r="G851" s="678">
        <v>100</v>
      </c>
      <c r="H851" s="680">
        <f t="shared" si="45"/>
        <v>100</v>
      </c>
      <c r="I851" s="475">
        <f t="shared" si="44"/>
        <v>20</v>
      </c>
    </row>
    <row r="852" spans="1:9" ht="15" x14ac:dyDescent="0.3">
      <c r="A852" s="605">
        <v>844</v>
      </c>
      <c r="B852" s="678" t="s">
        <v>3535</v>
      </c>
      <c r="C852" s="678" t="s">
        <v>3536</v>
      </c>
      <c r="D852" s="681">
        <v>25001036681</v>
      </c>
      <c r="E852" s="596" t="s">
        <v>2620</v>
      </c>
      <c r="F852" s="596" t="s">
        <v>334</v>
      </c>
      <c r="G852" s="678">
        <v>100</v>
      </c>
      <c r="H852" s="680">
        <f t="shared" si="45"/>
        <v>100</v>
      </c>
      <c r="I852" s="475">
        <f t="shared" si="44"/>
        <v>20</v>
      </c>
    </row>
    <row r="853" spans="1:9" ht="15" x14ac:dyDescent="0.3">
      <c r="A853" s="605">
        <v>845</v>
      </c>
      <c r="B853" s="678" t="s">
        <v>3359</v>
      </c>
      <c r="C853" s="678" t="s">
        <v>2611</v>
      </c>
      <c r="D853" s="679">
        <v>26001030273</v>
      </c>
      <c r="E853" s="596" t="s">
        <v>2620</v>
      </c>
      <c r="F853" s="596" t="s">
        <v>334</v>
      </c>
      <c r="G853" s="678">
        <v>100</v>
      </c>
      <c r="H853" s="680">
        <f t="shared" si="45"/>
        <v>100</v>
      </c>
      <c r="I853" s="475">
        <f t="shared" si="44"/>
        <v>20</v>
      </c>
    </row>
    <row r="854" spans="1:9" ht="15" x14ac:dyDescent="0.3">
      <c r="A854" s="605">
        <v>846</v>
      </c>
      <c r="B854" s="678" t="s">
        <v>2801</v>
      </c>
      <c r="C854" s="678" t="s">
        <v>3537</v>
      </c>
      <c r="D854" s="686">
        <v>61007002407</v>
      </c>
      <c r="E854" s="596" t="s">
        <v>2620</v>
      </c>
      <c r="F854" s="596" t="s">
        <v>334</v>
      </c>
      <c r="G854" s="678">
        <v>100</v>
      </c>
      <c r="H854" s="680">
        <f t="shared" si="45"/>
        <v>100</v>
      </c>
      <c r="I854" s="475">
        <f t="shared" si="44"/>
        <v>20</v>
      </c>
    </row>
    <row r="855" spans="1:9" ht="15" x14ac:dyDescent="0.3">
      <c r="A855" s="605">
        <v>847</v>
      </c>
      <c r="B855" s="678" t="s">
        <v>3348</v>
      </c>
      <c r="C855" s="678" t="s">
        <v>3538</v>
      </c>
      <c r="D855" s="681">
        <v>60001083219</v>
      </c>
      <c r="E855" s="596" t="s">
        <v>2620</v>
      </c>
      <c r="F855" s="596" t="s">
        <v>334</v>
      </c>
      <c r="G855" s="678">
        <v>100</v>
      </c>
      <c r="H855" s="680">
        <f t="shared" si="45"/>
        <v>100</v>
      </c>
      <c r="I855" s="475">
        <f t="shared" si="44"/>
        <v>20</v>
      </c>
    </row>
    <row r="856" spans="1:9" ht="15" x14ac:dyDescent="0.3">
      <c r="A856" s="605">
        <v>848</v>
      </c>
      <c r="B856" s="678" t="s">
        <v>3539</v>
      </c>
      <c r="C856" s="678" t="s">
        <v>3540</v>
      </c>
      <c r="D856" s="679" t="s">
        <v>3541</v>
      </c>
      <c r="E856" s="596" t="s">
        <v>2620</v>
      </c>
      <c r="F856" s="596" t="s">
        <v>334</v>
      </c>
      <c r="G856" s="678">
        <v>100</v>
      </c>
      <c r="H856" s="680">
        <f t="shared" si="45"/>
        <v>100</v>
      </c>
      <c r="I856" s="475">
        <f t="shared" si="44"/>
        <v>20</v>
      </c>
    </row>
    <row r="857" spans="1:9" ht="15" x14ac:dyDescent="0.3">
      <c r="A857" s="605">
        <v>849</v>
      </c>
      <c r="B857" s="678" t="s">
        <v>2965</v>
      </c>
      <c r="C857" s="678" t="s">
        <v>3542</v>
      </c>
      <c r="D857" s="679">
        <v>21001012001</v>
      </c>
      <c r="E857" s="596" t="s">
        <v>2620</v>
      </c>
      <c r="F857" s="596" t="s">
        <v>334</v>
      </c>
      <c r="G857" s="678">
        <v>100</v>
      </c>
      <c r="H857" s="680">
        <f t="shared" si="45"/>
        <v>100</v>
      </c>
      <c r="I857" s="475">
        <f t="shared" ref="I857:I920" si="46">G857*0.2</f>
        <v>20</v>
      </c>
    </row>
    <row r="858" spans="1:9" ht="15" x14ac:dyDescent="0.3">
      <c r="A858" s="605">
        <v>850</v>
      </c>
      <c r="B858" s="678" t="s">
        <v>3543</v>
      </c>
      <c r="C858" s="678" t="s">
        <v>3544</v>
      </c>
      <c r="D858" s="684" t="s">
        <v>3545</v>
      </c>
      <c r="E858" s="596" t="s">
        <v>2620</v>
      </c>
      <c r="F858" s="596" t="s">
        <v>334</v>
      </c>
      <c r="G858" s="678">
        <v>100</v>
      </c>
      <c r="H858" s="680">
        <f t="shared" ref="H858:H921" si="47">G858</f>
        <v>100</v>
      </c>
      <c r="I858" s="475">
        <f t="shared" si="46"/>
        <v>20</v>
      </c>
    </row>
    <row r="859" spans="1:9" ht="15" x14ac:dyDescent="0.3">
      <c r="A859" s="605">
        <v>851</v>
      </c>
      <c r="B859" s="678" t="s">
        <v>3457</v>
      </c>
      <c r="C859" s="678" t="s">
        <v>3546</v>
      </c>
      <c r="D859" s="681" t="s">
        <v>3547</v>
      </c>
      <c r="E859" s="596" t="s">
        <v>2620</v>
      </c>
      <c r="F859" s="596" t="s">
        <v>334</v>
      </c>
      <c r="G859" s="678">
        <v>100</v>
      </c>
      <c r="H859" s="680">
        <f t="shared" si="47"/>
        <v>100</v>
      </c>
      <c r="I859" s="475">
        <f t="shared" si="46"/>
        <v>20</v>
      </c>
    </row>
    <row r="860" spans="1:9" ht="15" x14ac:dyDescent="0.3">
      <c r="A860" s="605">
        <v>852</v>
      </c>
      <c r="B860" s="678" t="s">
        <v>3548</v>
      </c>
      <c r="C860" s="678" t="s">
        <v>3549</v>
      </c>
      <c r="D860" s="683" t="s">
        <v>3550</v>
      </c>
      <c r="E860" s="596" t="s">
        <v>2620</v>
      </c>
      <c r="F860" s="596" t="s">
        <v>334</v>
      </c>
      <c r="G860" s="678">
        <v>100</v>
      </c>
      <c r="H860" s="680">
        <f t="shared" si="47"/>
        <v>100</v>
      </c>
      <c r="I860" s="475">
        <f t="shared" si="46"/>
        <v>20</v>
      </c>
    </row>
    <row r="861" spans="1:9" ht="15" x14ac:dyDescent="0.3">
      <c r="A861" s="605">
        <v>853</v>
      </c>
      <c r="B861" s="678" t="s">
        <v>2851</v>
      </c>
      <c r="C861" s="678" t="s">
        <v>3551</v>
      </c>
      <c r="D861" s="683" t="s">
        <v>3552</v>
      </c>
      <c r="E861" s="596" t="s">
        <v>2620</v>
      </c>
      <c r="F861" s="596" t="s">
        <v>334</v>
      </c>
      <c r="G861" s="678">
        <v>100</v>
      </c>
      <c r="H861" s="680">
        <f t="shared" si="47"/>
        <v>100</v>
      </c>
      <c r="I861" s="475">
        <f t="shared" si="46"/>
        <v>20</v>
      </c>
    </row>
    <row r="862" spans="1:9" ht="15" x14ac:dyDescent="0.3">
      <c r="A862" s="605">
        <v>854</v>
      </c>
      <c r="B862" s="678" t="s">
        <v>2935</v>
      </c>
      <c r="C862" s="678" t="s">
        <v>3553</v>
      </c>
      <c r="D862" s="683" t="s">
        <v>3554</v>
      </c>
      <c r="E862" s="596" t="s">
        <v>2620</v>
      </c>
      <c r="F862" s="596" t="s">
        <v>334</v>
      </c>
      <c r="G862" s="678">
        <v>100</v>
      </c>
      <c r="H862" s="680">
        <f t="shared" si="47"/>
        <v>100</v>
      </c>
      <c r="I862" s="475">
        <f t="shared" si="46"/>
        <v>20</v>
      </c>
    </row>
    <row r="863" spans="1:9" ht="15" x14ac:dyDescent="0.3">
      <c r="A863" s="605">
        <v>855</v>
      </c>
      <c r="B863" s="678" t="s">
        <v>2603</v>
      </c>
      <c r="C863" s="678" t="s">
        <v>2611</v>
      </c>
      <c r="D863" s="681">
        <v>54001024461</v>
      </c>
      <c r="E863" s="596" t="s">
        <v>2620</v>
      </c>
      <c r="F863" s="596" t="s">
        <v>334</v>
      </c>
      <c r="G863" s="678">
        <v>50</v>
      </c>
      <c r="H863" s="680">
        <f t="shared" si="47"/>
        <v>50</v>
      </c>
      <c r="I863" s="475">
        <f t="shared" si="46"/>
        <v>10</v>
      </c>
    </row>
    <row r="864" spans="1:9" ht="15" x14ac:dyDescent="0.3">
      <c r="A864" s="605">
        <v>856</v>
      </c>
      <c r="B864" s="678" t="s">
        <v>3555</v>
      </c>
      <c r="C864" s="678" t="s">
        <v>3556</v>
      </c>
      <c r="D864" s="684">
        <v>57001017810</v>
      </c>
      <c r="E864" s="596" t="s">
        <v>2620</v>
      </c>
      <c r="F864" s="596" t="s">
        <v>334</v>
      </c>
      <c r="G864" s="678">
        <v>100</v>
      </c>
      <c r="H864" s="680">
        <f t="shared" si="47"/>
        <v>100</v>
      </c>
      <c r="I864" s="475">
        <f t="shared" si="46"/>
        <v>20</v>
      </c>
    </row>
    <row r="865" spans="1:9" ht="15" x14ac:dyDescent="0.3">
      <c r="A865" s="605">
        <v>857</v>
      </c>
      <c r="B865" s="678" t="s">
        <v>2688</v>
      </c>
      <c r="C865" s="678" t="s">
        <v>3557</v>
      </c>
      <c r="D865" s="681" t="s">
        <v>3558</v>
      </c>
      <c r="E865" s="596" t="s">
        <v>2620</v>
      </c>
      <c r="F865" s="596" t="s">
        <v>334</v>
      </c>
      <c r="G865" s="678">
        <v>100</v>
      </c>
      <c r="H865" s="680">
        <f t="shared" si="47"/>
        <v>100</v>
      </c>
      <c r="I865" s="475">
        <f t="shared" si="46"/>
        <v>20</v>
      </c>
    </row>
    <row r="866" spans="1:9" ht="15" x14ac:dyDescent="0.3">
      <c r="A866" s="605">
        <v>858</v>
      </c>
      <c r="B866" s="678" t="s">
        <v>3559</v>
      </c>
      <c r="C866" s="678" t="s">
        <v>3560</v>
      </c>
      <c r="D866" s="681" t="s">
        <v>3561</v>
      </c>
      <c r="E866" s="596" t="s">
        <v>2620</v>
      </c>
      <c r="F866" s="596" t="s">
        <v>334</v>
      </c>
      <c r="G866" s="678">
        <v>100</v>
      </c>
      <c r="H866" s="680">
        <f t="shared" si="47"/>
        <v>100</v>
      </c>
      <c r="I866" s="475">
        <f t="shared" si="46"/>
        <v>20</v>
      </c>
    </row>
    <row r="867" spans="1:9" ht="15" x14ac:dyDescent="0.3">
      <c r="A867" s="605">
        <v>859</v>
      </c>
      <c r="B867" s="678" t="s">
        <v>3562</v>
      </c>
      <c r="C867" s="678" t="s">
        <v>3563</v>
      </c>
      <c r="D867" s="690">
        <v>61001049276</v>
      </c>
      <c r="E867" s="596" t="s">
        <v>2620</v>
      </c>
      <c r="F867" s="596" t="s">
        <v>334</v>
      </c>
      <c r="G867" s="678">
        <v>100</v>
      </c>
      <c r="H867" s="680">
        <f t="shared" si="47"/>
        <v>100</v>
      </c>
      <c r="I867" s="475">
        <f t="shared" si="46"/>
        <v>20</v>
      </c>
    </row>
    <row r="868" spans="1:9" ht="15" x14ac:dyDescent="0.3">
      <c r="A868" s="605">
        <v>860</v>
      </c>
      <c r="B868" s="678" t="s">
        <v>3564</v>
      </c>
      <c r="C868" s="678" t="s">
        <v>2659</v>
      </c>
      <c r="D868" s="679">
        <v>57001033848</v>
      </c>
      <c r="E868" s="596" t="s">
        <v>2620</v>
      </c>
      <c r="F868" s="596" t="s">
        <v>334</v>
      </c>
      <c r="G868" s="678">
        <v>100</v>
      </c>
      <c r="H868" s="680">
        <f t="shared" si="47"/>
        <v>100</v>
      </c>
      <c r="I868" s="475">
        <f t="shared" si="46"/>
        <v>20</v>
      </c>
    </row>
    <row r="869" spans="1:9" ht="15" x14ac:dyDescent="0.3">
      <c r="A869" s="605">
        <v>861</v>
      </c>
      <c r="B869" s="678" t="s">
        <v>3565</v>
      </c>
      <c r="C869" s="678" t="s">
        <v>3529</v>
      </c>
      <c r="D869" s="683">
        <v>61010020060</v>
      </c>
      <c r="E869" s="596" t="s">
        <v>2620</v>
      </c>
      <c r="F869" s="596" t="s">
        <v>334</v>
      </c>
      <c r="G869" s="678">
        <v>50</v>
      </c>
      <c r="H869" s="680">
        <f t="shared" si="47"/>
        <v>50</v>
      </c>
      <c r="I869" s="475">
        <f t="shared" si="46"/>
        <v>10</v>
      </c>
    </row>
    <row r="870" spans="1:9" ht="15" x14ac:dyDescent="0.3">
      <c r="A870" s="605">
        <v>862</v>
      </c>
      <c r="B870" s="678" t="s">
        <v>2965</v>
      </c>
      <c r="C870" s="678" t="s">
        <v>3566</v>
      </c>
      <c r="D870" s="681" t="s">
        <v>3567</v>
      </c>
      <c r="E870" s="596" t="s">
        <v>2620</v>
      </c>
      <c r="F870" s="596" t="s">
        <v>334</v>
      </c>
      <c r="G870" s="678">
        <v>100</v>
      </c>
      <c r="H870" s="680">
        <f t="shared" si="47"/>
        <v>100</v>
      </c>
      <c r="I870" s="475">
        <f t="shared" si="46"/>
        <v>20</v>
      </c>
    </row>
    <row r="871" spans="1:9" ht="15" x14ac:dyDescent="0.3">
      <c r="A871" s="605">
        <v>863</v>
      </c>
      <c r="B871" s="678" t="s">
        <v>3568</v>
      </c>
      <c r="C871" s="596" t="s">
        <v>3569</v>
      </c>
      <c r="D871" s="681" t="s">
        <v>3570</v>
      </c>
      <c r="E871" s="596" t="s">
        <v>2620</v>
      </c>
      <c r="F871" s="596" t="s">
        <v>334</v>
      </c>
      <c r="G871" s="678">
        <v>100</v>
      </c>
      <c r="H871" s="680">
        <f t="shared" si="47"/>
        <v>100</v>
      </c>
      <c r="I871" s="475">
        <f t="shared" si="46"/>
        <v>20</v>
      </c>
    </row>
    <row r="872" spans="1:9" ht="15" x14ac:dyDescent="0.3">
      <c r="A872" s="605">
        <v>864</v>
      </c>
      <c r="B872" s="678" t="s">
        <v>3571</v>
      </c>
      <c r="C872" s="678" t="s">
        <v>3572</v>
      </c>
      <c r="D872" s="683" t="s">
        <v>3573</v>
      </c>
      <c r="E872" s="596" t="s">
        <v>2620</v>
      </c>
      <c r="F872" s="596" t="s">
        <v>334</v>
      </c>
      <c r="G872" s="678">
        <v>100</v>
      </c>
      <c r="H872" s="680">
        <f t="shared" si="47"/>
        <v>100</v>
      </c>
      <c r="I872" s="475">
        <f t="shared" si="46"/>
        <v>20</v>
      </c>
    </row>
    <row r="873" spans="1:9" ht="15" x14ac:dyDescent="0.3">
      <c r="A873" s="605">
        <v>865</v>
      </c>
      <c r="B873" s="678" t="s">
        <v>3574</v>
      </c>
      <c r="C873" s="678" t="s">
        <v>3575</v>
      </c>
      <c r="D873" s="683" t="s">
        <v>3576</v>
      </c>
      <c r="E873" s="596" t="s">
        <v>2620</v>
      </c>
      <c r="F873" s="596" t="s">
        <v>334</v>
      </c>
      <c r="G873" s="678">
        <v>100</v>
      </c>
      <c r="H873" s="680">
        <f t="shared" si="47"/>
        <v>100</v>
      </c>
      <c r="I873" s="475">
        <f t="shared" si="46"/>
        <v>20</v>
      </c>
    </row>
    <row r="874" spans="1:9" ht="15" x14ac:dyDescent="0.3">
      <c r="A874" s="605">
        <v>866</v>
      </c>
      <c r="B874" s="678" t="s">
        <v>2839</v>
      </c>
      <c r="C874" s="678" t="s">
        <v>3577</v>
      </c>
      <c r="D874" s="681" t="s">
        <v>3578</v>
      </c>
      <c r="E874" s="596" t="s">
        <v>2620</v>
      </c>
      <c r="F874" s="596" t="s">
        <v>334</v>
      </c>
      <c r="G874" s="678">
        <v>100</v>
      </c>
      <c r="H874" s="680">
        <f t="shared" si="47"/>
        <v>100</v>
      </c>
      <c r="I874" s="475">
        <f t="shared" si="46"/>
        <v>20</v>
      </c>
    </row>
    <row r="875" spans="1:9" ht="15" x14ac:dyDescent="0.3">
      <c r="A875" s="605">
        <v>867</v>
      </c>
      <c r="B875" s="678" t="s">
        <v>3062</v>
      </c>
      <c r="C875" s="678" t="s">
        <v>2747</v>
      </c>
      <c r="D875" s="690">
        <v>61001076034</v>
      </c>
      <c r="E875" s="596" t="s">
        <v>2620</v>
      </c>
      <c r="F875" s="596" t="s">
        <v>334</v>
      </c>
      <c r="G875" s="678">
        <v>100</v>
      </c>
      <c r="H875" s="680">
        <f t="shared" si="47"/>
        <v>100</v>
      </c>
      <c r="I875" s="475">
        <f t="shared" si="46"/>
        <v>20</v>
      </c>
    </row>
    <row r="876" spans="1:9" ht="15" x14ac:dyDescent="0.3">
      <c r="A876" s="605">
        <v>868</v>
      </c>
      <c r="B876" s="678" t="s">
        <v>2558</v>
      </c>
      <c r="C876" s="678" t="s">
        <v>3579</v>
      </c>
      <c r="D876" s="679">
        <v>21001010038</v>
      </c>
      <c r="E876" s="596" t="s">
        <v>2620</v>
      </c>
      <c r="F876" s="596" t="s">
        <v>334</v>
      </c>
      <c r="G876" s="678">
        <v>100</v>
      </c>
      <c r="H876" s="680">
        <f t="shared" si="47"/>
        <v>100</v>
      </c>
      <c r="I876" s="475">
        <f t="shared" si="46"/>
        <v>20</v>
      </c>
    </row>
    <row r="877" spans="1:9" ht="15" x14ac:dyDescent="0.3">
      <c r="A877" s="605">
        <v>869</v>
      </c>
      <c r="B877" s="678" t="s">
        <v>2879</v>
      </c>
      <c r="C877" s="678" t="s">
        <v>3580</v>
      </c>
      <c r="D877" s="679" t="s">
        <v>3581</v>
      </c>
      <c r="E877" s="596" t="s">
        <v>2620</v>
      </c>
      <c r="F877" s="596" t="s">
        <v>334</v>
      </c>
      <c r="G877" s="678">
        <v>100</v>
      </c>
      <c r="H877" s="680">
        <f t="shared" si="47"/>
        <v>100</v>
      </c>
      <c r="I877" s="475">
        <f t="shared" si="46"/>
        <v>20</v>
      </c>
    </row>
    <row r="878" spans="1:9" ht="15" x14ac:dyDescent="0.3">
      <c r="A878" s="605">
        <v>870</v>
      </c>
      <c r="B878" s="678" t="s">
        <v>2582</v>
      </c>
      <c r="C878" s="678" t="s">
        <v>2665</v>
      </c>
      <c r="D878" s="681">
        <v>38001047373</v>
      </c>
      <c r="E878" s="596" t="s">
        <v>2620</v>
      </c>
      <c r="F878" s="596" t="s">
        <v>334</v>
      </c>
      <c r="G878" s="678">
        <v>100</v>
      </c>
      <c r="H878" s="680">
        <f t="shared" si="47"/>
        <v>100</v>
      </c>
      <c r="I878" s="475">
        <f t="shared" si="46"/>
        <v>20</v>
      </c>
    </row>
    <row r="879" spans="1:9" ht="15" x14ac:dyDescent="0.3">
      <c r="A879" s="605">
        <v>871</v>
      </c>
      <c r="B879" s="678" t="s">
        <v>3582</v>
      </c>
      <c r="C879" s="678" t="s">
        <v>3583</v>
      </c>
      <c r="D879" s="690">
        <v>61004032845</v>
      </c>
      <c r="E879" s="596" t="s">
        <v>2620</v>
      </c>
      <c r="F879" s="596" t="s">
        <v>334</v>
      </c>
      <c r="G879" s="678">
        <v>100</v>
      </c>
      <c r="H879" s="680">
        <f t="shared" si="47"/>
        <v>100</v>
      </c>
      <c r="I879" s="475">
        <f t="shared" si="46"/>
        <v>20</v>
      </c>
    </row>
    <row r="880" spans="1:9" ht="15" x14ac:dyDescent="0.3">
      <c r="A880" s="605">
        <v>872</v>
      </c>
      <c r="B880" s="678" t="s">
        <v>3584</v>
      </c>
      <c r="C880" s="678" t="s">
        <v>3585</v>
      </c>
      <c r="D880" s="683" t="s">
        <v>3586</v>
      </c>
      <c r="E880" s="596" t="s">
        <v>2620</v>
      </c>
      <c r="F880" s="596" t="s">
        <v>334</v>
      </c>
      <c r="G880" s="678">
        <v>50</v>
      </c>
      <c r="H880" s="680">
        <f t="shared" si="47"/>
        <v>50</v>
      </c>
      <c r="I880" s="475">
        <f t="shared" si="46"/>
        <v>10</v>
      </c>
    </row>
    <row r="881" spans="1:9" ht="15" x14ac:dyDescent="0.3">
      <c r="A881" s="605">
        <v>873</v>
      </c>
      <c r="B881" s="678" t="s">
        <v>2766</v>
      </c>
      <c r="C881" s="678" t="s">
        <v>3587</v>
      </c>
      <c r="D881" s="681">
        <v>20001026482</v>
      </c>
      <c r="E881" s="596" t="s">
        <v>2620</v>
      </c>
      <c r="F881" s="596" t="s">
        <v>334</v>
      </c>
      <c r="G881" s="678">
        <v>100</v>
      </c>
      <c r="H881" s="680">
        <f t="shared" si="47"/>
        <v>100</v>
      </c>
      <c r="I881" s="475">
        <f t="shared" si="46"/>
        <v>20</v>
      </c>
    </row>
    <row r="882" spans="1:9" ht="15" x14ac:dyDescent="0.3">
      <c r="A882" s="605">
        <v>874</v>
      </c>
      <c r="B882" s="678" t="s">
        <v>3588</v>
      </c>
      <c r="C882" s="678" t="s">
        <v>3589</v>
      </c>
      <c r="D882" s="681" t="s">
        <v>3590</v>
      </c>
      <c r="E882" s="596" t="s">
        <v>2620</v>
      </c>
      <c r="F882" s="596" t="s">
        <v>334</v>
      </c>
      <c r="G882" s="678">
        <v>100</v>
      </c>
      <c r="H882" s="680">
        <f t="shared" si="47"/>
        <v>100</v>
      </c>
      <c r="I882" s="475">
        <f t="shared" si="46"/>
        <v>20</v>
      </c>
    </row>
    <row r="883" spans="1:9" ht="15" x14ac:dyDescent="0.3">
      <c r="A883" s="605">
        <v>875</v>
      </c>
      <c r="B883" s="678" t="s">
        <v>2965</v>
      </c>
      <c r="C883" s="678" t="s">
        <v>3591</v>
      </c>
      <c r="D883" s="679" t="s">
        <v>3592</v>
      </c>
      <c r="E883" s="596" t="s">
        <v>2620</v>
      </c>
      <c r="F883" s="596" t="s">
        <v>334</v>
      </c>
      <c r="G883" s="678">
        <v>100</v>
      </c>
      <c r="H883" s="680">
        <f t="shared" si="47"/>
        <v>100</v>
      </c>
      <c r="I883" s="475">
        <f t="shared" si="46"/>
        <v>20</v>
      </c>
    </row>
    <row r="884" spans="1:9" ht="15" x14ac:dyDescent="0.3">
      <c r="A884" s="605">
        <v>876</v>
      </c>
      <c r="B884" s="678" t="s">
        <v>2769</v>
      </c>
      <c r="C884" s="678" t="s">
        <v>3593</v>
      </c>
      <c r="D884" s="687">
        <v>19001096280</v>
      </c>
      <c r="E884" s="596" t="s">
        <v>2620</v>
      </c>
      <c r="F884" s="596" t="s">
        <v>334</v>
      </c>
      <c r="G884" s="678">
        <v>100</v>
      </c>
      <c r="H884" s="680">
        <f t="shared" si="47"/>
        <v>100</v>
      </c>
      <c r="I884" s="475">
        <f t="shared" si="46"/>
        <v>20</v>
      </c>
    </row>
    <row r="885" spans="1:9" ht="15" x14ac:dyDescent="0.3">
      <c r="A885" s="605">
        <v>877</v>
      </c>
      <c r="B885" s="678" t="s">
        <v>3594</v>
      </c>
      <c r="C885" s="678" t="s">
        <v>3595</v>
      </c>
      <c r="D885" s="687">
        <v>62009002666</v>
      </c>
      <c r="E885" s="596" t="s">
        <v>2620</v>
      </c>
      <c r="F885" s="596" t="s">
        <v>334</v>
      </c>
      <c r="G885" s="678">
        <v>100</v>
      </c>
      <c r="H885" s="680">
        <f t="shared" si="47"/>
        <v>100</v>
      </c>
      <c r="I885" s="475">
        <f t="shared" si="46"/>
        <v>20</v>
      </c>
    </row>
    <row r="886" spans="1:9" ht="15" x14ac:dyDescent="0.3">
      <c r="A886" s="605">
        <v>878</v>
      </c>
      <c r="B886" s="678" t="s">
        <v>3596</v>
      </c>
      <c r="C886" s="678" t="s">
        <v>3597</v>
      </c>
      <c r="D886" s="689" t="s">
        <v>3598</v>
      </c>
      <c r="E886" s="596" t="s">
        <v>2620</v>
      </c>
      <c r="F886" s="596" t="s">
        <v>334</v>
      </c>
      <c r="G886" s="678">
        <v>100</v>
      </c>
      <c r="H886" s="680">
        <f t="shared" si="47"/>
        <v>100</v>
      </c>
      <c r="I886" s="475">
        <f t="shared" si="46"/>
        <v>20</v>
      </c>
    </row>
    <row r="887" spans="1:9" ht="15" x14ac:dyDescent="0.3">
      <c r="A887" s="605">
        <v>879</v>
      </c>
      <c r="B887" s="678" t="s">
        <v>3599</v>
      </c>
      <c r="C887" s="678" t="s">
        <v>3251</v>
      </c>
      <c r="D887" s="681">
        <v>51001027450</v>
      </c>
      <c r="E887" s="596" t="s">
        <v>2620</v>
      </c>
      <c r="F887" s="596" t="s">
        <v>334</v>
      </c>
      <c r="G887" s="678">
        <v>100</v>
      </c>
      <c r="H887" s="680">
        <f t="shared" si="47"/>
        <v>100</v>
      </c>
      <c r="I887" s="475">
        <f t="shared" si="46"/>
        <v>20</v>
      </c>
    </row>
    <row r="888" spans="1:9" ht="15" x14ac:dyDescent="0.3">
      <c r="A888" s="605">
        <v>880</v>
      </c>
      <c r="B888" s="678" t="s">
        <v>2771</v>
      </c>
      <c r="C888" s="678" t="s">
        <v>3600</v>
      </c>
      <c r="D888" s="692">
        <v>38001048353</v>
      </c>
      <c r="E888" s="596" t="s">
        <v>2620</v>
      </c>
      <c r="F888" s="596" t="s">
        <v>334</v>
      </c>
      <c r="G888" s="678">
        <v>100</v>
      </c>
      <c r="H888" s="680">
        <f t="shared" si="47"/>
        <v>100</v>
      </c>
      <c r="I888" s="475">
        <f t="shared" si="46"/>
        <v>20</v>
      </c>
    </row>
    <row r="889" spans="1:9" ht="15" x14ac:dyDescent="0.3">
      <c r="A889" s="605">
        <v>881</v>
      </c>
      <c r="B889" s="678" t="s">
        <v>2997</v>
      </c>
      <c r="C889" s="678" t="s">
        <v>2911</v>
      </c>
      <c r="D889" s="681">
        <v>51001005129</v>
      </c>
      <c r="E889" s="596" t="s">
        <v>2620</v>
      </c>
      <c r="F889" s="596" t="s">
        <v>334</v>
      </c>
      <c r="G889" s="678">
        <v>100</v>
      </c>
      <c r="H889" s="680">
        <f t="shared" si="47"/>
        <v>100</v>
      </c>
      <c r="I889" s="475">
        <f t="shared" si="46"/>
        <v>20</v>
      </c>
    </row>
    <row r="890" spans="1:9" ht="15" x14ac:dyDescent="0.3">
      <c r="A890" s="605">
        <v>882</v>
      </c>
      <c r="B890" s="678" t="s">
        <v>3601</v>
      </c>
      <c r="C890" s="678" t="s">
        <v>3602</v>
      </c>
      <c r="D890" s="679" t="s">
        <v>3603</v>
      </c>
      <c r="E890" s="596" t="s">
        <v>2620</v>
      </c>
      <c r="F890" s="596" t="s">
        <v>334</v>
      </c>
      <c r="G890" s="678">
        <v>100</v>
      </c>
      <c r="H890" s="680">
        <f t="shared" si="47"/>
        <v>100</v>
      </c>
      <c r="I890" s="475">
        <f t="shared" si="46"/>
        <v>20</v>
      </c>
    </row>
    <row r="891" spans="1:9" ht="15" x14ac:dyDescent="0.3">
      <c r="A891" s="605">
        <v>883</v>
      </c>
      <c r="B891" s="678" t="s">
        <v>3604</v>
      </c>
      <c r="C891" s="678" t="s">
        <v>3605</v>
      </c>
      <c r="D891" s="679" t="s">
        <v>3606</v>
      </c>
      <c r="E891" s="596" t="s">
        <v>2620</v>
      </c>
      <c r="F891" s="596" t="s">
        <v>334</v>
      </c>
      <c r="G891" s="678">
        <v>100</v>
      </c>
      <c r="H891" s="680">
        <f t="shared" si="47"/>
        <v>100</v>
      </c>
      <c r="I891" s="475">
        <f t="shared" si="46"/>
        <v>20</v>
      </c>
    </row>
    <row r="892" spans="1:9" ht="15" x14ac:dyDescent="0.3">
      <c r="A892" s="605">
        <v>884</v>
      </c>
      <c r="B892" s="678" t="s">
        <v>3607</v>
      </c>
      <c r="C892" s="678" t="s">
        <v>3417</v>
      </c>
      <c r="D892" s="681">
        <v>42001037733</v>
      </c>
      <c r="E892" s="596" t="s">
        <v>2620</v>
      </c>
      <c r="F892" s="596" t="s">
        <v>334</v>
      </c>
      <c r="G892" s="678">
        <v>100</v>
      </c>
      <c r="H892" s="680">
        <f t="shared" si="47"/>
        <v>100</v>
      </c>
      <c r="I892" s="475">
        <f t="shared" si="46"/>
        <v>20</v>
      </c>
    </row>
    <row r="893" spans="1:9" ht="15" x14ac:dyDescent="0.3">
      <c r="A893" s="605">
        <v>885</v>
      </c>
      <c r="B893" s="678" t="s">
        <v>3608</v>
      </c>
      <c r="C893" s="678" t="s">
        <v>3609</v>
      </c>
      <c r="D893" s="681">
        <v>26001022526</v>
      </c>
      <c r="E893" s="596" t="s">
        <v>2620</v>
      </c>
      <c r="F893" s="596" t="s">
        <v>334</v>
      </c>
      <c r="G893" s="678">
        <v>100</v>
      </c>
      <c r="H893" s="680">
        <f t="shared" si="47"/>
        <v>100</v>
      </c>
      <c r="I893" s="475">
        <f t="shared" si="46"/>
        <v>20</v>
      </c>
    </row>
    <row r="894" spans="1:9" ht="15" x14ac:dyDescent="0.3">
      <c r="A894" s="605">
        <v>886</v>
      </c>
      <c r="B894" s="678" t="s">
        <v>2679</v>
      </c>
      <c r="C894" s="678" t="s">
        <v>3610</v>
      </c>
      <c r="D894" s="683" t="s">
        <v>3611</v>
      </c>
      <c r="E894" s="596" t="s">
        <v>2620</v>
      </c>
      <c r="F894" s="596" t="s">
        <v>334</v>
      </c>
      <c r="G894" s="678">
        <v>50</v>
      </c>
      <c r="H894" s="680">
        <f t="shared" si="47"/>
        <v>50</v>
      </c>
      <c r="I894" s="475">
        <f t="shared" si="46"/>
        <v>10</v>
      </c>
    </row>
    <row r="895" spans="1:9" ht="15" x14ac:dyDescent="0.3">
      <c r="A895" s="605">
        <v>887</v>
      </c>
      <c r="B895" s="678" t="s">
        <v>3612</v>
      </c>
      <c r="C895" s="678" t="s">
        <v>2998</v>
      </c>
      <c r="D895" s="681">
        <v>61009010695</v>
      </c>
      <c r="E895" s="596" t="s">
        <v>2620</v>
      </c>
      <c r="F895" s="596" t="s">
        <v>334</v>
      </c>
      <c r="G895" s="678">
        <v>100</v>
      </c>
      <c r="H895" s="680">
        <f t="shared" si="47"/>
        <v>100</v>
      </c>
      <c r="I895" s="475">
        <f t="shared" si="46"/>
        <v>20</v>
      </c>
    </row>
    <row r="896" spans="1:9" ht="15" x14ac:dyDescent="0.3">
      <c r="A896" s="605">
        <v>888</v>
      </c>
      <c r="B896" s="678" t="s">
        <v>3613</v>
      </c>
      <c r="C896" s="678" t="s">
        <v>3614</v>
      </c>
      <c r="D896" s="683" t="s">
        <v>3615</v>
      </c>
      <c r="E896" s="596" t="s">
        <v>2620</v>
      </c>
      <c r="F896" s="596" t="s">
        <v>334</v>
      </c>
      <c r="G896" s="678">
        <v>100</v>
      </c>
      <c r="H896" s="680">
        <f t="shared" si="47"/>
        <v>100</v>
      </c>
      <c r="I896" s="475">
        <f t="shared" si="46"/>
        <v>20</v>
      </c>
    </row>
    <row r="897" spans="1:9" ht="15" x14ac:dyDescent="0.3">
      <c r="A897" s="605">
        <v>889</v>
      </c>
      <c r="B897" s="678" t="s">
        <v>2166</v>
      </c>
      <c r="C897" s="678" t="s">
        <v>3616</v>
      </c>
      <c r="D897" s="683" t="s">
        <v>3617</v>
      </c>
      <c r="E897" s="596" t="s">
        <v>2620</v>
      </c>
      <c r="F897" s="596" t="s">
        <v>334</v>
      </c>
      <c r="G897" s="678">
        <v>100</v>
      </c>
      <c r="H897" s="680">
        <f t="shared" si="47"/>
        <v>100</v>
      </c>
      <c r="I897" s="475">
        <f t="shared" si="46"/>
        <v>20</v>
      </c>
    </row>
    <row r="898" spans="1:9" ht="15" x14ac:dyDescent="0.3">
      <c r="A898" s="605">
        <v>890</v>
      </c>
      <c r="B898" s="678" t="s">
        <v>3233</v>
      </c>
      <c r="C898" s="678" t="s">
        <v>3618</v>
      </c>
      <c r="D898" s="681" t="s">
        <v>3619</v>
      </c>
      <c r="E898" s="596" t="s">
        <v>2620</v>
      </c>
      <c r="F898" s="596" t="s">
        <v>334</v>
      </c>
      <c r="G898" s="678">
        <v>100</v>
      </c>
      <c r="H898" s="680">
        <f t="shared" si="47"/>
        <v>100</v>
      </c>
      <c r="I898" s="475">
        <f t="shared" si="46"/>
        <v>20</v>
      </c>
    </row>
    <row r="899" spans="1:9" ht="15" x14ac:dyDescent="0.3">
      <c r="A899" s="605">
        <v>891</v>
      </c>
      <c r="B899" s="678" t="s">
        <v>3620</v>
      </c>
      <c r="C899" s="678" t="s">
        <v>3621</v>
      </c>
      <c r="D899" s="681" t="s">
        <v>3622</v>
      </c>
      <c r="E899" s="596" t="s">
        <v>2620</v>
      </c>
      <c r="F899" s="596" t="s">
        <v>334</v>
      </c>
      <c r="G899" s="678">
        <v>50</v>
      </c>
      <c r="H899" s="680">
        <f t="shared" si="47"/>
        <v>50</v>
      </c>
      <c r="I899" s="475">
        <f t="shared" si="46"/>
        <v>10</v>
      </c>
    </row>
    <row r="900" spans="1:9" ht="15" x14ac:dyDescent="0.3">
      <c r="A900" s="605">
        <v>892</v>
      </c>
      <c r="B900" s="678" t="s">
        <v>3623</v>
      </c>
      <c r="C900" s="678" t="s">
        <v>3624</v>
      </c>
      <c r="D900" s="684">
        <v>30001001376</v>
      </c>
      <c r="E900" s="596" t="s">
        <v>2620</v>
      </c>
      <c r="F900" s="596" t="s">
        <v>334</v>
      </c>
      <c r="G900" s="678">
        <v>100</v>
      </c>
      <c r="H900" s="680">
        <f t="shared" si="47"/>
        <v>100</v>
      </c>
      <c r="I900" s="475">
        <f t="shared" si="46"/>
        <v>20</v>
      </c>
    </row>
    <row r="901" spans="1:9" ht="15" x14ac:dyDescent="0.3">
      <c r="A901" s="605">
        <v>893</v>
      </c>
      <c r="B901" s="678" t="s">
        <v>3625</v>
      </c>
      <c r="C901" s="678" t="s">
        <v>3626</v>
      </c>
      <c r="D901" s="679">
        <v>46001006617</v>
      </c>
      <c r="E901" s="596" t="s">
        <v>2620</v>
      </c>
      <c r="F901" s="596" t="s">
        <v>334</v>
      </c>
      <c r="G901" s="678">
        <v>100</v>
      </c>
      <c r="H901" s="680">
        <f t="shared" si="47"/>
        <v>100</v>
      </c>
      <c r="I901" s="475">
        <f t="shared" si="46"/>
        <v>20</v>
      </c>
    </row>
    <row r="902" spans="1:9" ht="15" x14ac:dyDescent="0.3">
      <c r="A902" s="605">
        <v>894</v>
      </c>
      <c r="B902" s="678" t="s">
        <v>2754</v>
      </c>
      <c r="C902" s="678" t="s">
        <v>2926</v>
      </c>
      <c r="D902" s="681">
        <v>16001012569</v>
      </c>
      <c r="E902" s="596" t="s">
        <v>2620</v>
      </c>
      <c r="F902" s="596" t="s">
        <v>334</v>
      </c>
      <c r="G902" s="678">
        <v>100</v>
      </c>
      <c r="H902" s="680">
        <f t="shared" si="47"/>
        <v>100</v>
      </c>
      <c r="I902" s="475">
        <f t="shared" si="46"/>
        <v>20</v>
      </c>
    </row>
    <row r="903" spans="1:9" ht="15" x14ac:dyDescent="0.3">
      <c r="A903" s="605">
        <v>895</v>
      </c>
      <c r="B903" s="678" t="s">
        <v>3233</v>
      </c>
      <c r="C903" s="678" t="s">
        <v>3627</v>
      </c>
      <c r="D903" s="681" t="s">
        <v>3628</v>
      </c>
      <c r="E903" s="596" t="s">
        <v>2620</v>
      </c>
      <c r="F903" s="596" t="s">
        <v>334</v>
      </c>
      <c r="G903" s="678">
        <v>100</v>
      </c>
      <c r="H903" s="680">
        <f t="shared" si="47"/>
        <v>100</v>
      </c>
      <c r="I903" s="475">
        <f t="shared" si="46"/>
        <v>20</v>
      </c>
    </row>
    <row r="904" spans="1:9" ht="15" x14ac:dyDescent="0.3">
      <c r="A904" s="605">
        <v>896</v>
      </c>
      <c r="B904" s="678" t="s">
        <v>3629</v>
      </c>
      <c r="C904" s="678" t="s">
        <v>3213</v>
      </c>
      <c r="D904" s="679">
        <v>53001002760</v>
      </c>
      <c r="E904" s="596" t="s">
        <v>2620</v>
      </c>
      <c r="F904" s="596" t="s">
        <v>334</v>
      </c>
      <c r="G904" s="678">
        <v>100</v>
      </c>
      <c r="H904" s="680">
        <f t="shared" si="47"/>
        <v>100</v>
      </c>
      <c r="I904" s="475">
        <f t="shared" si="46"/>
        <v>20</v>
      </c>
    </row>
    <row r="905" spans="1:9" ht="15" x14ac:dyDescent="0.3">
      <c r="A905" s="605">
        <v>897</v>
      </c>
      <c r="B905" s="678" t="s">
        <v>3630</v>
      </c>
      <c r="C905" s="678" t="s">
        <v>3631</v>
      </c>
      <c r="D905" s="683" t="s">
        <v>3632</v>
      </c>
      <c r="E905" s="596" t="s">
        <v>2620</v>
      </c>
      <c r="F905" s="596" t="s">
        <v>334</v>
      </c>
      <c r="G905" s="678">
        <v>100</v>
      </c>
      <c r="H905" s="680">
        <f t="shared" si="47"/>
        <v>100</v>
      </c>
      <c r="I905" s="475">
        <f t="shared" si="46"/>
        <v>20</v>
      </c>
    </row>
    <row r="906" spans="1:9" ht="15" x14ac:dyDescent="0.3">
      <c r="A906" s="605">
        <v>898</v>
      </c>
      <c r="B906" s="678" t="s">
        <v>2575</v>
      </c>
      <c r="C906" s="678" t="s">
        <v>3633</v>
      </c>
      <c r="D906" s="681" t="s">
        <v>3634</v>
      </c>
      <c r="E906" s="596" t="s">
        <v>2620</v>
      </c>
      <c r="F906" s="596" t="s">
        <v>334</v>
      </c>
      <c r="G906" s="678">
        <v>100</v>
      </c>
      <c r="H906" s="680">
        <f t="shared" si="47"/>
        <v>100</v>
      </c>
      <c r="I906" s="475">
        <f t="shared" si="46"/>
        <v>20</v>
      </c>
    </row>
    <row r="907" spans="1:9" ht="15" x14ac:dyDescent="0.3">
      <c r="A907" s="605">
        <v>899</v>
      </c>
      <c r="B907" s="678" t="s">
        <v>3046</v>
      </c>
      <c r="C907" s="678" t="s">
        <v>3635</v>
      </c>
      <c r="D907" s="681" t="s">
        <v>3636</v>
      </c>
      <c r="E907" s="596" t="s">
        <v>2620</v>
      </c>
      <c r="F907" s="596" t="s">
        <v>334</v>
      </c>
      <c r="G907" s="678">
        <v>100</v>
      </c>
      <c r="H907" s="680">
        <f t="shared" si="47"/>
        <v>100</v>
      </c>
      <c r="I907" s="475">
        <f t="shared" si="46"/>
        <v>20</v>
      </c>
    </row>
    <row r="908" spans="1:9" ht="15" x14ac:dyDescent="0.3">
      <c r="A908" s="605">
        <v>900</v>
      </c>
      <c r="B908" s="678" t="s">
        <v>3039</v>
      </c>
      <c r="C908" s="678" t="s">
        <v>3637</v>
      </c>
      <c r="D908" s="684" t="s">
        <v>3638</v>
      </c>
      <c r="E908" s="596" t="s">
        <v>2620</v>
      </c>
      <c r="F908" s="596" t="s">
        <v>334</v>
      </c>
      <c r="G908" s="678">
        <v>100</v>
      </c>
      <c r="H908" s="680">
        <f t="shared" si="47"/>
        <v>100</v>
      </c>
      <c r="I908" s="475">
        <f t="shared" si="46"/>
        <v>20</v>
      </c>
    </row>
    <row r="909" spans="1:9" ht="15" x14ac:dyDescent="0.3">
      <c r="A909" s="605">
        <v>901</v>
      </c>
      <c r="B909" s="678" t="s">
        <v>2776</v>
      </c>
      <c r="C909" s="678" t="s">
        <v>3639</v>
      </c>
      <c r="D909" s="679">
        <v>48001017125</v>
      </c>
      <c r="E909" s="596" t="s">
        <v>2620</v>
      </c>
      <c r="F909" s="596" t="s">
        <v>334</v>
      </c>
      <c r="G909" s="678">
        <v>100</v>
      </c>
      <c r="H909" s="680">
        <f t="shared" si="47"/>
        <v>100</v>
      </c>
      <c r="I909" s="475">
        <f t="shared" si="46"/>
        <v>20</v>
      </c>
    </row>
    <row r="910" spans="1:9" ht="15" x14ac:dyDescent="0.3">
      <c r="A910" s="605">
        <v>902</v>
      </c>
      <c r="B910" s="678" t="s">
        <v>3009</v>
      </c>
      <c r="C910" s="678" t="s">
        <v>3640</v>
      </c>
      <c r="D910" s="681">
        <v>61004051252</v>
      </c>
      <c r="E910" s="596" t="s">
        <v>2620</v>
      </c>
      <c r="F910" s="596" t="s">
        <v>334</v>
      </c>
      <c r="G910" s="678">
        <v>150</v>
      </c>
      <c r="H910" s="680">
        <f t="shared" si="47"/>
        <v>150</v>
      </c>
      <c r="I910" s="475">
        <f t="shared" si="46"/>
        <v>30</v>
      </c>
    </row>
    <row r="911" spans="1:9" ht="15" x14ac:dyDescent="0.3">
      <c r="A911" s="605">
        <v>903</v>
      </c>
      <c r="B911" s="678" t="s">
        <v>3641</v>
      </c>
      <c r="C911" s="678" t="s">
        <v>3642</v>
      </c>
      <c r="D911" s="681">
        <v>35001121933</v>
      </c>
      <c r="E911" s="596" t="s">
        <v>2620</v>
      </c>
      <c r="F911" s="596" t="s">
        <v>334</v>
      </c>
      <c r="G911" s="678">
        <v>100</v>
      </c>
      <c r="H911" s="680">
        <f t="shared" si="47"/>
        <v>100</v>
      </c>
      <c r="I911" s="475">
        <f t="shared" si="46"/>
        <v>20</v>
      </c>
    </row>
    <row r="912" spans="1:9" ht="15" x14ac:dyDescent="0.3">
      <c r="A912" s="605">
        <v>904</v>
      </c>
      <c r="B912" s="678" t="s">
        <v>3643</v>
      </c>
      <c r="C912" s="678" t="s">
        <v>3644</v>
      </c>
      <c r="D912" s="681">
        <v>26001026192</v>
      </c>
      <c r="E912" s="596" t="s">
        <v>2620</v>
      </c>
      <c r="F912" s="596" t="s">
        <v>334</v>
      </c>
      <c r="G912" s="678">
        <v>50</v>
      </c>
      <c r="H912" s="680">
        <f t="shared" si="47"/>
        <v>50</v>
      </c>
      <c r="I912" s="475">
        <f t="shared" si="46"/>
        <v>10</v>
      </c>
    </row>
    <row r="913" spans="1:9" ht="15" x14ac:dyDescent="0.3">
      <c r="A913" s="605">
        <v>905</v>
      </c>
      <c r="B913" s="678" t="s">
        <v>3645</v>
      </c>
      <c r="C913" s="678" t="s">
        <v>3646</v>
      </c>
      <c r="D913" s="684" t="s">
        <v>3647</v>
      </c>
      <c r="E913" s="596" t="s">
        <v>2620</v>
      </c>
      <c r="F913" s="596" t="s">
        <v>334</v>
      </c>
      <c r="G913" s="678">
        <v>100</v>
      </c>
      <c r="H913" s="680">
        <f t="shared" si="47"/>
        <v>100</v>
      </c>
      <c r="I913" s="475">
        <f t="shared" si="46"/>
        <v>20</v>
      </c>
    </row>
    <row r="914" spans="1:9" ht="15" x14ac:dyDescent="0.3">
      <c r="A914" s="605">
        <v>906</v>
      </c>
      <c r="B914" s="678" t="s">
        <v>3648</v>
      </c>
      <c r="C914" s="678" t="s">
        <v>3649</v>
      </c>
      <c r="D914" s="684">
        <v>26001008688</v>
      </c>
      <c r="E914" s="596" t="s">
        <v>2620</v>
      </c>
      <c r="F914" s="596" t="s">
        <v>334</v>
      </c>
      <c r="G914" s="678">
        <v>100</v>
      </c>
      <c r="H914" s="680">
        <f t="shared" si="47"/>
        <v>100</v>
      </c>
      <c r="I914" s="475">
        <f t="shared" si="46"/>
        <v>20</v>
      </c>
    </row>
    <row r="915" spans="1:9" ht="15" x14ac:dyDescent="0.3">
      <c r="A915" s="605">
        <v>907</v>
      </c>
      <c r="B915" s="678" t="s">
        <v>2582</v>
      </c>
      <c r="C915" s="678" t="s">
        <v>3650</v>
      </c>
      <c r="D915" s="686">
        <v>61306082857</v>
      </c>
      <c r="E915" s="596" t="s">
        <v>2620</v>
      </c>
      <c r="F915" s="596" t="s">
        <v>334</v>
      </c>
      <c r="G915" s="678">
        <v>100</v>
      </c>
      <c r="H915" s="680">
        <f t="shared" si="47"/>
        <v>100</v>
      </c>
      <c r="I915" s="475">
        <f t="shared" si="46"/>
        <v>20</v>
      </c>
    </row>
    <row r="916" spans="1:9" ht="15" x14ac:dyDescent="0.3">
      <c r="A916" s="605">
        <v>908</v>
      </c>
      <c r="B916" s="678" t="s">
        <v>2804</v>
      </c>
      <c r="C916" s="678" t="s">
        <v>3651</v>
      </c>
      <c r="D916" s="684">
        <v>61010020404</v>
      </c>
      <c r="E916" s="596" t="s">
        <v>2620</v>
      </c>
      <c r="F916" s="596" t="s">
        <v>334</v>
      </c>
      <c r="G916" s="678">
        <v>100</v>
      </c>
      <c r="H916" s="680">
        <f t="shared" si="47"/>
        <v>100</v>
      </c>
      <c r="I916" s="475">
        <f t="shared" si="46"/>
        <v>20</v>
      </c>
    </row>
    <row r="917" spans="1:9" ht="15" x14ac:dyDescent="0.3">
      <c r="A917" s="605">
        <v>909</v>
      </c>
      <c r="B917" s="678" t="s">
        <v>3652</v>
      </c>
      <c r="C917" s="678" t="s">
        <v>3653</v>
      </c>
      <c r="D917" s="681">
        <v>49001003245</v>
      </c>
      <c r="E917" s="596" t="s">
        <v>2620</v>
      </c>
      <c r="F917" s="596" t="s">
        <v>334</v>
      </c>
      <c r="G917" s="678">
        <v>100</v>
      </c>
      <c r="H917" s="680">
        <f t="shared" si="47"/>
        <v>100</v>
      </c>
      <c r="I917" s="475">
        <f t="shared" si="46"/>
        <v>20</v>
      </c>
    </row>
    <row r="918" spans="1:9" ht="15" x14ac:dyDescent="0.3">
      <c r="A918" s="605">
        <v>910</v>
      </c>
      <c r="B918" s="678" t="s">
        <v>2166</v>
      </c>
      <c r="C918" s="678" t="s">
        <v>2911</v>
      </c>
      <c r="D918" s="683" t="s">
        <v>3654</v>
      </c>
      <c r="E918" s="596" t="s">
        <v>2620</v>
      </c>
      <c r="F918" s="596" t="s">
        <v>334</v>
      </c>
      <c r="G918" s="678">
        <v>100</v>
      </c>
      <c r="H918" s="680">
        <f t="shared" si="47"/>
        <v>100</v>
      </c>
      <c r="I918" s="475">
        <f t="shared" si="46"/>
        <v>20</v>
      </c>
    </row>
    <row r="919" spans="1:9" ht="15" x14ac:dyDescent="0.3">
      <c r="A919" s="605">
        <v>911</v>
      </c>
      <c r="B919" s="678" t="s">
        <v>3426</v>
      </c>
      <c r="C919" s="678" t="s">
        <v>3346</v>
      </c>
      <c r="D919" s="687">
        <v>19001075562</v>
      </c>
      <c r="E919" s="596" t="s">
        <v>2620</v>
      </c>
      <c r="F919" s="596" t="s">
        <v>334</v>
      </c>
      <c r="G919" s="678">
        <v>100</v>
      </c>
      <c r="H919" s="680">
        <f t="shared" si="47"/>
        <v>100</v>
      </c>
      <c r="I919" s="475">
        <f t="shared" si="46"/>
        <v>20</v>
      </c>
    </row>
    <row r="920" spans="1:9" ht="15" x14ac:dyDescent="0.3">
      <c r="A920" s="605">
        <v>912</v>
      </c>
      <c r="B920" s="678" t="s">
        <v>2598</v>
      </c>
      <c r="C920" s="678" t="s">
        <v>3655</v>
      </c>
      <c r="D920" s="681" t="s">
        <v>3656</v>
      </c>
      <c r="E920" s="596" t="s">
        <v>2620</v>
      </c>
      <c r="F920" s="596" t="s">
        <v>334</v>
      </c>
      <c r="G920" s="678">
        <v>100</v>
      </c>
      <c r="H920" s="680">
        <f t="shared" si="47"/>
        <v>100</v>
      </c>
      <c r="I920" s="475">
        <f t="shared" si="46"/>
        <v>20</v>
      </c>
    </row>
    <row r="921" spans="1:9" ht="15" x14ac:dyDescent="0.3">
      <c r="A921" s="605">
        <v>913</v>
      </c>
      <c r="B921" s="678" t="s">
        <v>3657</v>
      </c>
      <c r="C921" s="678" t="s">
        <v>3658</v>
      </c>
      <c r="D921" s="681">
        <v>51001025851</v>
      </c>
      <c r="E921" s="596" t="s">
        <v>2620</v>
      </c>
      <c r="F921" s="596" t="s">
        <v>334</v>
      </c>
      <c r="G921" s="678">
        <v>100</v>
      </c>
      <c r="H921" s="680">
        <f t="shared" si="47"/>
        <v>100</v>
      </c>
      <c r="I921" s="475">
        <f t="shared" ref="I921:I984" si="48">G921*0.2</f>
        <v>20</v>
      </c>
    </row>
    <row r="922" spans="1:9" ht="15" x14ac:dyDescent="0.3">
      <c r="A922" s="605">
        <v>914</v>
      </c>
      <c r="B922" s="678" t="s">
        <v>3062</v>
      </c>
      <c r="C922" s="678" t="s">
        <v>3659</v>
      </c>
      <c r="D922" s="681">
        <v>25001022217</v>
      </c>
      <c r="E922" s="596" t="s">
        <v>2620</v>
      </c>
      <c r="F922" s="596" t="s">
        <v>334</v>
      </c>
      <c r="G922" s="678">
        <v>50</v>
      </c>
      <c r="H922" s="680">
        <f t="shared" ref="H922:H985" si="49">G922</f>
        <v>50</v>
      </c>
      <c r="I922" s="475">
        <f t="shared" si="48"/>
        <v>10</v>
      </c>
    </row>
    <row r="923" spans="1:9" ht="15" x14ac:dyDescent="0.3">
      <c r="A923" s="605">
        <v>915</v>
      </c>
      <c r="B923" s="678" t="s">
        <v>3513</v>
      </c>
      <c r="C923" s="678" t="s">
        <v>3660</v>
      </c>
      <c r="D923" s="684" t="s">
        <v>3661</v>
      </c>
      <c r="E923" s="596" t="s">
        <v>2620</v>
      </c>
      <c r="F923" s="596" t="s">
        <v>334</v>
      </c>
      <c r="G923" s="678">
        <v>100</v>
      </c>
      <c r="H923" s="680">
        <f t="shared" si="49"/>
        <v>100</v>
      </c>
      <c r="I923" s="475">
        <f t="shared" si="48"/>
        <v>20</v>
      </c>
    </row>
    <row r="924" spans="1:9" ht="15" x14ac:dyDescent="0.3">
      <c r="A924" s="605">
        <v>916</v>
      </c>
      <c r="B924" s="678" t="s">
        <v>3009</v>
      </c>
      <c r="C924" s="678" t="s">
        <v>3662</v>
      </c>
      <c r="D924" s="687">
        <v>51001022621</v>
      </c>
      <c r="E924" s="596" t="s">
        <v>2620</v>
      </c>
      <c r="F924" s="596" t="s">
        <v>334</v>
      </c>
      <c r="G924" s="678">
        <v>100</v>
      </c>
      <c r="H924" s="680">
        <f t="shared" si="49"/>
        <v>100</v>
      </c>
      <c r="I924" s="475">
        <f t="shared" si="48"/>
        <v>20</v>
      </c>
    </row>
    <row r="925" spans="1:9" ht="15" x14ac:dyDescent="0.3">
      <c r="A925" s="605">
        <v>917</v>
      </c>
      <c r="B925" s="678" t="s">
        <v>3009</v>
      </c>
      <c r="C925" s="678" t="s">
        <v>3663</v>
      </c>
      <c r="D925" s="681">
        <v>14001014904</v>
      </c>
      <c r="E925" s="596" t="s">
        <v>2620</v>
      </c>
      <c r="F925" s="596" t="s">
        <v>334</v>
      </c>
      <c r="G925" s="678">
        <v>100</v>
      </c>
      <c r="H925" s="680">
        <f t="shared" si="49"/>
        <v>100</v>
      </c>
      <c r="I925" s="475">
        <f t="shared" si="48"/>
        <v>20</v>
      </c>
    </row>
    <row r="926" spans="1:9" ht="15" x14ac:dyDescent="0.3">
      <c r="A926" s="605">
        <v>918</v>
      </c>
      <c r="B926" s="678" t="s">
        <v>2638</v>
      </c>
      <c r="C926" s="678" t="s">
        <v>3438</v>
      </c>
      <c r="D926" s="690">
        <v>61001086157</v>
      </c>
      <c r="E926" s="596" t="s">
        <v>2620</v>
      </c>
      <c r="F926" s="596" t="s">
        <v>334</v>
      </c>
      <c r="G926" s="678">
        <v>100</v>
      </c>
      <c r="H926" s="680">
        <f t="shared" si="49"/>
        <v>100</v>
      </c>
      <c r="I926" s="475">
        <f t="shared" si="48"/>
        <v>20</v>
      </c>
    </row>
    <row r="927" spans="1:9" ht="15" x14ac:dyDescent="0.3">
      <c r="A927" s="605">
        <v>919</v>
      </c>
      <c r="B927" s="678" t="s">
        <v>2851</v>
      </c>
      <c r="C927" s="678" t="s">
        <v>3664</v>
      </c>
      <c r="D927" s="679" t="s">
        <v>3665</v>
      </c>
      <c r="E927" s="596" t="s">
        <v>2620</v>
      </c>
      <c r="F927" s="596" t="s">
        <v>334</v>
      </c>
      <c r="G927" s="678">
        <v>100</v>
      </c>
      <c r="H927" s="680">
        <f t="shared" si="49"/>
        <v>100</v>
      </c>
      <c r="I927" s="475">
        <f t="shared" si="48"/>
        <v>20</v>
      </c>
    </row>
    <row r="928" spans="1:9" ht="15" x14ac:dyDescent="0.3">
      <c r="A928" s="605">
        <v>920</v>
      </c>
      <c r="B928" s="678" t="s">
        <v>3620</v>
      </c>
      <c r="C928" s="678" t="s">
        <v>2919</v>
      </c>
      <c r="D928" s="681">
        <v>16001019800</v>
      </c>
      <c r="E928" s="596" t="s">
        <v>2620</v>
      </c>
      <c r="F928" s="596" t="s">
        <v>334</v>
      </c>
      <c r="G928" s="678">
        <v>100</v>
      </c>
      <c r="H928" s="680">
        <f t="shared" si="49"/>
        <v>100</v>
      </c>
      <c r="I928" s="475">
        <f t="shared" si="48"/>
        <v>20</v>
      </c>
    </row>
    <row r="929" spans="1:9" ht="15" x14ac:dyDescent="0.3">
      <c r="A929" s="605">
        <v>921</v>
      </c>
      <c r="B929" s="678" t="s">
        <v>2582</v>
      </c>
      <c r="C929" s="678" t="s">
        <v>3666</v>
      </c>
      <c r="D929" s="679">
        <v>46001022015</v>
      </c>
      <c r="E929" s="596" t="s">
        <v>2620</v>
      </c>
      <c r="F929" s="596" t="s">
        <v>334</v>
      </c>
      <c r="G929" s="678">
        <v>100</v>
      </c>
      <c r="H929" s="680">
        <f t="shared" si="49"/>
        <v>100</v>
      </c>
      <c r="I929" s="475">
        <f t="shared" si="48"/>
        <v>20</v>
      </c>
    </row>
    <row r="930" spans="1:9" ht="15" x14ac:dyDescent="0.3">
      <c r="A930" s="605">
        <v>922</v>
      </c>
      <c r="B930" s="678" t="s">
        <v>2685</v>
      </c>
      <c r="C930" s="678" t="s">
        <v>3667</v>
      </c>
      <c r="D930" s="681">
        <v>16001031768</v>
      </c>
      <c r="E930" s="596" t="s">
        <v>2620</v>
      </c>
      <c r="F930" s="596" t="s">
        <v>334</v>
      </c>
      <c r="G930" s="678">
        <v>100</v>
      </c>
      <c r="H930" s="680">
        <f t="shared" si="49"/>
        <v>100</v>
      </c>
      <c r="I930" s="475">
        <f t="shared" si="48"/>
        <v>20</v>
      </c>
    </row>
    <row r="931" spans="1:9" ht="15" x14ac:dyDescent="0.3">
      <c r="A931" s="605">
        <v>923</v>
      </c>
      <c r="B931" s="678" t="s">
        <v>2771</v>
      </c>
      <c r="C931" s="678" t="s">
        <v>2871</v>
      </c>
      <c r="D931" s="679" t="s">
        <v>3668</v>
      </c>
      <c r="E931" s="596" t="s">
        <v>2620</v>
      </c>
      <c r="F931" s="596" t="s">
        <v>334</v>
      </c>
      <c r="G931" s="678">
        <v>100</v>
      </c>
      <c r="H931" s="680">
        <f t="shared" si="49"/>
        <v>100</v>
      </c>
      <c r="I931" s="475">
        <f t="shared" si="48"/>
        <v>20</v>
      </c>
    </row>
    <row r="932" spans="1:9" ht="15" x14ac:dyDescent="0.3">
      <c r="A932" s="605">
        <v>924</v>
      </c>
      <c r="B932" s="678" t="s">
        <v>2766</v>
      </c>
      <c r="C932" s="678" t="s">
        <v>3669</v>
      </c>
      <c r="D932" s="681" t="s">
        <v>3670</v>
      </c>
      <c r="E932" s="596" t="s">
        <v>2620</v>
      </c>
      <c r="F932" s="596" t="s">
        <v>334</v>
      </c>
      <c r="G932" s="678">
        <v>100</v>
      </c>
      <c r="H932" s="680">
        <f t="shared" si="49"/>
        <v>100</v>
      </c>
      <c r="I932" s="475">
        <f t="shared" si="48"/>
        <v>20</v>
      </c>
    </row>
    <row r="933" spans="1:9" ht="15" x14ac:dyDescent="0.3">
      <c r="A933" s="605">
        <v>925</v>
      </c>
      <c r="B933" s="678" t="s">
        <v>3671</v>
      </c>
      <c r="C933" s="678" t="s">
        <v>3672</v>
      </c>
      <c r="D933" s="683" t="s">
        <v>3673</v>
      </c>
      <c r="E933" s="596" t="s">
        <v>2620</v>
      </c>
      <c r="F933" s="596" t="s">
        <v>334</v>
      </c>
      <c r="G933" s="678">
        <v>50</v>
      </c>
      <c r="H933" s="680">
        <f t="shared" si="49"/>
        <v>50</v>
      </c>
      <c r="I933" s="475">
        <f t="shared" si="48"/>
        <v>10</v>
      </c>
    </row>
    <row r="934" spans="1:9" ht="15" x14ac:dyDescent="0.3">
      <c r="A934" s="605">
        <v>926</v>
      </c>
      <c r="B934" s="678" t="s">
        <v>3361</v>
      </c>
      <c r="C934" s="678" t="s">
        <v>3674</v>
      </c>
      <c r="D934" s="681">
        <v>26001002348</v>
      </c>
      <c r="E934" s="596" t="s">
        <v>2620</v>
      </c>
      <c r="F934" s="596" t="s">
        <v>334</v>
      </c>
      <c r="G934" s="678">
        <v>100</v>
      </c>
      <c r="H934" s="680">
        <f t="shared" si="49"/>
        <v>100</v>
      </c>
      <c r="I934" s="475">
        <f t="shared" si="48"/>
        <v>20</v>
      </c>
    </row>
    <row r="935" spans="1:9" ht="15" x14ac:dyDescent="0.3">
      <c r="A935" s="605">
        <v>927</v>
      </c>
      <c r="B935" s="678" t="s">
        <v>3675</v>
      </c>
      <c r="C935" s="678" t="s">
        <v>3676</v>
      </c>
      <c r="D935" s="681">
        <v>62013001343</v>
      </c>
      <c r="E935" s="596" t="s">
        <v>2620</v>
      </c>
      <c r="F935" s="596" t="s">
        <v>334</v>
      </c>
      <c r="G935" s="678">
        <v>100</v>
      </c>
      <c r="H935" s="680">
        <f t="shared" si="49"/>
        <v>100</v>
      </c>
      <c r="I935" s="475">
        <f t="shared" si="48"/>
        <v>20</v>
      </c>
    </row>
    <row r="936" spans="1:9" ht="15" x14ac:dyDescent="0.3">
      <c r="A936" s="605">
        <v>928</v>
      </c>
      <c r="B936" s="678" t="s">
        <v>2594</v>
      </c>
      <c r="C936" s="678" t="s">
        <v>3677</v>
      </c>
      <c r="D936" s="681">
        <v>61005005371</v>
      </c>
      <c r="E936" s="596" t="s">
        <v>2620</v>
      </c>
      <c r="F936" s="596" t="s">
        <v>334</v>
      </c>
      <c r="G936" s="678">
        <v>100</v>
      </c>
      <c r="H936" s="680">
        <f t="shared" si="49"/>
        <v>100</v>
      </c>
      <c r="I936" s="475">
        <f t="shared" si="48"/>
        <v>20</v>
      </c>
    </row>
    <row r="937" spans="1:9" ht="15" x14ac:dyDescent="0.3">
      <c r="A937" s="605">
        <v>929</v>
      </c>
      <c r="B937" s="678" t="s">
        <v>3678</v>
      </c>
      <c r="C937" s="596"/>
      <c r="D937" s="687">
        <v>19001055921</v>
      </c>
      <c r="E937" s="596" t="s">
        <v>2620</v>
      </c>
      <c r="F937" s="596" t="s">
        <v>334</v>
      </c>
      <c r="G937" s="678">
        <v>100</v>
      </c>
      <c r="H937" s="680">
        <f t="shared" si="49"/>
        <v>100</v>
      </c>
      <c r="I937" s="475">
        <f t="shared" si="48"/>
        <v>20</v>
      </c>
    </row>
    <row r="938" spans="1:9" ht="15" x14ac:dyDescent="0.3">
      <c r="A938" s="605">
        <v>930</v>
      </c>
      <c r="B938" s="678" t="s">
        <v>2809</v>
      </c>
      <c r="C938" s="678" t="s">
        <v>2665</v>
      </c>
      <c r="D938" s="683" t="s">
        <v>2666</v>
      </c>
      <c r="E938" s="596" t="s">
        <v>2620</v>
      </c>
      <c r="F938" s="596" t="s">
        <v>334</v>
      </c>
      <c r="G938" s="678">
        <v>50</v>
      </c>
      <c r="H938" s="680">
        <f t="shared" si="49"/>
        <v>50</v>
      </c>
      <c r="I938" s="475">
        <f t="shared" si="48"/>
        <v>10</v>
      </c>
    </row>
    <row r="939" spans="1:9" ht="15" x14ac:dyDescent="0.3">
      <c r="A939" s="605">
        <v>931</v>
      </c>
      <c r="B939" s="678" t="s">
        <v>3679</v>
      </c>
      <c r="C939" s="678" t="s">
        <v>3680</v>
      </c>
      <c r="D939" s="684">
        <v>61010013784</v>
      </c>
      <c r="E939" s="596" t="s">
        <v>2620</v>
      </c>
      <c r="F939" s="596" t="s">
        <v>334</v>
      </c>
      <c r="G939" s="678">
        <v>100</v>
      </c>
      <c r="H939" s="680">
        <f t="shared" si="49"/>
        <v>100</v>
      </c>
      <c r="I939" s="475">
        <f t="shared" si="48"/>
        <v>20</v>
      </c>
    </row>
    <row r="940" spans="1:9" ht="15" x14ac:dyDescent="0.3">
      <c r="A940" s="605">
        <v>932</v>
      </c>
      <c r="B940" s="678" t="s">
        <v>2859</v>
      </c>
      <c r="C940" s="678" t="s">
        <v>3681</v>
      </c>
      <c r="D940" s="683">
        <v>61006079151</v>
      </c>
      <c r="E940" s="596" t="s">
        <v>2620</v>
      </c>
      <c r="F940" s="596" t="s">
        <v>334</v>
      </c>
      <c r="G940" s="678">
        <v>50</v>
      </c>
      <c r="H940" s="680">
        <f t="shared" si="49"/>
        <v>50</v>
      </c>
      <c r="I940" s="475">
        <f t="shared" si="48"/>
        <v>10</v>
      </c>
    </row>
    <row r="941" spans="1:9" ht="15" x14ac:dyDescent="0.3">
      <c r="A941" s="605">
        <v>933</v>
      </c>
      <c r="B941" s="678" t="s">
        <v>3682</v>
      </c>
      <c r="C941" s="678" t="s">
        <v>3683</v>
      </c>
      <c r="D941" s="681">
        <v>49001011486</v>
      </c>
      <c r="E941" s="596" t="s">
        <v>2620</v>
      </c>
      <c r="F941" s="596" t="s">
        <v>334</v>
      </c>
      <c r="G941" s="678">
        <v>100</v>
      </c>
      <c r="H941" s="680">
        <f t="shared" si="49"/>
        <v>100</v>
      </c>
      <c r="I941" s="475">
        <f t="shared" si="48"/>
        <v>20</v>
      </c>
    </row>
    <row r="942" spans="1:9" ht="15" x14ac:dyDescent="0.3">
      <c r="A942" s="605">
        <v>934</v>
      </c>
      <c r="B942" s="678" t="s">
        <v>3511</v>
      </c>
      <c r="C942" s="678" t="s">
        <v>3684</v>
      </c>
      <c r="D942" s="681">
        <v>43001036007</v>
      </c>
      <c r="E942" s="596" t="s">
        <v>2620</v>
      </c>
      <c r="F942" s="596" t="s">
        <v>334</v>
      </c>
      <c r="G942" s="678">
        <v>100</v>
      </c>
      <c r="H942" s="680">
        <f t="shared" si="49"/>
        <v>100</v>
      </c>
      <c r="I942" s="475">
        <f t="shared" si="48"/>
        <v>20</v>
      </c>
    </row>
    <row r="943" spans="1:9" ht="15" x14ac:dyDescent="0.3">
      <c r="A943" s="605">
        <v>935</v>
      </c>
      <c r="B943" s="678" t="s">
        <v>3685</v>
      </c>
      <c r="C943" s="678" t="s">
        <v>2782</v>
      </c>
      <c r="D943" s="681">
        <v>61009030113</v>
      </c>
      <c r="E943" s="596" t="s">
        <v>2620</v>
      </c>
      <c r="F943" s="596" t="s">
        <v>334</v>
      </c>
      <c r="G943" s="678">
        <v>100</v>
      </c>
      <c r="H943" s="680">
        <f t="shared" si="49"/>
        <v>100</v>
      </c>
      <c r="I943" s="475">
        <f t="shared" si="48"/>
        <v>20</v>
      </c>
    </row>
    <row r="944" spans="1:9" ht="15" x14ac:dyDescent="0.3">
      <c r="A944" s="605">
        <v>936</v>
      </c>
      <c r="B944" s="678" t="s">
        <v>3055</v>
      </c>
      <c r="C944" s="678" t="s">
        <v>2659</v>
      </c>
      <c r="D944" s="681">
        <v>25001043597</v>
      </c>
      <c r="E944" s="596" t="s">
        <v>2620</v>
      </c>
      <c r="F944" s="596" t="s">
        <v>334</v>
      </c>
      <c r="G944" s="678">
        <v>50</v>
      </c>
      <c r="H944" s="680">
        <f t="shared" si="49"/>
        <v>50</v>
      </c>
      <c r="I944" s="475">
        <f t="shared" si="48"/>
        <v>10</v>
      </c>
    </row>
    <row r="945" spans="1:9" ht="15" x14ac:dyDescent="0.3">
      <c r="A945" s="605">
        <v>937</v>
      </c>
      <c r="B945" s="678" t="s">
        <v>2605</v>
      </c>
      <c r="C945" s="678" t="s">
        <v>3335</v>
      </c>
      <c r="D945" s="679" t="s">
        <v>3686</v>
      </c>
      <c r="E945" s="596" t="s">
        <v>2620</v>
      </c>
      <c r="F945" s="596" t="s">
        <v>334</v>
      </c>
      <c r="G945" s="678">
        <v>100</v>
      </c>
      <c r="H945" s="680">
        <f t="shared" si="49"/>
        <v>100</v>
      </c>
      <c r="I945" s="475">
        <f t="shared" si="48"/>
        <v>20</v>
      </c>
    </row>
    <row r="946" spans="1:9" ht="15" x14ac:dyDescent="0.3">
      <c r="A946" s="605">
        <v>938</v>
      </c>
      <c r="B946" s="678" t="s">
        <v>3281</v>
      </c>
      <c r="C946" s="678" t="s">
        <v>3687</v>
      </c>
      <c r="D946" s="679" t="s">
        <v>3688</v>
      </c>
      <c r="E946" s="596" t="s">
        <v>2620</v>
      </c>
      <c r="F946" s="596" t="s">
        <v>334</v>
      </c>
      <c r="G946" s="678">
        <v>100</v>
      </c>
      <c r="H946" s="680">
        <f t="shared" si="49"/>
        <v>100</v>
      </c>
      <c r="I946" s="475">
        <f t="shared" si="48"/>
        <v>20</v>
      </c>
    </row>
    <row r="947" spans="1:9" ht="15" x14ac:dyDescent="0.3">
      <c r="A947" s="605">
        <v>939</v>
      </c>
      <c r="B947" s="678" t="s">
        <v>2679</v>
      </c>
      <c r="C947" s="678" t="s">
        <v>3689</v>
      </c>
      <c r="D947" s="683" t="s">
        <v>3690</v>
      </c>
      <c r="E947" s="596" t="s">
        <v>2620</v>
      </c>
      <c r="F947" s="596" t="s">
        <v>334</v>
      </c>
      <c r="G947" s="678">
        <v>100</v>
      </c>
      <c r="H947" s="680">
        <f t="shared" si="49"/>
        <v>100</v>
      </c>
      <c r="I947" s="475">
        <f t="shared" si="48"/>
        <v>20</v>
      </c>
    </row>
    <row r="948" spans="1:9" ht="15" x14ac:dyDescent="0.3">
      <c r="A948" s="605">
        <v>940</v>
      </c>
      <c r="B948" s="678" t="s">
        <v>3691</v>
      </c>
      <c r="C948" s="678" t="s">
        <v>3692</v>
      </c>
      <c r="D948" s="681" t="s">
        <v>3693</v>
      </c>
      <c r="E948" s="596" t="s">
        <v>2620</v>
      </c>
      <c r="F948" s="596" t="s">
        <v>334</v>
      </c>
      <c r="G948" s="678">
        <v>100</v>
      </c>
      <c r="H948" s="680">
        <f t="shared" si="49"/>
        <v>100</v>
      </c>
      <c r="I948" s="475">
        <f t="shared" si="48"/>
        <v>20</v>
      </c>
    </row>
    <row r="949" spans="1:9" ht="15" x14ac:dyDescent="0.3">
      <c r="A949" s="605">
        <v>941</v>
      </c>
      <c r="B949" s="678" t="s">
        <v>2842</v>
      </c>
      <c r="C949" s="678" t="s">
        <v>3694</v>
      </c>
      <c r="D949" s="681">
        <v>14001019412</v>
      </c>
      <c r="E949" s="596" t="s">
        <v>2620</v>
      </c>
      <c r="F949" s="596" t="s">
        <v>334</v>
      </c>
      <c r="G949" s="678">
        <v>100</v>
      </c>
      <c r="H949" s="680">
        <f t="shared" si="49"/>
        <v>100</v>
      </c>
      <c r="I949" s="475">
        <f t="shared" si="48"/>
        <v>20</v>
      </c>
    </row>
    <row r="950" spans="1:9" ht="15" x14ac:dyDescent="0.3">
      <c r="A950" s="605">
        <v>942</v>
      </c>
      <c r="B950" s="678" t="s">
        <v>3695</v>
      </c>
      <c r="C950" s="678" t="s">
        <v>3696</v>
      </c>
      <c r="D950" s="679">
        <v>48001000098</v>
      </c>
      <c r="E950" s="596" t="s">
        <v>2620</v>
      </c>
      <c r="F950" s="596" t="s">
        <v>334</v>
      </c>
      <c r="G950" s="678">
        <v>100</v>
      </c>
      <c r="H950" s="680">
        <f t="shared" si="49"/>
        <v>100</v>
      </c>
      <c r="I950" s="475">
        <f t="shared" si="48"/>
        <v>20</v>
      </c>
    </row>
    <row r="951" spans="1:9" ht="15" x14ac:dyDescent="0.3">
      <c r="A951" s="605">
        <v>943</v>
      </c>
      <c r="B951" s="678" t="s">
        <v>3697</v>
      </c>
      <c r="C951" s="678" t="s">
        <v>3698</v>
      </c>
      <c r="D951" s="690">
        <v>61001076106</v>
      </c>
      <c r="E951" s="596" t="s">
        <v>2620</v>
      </c>
      <c r="F951" s="596" t="s">
        <v>334</v>
      </c>
      <c r="G951" s="678">
        <v>100</v>
      </c>
      <c r="H951" s="680">
        <f t="shared" si="49"/>
        <v>100</v>
      </c>
      <c r="I951" s="475">
        <f t="shared" si="48"/>
        <v>20</v>
      </c>
    </row>
    <row r="952" spans="1:9" ht="15" x14ac:dyDescent="0.3">
      <c r="A952" s="605">
        <v>944</v>
      </c>
      <c r="B952" s="678" t="s">
        <v>3699</v>
      </c>
      <c r="C952" s="678" t="s">
        <v>3381</v>
      </c>
      <c r="D952" s="679">
        <v>30001006744</v>
      </c>
      <c r="E952" s="596" t="s">
        <v>2620</v>
      </c>
      <c r="F952" s="596" t="s">
        <v>334</v>
      </c>
      <c r="G952" s="678">
        <v>100</v>
      </c>
      <c r="H952" s="680">
        <f t="shared" si="49"/>
        <v>100</v>
      </c>
      <c r="I952" s="475">
        <f t="shared" si="48"/>
        <v>20</v>
      </c>
    </row>
    <row r="953" spans="1:9" ht="15" x14ac:dyDescent="0.3">
      <c r="A953" s="605">
        <v>945</v>
      </c>
      <c r="B953" s="678" t="s">
        <v>2933</v>
      </c>
      <c r="C953" s="678" t="s">
        <v>3700</v>
      </c>
      <c r="D953" s="681">
        <v>61004007943</v>
      </c>
      <c r="E953" s="596" t="s">
        <v>2620</v>
      </c>
      <c r="F953" s="596" t="s">
        <v>334</v>
      </c>
      <c r="G953" s="678">
        <v>100</v>
      </c>
      <c r="H953" s="680">
        <f t="shared" si="49"/>
        <v>100</v>
      </c>
      <c r="I953" s="475">
        <f t="shared" si="48"/>
        <v>20</v>
      </c>
    </row>
    <row r="954" spans="1:9" ht="15" x14ac:dyDescent="0.3">
      <c r="A954" s="605">
        <v>946</v>
      </c>
      <c r="B954" s="678" t="s">
        <v>2568</v>
      </c>
      <c r="C954" s="678" t="s">
        <v>3701</v>
      </c>
      <c r="D954" s="681">
        <v>43001008185</v>
      </c>
      <c r="E954" s="596" t="s">
        <v>2620</v>
      </c>
      <c r="F954" s="596" t="s">
        <v>334</v>
      </c>
      <c r="G954" s="678">
        <v>100</v>
      </c>
      <c r="H954" s="680">
        <f t="shared" si="49"/>
        <v>100</v>
      </c>
      <c r="I954" s="475">
        <f t="shared" si="48"/>
        <v>20</v>
      </c>
    </row>
    <row r="955" spans="1:9" ht="15" x14ac:dyDescent="0.3">
      <c r="A955" s="605">
        <v>947</v>
      </c>
      <c r="B955" s="678" t="s">
        <v>3702</v>
      </c>
      <c r="C955" s="678" t="s">
        <v>3703</v>
      </c>
      <c r="D955" s="683" t="s">
        <v>3704</v>
      </c>
      <c r="E955" s="596" t="s">
        <v>2620</v>
      </c>
      <c r="F955" s="596" t="s">
        <v>334</v>
      </c>
      <c r="G955" s="678">
        <v>50</v>
      </c>
      <c r="H955" s="680">
        <f t="shared" si="49"/>
        <v>50</v>
      </c>
      <c r="I955" s="475">
        <f t="shared" si="48"/>
        <v>10</v>
      </c>
    </row>
    <row r="956" spans="1:9" ht="15" x14ac:dyDescent="0.3">
      <c r="A956" s="605">
        <v>948</v>
      </c>
      <c r="B956" s="678" t="s">
        <v>3705</v>
      </c>
      <c r="C956" s="678" t="s">
        <v>3706</v>
      </c>
      <c r="D956" s="681">
        <v>61004060310</v>
      </c>
      <c r="E956" s="596" t="s">
        <v>2620</v>
      </c>
      <c r="F956" s="596" t="s">
        <v>334</v>
      </c>
      <c r="G956" s="678">
        <v>100</v>
      </c>
      <c r="H956" s="680">
        <f t="shared" si="49"/>
        <v>100</v>
      </c>
      <c r="I956" s="475">
        <f t="shared" si="48"/>
        <v>20</v>
      </c>
    </row>
    <row r="957" spans="1:9" ht="15" x14ac:dyDescent="0.3">
      <c r="A957" s="605">
        <v>949</v>
      </c>
      <c r="B957" s="678" t="s">
        <v>3707</v>
      </c>
      <c r="C957" s="678" t="s">
        <v>3708</v>
      </c>
      <c r="D957" s="679">
        <v>46001005623</v>
      </c>
      <c r="E957" s="596" t="s">
        <v>2620</v>
      </c>
      <c r="F957" s="596" t="s">
        <v>334</v>
      </c>
      <c r="G957" s="678">
        <v>100</v>
      </c>
      <c r="H957" s="680">
        <f t="shared" si="49"/>
        <v>100</v>
      </c>
      <c r="I957" s="475">
        <f t="shared" si="48"/>
        <v>20</v>
      </c>
    </row>
    <row r="958" spans="1:9" ht="15" x14ac:dyDescent="0.3">
      <c r="A958" s="605">
        <v>950</v>
      </c>
      <c r="B958" s="678" t="s">
        <v>2743</v>
      </c>
      <c r="C958" s="678" t="s">
        <v>3709</v>
      </c>
      <c r="D958" s="684">
        <v>61010017441</v>
      </c>
      <c r="E958" s="596" t="s">
        <v>2620</v>
      </c>
      <c r="F958" s="596" t="s">
        <v>334</v>
      </c>
      <c r="G958" s="678">
        <v>100</v>
      </c>
      <c r="H958" s="680">
        <f t="shared" si="49"/>
        <v>100</v>
      </c>
      <c r="I958" s="475">
        <f t="shared" si="48"/>
        <v>20</v>
      </c>
    </row>
    <row r="959" spans="1:9" ht="15" x14ac:dyDescent="0.3">
      <c r="A959" s="605">
        <v>951</v>
      </c>
      <c r="B959" s="678" t="s">
        <v>3710</v>
      </c>
      <c r="C959" s="678" t="s">
        <v>3711</v>
      </c>
      <c r="D959" s="684" t="s">
        <v>3712</v>
      </c>
      <c r="E959" s="596" t="s">
        <v>2620</v>
      </c>
      <c r="F959" s="596" t="s">
        <v>334</v>
      </c>
      <c r="G959" s="678">
        <v>100</v>
      </c>
      <c r="H959" s="680">
        <f t="shared" si="49"/>
        <v>100</v>
      </c>
      <c r="I959" s="475">
        <f t="shared" si="48"/>
        <v>20</v>
      </c>
    </row>
    <row r="960" spans="1:9" ht="15" x14ac:dyDescent="0.3">
      <c r="A960" s="605">
        <v>952</v>
      </c>
      <c r="B960" s="678" t="s">
        <v>2791</v>
      </c>
      <c r="C960" s="678" t="s">
        <v>3713</v>
      </c>
      <c r="D960" s="681">
        <v>16001008357</v>
      </c>
      <c r="E960" s="596" t="s">
        <v>2620</v>
      </c>
      <c r="F960" s="596" t="s">
        <v>334</v>
      </c>
      <c r="G960" s="678">
        <v>100</v>
      </c>
      <c r="H960" s="680">
        <f t="shared" si="49"/>
        <v>100</v>
      </c>
      <c r="I960" s="475">
        <f t="shared" si="48"/>
        <v>20</v>
      </c>
    </row>
    <row r="961" spans="1:9" ht="15" x14ac:dyDescent="0.3">
      <c r="A961" s="605">
        <v>953</v>
      </c>
      <c r="B961" s="678" t="s">
        <v>2851</v>
      </c>
      <c r="C961" s="678" t="s">
        <v>3714</v>
      </c>
      <c r="D961" s="679">
        <v>48001025830</v>
      </c>
      <c r="E961" s="596" t="s">
        <v>2620</v>
      </c>
      <c r="F961" s="596" t="s">
        <v>334</v>
      </c>
      <c r="G961" s="678">
        <v>100</v>
      </c>
      <c r="H961" s="680">
        <f t="shared" si="49"/>
        <v>100</v>
      </c>
      <c r="I961" s="475">
        <f t="shared" si="48"/>
        <v>20</v>
      </c>
    </row>
    <row r="962" spans="1:9" ht="15" x14ac:dyDescent="0.3">
      <c r="A962" s="605">
        <v>954</v>
      </c>
      <c r="B962" s="678" t="s">
        <v>3715</v>
      </c>
      <c r="C962" s="678" t="s">
        <v>3716</v>
      </c>
      <c r="D962" s="684">
        <v>61008010222</v>
      </c>
      <c r="E962" s="596" t="s">
        <v>2620</v>
      </c>
      <c r="F962" s="596" t="s">
        <v>334</v>
      </c>
      <c r="G962" s="678">
        <v>100</v>
      </c>
      <c r="H962" s="680">
        <f t="shared" si="49"/>
        <v>100</v>
      </c>
      <c r="I962" s="475">
        <f t="shared" si="48"/>
        <v>20</v>
      </c>
    </row>
    <row r="963" spans="1:9" ht="15" x14ac:dyDescent="0.3">
      <c r="A963" s="605">
        <v>955</v>
      </c>
      <c r="B963" s="678" t="s">
        <v>2586</v>
      </c>
      <c r="C963" s="678" t="s">
        <v>3384</v>
      </c>
      <c r="D963" s="681">
        <v>61009028337</v>
      </c>
      <c r="E963" s="596" t="s">
        <v>2620</v>
      </c>
      <c r="F963" s="596" t="s">
        <v>334</v>
      </c>
      <c r="G963" s="678">
        <v>100</v>
      </c>
      <c r="H963" s="680">
        <f t="shared" si="49"/>
        <v>100</v>
      </c>
      <c r="I963" s="475">
        <f t="shared" si="48"/>
        <v>20</v>
      </c>
    </row>
    <row r="964" spans="1:9" ht="15" x14ac:dyDescent="0.3">
      <c r="A964" s="605">
        <v>956</v>
      </c>
      <c r="B964" s="678" t="s">
        <v>3039</v>
      </c>
      <c r="C964" s="678" t="s">
        <v>2860</v>
      </c>
      <c r="D964" s="688" t="s">
        <v>3717</v>
      </c>
      <c r="E964" s="596" t="s">
        <v>2620</v>
      </c>
      <c r="F964" s="596" t="s">
        <v>334</v>
      </c>
      <c r="G964" s="678">
        <v>100</v>
      </c>
      <c r="H964" s="680">
        <f t="shared" si="49"/>
        <v>100</v>
      </c>
      <c r="I964" s="475">
        <f t="shared" si="48"/>
        <v>20</v>
      </c>
    </row>
    <row r="965" spans="1:9" ht="15" x14ac:dyDescent="0.3">
      <c r="A965" s="605">
        <v>957</v>
      </c>
      <c r="B965" s="678" t="s">
        <v>2839</v>
      </c>
      <c r="C965" s="678" t="s">
        <v>3718</v>
      </c>
      <c r="D965" s="679">
        <v>48001025189</v>
      </c>
      <c r="E965" s="596" t="s">
        <v>2620</v>
      </c>
      <c r="F965" s="596" t="s">
        <v>334</v>
      </c>
      <c r="G965" s="678">
        <v>100</v>
      </c>
      <c r="H965" s="680">
        <f t="shared" si="49"/>
        <v>100</v>
      </c>
      <c r="I965" s="475">
        <f t="shared" si="48"/>
        <v>20</v>
      </c>
    </row>
    <row r="966" spans="1:9" ht="15" x14ac:dyDescent="0.3">
      <c r="A966" s="605">
        <v>958</v>
      </c>
      <c r="B966" s="678" t="s">
        <v>3142</v>
      </c>
      <c r="C966" s="678" t="s">
        <v>3719</v>
      </c>
      <c r="D966" s="690">
        <v>61006073726</v>
      </c>
      <c r="E966" s="596" t="s">
        <v>2620</v>
      </c>
      <c r="F966" s="596" t="s">
        <v>334</v>
      </c>
      <c r="G966" s="678">
        <v>100</v>
      </c>
      <c r="H966" s="680">
        <f t="shared" si="49"/>
        <v>100</v>
      </c>
      <c r="I966" s="475">
        <f t="shared" si="48"/>
        <v>20</v>
      </c>
    </row>
    <row r="967" spans="1:9" ht="15" x14ac:dyDescent="0.3">
      <c r="A967" s="605">
        <v>959</v>
      </c>
      <c r="B967" s="678" t="s">
        <v>2690</v>
      </c>
      <c r="C967" s="678" t="s">
        <v>3720</v>
      </c>
      <c r="D967" s="681" t="s">
        <v>3721</v>
      </c>
      <c r="E967" s="596" t="s">
        <v>2620</v>
      </c>
      <c r="F967" s="596" t="s">
        <v>334</v>
      </c>
      <c r="G967" s="678">
        <v>100</v>
      </c>
      <c r="H967" s="680">
        <f t="shared" si="49"/>
        <v>100</v>
      </c>
      <c r="I967" s="475">
        <f t="shared" si="48"/>
        <v>20</v>
      </c>
    </row>
    <row r="968" spans="1:9" ht="15" x14ac:dyDescent="0.3">
      <c r="A968" s="605">
        <v>960</v>
      </c>
      <c r="B968" s="678" t="s">
        <v>2779</v>
      </c>
      <c r="C968" s="678" t="s">
        <v>3722</v>
      </c>
      <c r="D968" s="687">
        <v>62005013599</v>
      </c>
      <c r="E968" s="596" t="s">
        <v>2620</v>
      </c>
      <c r="F968" s="596" t="s">
        <v>334</v>
      </c>
      <c r="G968" s="678">
        <v>100</v>
      </c>
      <c r="H968" s="680">
        <f t="shared" si="49"/>
        <v>100</v>
      </c>
      <c r="I968" s="475">
        <f t="shared" si="48"/>
        <v>20</v>
      </c>
    </row>
    <row r="969" spans="1:9" ht="15" x14ac:dyDescent="0.3">
      <c r="A969" s="605">
        <v>961</v>
      </c>
      <c r="B969" s="678" t="s">
        <v>2616</v>
      </c>
      <c r="C969" s="678" t="s">
        <v>2611</v>
      </c>
      <c r="D969" s="681" t="s">
        <v>3723</v>
      </c>
      <c r="E969" s="596" t="s">
        <v>2620</v>
      </c>
      <c r="F969" s="596" t="s">
        <v>334</v>
      </c>
      <c r="G969" s="678">
        <v>100</v>
      </c>
      <c r="H969" s="680">
        <f t="shared" si="49"/>
        <v>100</v>
      </c>
      <c r="I969" s="475">
        <f t="shared" si="48"/>
        <v>20</v>
      </c>
    </row>
    <row r="970" spans="1:9" ht="15" x14ac:dyDescent="0.3">
      <c r="A970" s="605">
        <v>962</v>
      </c>
      <c r="B970" s="678" t="s">
        <v>2839</v>
      </c>
      <c r="C970" s="678" t="s">
        <v>3724</v>
      </c>
      <c r="D970" s="679">
        <v>46001011890</v>
      </c>
      <c r="E970" s="596" t="s">
        <v>2620</v>
      </c>
      <c r="F970" s="596" t="s">
        <v>334</v>
      </c>
      <c r="G970" s="678">
        <v>100</v>
      </c>
      <c r="H970" s="680">
        <f t="shared" si="49"/>
        <v>100</v>
      </c>
      <c r="I970" s="475">
        <f t="shared" si="48"/>
        <v>20</v>
      </c>
    </row>
    <row r="971" spans="1:9" ht="15" x14ac:dyDescent="0.3">
      <c r="A971" s="605">
        <v>963</v>
      </c>
      <c r="B971" s="678" t="s">
        <v>3725</v>
      </c>
      <c r="C971" s="678" t="s">
        <v>3726</v>
      </c>
      <c r="D971" s="688" t="s">
        <v>3727</v>
      </c>
      <c r="E971" s="596" t="s">
        <v>2620</v>
      </c>
      <c r="F971" s="596" t="s">
        <v>334</v>
      </c>
      <c r="G971" s="678">
        <v>100</v>
      </c>
      <c r="H971" s="680">
        <f t="shared" si="49"/>
        <v>100</v>
      </c>
      <c r="I971" s="475">
        <f t="shared" si="48"/>
        <v>20</v>
      </c>
    </row>
    <row r="972" spans="1:9" ht="15" x14ac:dyDescent="0.3">
      <c r="A972" s="605">
        <v>964</v>
      </c>
      <c r="B972" s="678" t="s">
        <v>3062</v>
      </c>
      <c r="C972" s="678" t="s">
        <v>3728</v>
      </c>
      <c r="D972" s="681">
        <v>20001050318</v>
      </c>
      <c r="E972" s="596" t="s">
        <v>2620</v>
      </c>
      <c r="F972" s="596" t="s">
        <v>334</v>
      </c>
      <c r="G972" s="678">
        <v>150</v>
      </c>
      <c r="H972" s="680">
        <f t="shared" si="49"/>
        <v>150</v>
      </c>
      <c r="I972" s="475">
        <f t="shared" si="48"/>
        <v>30</v>
      </c>
    </row>
    <row r="973" spans="1:9" ht="15" x14ac:dyDescent="0.3">
      <c r="A973" s="605">
        <v>965</v>
      </c>
      <c r="B973" s="678" t="s">
        <v>3142</v>
      </c>
      <c r="C973" s="678" t="s">
        <v>3729</v>
      </c>
      <c r="D973" s="689" t="s">
        <v>3730</v>
      </c>
      <c r="E973" s="596" t="s">
        <v>2620</v>
      </c>
      <c r="F973" s="596" t="s">
        <v>334</v>
      </c>
      <c r="G973" s="678">
        <v>100</v>
      </c>
      <c r="H973" s="680">
        <f t="shared" si="49"/>
        <v>100</v>
      </c>
      <c r="I973" s="475">
        <f t="shared" si="48"/>
        <v>20</v>
      </c>
    </row>
    <row r="974" spans="1:9" ht="15" x14ac:dyDescent="0.3">
      <c r="A974" s="605">
        <v>966</v>
      </c>
      <c r="B974" s="678" t="s">
        <v>3044</v>
      </c>
      <c r="C974" s="678" t="s">
        <v>2860</v>
      </c>
      <c r="D974" s="679">
        <v>46001000489</v>
      </c>
      <c r="E974" s="596" t="s">
        <v>2620</v>
      </c>
      <c r="F974" s="596" t="s">
        <v>334</v>
      </c>
      <c r="G974" s="678">
        <v>100</v>
      </c>
      <c r="H974" s="680">
        <f t="shared" si="49"/>
        <v>100</v>
      </c>
      <c r="I974" s="475">
        <f t="shared" si="48"/>
        <v>20</v>
      </c>
    </row>
    <row r="975" spans="1:9" ht="15" x14ac:dyDescent="0.3">
      <c r="A975" s="605">
        <v>967</v>
      </c>
      <c r="B975" s="678" t="s">
        <v>3613</v>
      </c>
      <c r="C975" s="678" t="s">
        <v>2693</v>
      </c>
      <c r="D975" s="683" t="s">
        <v>3731</v>
      </c>
      <c r="E975" s="596" t="s">
        <v>2620</v>
      </c>
      <c r="F975" s="596" t="s">
        <v>334</v>
      </c>
      <c r="G975" s="678">
        <v>50</v>
      </c>
      <c r="H975" s="680">
        <f t="shared" si="49"/>
        <v>50</v>
      </c>
      <c r="I975" s="475">
        <f t="shared" si="48"/>
        <v>10</v>
      </c>
    </row>
    <row r="976" spans="1:9" ht="15" x14ac:dyDescent="0.3">
      <c r="A976" s="605">
        <v>968</v>
      </c>
      <c r="B976" s="678" t="s">
        <v>3732</v>
      </c>
      <c r="C976" s="678" t="s">
        <v>3733</v>
      </c>
      <c r="D976" s="683" t="s">
        <v>3734</v>
      </c>
      <c r="E976" s="596" t="s">
        <v>2620</v>
      </c>
      <c r="F976" s="596" t="s">
        <v>334</v>
      </c>
      <c r="G976" s="678">
        <v>50</v>
      </c>
      <c r="H976" s="680">
        <f t="shared" si="49"/>
        <v>50</v>
      </c>
      <c r="I976" s="475">
        <f t="shared" si="48"/>
        <v>10</v>
      </c>
    </row>
    <row r="977" spans="1:9" ht="15" x14ac:dyDescent="0.3">
      <c r="A977" s="605">
        <v>969</v>
      </c>
      <c r="B977" s="678" t="s">
        <v>3599</v>
      </c>
      <c r="C977" s="678" t="s">
        <v>3735</v>
      </c>
      <c r="D977" s="683" t="s">
        <v>3736</v>
      </c>
      <c r="E977" s="596" t="s">
        <v>2620</v>
      </c>
      <c r="F977" s="596" t="s">
        <v>334</v>
      </c>
      <c r="G977" s="678">
        <v>50</v>
      </c>
      <c r="H977" s="680">
        <f t="shared" si="49"/>
        <v>50</v>
      </c>
      <c r="I977" s="475">
        <f t="shared" si="48"/>
        <v>10</v>
      </c>
    </row>
    <row r="978" spans="1:9" ht="15" x14ac:dyDescent="0.3">
      <c r="A978" s="605">
        <v>970</v>
      </c>
      <c r="B978" s="678" t="s">
        <v>2575</v>
      </c>
      <c r="C978" s="678" t="s">
        <v>3737</v>
      </c>
      <c r="D978" s="684">
        <v>57001006612</v>
      </c>
      <c r="E978" s="596" t="s">
        <v>2620</v>
      </c>
      <c r="F978" s="596" t="s">
        <v>334</v>
      </c>
      <c r="G978" s="678">
        <v>100</v>
      </c>
      <c r="H978" s="680">
        <f t="shared" si="49"/>
        <v>100</v>
      </c>
      <c r="I978" s="475">
        <f t="shared" si="48"/>
        <v>20</v>
      </c>
    </row>
    <row r="979" spans="1:9" ht="15" x14ac:dyDescent="0.3">
      <c r="A979" s="605">
        <v>971</v>
      </c>
      <c r="B979" s="678" t="s">
        <v>3738</v>
      </c>
      <c r="C979" s="678" t="s">
        <v>3491</v>
      </c>
      <c r="D979" s="681">
        <v>61004072883</v>
      </c>
      <c r="E979" s="596" t="s">
        <v>2620</v>
      </c>
      <c r="F979" s="596" t="s">
        <v>334</v>
      </c>
      <c r="G979" s="678">
        <v>100</v>
      </c>
      <c r="H979" s="680">
        <f t="shared" si="49"/>
        <v>100</v>
      </c>
      <c r="I979" s="475">
        <f t="shared" si="48"/>
        <v>20</v>
      </c>
    </row>
    <row r="980" spans="1:9" ht="15" x14ac:dyDescent="0.3">
      <c r="A980" s="605">
        <v>972</v>
      </c>
      <c r="B980" s="678" t="s">
        <v>3705</v>
      </c>
      <c r="C980" s="678" t="s">
        <v>3299</v>
      </c>
      <c r="D980" s="679">
        <v>21001016780</v>
      </c>
      <c r="E980" s="596" t="s">
        <v>2620</v>
      </c>
      <c r="F980" s="596" t="s">
        <v>334</v>
      </c>
      <c r="G980" s="678">
        <v>100</v>
      </c>
      <c r="H980" s="680">
        <f t="shared" si="49"/>
        <v>100</v>
      </c>
      <c r="I980" s="475">
        <f t="shared" si="48"/>
        <v>20</v>
      </c>
    </row>
    <row r="981" spans="1:9" ht="15" x14ac:dyDescent="0.3">
      <c r="A981" s="605">
        <v>973</v>
      </c>
      <c r="B981" s="678" t="s">
        <v>2855</v>
      </c>
      <c r="C981" s="678" t="s">
        <v>3739</v>
      </c>
      <c r="D981" s="681">
        <v>19001050041</v>
      </c>
      <c r="E981" s="596" t="s">
        <v>2620</v>
      </c>
      <c r="F981" s="596" t="s">
        <v>334</v>
      </c>
      <c r="G981" s="678">
        <v>100</v>
      </c>
      <c r="H981" s="680">
        <f t="shared" si="49"/>
        <v>100</v>
      </c>
      <c r="I981" s="475">
        <f t="shared" si="48"/>
        <v>20</v>
      </c>
    </row>
    <row r="982" spans="1:9" ht="15" x14ac:dyDescent="0.3">
      <c r="A982" s="605">
        <v>974</v>
      </c>
      <c r="B982" s="678" t="s">
        <v>2600</v>
      </c>
      <c r="C982" s="678" t="s">
        <v>3740</v>
      </c>
      <c r="D982" s="679">
        <v>62003009098</v>
      </c>
      <c r="E982" s="596" t="s">
        <v>2620</v>
      </c>
      <c r="F982" s="596" t="s">
        <v>334</v>
      </c>
      <c r="G982" s="678">
        <v>100</v>
      </c>
      <c r="H982" s="680">
        <f t="shared" si="49"/>
        <v>100</v>
      </c>
      <c r="I982" s="475">
        <f t="shared" si="48"/>
        <v>20</v>
      </c>
    </row>
    <row r="983" spans="1:9" ht="15" x14ac:dyDescent="0.3">
      <c r="A983" s="605">
        <v>975</v>
      </c>
      <c r="B983" s="678" t="s">
        <v>3741</v>
      </c>
      <c r="C983" s="678" t="s">
        <v>3742</v>
      </c>
      <c r="D983" s="683">
        <v>56001005734</v>
      </c>
      <c r="E983" s="596" t="s">
        <v>2620</v>
      </c>
      <c r="F983" s="596" t="s">
        <v>334</v>
      </c>
      <c r="G983" s="678">
        <v>100</v>
      </c>
      <c r="H983" s="680">
        <f t="shared" si="49"/>
        <v>100</v>
      </c>
      <c r="I983" s="475">
        <f t="shared" si="48"/>
        <v>20</v>
      </c>
    </row>
    <row r="984" spans="1:9" ht="15" x14ac:dyDescent="0.3">
      <c r="A984" s="605">
        <v>976</v>
      </c>
      <c r="B984" s="678" t="s">
        <v>2750</v>
      </c>
      <c r="C984" s="678" t="s">
        <v>3743</v>
      </c>
      <c r="D984" s="679">
        <v>21001010743</v>
      </c>
      <c r="E984" s="596" t="s">
        <v>2620</v>
      </c>
      <c r="F984" s="596" t="s">
        <v>334</v>
      </c>
      <c r="G984" s="678">
        <v>100</v>
      </c>
      <c r="H984" s="680">
        <f t="shared" si="49"/>
        <v>100</v>
      </c>
      <c r="I984" s="475">
        <f t="shared" si="48"/>
        <v>20</v>
      </c>
    </row>
    <row r="985" spans="1:9" ht="15" x14ac:dyDescent="0.3">
      <c r="A985" s="605">
        <v>977</v>
      </c>
      <c r="B985" s="678" t="s">
        <v>3132</v>
      </c>
      <c r="C985" s="678" t="s">
        <v>3744</v>
      </c>
      <c r="D985" s="679">
        <v>21001006910</v>
      </c>
      <c r="E985" s="596" t="s">
        <v>2620</v>
      </c>
      <c r="F985" s="596" t="s">
        <v>334</v>
      </c>
      <c r="G985" s="678">
        <v>100</v>
      </c>
      <c r="H985" s="680">
        <f t="shared" si="49"/>
        <v>100</v>
      </c>
      <c r="I985" s="475">
        <f t="shared" ref="I985:I1048" si="50">G985*0.2</f>
        <v>20</v>
      </c>
    </row>
    <row r="986" spans="1:9" ht="15" x14ac:dyDescent="0.3">
      <c r="A986" s="605">
        <v>978</v>
      </c>
      <c r="B986" s="678" t="s">
        <v>3745</v>
      </c>
      <c r="C986" s="678" t="s">
        <v>3746</v>
      </c>
      <c r="D986" s="681" t="s">
        <v>3747</v>
      </c>
      <c r="E986" s="596" t="s">
        <v>2620</v>
      </c>
      <c r="F986" s="596" t="s">
        <v>334</v>
      </c>
      <c r="G986" s="678">
        <v>100</v>
      </c>
      <c r="H986" s="680">
        <f t="shared" ref="H986:H1049" si="51">G986</f>
        <v>100</v>
      </c>
      <c r="I986" s="475">
        <f t="shared" si="50"/>
        <v>20</v>
      </c>
    </row>
    <row r="987" spans="1:9" ht="15" x14ac:dyDescent="0.3">
      <c r="A987" s="605">
        <v>979</v>
      </c>
      <c r="B987" s="678" t="s">
        <v>3748</v>
      </c>
      <c r="C987" s="678" t="s">
        <v>3749</v>
      </c>
      <c r="D987" s="681" t="s">
        <v>3750</v>
      </c>
      <c r="E987" s="596" t="s">
        <v>2620</v>
      </c>
      <c r="F987" s="596" t="s">
        <v>334</v>
      </c>
      <c r="G987" s="678">
        <v>100</v>
      </c>
      <c r="H987" s="680">
        <f t="shared" si="51"/>
        <v>100</v>
      </c>
      <c r="I987" s="475">
        <f t="shared" si="50"/>
        <v>20</v>
      </c>
    </row>
    <row r="988" spans="1:9" ht="15" x14ac:dyDescent="0.3">
      <c r="A988" s="605">
        <v>980</v>
      </c>
      <c r="B988" s="678" t="s">
        <v>3180</v>
      </c>
      <c r="C988" s="678" t="s">
        <v>3751</v>
      </c>
      <c r="D988" s="688" t="s">
        <v>3752</v>
      </c>
      <c r="E988" s="596" t="s">
        <v>2620</v>
      </c>
      <c r="F988" s="596" t="s">
        <v>334</v>
      </c>
      <c r="G988" s="678">
        <v>100</v>
      </c>
      <c r="H988" s="680">
        <f t="shared" si="51"/>
        <v>100</v>
      </c>
      <c r="I988" s="475">
        <f t="shared" si="50"/>
        <v>20</v>
      </c>
    </row>
    <row r="989" spans="1:9" ht="15" x14ac:dyDescent="0.3">
      <c r="A989" s="605">
        <v>981</v>
      </c>
      <c r="B989" s="678" t="s">
        <v>3432</v>
      </c>
      <c r="C989" s="678" t="s">
        <v>3753</v>
      </c>
      <c r="D989" s="681">
        <v>16001028146</v>
      </c>
      <c r="E989" s="596" t="s">
        <v>2620</v>
      </c>
      <c r="F989" s="596" t="s">
        <v>334</v>
      </c>
      <c r="G989" s="678">
        <v>100</v>
      </c>
      <c r="H989" s="680">
        <f t="shared" si="51"/>
        <v>100</v>
      </c>
      <c r="I989" s="475">
        <f t="shared" si="50"/>
        <v>20</v>
      </c>
    </row>
    <row r="990" spans="1:9" ht="15" x14ac:dyDescent="0.3">
      <c r="A990" s="605">
        <v>982</v>
      </c>
      <c r="B990" s="678" t="s">
        <v>2644</v>
      </c>
      <c r="C990" s="678" t="s">
        <v>3754</v>
      </c>
      <c r="D990" s="681">
        <v>20001013150</v>
      </c>
      <c r="E990" s="596" t="s">
        <v>2620</v>
      </c>
      <c r="F990" s="596" t="s">
        <v>334</v>
      </c>
      <c r="G990" s="678">
        <v>100</v>
      </c>
      <c r="H990" s="680">
        <f t="shared" si="51"/>
        <v>100</v>
      </c>
      <c r="I990" s="475">
        <f t="shared" si="50"/>
        <v>20</v>
      </c>
    </row>
    <row r="991" spans="1:9" ht="15" x14ac:dyDescent="0.3">
      <c r="A991" s="605">
        <v>983</v>
      </c>
      <c r="B991" s="678" t="s">
        <v>3755</v>
      </c>
      <c r="C991" s="678" t="s">
        <v>3756</v>
      </c>
      <c r="D991" s="690">
        <v>61006013385</v>
      </c>
      <c r="E991" s="596" t="s">
        <v>2620</v>
      </c>
      <c r="F991" s="596" t="s">
        <v>334</v>
      </c>
      <c r="G991" s="678">
        <v>100</v>
      </c>
      <c r="H991" s="680">
        <f t="shared" si="51"/>
        <v>100</v>
      </c>
      <c r="I991" s="475">
        <f t="shared" si="50"/>
        <v>20</v>
      </c>
    </row>
    <row r="992" spans="1:9" ht="15" x14ac:dyDescent="0.3">
      <c r="A992" s="605">
        <v>984</v>
      </c>
      <c r="B992" s="678" t="s">
        <v>2679</v>
      </c>
      <c r="C992" s="678" t="s">
        <v>3642</v>
      </c>
      <c r="D992" s="681">
        <v>16001032466</v>
      </c>
      <c r="E992" s="596" t="s">
        <v>2620</v>
      </c>
      <c r="F992" s="596" t="s">
        <v>334</v>
      </c>
      <c r="G992" s="678">
        <v>100</v>
      </c>
      <c r="H992" s="680">
        <f t="shared" si="51"/>
        <v>100</v>
      </c>
      <c r="I992" s="475">
        <f t="shared" si="50"/>
        <v>20</v>
      </c>
    </row>
    <row r="993" spans="1:9" ht="15" x14ac:dyDescent="0.3">
      <c r="A993" s="605">
        <v>985</v>
      </c>
      <c r="B993" s="678" t="s">
        <v>3757</v>
      </c>
      <c r="C993" s="678" t="s">
        <v>2580</v>
      </c>
      <c r="D993" s="690">
        <v>61006065402</v>
      </c>
      <c r="E993" s="596" t="s">
        <v>2620</v>
      </c>
      <c r="F993" s="596" t="s">
        <v>334</v>
      </c>
      <c r="G993" s="678">
        <v>100</v>
      </c>
      <c r="H993" s="680">
        <f t="shared" si="51"/>
        <v>100</v>
      </c>
      <c r="I993" s="475">
        <f t="shared" si="50"/>
        <v>20</v>
      </c>
    </row>
    <row r="994" spans="1:9" ht="15" x14ac:dyDescent="0.3">
      <c r="A994" s="605">
        <v>986</v>
      </c>
      <c r="B994" s="678" t="s">
        <v>3758</v>
      </c>
      <c r="C994" s="678" t="s">
        <v>3759</v>
      </c>
      <c r="D994" s="687">
        <v>19001104049</v>
      </c>
      <c r="E994" s="596" t="s">
        <v>2620</v>
      </c>
      <c r="F994" s="596" t="s">
        <v>334</v>
      </c>
      <c r="G994" s="678">
        <v>100</v>
      </c>
      <c r="H994" s="680">
        <f t="shared" si="51"/>
        <v>100</v>
      </c>
      <c r="I994" s="475">
        <f t="shared" si="50"/>
        <v>20</v>
      </c>
    </row>
    <row r="995" spans="1:9" ht="15" x14ac:dyDescent="0.3">
      <c r="A995" s="605">
        <v>987</v>
      </c>
      <c r="B995" s="678" t="s">
        <v>3760</v>
      </c>
      <c r="C995" s="678" t="s">
        <v>3761</v>
      </c>
      <c r="D995" s="683" t="s">
        <v>3762</v>
      </c>
      <c r="E995" s="596" t="s">
        <v>2620</v>
      </c>
      <c r="F995" s="596" t="s">
        <v>334</v>
      </c>
      <c r="G995" s="678">
        <v>50</v>
      </c>
      <c r="H995" s="680">
        <f t="shared" si="51"/>
        <v>50</v>
      </c>
      <c r="I995" s="475">
        <f t="shared" si="50"/>
        <v>10</v>
      </c>
    </row>
    <row r="996" spans="1:9" ht="15" x14ac:dyDescent="0.3">
      <c r="A996" s="605">
        <v>988</v>
      </c>
      <c r="B996" s="678" t="s">
        <v>2771</v>
      </c>
      <c r="C996" s="678" t="s">
        <v>3763</v>
      </c>
      <c r="D996" s="681">
        <v>26001003971</v>
      </c>
      <c r="E996" s="596" t="s">
        <v>2620</v>
      </c>
      <c r="F996" s="596" t="s">
        <v>334</v>
      </c>
      <c r="G996" s="678">
        <v>100</v>
      </c>
      <c r="H996" s="680">
        <f t="shared" si="51"/>
        <v>100</v>
      </c>
      <c r="I996" s="475">
        <f t="shared" si="50"/>
        <v>20</v>
      </c>
    </row>
    <row r="997" spans="1:9" ht="15" x14ac:dyDescent="0.3">
      <c r="A997" s="605">
        <v>989</v>
      </c>
      <c r="B997" s="678" t="s">
        <v>3705</v>
      </c>
      <c r="C997" s="678" t="s">
        <v>3764</v>
      </c>
      <c r="D997" s="690">
        <v>61006033885</v>
      </c>
      <c r="E997" s="596" t="s">
        <v>2620</v>
      </c>
      <c r="F997" s="596" t="s">
        <v>334</v>
      </c>
      <c r="G997" s="678">
        <v>100</v>
      </c>
      <c r="H997" s="680">
        <f t="shared" si="51"/>
        <v>100</v>
      </c>
      <c r="I997" s="475">
        <f t="shared" si="50"/>
        <v>20</v>
      </c>
    </row>
    <row r="998" spans="1:9" ht="15" x14ac:dyDescent="0.3">
      <c r="A998" s="605">
        <v>990</v>
      </c>
      <c r="B998" s="678" t="s">
        <v>3140</v>
      </c>
      <c r="C998" s="678" t="s">
        <v>3765</v>
      </c>
      <c r="D998" s="681" t="s">
        <v>3766</v>
      </c>
      <c r="E998" s="596" t="s">
        <v>2620</v>
      </c>
      <c r="F998" s="596" t="s">
        <v>334</v>
      </c>
      <c r="G998" s="678">
        <v>100</v>
      </c>
      <c r="H998" s="680">
        <f t="shared" si="51"/>
        <v>100</v>
      </c>
      <c r="I998" s="475">
        <f t="shared" si="50"/>
        <v>20</v>
      </c>
    </row>
    <row r="999" spans="1:9" ht="15" x14ac:dyDescent="0.3">
      <c r="A999" s="605">
        <v>991</v>
      </c>
      <c r="B999" s="678" t="s">
        <v>3767</v>
      </c>
      <c r="C999" s="678" t="s">
        <v>3768</v>
      </c>
      <c r="D999" s="681">
        <v>60001064750</v>
      </c>
      <c r="E999" s="596" t="s">
        <v>2620</v>
      </c>
      <c r="F999" s="596" t="s">
        <v>334</v>
      </c>
      <c r="G999" s="678">
        <v>100</v>
      </c>
      <c r="H999" s="680">
        <f t="shared" si="51"/>
        <v>100</v>
      </c>
      <c r="I999" s="475">
        <f t="shared" si="50"/>
        <v>20</v>
      </c>
    </row>
    <row r="1000" spans="1:9" ht="15" x14ac:dyDescent="0.3">
      <c r="A1000" s="605">
        <v>992</v>
      </c>
      <c r="B1000" s="678" t="s">
        <v>3769</v>
      </c>
      <c r="C1000" s="678" t="s">
        <v>3770</v>
      </c>
      <c r="D1000" s="679" t="s">
        <v>3771</v>
      </c>
      <c r="E1000" s="596" t="s">
        <v>2620</v>
      </c>
      <c r="F1000" s="596" t="s">
        <v>334</v>
      </c>
      <c r="G1000" s="678">
        <v>100</v>
      </c>
      <c r="H1000" s="680">
        <f t="shared" si="51"/>
        <v>100</v>
      </c>
      <c r="I1000" s="475">
        <f t="shared" si="50"/>
        <v>20</v>
      </c>
    </row>
    <row r="1001" spans="1:9" ht="15" x14ac:dyDescent="0.3">
      <c r="A1001" s="605">
        <v>993</v>
      </c>
      <c r="B1001" s="678" t="s">
        <v>3772</v>
      </c>
      <c r="C1001" s="678" t="s">
        <v>3773</v>
      </c>
      <c r="D1001" s="681">
        <v>25001011946</v>
      </c>
      <c r="E1001" s="596" t="s">
        <v>2620</v>
      </c>
      <c r="F1001" s="596" t="s">
        <v>334</v>
      </c>
      <c r="G1001" s="678">
        <v>50</v>
      </c>
      <c r="H1001" s="680">
        <f t="shared" si="51"/>
        <v>50</v>
      </c>
      <c r="I1001" s="475">
        <f t="shared" si="50"/>
        <v>10</v>
      </c>
    </row>
    <row r="1002" spans="1:9" ht="15" x14ac:dyDescent="0.3">
      <c r="A1002" s="605">
        <v>994</v>
      </c>
      <c r="B1002" s="678" t="s">
        <v>2867</v>
      </c>
      <c r="C1002" s="678" t="s">
        <v>3449</v>
      </c>
      <c r="D1002" s="681" t="s">
        <v>3774</v>
      </c>
      <c r="E1002" s="596" t="s">
        <v>2620</v>
      </c>
      <c r="F1002" s="596" t="s">
        <v>334</v>
      </c>
      <c r="G1002" s="678">
        <v>100</v>
      </c>
      <c r="H1002" s="680">
        <f t="shared" si="51"/>
        <v>100</v>
      </c>
      <c r="I1002" s="475">
        <f t="shared" si="50"/>
        <v>20</v>
      </c>
    </row>
    <row r="1003" spans="1:9" ht="15" x14ac:dyDescent="0.3">
      <c r="A1003" s="605">
        <v>995</v>
      </c>
      <c r="B1003" s="678" t="s">
        <v>3325</v>
      </c>
      <c r="C1003" s="678" t="s">
        <v>3330</v>
      </c>
      <c r="D1003" s="679">
        <v>46001000585</v>
      </c>
      <c r="E1003" s="596" t="s">
        <v>2620</v>
      </c>
      <c r="F1003" s="596" t="s">
        <v>334</v>
      </c>
      <c r="G1003" s="678">
        <v>100</v>
      </c>
      <c r="H1003" s="680">
        <f t="shared" si="51"/>
        <v>100</v>
      </c>
      <c r="I1003" s="475">
        <f t="shared" si="50"/>
        <v>20</v>
      </c>
    </row>
    <row r="1004" spans="1:9" ht="15" x14ac:dyDescent="0.3">
      <c r="A1004" s="605">
        <v>996</v>
      </c>
      <c r="B1004" s="678" t="s">
        <v>2834</v>
      </c>
      <c r="C1004" s="678" t="s">
        <v>3775</v>
      </c>
      <c r="D1004" s="684" t="s">
        <v>3776</v>
      </c>
      <c r="E1004" s="596" t="s">
        <v>2620</v>
      </c>
      <c r="F1004" s="596" t="s">
        <v>334</v>
      </c>
      <c r="G1004" s="678">
        <v>100</v>
      </c>
      <c r="H1004" s="680">
        <f t="shared" si="51"/>
        <v>100</v>
      </c>
      <c r="I1004" s="475">
        <f t="shared" si="50"/>
        <v>20</v>
      </c>
    </row>
    <row r="1005" spans="1:9" ht="15" x14ac:dyDescent="0.3">
      <c r="A1005" s="605">
        <v>997</v>
      </c>
      <c r="B1005" s="678" t="s">
        <v>2679</v>
      </c>
      <c r="C1005" s="678" t="s">
        <v>3251</v>
      </c>
      <c r="D1005" s="681">
        <v>62001037674</v>
      </c>
      <c r="E1005" s="596" t="s">
        <v>2620</v>
      </c>
      <c r="F1005" s="596" t="s">
        <v>334</v>
      </c>
      <c r="G1005" s="678">
        <v>100</v>
      </c>
      <c r="H1005" s="680">
        <f t="shared" si="51"/>
        <v>100</v>
      </c>
      <c r="I1005" s="475">
        <f t="shared" si="50"/>
        <v>20</v>
      </c>
    </row>
    <row r="1006" spans="1:9" ht="15" x14ac:dyDescent="0.3">
      <c r="A1006" s="605">
        <v>998</v>
      </c>
      <c r="B1006" s="678" t="s">
        <v>3180</v>
      </c>
      <c r="C1006" s="678" t="s">
        <v>3777</v>
      </c>
      <c r="D1006" s="687">
        <v>19001033582</v>
      </c>
      <c r="E1006" s="596" t="s">
        <v>2620</v>
      </c>
      <c r="F1006" s="596" t="s">
        <v>334</v>
      </c>
      <c r="G1006" s="678">
        <v>100</v>
      </c>
      <c r="H1006" s="680">
        <f t="shared" si="51"/>
        <v>100</v>
      </c>
      <c r="I1006" s="475">
        <f t="shared" si="50"/>
        <v>20</v>
      </c>
    </row>
    <row r="1007" spans="1:9" ht="15" x14ac:dyDescent="0.3">
      <c r="A1007" s="605">
        <v>999</v>
      </c>
      <c r="B1007" s="678" t="s">
        <v>3778</v>
      </c>
      <c r="C1007" s="678" t="s">
        <v>2611</v>
      </c>
      <c r="D1007" s="681">
        <v>18001001734</v>
      </c>
      <c r="E1007" s="596" t="s">
        <v>2620</v>
      </c>
      <c r="F1007" s="596" t="s">
        <v>334</v>
      </c>
      <c r="G1007" s="678">
        <v>100</v>
      </c>
      <c r="H1007" s="680">
        <f t="shared" si="51"/>
        <v>100</v>
      </c>
      <c r="I1007" s="475">
        <f t="shared" si="50"/>
        <v>20</v>
      </c>
    </row>
    <row r="1008" spans="1:9" ht="15" x14ac:dyDescent="0.3">
      <c r="A1008" s="605">
        <v>1000</v>
      </c>
      <c r="B1008" s="678" t="s">
        <v>2598</v>
      </c>
      <c r="C1008" s="678" t="s">
        <v>3779</v>
      </c>
      <c r="D1008" s="679" t="s">
        <v>3780</v>
      </c>
      <c r="E1008" s="596" t="s">
        <v>2620</v>
      </c>
      <c r="F1008" s="596" t="s">
        <v>334</v>
      </c>
      <c r="G1008" s="678">
        <v>100</v>
      </c>
      <c r="H1008" s="680">
        <f t="shared" si="51"/>
        <v>100</v>
      </c>
      <c r="I1008" s="475">
        <f t="shared" si="50"/>
        <v>20</v>
      </c>
    </row>
    <row r="1009" spans="1:9" ht="15" x14ac:dyDescent="0.3">
      <c r="A1009" s="605">
        <v>1001</v>
      </c>
      <c r="B1009" s="678" t="s">
        <v>3142</v>
      </c>
      <c r="C1009" s="678" t="s">
        <v>3781</v>
      </c>
      <c r="D1009" s="681">
        <v>61004010651</v>
      </c>
      <c r="E1009" s="596" t="s">
        <v>2620</v>
      </c>
      <c r="F1009" s="596" t="s">
        <v>334</v>
      </c>
      <c r="G1009" s="678">
        <v>100</v>
      </c>
      <c r="H1009" s="680">
        <f t="shared" si="51"/>
        <v>100</v>
      </c>
      <c r="I1009" s="475">
        <f t="shared" si="50"/>
        <v>20</v>
      </c>
    </row>
    <row r="1010" spans="1:9" ht="15" x14ac:dyDescent="0.3">
      <c r="A1010" s="605">
        <v>1002</v>
      </c>
      <c r="B1010" s="678" t="s">
        <v>3062</v>
      </c>
      <c r="C1010" s="678" t="s">
        <v>3759</v>
      </c>
      <c r="D1010" s="687">
        <v>19001090962</v>
      </c>
      <c r="E1010" s="596" t="s">
        <v>2620</v>
      </c>
      <c r="F1010" s="596" t="s">
        <v>334</v>
      </c>
      <c r="G1010" s="678">
        <v>100</v>
      </c>
      <c r="H1010" s="680">
        <f t="shared" si="51"/>
        <v>100</v>
      </c>
      <c r="I1010" s="475">
        <f t="shared" si="50"/>
        <v>20</v>
      </c>
    </row>
    <row r="1011" spans="1:9" ht="15" x14ac:dyDescent="0.3">
      <c r="A1011" s="605">
        <v>1003</v>
      </c>
      <c r="B1011" s="678" t="s">
        <v>2623</v>
      </c>
      <c r="C1011" s="678" t="s">
        <v>3782</v>
      </c>
      <c r="D1011" s="679">
        <v>62001026638</v>
      </c>
      <c r="E1011" s="596" t="s">
        <v>2620</v>
      </c>
      <c r="F1011" s="596" t="s">
        <v>334</v>
      </c>
      <c r="G1011" s="678">
        <v>100</v>
      </c>
      <c r="H1011" s="680">
        <f t="shared" si="51"/>
        <v>100</v>
      </c>
      <c r="I1011" s="475">
        <f t="shared" si="50"/>
        <v>20</v>
      </c>
    </row>
    <row r="1012" spans="1:9" ht="15" x14ac:dyDescent="0.3">
      <c r="A1012" s="605">
        <v>1004</v>
      </c>
      <c r="B1012" s="678" t="s">
        <v>3382</v>
      </c>
      <c r="C1012" s="678" t="s">
        <v>3783</v>
      </c>
      <c r="D1012" s="682">
        <v>61006056575</v>
      </c>
      <c r="E1012" s="596" t="s">
        <v>2620</v>
      </c>
      <c r="F1012" s="596" t="s">
        <v>334</v>
      </c>
      <c r="G1012" s="678">
        <v>100</v>
      </c>
      <c r="H1012" s="680">
        <f t="shared" si="51"/>
        <v>100</v>
      </c>
      <c r="I1012" s="475">
        <f t="shared" si="50"/>
        <v>20</v>
      </c>
    </row>
    <row r="1013" spans="1:9" ht="15" x14ac:dyDescent="0.3">
      <c r="A1013" s="605">
        <v>1005</v>
      </c>
      <c r="B1013" s="678" t="s">
        <v>3466</v>
      </c>
      <c r="C1013" s="678" t="s">
        <v>3784</v>
      </c>
      <c r="D1013" s="683" t="s">
        <v>3785</v>
      </c>
      <c r="E1013" s="596" t="s">
        <v>2620</v>
      </c>
      <c r="F1013" s="596" t="s">
        <v>334</v>
      </c>
      <c r="G1013" s="678">
        <v>100</v>
      </c>
      <c r="H1013" s="680">
        <f t="shared" si="51"/>
        <v>100</v>
      </c>
      <c r="I1013" s="475">
        <f t="shared" si="50"/>
        <v>20</v>
      </c>
    </row>
    <row r="1014" spans="1:9" ht="15" x14ac:dyDescent="0.3">
      <c r="A1014" s="605">
        <v>1006</v>
      </c>
      <c r="B1014" s="678" t="s">
        <v>3786</v>
      </c>
      <c r="C1014" s="678" t="s">
        <v>3787</v>
      </c>
      <c r="D1014" s="679" t="s">
        <v>3788</v>
      </c>
      <c r="E1014" s="596" t="s">
        <v>2620</v>
      </c>
      <c r="F1014" s="596" t="s">
        <v>334</v>
      </c>
      <c r="G1014" s="678">
        <v>100</v>
      </c>
      <c r="H1014" s="680">
        <f t="shared" si="51"/>
        <v>100</v>
      </c>
      <c r="I1014" s="475">
        <f t="shared" si="50"/>
        <v>20</v>
      </c>
    </row>
    <row r="1015" spans="1:9" ht="15" x14ac:dyDescent="0.3">
      <c r="A1015" s="605">
        <v>1007</v>
      </c>
      <c r="B1015" s="678" t="s">
        <v>2575</v>
      </c>
      <c r="C1015" s="678" t="s">
        <v>3789</v>
      </c>
      <c r="D1015" s="681" t="s">
        <v>3790</v>
      </c>
      <c r="E1015" s="596" t="s">
        <v>2620</v>
      </c>
      <c r="F1015" s="596" t="s">
        <v>334</v>
      </c>
      <c r="G1015" s="678">
        <v>100</v>
      </c>
      <c r="H1015" s="680">
        <f t="shared" si="51"/>
        <v>100</v>
      </c>
      <c r="I1015" s="475">
        <f t="shared" si="50"/>
        <v>20</v>
      </c>
    </row>
    <row r="1016" spans="1:9" ht="15" x14ac:dyDescent="0.3">
      <c r="A1016" s="605">
        <v>1008</v>
      </c>
      <c r="B1016" s="678" t="s">
        <v>2766</v>
      </c>
      <c r="C1016" s="678" t="s">
        <v>3791</v>
      </c>
      <c r="D1016" s="681" t="s">
        <v>3792</v>
      </c>
      <c r="E1016" s="596" t="s">
        <v>2620</v>
      </c>
      <c r="F1016" s="596" t="s">
        <v>334</v>
      </c>
      <c r="G1016" s="678">
        <v>100</v>
      </c>
      <c r="H1016" s="680">
        <f t="shared" si="51"/>
        <v>100</v>
      </c>
      <c r="I1016" s="475">
        <f t="shared" si="50"/>
        <v>20</v>
      </c>
    </row>
    <row r="1017" spans="1:9" ht="15" x14ac:dyDescent="0.3">
      <c r="A1017" s="605">
        <v>1009</v>
      </c>
      <c r="B1017" s="678" t="s">
        <v>3793</v>
      </c>
      <c r="C1017" s="678" t="s">
        <v>3794</v>
      </c>
      <c r="D1017" s="679">
        <v>48001006555</v>
      </c>
      <c r="E1017" s="596" t="s">
        <v>2620</v>
      </c>
      <c r="F1017" s="596" t="s">
        <v>334</v>
      </c>
      <c r="G1017" s="678">
        <v>100</v>
      </c>
      <c r="H1017" s="680">
        <f t="shared" si="51"/>
        <v>100</v>
      </c>
      <c r="I1017" s="475">
        <f t="shared" si="50"/>
        <v>20</v>
      </c>
    </row>
    <row r="1018" spans="1:9" ht="15" x14ac:dyDescent="0.3">
      <c r="A1018" s="605">
        <v>1010</v>
      </c>
      <c r="B1018" s="678" t="s">
        <v>3795</v>
      </c>
      <c r="C1018" s="678" t="s">
        <v>3796</v>
      </c>
      <c r="D1018" s="681">
        <v>25001015948</v>
      </c>
      <c r="E1018" s="596" t="s">
        <v>2620</v>
      </c>
      <c r="F1018" s="596" t="s">
        <v>334</v>
      </c>
      <c r="G1018" s="678">
        <v>50</v>
      </c>
      <c r="H1018" s="680">
        <f t="shared" si="51"/>
        <v>50</v>
      </c>
      <c r="I1018" s="475">
        <f t="shared" si="50"/>
        <v>10</v>
      </c>
    </row>
    <row r="1019" spans="1:9" ht="15" x14ac:dyDescent="0.3">
      <c r="A1019" s="605">
        <v>1011</v>
      </c>
      <c r="B1019" s="678" t="s">
        <v>3180</v>
      </c>
      <c r="C1019" s="678" t="s">
        <v>3439</v>
      </c>
      <c r="D1019" s="681" t="s">
        <v>3797</v>
      </c>
      <c r="E1019" s="596" t="s">
        <v>2620</v>
      </c>
      <c r="F1019" s="596" t="s">
        <v>334</v>
      </c>
      <c r="G1019" s="678">
        <v>100</v>
      </c>
      <c r="H1019" s="680">
        <f t="shared" si="51"/>
        <v>100</v>
      </c>
      <c r="I1019" s="475">
        <f t="shared" si="50"/>
        <v>20</v>
      </c>
    </row>
    <row r="1020" spans="1:9" ht="15" x14ac:dyDescent="0.3">
      <c r="A1020" s="605">
        <v>1012</v>
      </c>
      <c r="B1020" s="678" t="s">
        <v>2600</v>
      </c>
      <c r="C1020" s="678" t="s">
        <v>3798</v>
      </c>
      <c r="D1020" s="679">
        <v>21001025216</v>
      </c>
      <c r="E1020" s="596" t="s">
        <v>2620</v>
      </c>
      <c r="F1020" s="596" t="s">
        <v>334</v>
      </c>
      <c r="G1020" s="678">
        <v>100</v>
      </c>
      <c r="H1020" s="680">
        <f t="shared" si="51"/>
        <v>100</v>
      </c>
      <c r="I1020" s="475">
        <f t="shared" si="50"/>
        <v>20</v>
      </c>
    </row>
    <row r="1021" spans="1:9" ht="15" x14ac:dyDescent="0.3">
      <c r="A1021" s="605">
        <v>1013</v>
      </c>
      <c r="B1021" s="678" t="s">
        <v>3044</v>
      </c>
      <c r="C1021" s="678" t="s">
        <v>2969</v>
      </c>
      <c r="D1021" s="679">
        <v>48001020100</v>
      </c>
      <c r="E1021" s="596" t="s">
        <v>2620</v>
      </c>
      <c r="F1021" s="596" t="s">
        <v>334</v>
      </c>
      <c r="G1021" s="678">
        <v>100</v>
      </c>
      <c r="H1021" s="680">
        <f t="shared" si="51"/>
        <v>100</v>
      </c>
      <c r="I1021" s="475">
        <f t="shared" si="50"/>
        <v>20</v>
      </c>
    </row>
    <row r="1022" spans="1:9" ht="15" x14ac:dyDescent="0.3">
      <c r="A1022" s="605">
        <v>1014</v>
      </c>
      <c r="B1022" s="678" t="s">
        <v>3264</v>
      </c>
      <c r="C1022" s="678" t="s">
        <v>3799</v>
      </c>
      <c r="D1022" s="681" t="s">
        <v>3800</v>
      </c>
      <c r="E1022" s="596" t="s">
        <v>2620</v>
      </c>
      <c r="F1022" s="596" t="s">
        <v>334</v>
      </c>
      <c r="G1022" s="678">
        <v>100</v>
      </c>
      <c r="H1022" s="680">
        <f t="shared" si="51"/>
        <v>100</v>
      </c>
      <c r="I1022" s="475">
        <f t="shared" si="50"/>
        <v>20</v>
      </c>
    </row>
    <row r="1023" spans="1:9" ht="15" x14ac:dyDescent="0.3">
      <c r="A1023" s="605">
        <v>1015</v>
      </c>
      <c r="B1023" s="678" t="s">
        <v>2638</v>
      </c>
      <c r="C1023" s="678" t="s">
        <v>3801</v>
      </c>
      <c r="D1023" s="683" t="s">
        <v>3802</v>
      </c>
      <c r="E1023" s="596" t="s">
        <v>2620</v>
      </c>
      <c r="F1023" s="596" t="s">
        <v>334</v>
      </c>
      <c r="G1023" s="678">
        <v>100</v>
      </c>
      <c r="H1023" s="680">
        <f t="shared" si="51"/>
        <v>100</v>
      </c>
      <c r="I1023" s="475">
        <f t="shared" si="50"/>
        <v>20</v>
      </c>
    </row>
    <row r="1024" spans="1:9" ht="15" x14ac:dyDescent="0.3">
      <c r="A1024" s="605">
        <v>1016</v>
      </c>
      <c r="B1024" s="678" t="s">
        <v>3803</v>
      </c>
      <c r="C1024" s="678" t="s">
        <v>3804</v>
      </c>
      <c r="D1024" s="681">
        <v>61004061810</v>
      </c>
      <c r="E1024" s="596" t="s">
        <v>2620</v>
      </c>
      <c r="F1024" s="596" t="s">
        <v>334</v>
      </c>
      <c r="G1024" s="678">
        <v>100</v>
      </c>
      <c r="H1024" s="680">
        <f t="shared" si="51"/>
        <v>100</v>
      </c>
      <c r="I1024" s="475">
        <f t="shared" si="50"/>
        <v>20</v>
      </c>
    </row>
    <row r="1025" spans="1:9" ht="15" x14ac:dyDescent="0.3">
      <c r="A1025" s="605">
        <v>1017</v>
      </c>
      <c r="B1025" s="678" t="s">
        <v>2844</v>
      </c>
      <c r="C1025" s="678" t="s">
        <v>3805</v>
      </c>
      <c r="D1025" s="681">
        <v>49001011191</v>
      </c>
      <c r="E1025" s="596" t="s">
        <v>2620</v>
      </c>
      <c r="F1025" s="596" t="s">
        <v>334</v>
      </c>
      <c r="G1025" s="678">
        <v>100</v>
      </c>
      <c r="H1025" s="680">
        <f t="shared" si="51"/>
        <v>100</v>
      </c>
      <c r="I1025" s="475">
        <f t="shared" si="50"/>
        <v>20</v>
      </c>
    </row>
    <row r="1026" spans="1:9" ht="15" x14ac:dyDescent="0.3">
      <c r="A1026" s="605">
        <v>1018</v>
      </c>
      <c r="B1026" s="678" t="s">
        <v>3806</v>
      </c>
      <c r="C1026" s="678" t="s">
        <v>3807</v>
      </c>
      <c r="D1026" s="681">
        <v>16001001748</v>
      </c>
      <c r="E1026" s="596" t="s">
        <v>2620</v>
      </c>
      <c r="F1026" s="596" t="s">
        <v>334</v>
      </c>
      <c r="G1026" s="678">
        <v>100</v>
      </c>
      <c r="H1026" s="680">
        <f t="shared" si="51"/>
        <v>100</v>
      </c>
      <c r="I1026" s="475">
        <f t="shared" si="50"/>
        <v>20</v>
      </c>
    </row>
    <row r="1027" spans="1:9" ht="15" x14ac:dyDescent="0.3">
      <c r="A1027" s="605">
        <v>1019</v>
      </c>
      <c r="B1027" s="678" t="s">
        <v>2851</v>
      </c>
      <c r="C1027" s="678" t="s">
        <v>3808</v>
      </c>
      <c r="D1027" s="683" t="s">
        <v>3809</v>
      </c>
      <c r="E1027" s="596" t="s">
        <v>2620</v>
      </c>
      <c r="F1027" s="596" t="s">
        <v>334</v>
      </c>
      <c r="G1027" s="678">
        <v>100</v>
      </c>
      <c r="H1027" s="680">
        <f t="shared" si="51"/>
        <v>100</v>
      </c>
      <c r="I1027" s="475">
        <f t="shared" si="50"/>
        <v>20</v>
      </c>
    </row>
    <row r="1028" spans="1:9" ht="15" x14ac:dyDescent="0.3">
      <c r="A1028" s="605">
        <v>1020</v>
      </c>
      <c r="B1028" s="678" t="s">
        <v>2679</v>
      </c>
      <c r="C1028" s="678" t="s">
        <v>3810</v>
      </c>
      <c r="D1028" s="681">
        <v>57001012213</v>
      </c>
      <c r="E1028" s="596" t="s">
        <v>2620</v>
      </c>
      <c r="F1028" s="596" t="s">
        <v>334</v>
      </c>
      <c r="G1028" s="678">
        <v>100</v>
      </c>
      <c r="H1028" s="680">
        <f t="shared" si="51"/>
        <v>100</v>
      </c>
      <c r="I1028" s="475">
        <f t="shared" si="50"/>
        <v>20</v>
      </c>
    </row>
    <row r="1029" spans="1:9" ht="15" x14ac:dyDescent="0.3">
      <c r="A1029" s="605">
        <v>1021</v>
      </c>
      <c r="B1029" s="678" t="s">
        <v>3811</v>
      </c>
      <c r="C1029" s="678" t="s">
        <v>2691</v>
      </c>
      <c r="D1029" s="681" t="s">
        <v>3812</v>
      </c>
      <c r="E1029" s="596" t="s">
        <v>2620</v>
      </c>
      <c r="F1029" s="596" t="s">
        <v>334</v>
      </c>
      <c r="G1029" s="678">
        <v>100</v>
      </c>
      <c r="H1029" s="680">
        <f t="shared" si="51"/>
        <v>100</v>
      </c>
      <c r="I1029" s="475">
        <f t="shared" si="50"/>
        <v>20</v>
      </c>
    </row>
    <row r="1030" spans="1:9" ht="15" x14ac:dyDescent="0.3">
      <c r="A1030" s="605">
        <v>1022</v>
      </c>
      <c r="B1030" s="678" t="s">
        <v>3432</v>
      </c>
      <c r="C1030" s="678" t="s">
        <v>3813</v>
      </c>
      <c r="D1030" s="681">
        <v>49001010127</v>
      </c>
      <c r="E1030" s="596" t="s">
        <v>2620</v>
      </c>
      <c r="F1030" s="596" t="s">
        <v>334</v>
      </c>
      <c r="G1030" s="678">
        <v>100</v>
      </c>
      <c r="H1030" s="680">
        <f t="shared" si="51"/>
        <v>100</v>
      </c>
      <c r="I1030" s="475">
        <f t="shared" si="50"/>
        <v>20</v>
      </c>
    </row>
    <row r="1031" spans="1:9" ht="15" x14ac:dyDescent="0.3">
      <c r="A1031" s="605">
        <v>1023</v>
      </c>
      <c r="B1031" s="678" t="s">
        <v>3814</v>
      </c>
      <c r="C1031" s="678" t="s">
        <v>3127</v>
      </c>
      <c r="D1031" s="687">
        <v>62009003074</v>
      </c>
      <c r="E1031" s="596" t="s">
        <v>2620</v>
      </c>
      <c r="F1031" s="596" t="s">
        <v>334</v>
      </c>
      <c r="G1031" s="678">
        <v>100</v>
      </c>
      <c r="H1031" s="680">
        <f t="shared" si="51"/>
        <v>100</v>
      </c>
      <c r="I1031" s="475">
        <f t="shared" si="50"/>
        <v>20</v>
      </c>
    </row>
    <row r="1032" spans="1:9" ht="15" x14ac:dyDescent="0.3">
      <c r="A1032" s="605">
        <v>1024</v>
      </c>
      <c r="B1032" s="678" t="s">
        <v>3815</v>
      </c>
      <c r="C1032" s="678" t="s">
        <v>3816</v>
      </c>
      <c r="D1032" s="684" t="s">
        <v>3817</v>
      </c>
      <c r="E1032" s="596" t="s">
        <v>2620</v>
      </c>
      <c r="F1032" s="596" t="s">
        <v>334</v>
      </c>
      <c r="G1032" s="678">
        <v>100</v>
      </c>
      <c r="H1032" s="680">
        <f t="shared" si="51"/>
        <v>100</v>
      </c>
      <c r="I1032" s="475">
        <f t="shared" si="50"/>
        <v>20</v>
      </c>
    </row>
    <row r="1033" spans="1:9" ht="15" x14ac:dyDescent="0.3">
      <c r="A1033" s="605">
        <v>1025</v>
      </c>
      <c r="B1033" s="678" t="s">
        <v>3818</v>
      </c>
      <c r="C1033" s="678" t="s">
        <v>3819</v>
      </c>
      <c r="D1033" s="681">
        <v>26001037070</v>
      </c>
      <c r="E1033" s="596" t="s">
        <v>2620</v>
      </c>
      <c r="F1033" s="596" t="s">
        <v>334</v>
      </c>
      <c r="G1033" s="678">
        <v>100</v>
      </c>
      <c r="H1033" s="680">
        <f t="shared" si="51"/>
        <v>100</v>
      </c>
      <c r="I1033" s="475">
        <f t="shared" si="50"/>
        <v>20</v>
      </c>
    </row>
    <row r="1034" spans="1:9" ht="15" x14ac:dyDescent="0.3">
      <c r="A1034" s="605">
        <v>1026</v>
      </c>
      <c r="B1034" s="678" t="s">
        <v>2598</v>
      </c>
      <c r="C1034" s="678" t="s">
        <v>3820</v>
      </c>
      <c r="D1034" s="683" t="s">
        <v>3821</v>
      </c>
      <c r="E1034" s="596" t="s">
        <v>2620</v>
      </c>
      <c r="F1034" s="596" t="s">
        <v>334</v>
      </c>
      <c r="G1034" s="678">
        <v>50</v>
      </c>
      <c r="H1034" s="680">
        <f t="shared" si="51"/>
        <v>50</v>
      </c>
      <c r="I1034" s="475">
        <f t="shared" si="50"/>
        <v>10</v>
      </c>
    </row>
    <row r="1035" spans="1:9" ht="15" x14ac:dyDescent="0.3">
      <c r="A1035" s="605">
        <v>1027</v>
      </c>
      <c r="B1035" s="678" t="s">
        <v>3822</v>
      </c>
      <c r="C1035" s="678" t="s">
        <v>3823</v>
      </c>
      <c r="D1035" s="681">
        <v>20001065479</v>
      </c>
      <c r="E1035" s="596" t="s">
        <v>2620</v>
      </c>
      <c r="F1035" s="596" t="s">
        <v>334</v>
      </c>
      <c r="G1035" s="678">
        <v>100</v>
      </c>
      <c r="H1035" s="680">
        <f t="shared" si="51"/>
        <v>100</v>
      </c>
      <c r="I1035" s="475">
        <f t="shared" si="50"/>
        <v>20</v>
      </c>
    </row>
    <row r="1036" spans="1:9" ht="15" x14ac:dyDescent="0.3">
      <c r="A1036" s="605">
        <v>1028</v>
      </c>
      <c r="B1036" s="678" t="s">
        <v>3180</v>
      </c>
      <c r="C1036" s="678" t="s">
        <v>3824</v>
      </c>
      <c r="D1036" s="687">
        <v>19001001716</v>
      </c>
      <c r="E1036" s="596" t="s">
        <v>2620</v>
      </c>
      <c r="F1036" s="596" t="s">
        <v>334</v>
      </c>
      <c r="G1036" s="678">
        <v>100</v>
      </c>
      <c r="H1036" s="680">
        <f t="shared" si="51"/>
        <v>100</v>
      </c>
      <c r="I1036" s="475">
        <f t="shared" si="50"/>
        <v>20</v>
      </c>
    </row>
    <row r="1037" spans="1:9" ht="15" x14ac:dyDescent="0.3">
      <c r="A1037" s="605">
        <v>1029</v>
      </c>
      <c r="B1037" s="678" t="s">
        <v>2685</v>
      </c>
      <c r="C1037" s="678" t="s">
        <v>3479</v>
      </c>
      <c r="D1037" s="684" t="s">
        <v>3480</v>
      </c>
      <c r="E1037" s="596" t="s">
        <v>2620</v>
      </c>
      <c r="F1037" s="596" t="s">
        <v>334</v>
      </c>
      <c r="G1037" s="678">
        <v>100</v>
      </c>
      <c r="H1037" s="680">
        <f t="shared" si="51"/>
        <v>100</v>
      </c>
      <c r="I1037" s="475">
        <f t="shared" si="50"/>
        <v>20</v>
      </c>
    </row>
    <row r="1038" spans="1:9" ht="15" x14ac:dyDescent="0.3">
      <c r="A1038" s="605">
        <v>1030</v>
      </c>
      <c r="B1038" s="678" t="s">
        <v>3825</v>
      </c>
      <c r="C1038" s="678" t="s">
        <v>3826</v>
      </c>
      <c r="D1038" s="687">
        <v>62006023021</v>
      </c>
      <c r="E1038" s="596" t="s">
        <v>2620</v>
      </c>
      <c r="F1038" s="596" t="s">
        <v>334</v>
      </c>
      <c r="G1038" s="678">
        <v>100</v>
      </c>
      <c r="H1038" s="680">
        <f t="shared" si="51"/>
        <v>100</v>
      </c>
      <c r="I1038" s="475">
        <f t="shared" si="50"/>
        <v>20</v>
      </c>
    </row>
    <row r="1039" spans="1:9" ht="15" x14ac:dyDescent="0.3">
      <c r="A1039" s="605">
        <v>1031</v>
      </c>
      <c r="B1039" s="678" t="s">
        <v>2178</v>
      </c>
      <c r="C1039" s="678" t="s">
        <v>3827</v>
      </c>
      <c r="D1039" s="681" t="s">
        <v>2180</v>
      </c>
      <c r="E1039" s="596" t="s">
        <v>2620</v>
      </c>
      <c r="F1039" s="596" t="s">
        <v>334</v>
      </c>
      <c r="G1039" s="678">
        <v>100</v>
      </c>
      <c r="H1039" s="680">
        <f t="shared" si="51"/>
        <v>100</v>
      </c>
      <c r="I1039" s="475">
        <f t="shared" si="50"/>
        <v>20</v>
      </c>
    </row>
    <row r="1040" spans="1:9" ht="15" x14ac:dyDescent="0.3">
      <c r="A1040" s="605">
        <v>1032</v>
      </c>
      <c r="B1040" s="678" t="s">
        <v>3828</v>
      </c>
      <c r="C1040" s="678" t="s">
        <v>3494</v>
      </c>
      <c r="D1040" s="688" t="s">
        <v>3829</v>
      </c>
      <c r="E1040" s="596" t="s">
        <v>2620</v>
      </c>
      <c r="F1040" s="596" t="s">
        <v>334</v>
      </c>
      <c r="G1040" s="678">
        <v>100</v>
      </c>
      <c r="H1040" s="680">
        <f t="shared" si="51"/>
        <v>100</v>
      </c>
      <c r="I1040" s="475">
        <f t="shared" si="50"/>
        <v>20</v>
      </c>
    </row>
    <row r="1041" spans="1:9" ht="15" x14ac:dyDescent="0.3">
      <c r="A1041" s="605">
        <v>1033</v>
      </c>
      <c r="B1041" s="678" t="s">
        <v>2178</v>
      </c>
      <c r="C1041" s="678" t="s">
        <v>3830</v>
      </c>
      <c r="D1041" s="681" t="s">
        <v>3831</v>
      </c>
      <c r="E1041" s="596" t="s">
        <v>2620</v>
      </c>
      <c r="F1041" s="596" t="s">
        <v>334</v>
      </c>
      <c r="G1041" s="678">
        <v>100</v>
      </c>
      <c r="H1041" s="680">
        <f t="shared" si="51"/>
        <v>100</v>
      </c>
      <c r="I1041" s="475">
        <f t="shared" si="50"/>
        <v>20</v>
      </c>
    </row>
    <row r="1042" spans="1:9" ht="15" x14ac:dyDescent="0.3">
      <c r="A1042" s="605">
        <v>1034</v>
      </c>
      <c r="B1042" s="678" t="s">
        <v>2965</v>
      </c>
      <c r="C1042" s="678" t="s">
        <v>3832</v>
      </c>
      <c r="D1042" s="682">
        <v>61002003058</v>
      </c>
      <c r="E1042" s="596" t="s">
        <v>2620</v>
      </c>
      <c r="F1042" s="596" t="s">
        <v>334</v>
      </c>
      <c r="G1042" s="678">
        <v>100</v>
      </c>
      <c r="H1042" s="680">
        <f t="shared" si="51"/>
        <v>100</v>
      </c>
      <c r="I1042" s="475">
        <f t="shared" si="50"/>
        <v>20</v>
      </c>
    </row>
    <row r="1043" spans="1:9" ht="15" x14ac:dyDescent="0.3">
      <c r="A1043" s="605">
        <v>1035</v>
      </c>
      <c r="B1043" s="678" t="s">
        <v>2914</v>
      </c>
      <c r="C1043" s="678" t="s">
        <v>2858</v>
      </c>
      <c r="D1043" s="681">
        <v>61009006852</v>
      </c>
      <c r="E1043" s="596" t="s">
        <v>2620</v>
      </c>
      <c r="F1043" s="596" t="s">
        <v>334</v>
      </c>
      <c r="G1043" s="678">
        <v>100</v>
      </c>
      <c r="H1043" s="680">
        <f t="shared" si="51"/>
        <v>100</v>
      </c>
      <c r="I1043" s="475">
        <f t="shared" si="50"/>
        <v>20</v>
      </c>
    </row>
    <row r="1044" spans="1:9" ht="15" x14ac:dyDescent="0.3">
      <c r="A1044" s="605">
        <v>1036</v>
      </c>
      <c r="B1044" s="678" t="s">
        <v>3833</v>
      </c>
      <c r="C1044" s="678" t="s">
        <v>3834</v>
      </c>
      <c r="D1044" s="681" t="s">
        <v>3835</v>
      </c>
      <c r="E1044" s="596" t="s">
        <v>2620</v>
      </c>
      <c r="F1044" s="596" t="s">
        <v>334</v>
      </c>
      <c r="G1044" s="678">
        <v>100</v>
      </c>
      <c r="H1044" s="680">
        <f t="shared" si="51"/>
        <v>100</v>
      </c>
      <c r="I1044" s="475">
        <f t="shared" si="50"/>
        <v>20</v>
      </c>
    </row>
    <row r="1045" spans="1:9" ht="15" x14ac:dyDescent="0.3">
      <c r="A1045" s="605">
        <v>1037</v>
      </c>
      <c r="B1045" s="678" t="s">
        <v>3461</v>
      </c>
      <c r="C1045" s="678" t="s">
        <v>3836</v>
      </c>
      <c r="D1045" s="684">
        <v>35001047025</v>
      </c>
      <c r="E1045" s="596" t="s">
        <v>2620</v>
      </c>
      <c r="F1045" s="596" t="s">
        <v>334</v>
      </c>
      <c r="G1045" s="678">
        <v>100</v>
      </c>
      <c r="H1045" s="680">
        <f t="shared" si="51"/>
        <v>100</v>
      </c>
      <c r="I1045" s="475">
        <f t="shared" si="50"/>
        <v>20</v>
      </c>
    </row>
    <row r="1046" spans="1:9" ht="15" x14ac:dyDescent="0.3">
      <c r="A1046" s="605">
        <v>1038</v>
      </c>
      <c r="B1046" s="678" t="s">
        <v>3837</v>
      </c>
      <c r="C1046" s="678" t="s">
        <v>3838</v>
      </c>
      <c r="D1046" s="683" t="s">
        <v>3839</v>
      </c>
      <c r="E1046" s="596" t="s">
        <v>2620</v>
      </c>
      <c r="F1046" s="596" t="s">
        <v>334</v>
      </c>
      <c r="G1046" s="678">
        <v>100</v>
      </c>
      <c r="H1046" s="680">
        <f t="shared" si="51"/>
        <v>100</v>
      </c>
      <c r="I1046" s="475">
        <f t="shared" si="50"/>
        <v>20</v>
      </c>
    </row>
    <row r="1047" spans="1:9" ht="15" x14ac:dyDescent="0.3">
      <c r="A1047" s="605">
        <v>1039</v>
      </c>
      <c r="B1047" s="678" t="s">
        <v>2166</v>
      </c>
      <c r="C1047" s="678" t="s">
        <v>3840</v>
      </c>
      <c r="D1047" s="681">
        <v>35001121937</v>
      </c>
      <c r="E1047" s="596" t="s">
        <v>2620</v>
      </c>
      <c r="F1047" s="596" t="s">
        <v>334</v>
      </c>
      <c r="G1047" s="678">
        <v>100</v>
      </c>
      <c r="H1047" s="680">
        <f t="shared" si="51"/>
        <v>100</v>
      </c>
      <c r="I1047" s="475">
        <f t="shared" si="50"/>
        <v>20</v>
      </c>
    </row>
    <row r="1048" spans="1:9" ht="15" x14ac:dyDescent="0.3">
      <c r="A1048" s="605">
        <v>1040</v>
      </c>
      <c r="B1048" s="678" t="s">
        <v>2679</v>
      </c>
      <c r="C1048" s="678" t="s">
        <v>3841</v>
      </c>
      <c r="D1048" s="684">
        <v>20001007506</v>
      </c>
      <c r="E1048" s="596" t="s">
        <v>2620</v>
      </c>
      <c r="F1048" s="596" t="s">
        <v>334</v>
      </c>
      <c r="G1048" s="678">
        <v>100</v>
      </c>
      <c r="H1048" s="680">
        <f t="shared" si="51"/>
        <v>100</v>
      </c>
      <c r="I1048" s="475">
        <f t="shared" si="50"/>
        <v>20</v>
      </c>
    </row>
    <row r="1049" spans="1:9" ht="15" x14ac:dyDescent="0.3">
      <c r="A1049" s="605">
        <v>1041</v>
      </c>
      <c r="B1049" s="678" t="s">
        <v>3842</v>
      </c>
      <c r="C1049" s="678" t="s">
        <v>3843</v>
      </c>
      <c r="D1049" s="679" t="s">
        <v>3844</v>
      </c>
      <c r="E1049" s="596" t="s">
        <v>2620</v>
      </c>
      <c r="F1049" s="596" t="s">
        <v>334</v>
      </c>
      <c r="G1049" s="678">
        <v>100</v>
      </c>
      <c r="H1049" s="680">
        <f t="shared" si="51"/>
        <v>100</v>
      </c>
      <c r="I1049" s="475">
        <f t="shared" ref="I1049:I1112" si="52">G1049*0.2</f>
        <v>20</v>
      </c>
    </row>
    <row r="1050" spans="1:9" ht="15" x14ac:dyDescent="0.3">
      <c r="A1050" s="605">
        <v>1042</v>
      </c>
      <c r="B1050" s="678" t="s">
        <v>3845</v>
      </c>
      <c r="C1050" s="678" t="s">
        <v>3846</v>
      </c>
      <c r="D1050" s="681" t="s">
        <v>3847</v>
      </c>
      <c r="E1050" s="596" t="s">
        <v>2620</v>
      </c>
      <c r="F1050" s="596" t="s">
        <v>334</v>
      </c>
      <c r="G1050" s="678">
        <v>100</v>
      </c>
      <c r="H1050" s="680">
        <f t="shared" ref="H1050:H1113" si="53">G1050</f>
        <v>100</v>
      </c>
      <c r="I1050" s="475">
        <f t="shared" si="52"/>
        <v>20</v>
      </c>
    </row>
    <row r="1051" spans="1:9" ht="15" x14ac:dyDescent="0.3">
      <c r="A1051" s="605">
        <v>1043</v>
      </c>
      <c r="B1051" s="678" t="s">
        <v>3848</v>
      </c>
      <c r="C1051" s="678" t="s">
        <v>3849</v>
      </c>
      <c r="D1051" s="681" t="s">
        <v>3850</v>
      </c>
      <c r="E1051" s="596" t="s">
        <v>2620</v>
      </c>
      <c r="F1051" s="596" t="s">
        <v>334</v>
      </c>
      <c r="G1051" s="678">
        <v>100</v>
      </c>
      <c r="H1051" s="680">
        <f t="shared" si="53"/>
        <v>100</v>
      </c>
      <c r="I1051" s="475">
        <f t="shared" si="52"/>
        <v>20</v>
      </c>
    </row>
    <row r="1052" spans="1:9" ht="15" x14ac:dyDescent="0.3">
      <c r="A1052" s="605">
        <v>1044</v>
      </c>
      <c r="B1052" s="678" t="s">
        <v>3037</v>
      </c>
      <c r="C1052" s="678" t="s">
        <v>3851</v>
      </c>
      <c r="D1052" s="681">
        <v>59001128021</v>
      </c>
      <c r="E1052" s="596" t="s">
        <v>2620</v>
      </c>
      <c r="F1052" s="596" t="s">
        <v>334</v>
      </c>
      <c r="G1052" s="678">
        <v>50</v>
      </c>
      <c r="H1052" s="680">
        <f t="shared" si="53"/>
        <v>50</v>
      </c>
      <c r="I1052" s="475">
        <f t="shared" si="52"/>
        <v>10</v>
      </c>
    </row>
    <row r="1053" spans="1:9" ht="15" x14ac:dyDescent="0.3">
      <c r="A1053" s="605">
        <v>1045</v>
      </c>
      <c r="B1053" s="678" t="s">
        <v>2685</v>
      </c>
      <c r="C1053" s="678" t="s">
        <v>3852</v>
      </c>
      <c r="D1053" s="681">
        <v>19001088558</v>
      </c>
      <c r="E1053" s="596" t="s">
        <v>2620</v>
      </c>
      <c r="F1053" s="596" t="s">
        <v>334</v>
      </c>
      <c r="G1053" s="678">
        <v>100</v>
      </c>
      <c r="H1053" s="680">
        <f t="shared" si="53"/>
        <v>100</v>
      </c>
      <c r="I1053" s="475">
        <f t="shared" si="52"/>
        <v>20</v>
      </c>
    </row>
    <row r="1054" spans="1:9" ht="15" x14ac:dyDescent="0.3">
      <c r="A1054" s="605">
        <v>1046</v>
      </c>
      <c r="B1054" s="678" t="s">
        <v>3853</v>
      </c>
      <c r="C1054" s="678" t="s">
        <v>3854</v>
      </c>
      <c r="D1054" s="681" t="s">
        <v>3855</v>
      </c>
      <c r="E1054" s="596" t="s">
        <v>2620</v>
      </c>
      <c r="F1054" s="596" t="s">
        <v>334</v>
      </c>
      <c r="G1054" s="678">
        <v>100</v>
      </c>
      <c r="H1054" s="680">
        <f t="shared" si="53"/>
        <v>100</v>
      </c>
      <c r="I1054" s="475">
        <f t="shared" si="52"/>
        <v>20</v>
      </c>
    </row>
    <row r="1055" spans="1:9" ht="15" x14ac:dyDescent="0.3">
      <c r="A1055" s="605">
        <v>1047</v>
      </c>
      <c r="B1055" s="678" t="s">
        <v>3793</v>
      </c>
      <c r="C1055" s="678" t="s">
        <v>3096</v>
      </c>
      <c r="D1055" s="679">
        <v>46001018662</v>
      </c>
      <c r="E1055" s="596" t="s">
        <v>2620</v>
      </c>
      <c r="F1055" s="596" t="s">
        <v>334</v>
      </c>
      <c r="G1055" s="678">
        <v>100</v>
      </c>
      <c r="H1055" s="680">
        <f t="shared" si="53"/>
        <v>100</v>
      </c>
      <c r="I1055" s="475">
        <f t="shared" si="52"/>
        <v>20</v>
      </c>
    </row>
    <row r="1056" spans="1:9" ht="15" x14ac:dyDescent="0.3">
      <c r="A1056" s="605">
        <v>1048</v>
      </c>
      <c r="B1056" s="678" t="s">
        <v>2947</v>
      </c>
      <c r="C1056" s="678" t="s">
        <v>2450</v>
      </c>
      <c r="D1056" s="683" t="s">
        <v>3856</v>
      </c>
      <c r="E1056" s="596" t="s">
        <v>2620</v>
      </c>
      <c r="F1056" s="596" t="s">
        <v>334</v>
      </c>
      <c r="G1056" s="678">
        <v>100</v>
      </c>
      <c r="H1056" s="680">
        <f t="shared" si="53"/>
        <v>100</v>
      </c>
      <c r="I1056" s="475">
        <f t="shared" si="52"/>
        <v>20</v>
      </c>
    </row>
    <row r="1057" spans="1:9" ht="15" x14ac:dyDescent="0.3">
      <c r="A1057" s="605">
        <v>1049</v>
      </c>
      <c r="B1057" s="678" t="s">
        <v>2601</v>
      </c>
      <c r="C1057" s="678" t="s">
        <v>3536</v>
      </c>
      <c r="D1057" s="681" t="s">
        <v>3857</v>
      </c>
      <c r="E1057" s="596" t="s">
        <v>2620</v>
      </c>
      <c r="F1057" s="596" t="s">
        <v>334</v>
      </c>
      <c r="G1057" s="678">
        <v>100</v>
      </c>
      <c r="H1057" s="680">
        <f t="shared" si="53"/>
        <v>100</v>
      </c>
      <c r="I1057" s="475">
        <f t="shared" si="52"/>
        <v>20</v>
      </c>
    </row>
    <row r="1058" spans="1:9" ht="15" x14ac:dyDescent="0.3">
      <c r="A1058" s="605">
        <v>1050</v>
      </c>
      <c r="B1058" s="678" t="s">
        <v>2577</v>
      </c>
      <c r="C1058" s="678" t="s">
        <v>3438</v>
      </c>
      <c r="D1058" s="690">
        <v>61008012296</v>
      </c>
      <c r="E1058" s="596" t="s">
        <v>2620</v>
      </c>
      <c r="F1058" s="596" t="s">
        <v>334</v>
      </c>
      <c r="G1058" s="678">
        <v>100</v>
      </c>
      <c r="H1058" s="680">
        <f t="shared" si="53"/>
        <v>100</v>
      </c>
      <c r="I1058" s="475">
        <f t="shared" si="52"/>
        <v>20</v>
      </c>
    </row>
    <row r="1059" spans="1:9" ht="15" x14ac:dyDescent="0.3">
      <c r="A1059" s="605">
        <v>1051</v>
      </c>
      <c r="B1059" s="678" t="s">
        <v>3180</v>
      </c>
      <c r="C1059" s="678" t="s">
        <v>3858</v>
      </c>
      <c r="D1059" s="683" t="s">
        <v>3859</v>
      </c>
      <c r="E1059" s="596" t="s">
        <v>2620</v>
      </c>
      <c r="F1059" s="596" t="s">
        <v>334</v>
      </c>
      <c r="G1059" s="678">
        <v>100</v>
      </c>
      <c r="H1059" s="680">
        <f t="shared" si="53"/>
        <v>100</v>
      </c>
      <c r="I1059" s="475">
        <f t="shared" si="52"/>
        <v>20</v>
      </c>
    </row>
    <row r="1060" spans="1:9" ht="15" x14ac:dyDescent="0.3">
      <c r="A1060" s="605">
        <v>1052</v>
      </c>
      <c r="B1060" s="678" t="s">
        <v>3320</v>
      </c>
      <c r="C1060" s="678" t="s">
        <v>3860</v>
      </c>
      <c r="D1060" s="683" t="s">
        <v>3861</v>
      </c>
      <c r="E1060" s="596" t="s">
        <v>2620</v>
      </c>
      <c r="F1060" s="596" t="s">
        <v>334</v>
      </c>
      <c r="G1060" s="678">
        <v>100</v>
      </c>
      <c r="H1060" s="680">
        <f t="shared" si="53"/>
        <v>100</v>
      </c>
      <c r="I1060" s="475">
        <f t="shared" si="52"/>
        <v>20</v>
      </c>
    </row>
    <row r="1061" spans="1:9" ht="15" x14ac:dyDescent="0.3">
      <c r="A1061" s="605">
        <v>1053</v>
      </c>
      <c r="B1061" s="678" t="s">
        <v>2594</v>
      </c>
      <c r="C1061" s="678" t="s">
        <v>3862</v>
      </c>
      <c r="D1061" s="690">
        <v>61006073779</v>
      </c>
      <c r="E1061" s="596" t="s">
        <v>2620</v>
      </c>
      <c r="F1061" s="596" t="s">
        <v>334</v>
      </c>
      <c r="G1061" s="678">
        <v>100</v>
      </c>
      <c r="H1061" s="680">
        <f t="shared" si="53"/>
        <v>100</v>
      </c>
      <c r="I1061" s="475">
        <f t="shared" si="52"/>
        <v>20</v>
      </c>
    </row>
    <row r="1062" spans="1:9" ht="15" x14ac:dyDescent="0.3">
      <c r="A1062" s="605">
        <v>1054</v>
      </c>
      <c r="B1062" s="678" t="s">
        <v>2638</v>
      </c>
      <c r="C1062" s="678" t="s">
        <v>2659</v>
      </c>
      <c r="D1062" s="684" t="s">
        <v>3863</v>
      </c>
      <c r="E1062" s="596" t="s">
        <v>2620</v>
      </c>
      <c r="F1062" s="596" t="s">
        <v>334</v>
      </c>
      <c r="G1062" s="678">
        <v>100</v>
      </c>
      <c r="H1062" s="680">
        <f t="shared" si="53"/>
        <v>100</v>
      </c>
      <c r="I1062" s="475">
        <f t="shared" si="52"/>
        <v>20</v>
      </c>
    </row>
    <row r="1063" spans="1:9" ht="15" x14ac:dyDescent="0.3">
      <c r="A1063" s="605">
        <v>1055</v>
      </c>
      <c r="B1063" s="678" t="s">
        <v>3825</v>
      </c>
      <c r="C1063" s="678" t="s">
        <v>2979</v>
      </c>
      <c r="D1063" s="684">
        <v>61010016404</v>
      </c>
      <c r="E1063" s="596" t="s">
        <v>2620</v>
      </c>
      <c r="F1063" s="596" t="s">
        <v>334</v>
      </c>
      <c r="G1063" s="678">
        <v>100</v>
      </c>
      <c r="H1063" s="680">
        <f t="shared" si="53"/>
        <v>100</v>
      </c>
      <c r="I1063" s="475">
        <f t="shared" si="52"/>
        <v>20</v>
      </c>
    </row>
    <row r="1064" spans="1:9" ht="15" x14ac:dyDescent="0.3">
      <c r="A1064" s="605">
        <v>1056</v>
      </c>
      <c r="B1064" s="678" t="s">
        <v>3864</v>
      </c>
      <c r="C1064" s="678" t="s">
        <v>3865</v>
      </c>
      <c r="D1064" s="679">
        <v>21001002108</v>
      </c>
      <c r="E1064" s="596" t="s">
        <v>2620</v>
      </c>
      <c r="F1064" s="596" t="s">
        <v>334</v>
      </c>
      <c r="G1064" s="678">
        <v>100</v>
      </c>
      <c r="H1064" s="680">
        <f t="shared" si="53"/>
        <v>100</v>
      </c>
      <c r="I1064" s="475">
        <f t="shared" si="52"/>
        <v>20</v>
      </c>
    </row>
    <row r="1065" spans="1:9" ht="15" x14ac:dyDescent="0.3">
      <c r="A1065" s="605">
        <v>1057</v>
      </c>
      <c r="B1065" s="678" t="s">
        <v>2851</v>
      </c>
      <c r="C1065" s="678" t="s">
        <v>3866</v>
      </c>
      <c r="D1065" s="682">
        <v>61007000616</v>
      </c>
      <c r="E1065" s="596" t="s">
        <v>2620</v>
      </c>
      <c r="F1065" s="596" t="s">
        <v>334</v>
      </c>
      <c r="G1065" s="678">
        <v>100</v>
      </c>
      <c r="H1065" s="680">
        <f t="shared" si="53"/>
        <v>100</v>
      </c>
      <c r="I1065" s="475">
        <f t="shared" si="52"/>
        <v>20</v>
      </c>
    </row>
    <row r="1066" spans="1:9" ht="15" x14ac:dyDescent="0.3">
      <c r="A1066" s="605">
        <v>1058</v>
      </c>
      <c r="B1066" s="678" t="s">
        <v>3845</v>
      </c>
      <c r="C1066" s="678" t="s">
        <v>2729</v>
      </c>
      <c r="D1066" s="693">
        <v>26001024303</v>
      </c>
      <c r="E1066" s="596" t="s">
        <v>2620</v>
      </c>
      <c r="F1066" s="596" t="s">
        <v>334</v>
      </c>
      <c r="G1066" s="678">
        <v>100</v>
      </c>
      <c r="H1066" s="680">
        <f t="shared" si="53"/>
        <v>100</v>
      </c>
      <c r="I1066" s="475">
        <f t="shared" si="52"/>
        <v>20</v>
      </c>
    </row>
    <row r="1067" spans="1:9" ht="15" x14ac:dyDescent="0.3">
      <c r="A1067" s="605">
        <v>1059</v>
      </c>
      <c r="B1067" s="678" t="s">
        <v>3009</v>
      </c>
      <c r="C1067" s="678" t="s">
        <v>3867</v>
      </c>
      <c r="D1067" s="679" t="s">
        <v>3868</v>
      </c>
      <c r="E1067" s="596" t="s">
        <v>2620</v>
      </c>
      <c r="F1067" s="596" t="s">
        <v>334</v>
      </c>
      <c r="G1067" s="678">
        <v>100</v>
      </c>
      <c r="H1067" s="680">
        <f t="shared" si="53"/>
        <v>100</v>
      </c>
      <c r="I1067" s="475">
        <f t="shared" si="52"/>
        <v>20</v>
      </c>
    </row>
    <row r="1068" spans="1:9" ht="15" x14ac:dyDescent="0.3">
      <c r="A1068" s="605">
        <v>1060</v>
      </c>
      <c r="B1068" s="678" t="s">
        <v>3869</v>
      </c>
      <c r="C1068" s="678" t="s">
        <v>3870</v>
      </c>
      <c r="D1068" s="681" t="s">
        <v>3871</v>
      </c>
      <c r="E1068" s="596" t="s">
        <v>2620</v>
      </c>
      <c r="F1068" s="596" t="s">
        <v>334</v>
      </c>
      <c r="G1068" s="678">
        <v>100</v>
      </c>
      <c r="H1068" s="680">
        <f t="shared" si="53"/>
        <v>100</v>
      </c>
      <c r="I1068" s="475">
        <f t="shared" si="52"/>
        <v>20</v>
      </c>
    </row>
    <row r="1069" spans="1:9" ht="15" x14ac:dyDescent="0.3">
      <c r="A1069" s="605">
        <v>1061</v>
      </c>
      <c r="B1069" s="678" t="s">
        <v>2771</v>
      </c>
      <c r="C1069" s="678" t="s">
        <v>3872</v>
      </c>
      <c r="D1069" s="684">
        <v>57001007530</v>
      </c>
      <c r="E1069" s="596" t="s">
        <v>2620</v>
      </c>
      <c r="F1069" s="596" t="s">
        <v>334</v>
      </c>
      <c r="G1069" s="678">
        <v>100</v>
      </c>
      <c r="H1069" s="680">
        <f t="shared" si="53"/>
        <v>100</v>
      </c>
      <c r="I1069" s="475">
        <f t="shared" si="52"/>
        <v>20</v>
      </c>
    </row>
    <row r="1070" spans="1:9" ht="15" x14ac:dyDescent="0.3">
      <c r="A1070" s="605">
        <v>1062</v>
      </c>
      <c r="B1070" s="678" t="s">
        <v>3320</v>
      </c>
      <c r="C1070" s="678" t="s">
        <v>3783</v>
      </c>
      <c r="D1070" s="681">
        <v>61009001092</v>
      </c>
      <c r="E1070" s="596" t="s">
        <v>2620</v>
      </c>
      <c r="F1070" s="596" t="s">
        <v>334</v>
      </c>
      <c r="G1070" s="678">
        <v>100</v>
      </c>
      <c r="H1070" s="680">
        <f t="shared" si="53"/>
        <v>100</v>
      </c>
      <c r="I1070" s="475">
        <f t="shared" si="52"/>
        <v>20</v>
      </c>
    </row>
    <row r="1071" spans="1:9" ht="15" x14ac:dyDescent="0.3">
      <c r="A1071" s="605">
        <v>1063</v>
      </c>
      <c r="B1071" s="678" t="s">
        <v>3522</v>
      </c>
      <c r="C1071" s="678" t="s">
        <v>3873</v>
      </c>
      <c r="D1071" s="681">
        <v>61004072139</v>
      </c>
      <c r="E1071" s="596" t="s">
        <v>2620</v>
      </c>
      <c r="F1071" s="596" t="s">
        <v>334</v>
      </c>
      <c r="G1071" s="678">
        <v>100</v>
      </c>
      <c r="H1071" s="680">
        <f t="shared" si="53"/>
        <v>100</v>
      </c>
      <c r="I1071" s="475">
        <f t="shared" si="52"/>
        <v>20</v>
      </c>
    </row>
    <row r="1072" spans="1:9" ht="15" x14ac:dyDescent="0.3">
      <c r="A1072" s="605">
        <v>1064</v>
      </c>
      <c r="B1072" s="678" t="s">
        <v>2935</v>
      </c>
      <c r="C1072" s="678" t="s">
        <v>3810</v>
      </c>
      <c r="D1072" s="681">
        <v>59002005965</v>
      </c>
      <c r="E1072" s="596" t="s">
        <v>2620</v>
      </c>
      <c r="F1072" s="596" t="s">
        <v>334</v>
      </c>
      <c r="G1072" s="678">
        <v>50</v>
      </c>
      <c r="H1072" s="680">
        <f t="shared" si="53"/>
        <v>50</v>
      </c>
      <c r="I1072" s="475">
        <f t="shared" si="52"/>
        <v>10</v>
      </c>
    </row>
    <row r="1073" spans="1:9" ht="15" x14ac:dyDescent="0.3">
      <c r="A1073" s="605">
        <v>1065</v>
      </c>
      <c r="B1073" s="678" t="s">
        <v>3874</v>
      </c>
      <c r="C1073" s="678" t="s">
        <v>3487</v>
      </c>
      <c r="D1073" s="681" t="s">
        <v>3875</v>
      </c>
      <c r="E1073" s="596" t="s">
        <v>2620</v>
      </c>
      <c r="F1073" s="596" t="s">
        <v>334</v>
      </c>
      <c r="G1073" s="678">
        <v>100</v>
      </c>
      <c r="H1073" s="680">
        <f t="shared" si="53"/>
        <v>100</v>
      </c>
      <c r="I1073" s="475">
        <f t="shared" si="52"/>
        <v>20</v>
      </c>
    </row>
    <row r="1074" spans="1:9" ht="15" x14ac:dyDescent="0.3">
      <c r="A1074" s="605">
        <v>1066</v>
      </c>
      <c r="B1074" s="678" t="s">
        <v>3292</v>
      </c>
      <c r="C1074" s="678" t="s">
        <v>3876</v>
      </c>
      <c r="D1074" s="679">
        <v>30001008202</v>
      </c>
      <c r="E1074" s="596" t="s">
        <v>2620</v>
      </c>
      <c r="F1074" s="596" t="s">
        <v>334</v>
      </c>
      <c r="G1074" s="678">
        <v>100</v>
      </c>
      <c r="H1074" s="680">
        <f t="shared" si="53"/>
        <v>100</v>
      </c>
      <c r="I1074" s="475">
        <f t="shared" si="52"/>
        <v>20</v>
      </c>
    </row>
    <row r="1075" spans="1:9" ht="15" x14ac:dyDescent="0.3">
      <c r="A1075" s="605">
        <v>1067</v>
      </c>
      <c r="B1075" s="678" t="s">
        <v>3159</v>
      </c>
      <c r="C1075" s="678" t="s">
        <v>2917</v>
      </c>
      <c r="D1075" s="682">
        <v>61009014595</v>
      </c>
      <c r="E1075" s="596" t="s">
        <v>2620</v>
      </c>
      <c r="F1075" s="596" t="s">
        <v>334</v>
      </c>
      <c r="G1075" s="678">
        <v>100</v>
      </c>
      <c r="H1075" s="680">
        <f t="shared" si="53"/>
        <v>100</v>
      </c>
      <c r="I1075" s="475">
        <f t="shared" si="52"/>
        <v>20</v>
      </c>
    </row>
    <row r="1076" spans="1:9" ht="15" x14ac:dyDescent="0.3">
      <c r="A1076" s="605">
        <v>1068</v>
      </c>
      <c r="B1076" s="678" t="s">
        <v>3432</v>
      </c>
      <c r="C1076" s="678" t="s">
        <v>3877</v>
      </c>
      <c r="D1076" s="681">
        <v>42001013710</v>
      </c>
      <c r="E1076" s="596" t="s">
        <v>2620</v>
      </c>
      <c r="F1076" s="596" t="s">
        <v>334</v>
      </c>
      <c r="G1076" s="678">
        <v>100</v>
      </c>
      <c r="H1076" s="680">
        <f t="shared" si="53"/>
        <v>100</v>
      </c>
      <c r="I1076" s="475">
        <f t="shared" si="52"/>
        <v>20</v>
      </c>
    </row>
    <row r="1077" spans="1:9" ht="15" x14ac:dyDescent="0.3">
      <c r="A1077" s="605">
        <v>1069</v>
      </c>
      <c r="B1077" s="678" t="s">
        <v>3327</v>
      </c>
      <c r="C1077" s="678" t="s">
        <v>3761</v>
      </c>
      <c r="D1077" s="683" t="s">
        <v>3878</v>
      </c>
      <c r="E1077" s="596" t="s">
        <v>2620</v>
      </c>
      <c r="F1077" s="596" t="s">
        <v>334</v>
      </c>
      <c r="G1077" s="678">
        <v>50</v>
      </c>
      <c r="H1077" s="680">
        <f t="shared" si="53"/>
        <v>50</v>
      </c>
      <c r="I1077" s="475">
        <f t="shared" si="52"/>
        <v>10</v>
      </c>
    </row>
    <row r="1078" spans="1:9" ht="15" x14ac:dyDescent="0.3">
      <c r="A1078" s="605">
        <v>1070</v>
      </c>
      <c r="B1078" s="678" t="s">
        <v>2851</v>
      </c>
      <c r="C1078" s="678" t="s">
        <v>3879</v>
      </c>
      <c r="D1078" s="681" t="s">
        <v>3880</v>
      </c>
      <c r="E1078" s="596" t="s">
        <v>2620</v>
      </c>
      <c r="F1078" s="596" t="s">
        <v>334</v>
      </c>
      <c r="G1078" s="678">
        <v>100</v>
      </c>
      <c r="H1078" s="680">
        <f t="shared" si="53"/>
        <v>100</v>
      </c>
      <c r="I1078" s="475">
        <f t="shared" si="52"/>
        <v>20</v>
      </c>
    </row>
    <row r="1079" spans="1:9" ht="15" x14ac:dyDescent="0.3">
      <c r="A1079" s="605">
        <v>1071</v>
      </c>
      <c r="B1079" s="678" t="s">
        <v>2679</v>
      </c>
      <c r="C1079" s="678" t="s">
        <v>3881</v>
      </c>
      <c r="D1079" s="681">
        <v>25001039314</v>
      </c>
      <c r="E1079" s="596" t="s">
        <v>2620</v>
      </c>
      <c r="F1079" s="596" t="s">
        <v>334</v>
      </c>
      <c r="G1079" s="678">
        <v>50</v>
      </c>
      <c r="H1079" s="680">
        <f t="shared" si="53"/>
        <v>50</v>
      </c>
      <c r="I1079" s="475">
        <f t="shared" si="52"/>
        <v>10</v>
      </c>
    </row>
    <row r="1080" spans="1:9" ht="15" x14ac:dyDescent="0.3">
      <c r="A1080" s="605">
        <v>1072</v>
      </c>
      <c r="B1080" s="678" t="s">
        <v>2601</v>
      </c>
      <c r="C1080" s="678" t="s">
        <v>2573</v>
      </c>
      <c r="D1080" s="681">
        <v>26001030687</v>
      </c>
      <c r="E1080" s="596" t="s">
        <v>2620</v>
      </c>
      <c r="F1080" s="596" t="s">
        <v>334</v>
      </c>
      <c r="G1080" s="678">
        <v>100</v>
      </c>
      <c r="H1080" s="680">
        <f t="shared" si="53"/>
        <v>100</v>
      </c>
      <c r="I1080" s="475">
        <f t="shared" si="52"/>
        <v>20</v>
      </c>
    </row>
    <row r="1081" spans="1:9" ht="15" x14ac:dyDescent="0.3">
      <c r="A1081" s="605">
        <v>1073</v>
      </c>
      <c r="B1081" s="678" t="s">
        <v>3348</v>
      </c>
      <c r="C1081" s="678" t="s">
        <v>2919</v>
      </c>
      <c r="D1081" s="679" t="s">
        <v>3882</v>
      </c>
      <c r="E1081" s="596" t="s">
        <v>2620</v>
      </c>
      <c r="F1081" s="596" t="s">
        <v>334</v>
      </c>
      <c r="G1081" s="678">
        <v>100</v>
      </c>
      <c r="H1081" s="680">
        <f t="shared" si="53"/>
        <v>100</v>
      </c>
      <c r="I1081" s="475">
        <f t="shared" si="52"/>
        <v>20</v>
      </c>
    </row>
    <row r="1082" spans="1:9" ht="15" x14ac:dyDescent="0.3">
      <c r="A1082" s="605">
        <v>1074</v>
      </c>
      <c r="B1082" s="678" t="s">
        <v>3883</v>
      </c>
      <c r="C1082" s="678" t="s">
        <v>3884</v>
      </c>
      <c r="D1082" s="684">
        <v>62004021645</v>
      </c>
      <c r="E1082" s="596" t="s">
        <v>2620</v>
      </c>
      <c r="F1082" s="596" t="s">
        <v>334</v>
      </c>
      <c r="G1082" s="678">
        <v>100</v>
      </c>
      <c r="H1082" s="680">
        <f t="shared" si="53"/>
        <v>100</v>
      </c>
      <c r="I1082" s="475">
        <f t="shared" si="52"/>
        <v>20</v>
      </c>
    </row>
    <row r="1083" spans="1:9" ht="15" x14ac:dyDescent="0.3">
      <c r="A1083" s="605">
        <v>1075</v>
      </c>
      <c r="B1083" s="678" t="s">
        <v>2679</v>
      </c>
      <c r="C1083" s="678" t="s">
        <v>3885</v>
      </c>
      <c r="D1083" s="681">
        <v>61004024338</v>
      </c>
      <c r="E1083" s="596" t="s">
        <v>2620</v>
      </c>
      <c r="F1083" s="596" t="s">
        <v>334</v>
      </c>
      <c r="G1083" s="678">
        <v>100</v>
      </c>
      <c r="H1083" s="680">
        <f t="shared" si="53"/>
        <v>100</v>
      </c>
      <c r="I1083" s="475">
        <f t="shared" si="52"/>
        <v>20</v>
      </c>
    </row>
    <row r="1084" spans="1:9" ht="15" x14ac:dyDescent="0.3">
      <c r="A1084" s="605">
        <v>1076</v>
      </c>
      <c r="B1084" s="678" t="s">
        <v>3886</v>
      </c>
      <c r="C1084" s="678" t="s">
        <v>3887</v>
      </c>
      <c r="D1084" s="683">
        <v>61006048623</v>
      </c>
      <c r="E1084" s="596" t="s">
        <v>2620</v>
      </c>
      <c r="F1084" s="596" t="s">
        <v>334</v>
      </c>
      <c r="G1084" s="678">
        <v>100</v>
      </c>
      <c r="H1084" s="680">
        <f t="shared" si="53"/>
        <v>100</v>
      </c>
      <c r="I1084" s="475">
        <f t="shared" si="52"/>
        <v>20</v>
      </c>
    </row>
    <row r="1085" spans="1:9" ht="15" x14ac:dyDescent="0.3">
      <c r="A1085" s="605">
        <v>1077</v>
      </c>
      <c r="B1085" s="678" t="s">
        <v>3140</v>
      </c>
      <c r="C1085" s="678" t="s">
        <v>2608</v>
      </c>
      <c r="D1085" s="681" t="s">
        <v>3888</v>
      </c>
      <c r="E1085" s="596" t="s">
        <v>2620</v>
      </c>
      <c r="F1085" s="596" t="s">
        <v>334</v>
      </c>
      <c r="G1085" s="678">
        <v>100</v>
      </c>
      <c r="H1085" s="680">
        <f t="shared" si="53"/>
        <v>100</v>
      </c>
      <c r="I1085" s="475">
        <f t="shared" si="52"/>
        <v>20</v>
      </c>
    </row>
    <row r="1086" spans="1:9" ht="15" x14ac:dyDescent="0.3">
      <c r="A1086" s="605">
        <v>1078</v>
      </c>
      <c r="B1086" s="678" t="s">
        <v>2605</v>
      </c>
      <c r="C1086" s="678" t="s">
        <v>3889</v>
      </c>
      <c r="D1086" s="681" t="s">
        <v>3890</v>
      </c>
      <c r="E1086" s="596" t="s">
        <v>2620</v>
      </c>
      <c r="F1086" s="596" t="s">
        <v>334</v>
      </c>
      <c r="G1086" s="678">
        <v>100</v>
      </c>
      <c r="H1086" s="680">
        <f t="shared" si="53"/>
        <v>100</v>
      </c>
      <c r="I1086" s="475">
        <f t="shared" si="52"/>
        <v>20</v>
      </c>
    </row>
    <row r="1087" spans="1:9" ht="15" x14ac:dyDescent="0.3">
      <c r="A1087" s="605">
        <v>1079</v>
      </c>
      <c r="B1087" s="678" t="s">
        <v>3508</v>
      </c>
      <c r="C1087" s="678" t="s">
        <v>3637</v>
      </c>
      <c r="D1087" s="681">
        <v>25001032216</v>
      </c>
      <c r="E1087" s="596" t="s">
        <v>2620</v>
      </c>
      <c r="F1087" s="596" t="s">
        <v>334</v>
      </c>
      <c r="G1087" s="678">
        <v>50</v>
      </c>
      <c r="H1087" s="680">
        <f t="shared" si="53"/>
        <v>50</v>
      </c>
      <c r="I1087" s="475">
        <f t="shared" si="52"/>
        <v>10</v>
      </c>
    </row>
    <row r="1088" spans="1:9" ht="15" x14ac:dyDescent="0.3">
      <c r="A1088" s="605">
        <v>1080</v>
      </c>
      <c r="B1088" s="678" t="s">
        <v>3140</v>
      </c>
      <c r="C1088" s="678" t="s">
        <v>3891</v>
      </c>
      <c r="D1088" s="683" t="s">
        <v>3892</v>
      </c>
      <c r="E1088" s="596" t="s">
        <v>2620</v>
      </c>
      <c r="F1088" s="596" t="s">
        <v>334</v>
      </c>
      <c r="G1088" s="678">
        <v>100</v>
      </c>
      <c r="H1088" s="680">
        <f t="shared" si="53"/>
        <v>100</v>
      </c>
      <c r="I1088" s="475">
        <f t="shared" si="52"/>
        <v>20</v>
      </c>
    </row>
    <row r="1089" spans="1:9" ht="15" x14ac:dyDescent="0.3">
      <c r="A1089" s="605">
        <v>1081</v>
      </c>
      <c r="B1089" s="678" t="s">
        <v>2851</v>
      </c>
      <c r="C1089" s="678" t="s">
        <v>3893</v>
      </c>
      <c r="D1089" s="684" t="s">
        <v>3894</v>
      </c>
      <c r="E1089" s="596" t="s">
        <v>2620</v>
      </c>
      <c r="F1089" s="596" t="s">
        <v>334</v>
      </c>
      <c r="G1089" s="678">
        <v>100</v>
      </c>
      <c r="H1089" s="680">
        <f t="shared" si="53"/>
        <v>100</v>
      </c>
      <c r="I1089" s="475">
        <f t="shared" si="52"/>
        <v>20</v>
      </c>
    </row>
    <row r="1090" spans="1:9" ht="15" x14ac:dyDescent="0.3">
      <c r="A1090" s="605">
        <v>1082</v>
      </c>
      <c r="B1090" s="678" t="s">
        <v>3895</v>
      </c>
      <c r="C1090" s="678" t="s">
        <v>3896</v>
      </c>
      <c r="D1090" s="681" t="s">
        <v>3897</v>
      </c>
      <c r="E1090" s="596" t="s">
        <v>2620</v>
      </c>
      <c r="F1090" s="596" t="s">
        <v>334</v>
      </c>
      <c r="G1090" s="678">
        <v>100</v>
      </c>
      <c r="H1090" s="680">
        <f t="shared" si="53"/>
        <v>100</v>
      </c>
      <c r="I1090" s="475">
        <f t="shared" si="52"/>
        <v>20</v>
      </c>
    </row>
    <row r="1091" spans="1:9" ht="15" x14ac:dyDescent="0.3">
      <c r="A1091" s="605">
        <v>1083</v>
      </c>
      <c r="B1091" s="678" t="s">
        <v>2890</v>
      </c>
      <c r="C1091" s="678" t="s">
        <v>3096</v>
      </c>
      <c r="D1091" s="682">
        <v>61009003032</v>
      </c>
      <c r="E1091" s="596" t="s">
        <v>2620</v>
      </c>
      <c r="F1091" s="596" t="s">
        <v>334</v>
      </c>
      <c r="G1091" s="678">
        <v>100</v>
      </c>
      <c r="H1091" s="680">
        <f t="shared" si="53"/>
        <v>100</v>
      </c>
      <c r="I1091" s="475">
        <f t="shared" si="52"/>
        <v>20</v>
      </c>
    </row>
    <row r="1092" spans="1:9" ht="15" x14ac:dyDescent="0.3">
      <c r="A1092" s="605">
        <v>1084</v>
      </c>
      <c r="B1092" s="678" t="s">
        <v>3898</v>
      </c>
      <c r="C1092" s="678" t="s">
        <v>3899</v>
      </c>
      <c r="D1092" s="681" t="s">
        <v>3900</v>
      </c>
      <c r="E1092" s="596" t="s">
        <v>2620</v>
      </c>
      <c r="F1092" s="596" t="s">
        <v>334</v>
      </c>
      <c r="G1092" s="678">
        <v>100</v>
      </c>
      <c r="H1092" s="680">
        <f t="shared" si="53"/>
        <v>100</v>
      </c>
      <c r="I1092" s="475">
        <f t="shared" si="52"/>
        <v>20</v>
      </c>
    </row>
    <row r="1093" spans="1:9" ht="15" x14ac:dyDescent="0.3">
      <c r="A1093" s="605">
        <v>1085</v>
      </c>
      <c r="B1093" s="678" t="s">
        <v>3901</v>
      </c>
      <c r="C1093" s="678" t="s">
        <v>2645</v>
      </c>
      <c r="D1093" s="679" t="s">
        <v>3902</v>
      </c>
      <c r="E1093" s="596" t="s">
        <v>2620</v>
      </c>
      <c r="F1093" s="596" t="s">
        <v>334</v>
      </c>
      <c r="G1093" s="678">
        <v>100</v>
      </c>
      <c r="H1093" s="680">
        <f t="shared" si="53"/>
        <v>100</v>
      </c>
      <c r="I1093" s="475">
        <f t="shared" si="52"/>
        <v>20</v>
      </c>
    </row>
    <row r="1094" spans="1:9" ht="15" x14ac:dyDescent="0.3">
      <c r="A1094" s="605">
        <v>1086</v>
      </c>
      <c r="B1094" s="678" t="s">
        <v>2779</v>
      </c>
      <c r="C1094" s="678" t="s">
        <v>3903</v>
      </c>
      <c r="D1094" s="682">
        <v>61010003745</v>
      </c>
      <c r="E1094" s="596" t="s">
        <v>2620</v>
      </c>
      <c r="F1094" s="596" t="s">
        <v>334</v>
      </c>
      <c r="G1094" s="678">
        <v>100</v>
      </c>
      <c r="H1094" s="680">
        <f t="shared" si="53"/>
        <v>100</v>
      </c>
      <c r="I1094" s="475">
        <f t="shared" si="52"/>
        <v>20</v>
      </c>
    </row>
    <row r="1095" spans="1:9" ht="15" x14ac:dyDescent="0.3">
      <c r="A1095" s="605">
        <v>1087</v>
      </c>
      <c r="B1095" s="678" t="s">
        <v>3432</v>
      </c>
      <c r="C1095" s="678" t="s">
        <v>3904</v>
      </c>
      <c r="D1095" s="684">
        <v>57001036843</v>
      </c>
      <c r="E1095" s="596" t="s">
        <v>2620</v>
      </c>
      <c r="F1095" s="596" t="s">
        <v>334</v>
      </c>
      <c r="G1095" s="678">
        <v>100</v>
      </c>
      <c r="H1095" s="680">
        <f t="shared" si="53"/>
        <v>100</v>
      </c>
      <c r="I1095" s="475">
        <f t="shared" si="52"/>
        <v>20</v>
      </c>
    </row>
    <row r="1096" spans="1:9" ht="15" x14ac:dyDescent="0.3">
      <c r="A1096" s="605">
        <v>1088</v>
      </c>
      <c r="B1096" s="678" t="s">
        <v>2582</v>
      </c>
      <c r="C1096" s="678" t="s">
        <v>3053</v>
      </c>
      <c r="D1096" s="681" t="s">
        <v>3905</v>
      </c>
      <c r="E1096" s="596" t="s">
        <v>2620</v>
      </c>
      <c r="F1096" s="596" t="s">
        <v>334</v>
      </c>
      <c r="G1096" s="678">
        <v>100</v>
      </c>
      <c r="H1096" s="680">
        <f t="shared" si="53"/>
        <v>100</v>
      </c>
      <c r="I1096" s="475">
        <f t="shared" si="52"/>
        <v>20</v>
      </c>
    </row>
    <row r="1097" spans="1:9" ht="15" x14ac:dyDescent="0.3">
      <c r="A1097" s="605">
        <v>1089</v>
      </c>
      <c r="B1097" s="678" t="s">
        <v>3080</v>
      </c>
      <c r="C1097" s="678" t="s">
        <v>3906</v>
      </c>
      <c r="D1097" s="687">
        <v>19001099134</v>
      </c>
      <c r="E1097" s="596" t="s">
        <v>2620</v>
      </c>
      <c r="F1097" s="596" t="s">
        <v>334</v>
      </c>
      <c r="G1097" s="678">
        <v>100</v>
      </c>
      <c r="H1097" s="680">
        <f t="shared" si="53"/>
        <v>100</v>
      </c>
      <c r="I1097" s="475">
        <f t="shared" si="52"/>
        <v>20</v>
      </c>
    </row>
    <row r="1098" spans="1:9" ht="15" x14ac:dyDescent="0.3">
      <c r="A1098" s="605">
        <v>1090</v>
      </c>
      <c r="B1098" s="678" t="s">
        <v>2754</v>
      </c>
      <c r="C1098" s="678" t="s">
        <v>3907</v>
      </c>
      <c r="D1098" s="683" t="s">
        <v>3908</v>
      </c>
      <c r="E1098" s="596" t="s">
        <v>2620</v>
      </c>
      <c r="F1098" s="596" t="s">
        <v>334</v>
      </c>
      <c r="G1098" s="678">
        <v>100</v>
      </c>
      <c r="H1098" s="680">
        <f t="shared" si="53"/>
        <v>100</v>
      </c>
      <c r="I1098" s="475">
        <f t="shared" si="52"/>
        <v>20</v>
      </c>
    </row>
    <row r="1099" spans="1:9" ht="15" x14ac:dyDescent="0.3">
      <c r="A1099" s="605">
        <v>1091</v>
      </c>
      <c r="B1099" s="678" t="s">
        <v>2769</v>
      </c>
      <c r="C1099" s="678" t="s">
        <v>3909</v>
      </c>
      <c r="D1099" s="681" t="s">
        <v>3910</v>
      </c>
      <c r="E1099" s="596" t="s">
        <v>2620</v>
      </c>
      <c r="F1099" s="596" t="s">
        <v>334</v>
      </c>
      <c r="G1099" s="678">
        <v>100</v>
      </c>
      <c r="H1099" s="680">
        <f t="shared" si="53"/>
        <v>100</v>
      </c>
      <c r="I1099" s="475">
        <f t="shared" si="52"/>
        <v>20</v>
      </c>
    </row>
    <row r="1100" spans="1:9" ht="15" x14ac:dyDescent="0.3">
      <c r="A1100" s="605">
        <v>1092</v>
      </c>
      <c r="B1100" s="678" t="s">
        <v>2679</v>
      </c>
      <c r="C1100" s="678" t="s">
        <v>2729</v>
      </c>
      <c r="D1100" s="681">
        <v>61004036229</v>
      </c>
      <c r="E1100" s="596" t="s">
        <v>2620</v>
      </c>
      <c r="F1100" s="596" t="s">
        <v>334</v>
      </c>
      <c r="G1100" s="678">
        <v>100</v>
      </c>
      <c r="H1100" s="680">
        <f t="shared" si="53"/>
        <v>100</v>
      </c>
      <c r="I1100" s="475">
        <f t="shared" si="52"/>
        <v>20</v>
      </c>
    </row>
    <row r="1101" spans="1:9" ht="15" x14ac:dyDescent="0.3">
      <c r="A1101" s="605">
        <v>1093</v>
      </c>
      <c r="B1101" s="678" t="s">
        <v>3911</v>
      </c>
      <c r="C1101" s="678" t="s">
        <v>2693</v>
      </c>
      <c r="D1101" s="681">
        <v>61004056442</v>
      </c>
      <c r="E1101" s="596" t="s">
        <v>2620</v>
      </c>
      <c r="F1101" s="596" t="s">
        <v>334</v>
      </c>
      <c r="G1101" s="678">
        <v>100</v>
      </c>
      <c r="H1101" s="680">
        <f t="shared" si="53"/>
        <v>100</v>
      </c>
      <c r="I1101" s="475">
        <f t="shared" si="52"/>
        <v>20</v>
      </c>
    </row>
    <row r="1102" spans="1:9" ht="15" x14ac:dyDescent="0.3">
      <c r="A1102" s="605">
        <v>1094</v>
      </c>
      <c r="B1102" s="678" t="s">
        <v>3912</v>
      </c>
      <c r="C1102" s="678" t="s">
        <v>3913</v>
      </c>
      <c r="D1102" s="682">
        <v>61001084247</v>
      </c>
      <c r="E1102" s="596" t="s">
        <v>2620</v>
      </c>
      <c r="F1102" s="596" t="s">
        <v>334</v>
      </c>
      <c r="G1102" s="678">
        <v>100</v>
      </c>
      <c r="H1102" s="680">
        <f t="shared" si="53"/>
        <v>100</v>
      </c>
      <c r="I1102" s="475">
        <f t="shared" si="52"/>
        <v>20</v>
      </c>
    </row>
    <row r="1103" spans="1:9" ht="15" x14ac:dyDescent="0.3">
      <c r="A1103" s="605">
        <v>1095</v>
      </c>
      <c r="B1103" s="678" t="s">
        <v>3914</v>
      </c>
      <c r="C1103" s="678" t="s">
        <v>3915</v>
      </c>
      <c r="D1103" s="679">
        <v>30001004603</v>
      </c>
      <c r="E1103" s="596" t="s">
        <v>2620</v>
      </c>
      <c r="F1103" s="596" t="s">
        <v>334</v>
      </c>
      <c r="G1103" s="678">
        <v>100</v>
      </c>
      <c r="H1103" s="680">
        <f t="shared" si="53"/>
        <v>100</v>
      </c>
      <c r="I1103" s="475">
        <f t="shared" si="52"/>
        <v>20</v>
      </c>
    </row>
    <row r="1104" spans="1:9" ht="15" x14ac:dyDescent="0.3">
      <c r="A1104" s="605">
        <v>1096</v>
      </c>
      <c r="B1104" s="678" t="s">
        <v>2809</v>
      </c>
      <c r="C1104" s="678" t="s">
        <v>2705</v>
      </c>
      <c r="D1104" s="681" t="s">
        <v>3916</v>
      </c>
      <c r="E1104" s="596" t="s">
        <v>2620</v>
      </c>
      <c r="F1104" s="596" t="s">
        <v>334</v>
      </c>
      <c r="G1104" s="678">
        <v>50</v>
      </c>
      <c r="H1104" s="680">
        <f t="shared" si="53"/>
        <v>50</v>
      </c>
      <c r="I1104" s="475">
        <f t="shared" si="52"/>
        <v>10</v>
      </c>
    </row>
    <row r="1105" spans="1:9" ht="15" x14ac:dyDescent="0.3">
      <c r="A1105" s="605">
        <v>1097</v>
      </c>
      <c r="B1105" s="678" t="s">
        <v>3389</v>
      </c>
      <c r="C1105" s="678" t="s">
        <v>3438</v>
      </c>
      <c r="D1105" s="684">
        <v>61010020105</v>
      </c>
      <c r="E1105" s="596" t="s">
        <v>2620</v>
      </c>
      <c r="F1105" s="596" t="s">
        <v>334</v>
      </c>
      <c r="G1105" s="678">
        <v>100</v>
      </c>
      <c r="H1105" s="680">
        <f t="shared" si="53"/>
        <v>100</v>
      </c>
      <c r="I1105" s="475">
        <f t="shared" si="52"/>
        <v>20</v>
      </c>
    </row>
    <row r="1106" spans="1:9" ht="15" x14ac:dyDescent="0.3">
      <c r="A1106" s="605">
        <v>1098</v>
      </c>
      <c r="B1106" s="678" t="s">
        <v>3917</v>
      </c>
      <c r="C1106" s="678" t="s">
        <v>3288</v>
      </c>
      <c r="D1106" s="679">
        <v>48001002319</v>
      </c>
      <c r="E1106" s="596" t="s">
        <v>2620</v>
      </c>
      <c r="F1106" s="596" t="s">
        <v>334</v>
      </c>
      <c r="G1106" s="678">
        <v>100</v>
      </c>
      <c r="H1106" s="680">
        <f t="shared" si="53"/>
        <v>100</v>
      </c>
      <c r="I1106" s="475">
        <f t="shared" si="52"/>
        <v>20</v>
      </c>
    </row>
    <row r="1107" spans="1:9" ht="15" x14ac:dyDescent="0.3">
      <c r="A1107" s="605">
        <v>1099</v>
      </c>
      <c r="B1107" s="678" t="s">
        <v>2870</v>
      </c>
      <c r="C1107" s="678" t="s">
        <v>3918</v>
      </c>
      <c r="D1107" s="679" t="s">
        <v>3919</v>
      </c>
      <c r="E1107" s="596" t="s">
        <v>2620</v>
      </c>
      <c r="F1107" s="596" t="s">
        <v>334</v>
      </c>
      <c r="G1107" s="678">
        <v>100</v>
      </c>
      <c r="H1107" s="680">
        <f t="shared" si="53"/>
        <v>100</v>
      </c>
      <c r="I1107" s="475">
        <f t="shared" si="52"/>
        <v>20</v>
      </c>
    </row>
    <row r="1108" spans="1:9" ht="15" x14ac:dyDescent="0.3">
      <c r="A1108" s="605">
        <v>1100</v>
      </c>
      <c r="B1108" s="678" t="s">
        <v>2575</v>
      </c>
      <c r="C1108" s="678" t="s">
        <v>3920</v>
      </c>
      <c r="D1108" s="681">
        <v>53001048131</v>
      </c>
      <c r="E1108" s="596" t="s">
        <v>2620</v>
      </c>
      <c r="F1108" s="596" t="s">
        <v>334</v>
      </c>
      <c r="G1108" s="678">
        <v>100</v>
      </c>
      <c r="H1108" s="680">
        <f t="shared" si="53"/>
        <v>100</v>
      </c>
      <c r="I1108" s="475">
        <f t="shared" si="52"/>
        <v>20</v>
      </c>
    </row>
    <row r="1109" spans="1:9" ht="15" x14ac:dyDescent="0.3">
      <c r="A1109" s="605">
        <v>1101</v>
      </c>
      <c r="B1109" s="678" t="s">
        <v>2652</v>
      </c>
      <c r="C1109" s="678" t="s">
        <v>3921</v>
      </c>
      <c r="D1109" s="681">
        <v>16001025066</v>
      </c>
      <c r="E1109" s="596" t="s">
        <v>2620</v>
      </c>
      <c r="F1109" s="596" t="s">
        <v>334</v>
      </c>
      <c r="G1109" s="678">
        <v>100</v>
      </c>
      <c r="H1109" s="680">
        <f t="shared" si="53"/>
        <v>100</v>
      </c>
      <c r="I1109" s="475">
        <f t="shared" si="52"/>
        <v>20</v>
      </c>
    </row>
    <row r="1110" spans="1:9" ht="15" x14ac:dyDescent="0.3">
      <c r="A1110" s="605">
        <v>1102</v>
      </c>
      <c r="B1110" s="678" t="s">
        <v>3922</v>
      </c>
      <c r="C1110" s="678" t="s">
        <v>3923</v>
      </c>
      <c r="D1110" s="684">
        <v>37001000877</v>
      </c>
      <c r="E1110" s="596" t="s">
        <v>2620</v>
      </c>
      <c r="F1110" s="596" t="s">
        <v>334</v>
      </c>
      <c r="G1110" s="678">
        <v>100</v>
      </c>
      <c r="H1110" s="680">
        <f t="shared" si="53"/>
        <v>100</v>
      </c>
      <c r="I1110" s="475">
        <f t="shared" si="52"/>
        <v>20</v>
      </c>
    </row>
    <row r="1111" spans="1:9" ht="15" x14ac:dyDescent="0.3">
      <c r="A1111" s="605">
        <v>1103</v>
      </c>
      <c r="B1111" s="678" t="s">
        <v>3120</v>
      </c>
      <c r="C1111" s="678" t="s">
        <v>3924</v>
      </c>
      <c r="D1111" s="681" t="s">
        <v>3925</v>
      </c>
      <c r="E1111" s="596" t="s">
        <v>2620</v>
      </c>
      <c r="F1111" s="596" t="s">
        <v>334</v>
      </c>
      <c r="G1111" s="678">
        <v>100</v>
      </c>
      <c r="H1111" s="680">
        <f t="shared" si="53"/>
        <v>100</v>
      </c>
      <c r="I1111" s="475">
        <f t="shared" si="52"/>
        <v>20</v>
      </c>
    </row>
    <row r="1112" spans="1:9" ht="15" x14ac:dyDescent="0.3">
      <c r="A1112" s="605">
        <v>1104</v>
      </c>
      <c r="B1112" s="678" t="s">
        <v>3926</v>
      </c>
      <c r="C1112" s="678" t="s">
        <v>3927</v>
      </c>
      <c r="D1112" s="679">
        <v>30001005668</v>
      </c>
      <c r="E1112" s="596" t="s">
        <v>2620</v>
      </c>
      <c r="F1112" s="596" t="s">
        <v>334</v>
      </c>
      <c r="G1112" s="678">
        <v>100</v>
      </c>
      <c r="H1112" s="680">
        <f t="shared" si="53"/>
        <v>100</v>
      </c>
      <c r="I1112" s="475">
        <f t="shared" si="52"/>
        <v>20</v>
      </c>
    </row>
    <row r="1113" spans="1:9" ht="15" x14ac:dyDescent="0.3">
      <c r="A1113" s="605">
        <v>1105</v>
      </c>
      <c r="B1113" s="678" t="s">
        <v>3081</v>
      </c>
      <c r="C1113" s="678" t="s">
        <v>3928</v>
      </c>
      <c r="D1113" s="679">
        <v>21001013076</v>
      </c>
      <c r="E1113" s="596" t="s">
        <v>2620</v>
      </c>
      <c r="F1113" s="596" t="s">
        <v>334</v>
      </c>
      <c r="G1113" s="678">
        <v>100</v>
      </c>
      <c r="H1113" s="680">
        <f t="shared" si="53"/>
        <v>100</v>
      </c>
      <c r="I1113" s="475">
        <f t="shared" ref="I1113:I1176" si="54">G1113*0.2</f>
        <v>20</v>
      </c>
    </row>
    <row r="1114" spans="1:9" ht="15" x14ac:dyDescent="0.3">
      <c r="A1114" s="605">
        <v>1106</v>
      </c>
      <c r="B1114" s="678" t="s">
        <v>2754</v>
      </c>
      <c r="C1114" s="678" t="s">
        <v>3929</v>
      </c>
      <c r="D1114" s="679">
        <v>30001008349</v>
      </c>
      <c r="E1114" s="596" t="s">
        <v>2620</v>
      </c>
      <c r="F1114" s="596" t="s">
        <v>334</v>
      </c>
      <c r="G1114" s="678">
        <v>100</v>
      </c>
      <c r="H1114" s="680">
        <f t="shared" ref="H1114:H1177" si="55">G1114</f>
        <v>100</v>
      </c>
      <c r="I1114" s="475">
        <f t="shared" si="54"/>
        <v>20</v>
      </c>
    </row>
    <row r="1115" spans="1:9" ht="15" x14ac:dyDescent="0.3">
      <c r="A1115" s="605">
        <v>1107</v>
      </c>
      <c r="B1115" s="678" t="s">
        <v>3930</v>
      </c>
      <c r="C1115" s="678" t="s">
        <v>3931</v>
      </c>
      <c r="D1115" s="679" t="s">
        <v>3932</v>
      </c>
      <c r="E1115" s="596" t="s">
        <v>2620</v>
      </c>
      <c r="F1115" s="596" t="s">
        <v>334</v>
      </c>
      <c r="G1115" s="678">
        <v>100</v>
      </c>
      <c r="H1115" s="680">
        <f t="shared" si="55"/>
        <v>100</v>
      </c>
      <c r="I1115" s="475">
        <f t="shared" si="54"/>
        <v>20</v>
      </c>
    </row>
    <row r="1116" spans="1:9" ht="15" x14ac:dyDescent="0.3">
      <c r="A1116" s="605">
        <v>1108</v>
      </c>
      <c r="B1116" s="678" t="s">
        <v>2982</v>
      </c>
      <c r="C1116" s="678" t="s">
        <v>3933</v>
      </c>
      <c r="D1116" s="679">
        <v>48001002894</v>
      </c>
      <c r="E1116" s="596" t="s">
        <v>2620</v>
      </c>
      <c r="F1116" s="596" t="s">
        <v>334</v>
      </c>
      <c r="G1116" s="678">
        <v>100</v>
      </c>
      <c r="H1116" s="680">
        <f t="shared" si="55"/>
        <v>100</v>
      </c>
      <c r="I1116" s="475">
        <f t="shared" si="54"/>
        <v>20</v>
      </c>
    </row>
    <row r="1117" spans="1:9" ht="15" x14ac:dyDescent="0.3">
      <c r="A1117" s="605">
        <v>1109</v>
      </c>
      <c r="B1117" s="678" t="s">
        <v>3009</v>
      </c>
      <c r="C1117" s="678" t="s">
        <v>2650</v>
      </c>
      <c r="D1117" s="681" t="s">
        <v>3934</v>
      </c>
      <c r="E1117" s="596" t="s">
        <v>2620</v>
      </c>
      <c r="F1117" s="596" t="s">
        <v>334</v>
      </c>
      <c r="G1117" s="678">
        <v>100</v>
      </c>
      <c r="H1117" s="680">
        <f t="shared" si="55"/>
        <v>100</v>
      </c>
      <c r="I1117" s="475">
        <f t="shared" si="54"/>
        <v>20</v>
      </c>
    </row>
    <row r="1118" spans="1:9" ht="15" x14ac:dyDescent="0.3">
      <c r="A1118" s="605">
        <v>1110</v>
      </c>
      <c r="B1118" s="678" t="s">
        <v>3935</v>
      </c>
      <c r="C1118" s="678" t="s">
        <v>3936</v>
      </c>
      <c r="D1118" s="681" t="s">
        <v>3937</v>
      </c>
      <c r="E1118" s="596" t="s">
        <v>2620</v>
      </c>
      <c r="F1118" s="596" t="s">
        <v>334</v>
      </c>
      <c r="G1118" s="678">
        <v>100</v>
      </c>
      <c r="H1118" s="680">
        <f t="shared" si="55"/>
        <v>100</v>
      </c>
      <c r="I1118" s="475">
        <f t="shared" si="54"/>
        <v>20</v>
      </c>
    </row>
    <row r="1119" spans="1:9" ht="15" x14ac:dyDescent="0.3">
      <c r="A1119" s="605">
        <v>1111</v>
      </c>
      <c r="B1119" s="678" t="s">
        <v>2679</v>
      </c>
      <c r="C1119" s="678" t="s">
        <v>3938</v>
      </c>
      <c r="D1119" s="681">
        <v>42001005228</v>
      </c>
      <c r="E1119" s="596" t="s">
        <v>2620</v>
      </c>
      <c r="F1119" s="596" t="s">
        <v>334</v>
      </c>
      <c r="G1119" s="678">
        <v>100</v>
      </c>
      <c r="H1119" s="680">
        <f t="shared" si="55"/>
        <v>100</v>
      </c>
      <c r="I1119" s="475">
        <f t="shared" si="54"/>
        <v>20</v>
      </c>
    </row>
    <row r="1120" spans="1:9" ht="15" x14ac:dyDescent="0.3">
      <c r="A1120" s="605">
        <v>1112</v>
      </c>
      <c r="B1120" s="678" t="s">
        <v>3939</v>
      </c>
      <c r="C1120" s="678" t="s">
        <v>3245</v>
      </c>
      <c r="D1120" s="681" t="s">
        <v>3940</v>
      </c>
      <c r="E1120" s="596" t="s">
        <v>2620</v>
      </c>
      <c r="F1120" s="596" t="s">
        <v>334</v>
      </c>
      <c r="G1120" s="678">
        <v>100</v>
      </c>
      <c r="H1120" s="680">
        <f t="shared" si="55"/>
        <v>100</v>
      </c>
      <c r="I1120" s="475">
        <f t="shared" si="54"/>
        <v>20</v>
      </c>
    </row>
    <row r="1121" spans="1:9" ht="15" x14ac:dyDescent="0.3">
      <c r="A1121" s="605">
        <v>1113</v>
      </c>
      <c r="B1121" s="678" t="s">
        <v>3941</v>
      </c>
      <c r="C1121" s="678" t="s">
        <v>3942</v>
      </c>
      <c r="D1121" s="681" t="s">
        <v>3943</v>
      </c>
      <c r="E1121" s="596" t="s">
        <v>2620</v>
      </c>
      <c r="F1121" s="596" t="s">
        <v>334</v>
      </c>
      <c r="G1121" s="678">
        <v>100</v>
      </c>
      <c r="H1121" s="680">
        <f t="shared" si="55"/>
        <v>100</v>
      </c>
      <c r="I1121" s="475">
        <f t="shared" si="54"/>
        <v>20</v>
      </c>
    </row>
    <row r="1122" spans="1:9" ht="15" x14ac:dyDescent="0.3">
      <c r="A1122" s="605">
        <v>1114</v>
      </c>
      <c r="B1122" s="678" t="s">
        <v>3944</v>
      </c>
      <c r="C1122" s="678" t="s">
        <v>3649</v>
      </c>
      <c r="D1122" s="681">
        <v>61009033145</v>
      </c>
      <c r="E1122" s="596" t="s">
        <v>2620</v>
      </c>
      <c r="F1122" s="596" t="s">
        <v>334</v>
      </c>
      <c r="G1122" s="678">
        <v>50</v>
      </c>
      <c r="H1122" s="680">
        <f t="shared" si="55"/>
        <v>50</v>
      </c>
      <c r="I1122" s="475">
        <f t="shared" si="54"/>
        <v>10</v>
      </c>
    </row>
    <row r="1123" spans="1:9" ht="15" x14ac:dyDescent="0.3">
      <c r="A1123" s="605">
        <v>1115</v>
      </c>
      <c r="B1123" s="678" t="s">
        <v>2582</v>
      </c>
      <c r="C1123" s="678" t="s">
        <v>3805</v>
      </c>
      <c r="D1123" s="681">
        <v>49001012771</v>
      </c>
      <c r="E1123" s="596" t="s">
        <v>2620</v>
      </c>
      <c r="F1123" s="596" t="s">
        <v>334</v>
      </c>
      <c r="G1123" s="678">
        <v>100</v>
      </c>
      <c r="H1123" s="680">
        <f t="shared" si="55"/>
        <v>100</v>
      </c>
      <c r="I1123" s="475">
        <f t="shared" si="54"/>
        <v>20</v>
      </c>
    </row>
    <row r="1124" spans="1:9" ht="15" x14ac:dyDescent="0.3">
      <c r="A1124" s="605">
        <v>1116</v>
      </c>
      <c r="B1124" s="678" t="s">
        <v>2568</v>
      </c>
      <c r="C1124" s="678" t="s">
        <v>3945</v>
      </c>
      <c r="D1124" s="687">
        <v>62802008794</v>
      </c>
      <c r="E1124" s="596" t="s">
        <v>2620</v>
      </c>
      <c r="F1124" s="596" t="s">
        <v>334</v>
      </c>
      <c r="G1124" s="678">
        <v>100</v>
      </c>
      <c r="H1124" s="680">
        <f t="shared" si="55"/>
        <v>100</v>
      </c>
      <c r="I1124" s="475">
        <f t="shared" si="54"/>
        <v>20</v>
      </c>
    </row>
    <row r="1125" spans="1:9" ht="15" x14ac:dyDescent="0.3">
      <c r="A1125" s="605">
        <v>1117</v>
      </c>
      <c r="B1125" s="678" t="s">
        <v>3946</v>
      </c>
      <c r="C1125" s="678" t="s">
        <v>3947</v>
      </c>
      <c r="D1125" s="681" t="s">
        <v>3948</v>
      </c>
      <c r="E1125" s="596" t="s">
        <v>2620</v>
      </c>
      <c r="F1125" s="596" t="s">
        <v>334</v>
      </c>
      <c r="G1125" s="678">
        <v>100</v>
      </c>
      <c r="H1125" s="680">
        <f t="shared" si="55"/>
        <v>100</v>
      </c>
      <c r="I1125" s="475">
        <f t="shared" si="54"/>
        <v>20</v>
      </c>
    </row>
    <row r="1126" spans="1:9" ht="15" x14ac:dyDescent="0.3">
      <c r="A1126" s="605">
        <v>1118</v>
      </c>
      <c r="B1126" s="678" t="s">
        <v>2575</v>
      </c>
      <c r="C1126" s="678" t="s">
        <v>2889</v>
      </c>
      <c r="D1126" s="681">
        <v>38001044902</v>
      </c>
      <c r="E1126" s="596" t="s">
        <v>2620</v>
      </c>
      <c r="F1126" s="596" t="s">
        <v>334</v>
      </c>
      <c r="G1126" s="678">
        <v>100</v>
      </c>
      <c r="H1126" s="680">
        <f t="shared" si="55"/>
        <v>100</v>
      </c>
      <c r="I1126" s="475">
        <f t="shared" si="54"/>
        <v>20</v>
      </c>
    </row>
    <row r="1127" spans="1:9" ht="15" x14ac:dyDescent="0.3">
      <c r="A1127" s="605">
        <v>1119</v>
      </c>
      <c r="B1127" s="678" t="s">
        <v>3949</v>
      </c>
      <c r="C1127" s="678" t="s">
        <v>3950</v>
      </c>
      <c r="D1127" s="681" t="s">
        <v>3951</v>
      </c>
      <c r="E1127" s="596" t="s">
        <v>2620</v>
      </c>
      <c r="F1127" s="596" t="s">
        <v>334</v>
      </c>
      <c r="G1127" s="678">
        <v>100</v>
      </c>
      <c r="H1127" s="680">
        <f t="shared" si="55"/>
        <v>100</v>
      </c>
      <c r="I1127" s="475">
        <f t="shared" si="54"/>
        <v>20</v>
      </c>
    </row>
    <row r="1128" spans="1:9" ht="15" x14ac:dyDescent="0.3">
      <c r="A1128" s="605">
        <v>1120</v>
      </c>
      <c r="B1128" s="678" t="s">
        <v>2601</v>
      </c>
      <c r="C1128" s="678" t="s">
        <v>3952</v>
      </c>
      <c r="D1128" s="681">
        <v>14001000474</v>
      </c>
      <c r="E1128" s="596" t="s">
        <v>2620</v>
      </c>
      <c r="F1128" s="596" t="s">
        <v>334</v>
      </c>
      <c r="G1128" s="678">
        <v>100</v>
      </c>
      <c r="H1128" s="680">
        <f t="shared" si="55"/>
        <v>100</v>
      </c>
      <c r="I1128" s="475">
        <f t="shared" si="54"/>
        <v>20</v>
      </c>
    </row>
    <row r="1129" spans="1:9" ht="15" x14ac:dyDescent="0.3">
      <c r="A1129" s="605">
        <v>1121</v>
      </c>
      <c r="B1129" s="678" t="s">
        <v>3348</v>
      </c>
      <c r="C1129" s="678" t="s">
        <v>3529</v>
      </c>
      <c r="D1129" s="684">
        <v>61010018534</v>
      </c>
      <c r="E1129" s="596" t="s">
        <v>2620</v>
      </c>
      <c r="F1129" s="596" t="s">
        <v>334</v>
      </c>
      <c r="G1129" s="678">
        <v>100</v>
      </c>
      <c r="H1129" s="680">
        <f t="shared" si="55"/>
        <v>100</v>
      </c>
      <c r="I1129" s="475">
        <f t="shared" si="54"/>
        <v>20</v>
      </c>
    </row>
    <row r="1130" spans="1:9" ht="15" x14ac:dyDescent="0.3">
      <c r="A1130" s="605">
        <v>1122</v>
      </c>
      <c r="B1130" s="678" t="s">
        <v>3953</v>
      </c>
      <c r="C1130" s="678" t="s">
        <v>3954</v>
      </c>
      <c r="D1130" s="684">
        <v>20001067553</v>
      </c>
      <c r="E1130" s="596" t="s">
        <v>2620</v>
      </c>
      <c r="F1130" s="596" t="s">
        <v>334</v>
      </c>
      <c r="G1130" s="678">
        <v>100</v>
      </c>
      <c r="H1130" s="680">
        <f t="shared" si="55"/>
        <v>100</v>
      </c>
      <c r="I1130" s="475">
        <f t="shared" si="54"/>
        <v>20</v>
      </c>
    </row>
    <row r="1131" spans="1:9" ht="15" x14ac:dyDescent="0.3">
      <c r="A1131" s="605">
        <v>1123</v>
      </c>
      <c r="B1131" s="678" t="s">
        <v>2982</v>
      </c>
      <c r="C1131" s="678" t="s">
        <v>3708</v>
      </c>
      <c r="D1131" s="683">
        <v>61006019887</v>
      </c>
      <c r="E1131" s="596" t="s">
        <v>2620</v>
      </c>
      <c r="F1131" s="596" t="s">
        <v>334</v>
      </c>
      <c r="G1131" s="678">
        <v>100</v>
      </c>
      <c r="H1131" s="680">
        <f t="shared" si="55"/>
        <v>100</v>
      </c>
      <c r="I1131" s="475">
        <f t="shared" si="54"/>
        <v>20</v>
      </c>
    </row>
    <row r="1132" spans="1:9" ht="15" x14ac:dyDescent="0.3">
      <c r="A1132" s="605">
        <v>1124</v>
      </c>
      <c r="B1132" s="678" t="s">
        <v>3955</v>
      </c>
      <c r="C1132" s="678" t="s">
        <v>3956</v>
      </c>
      <c r="D1132" s="681" t="s">
        <v>3957</v>
      </c>
      <c r="E1132" s="596" t="s">
        <v>2620</v>
      </c>
      <c r="F1132" s="596" t="s">
        <v>334</v>
      </c>
      <c r="G1132" s="678">
        <v>100</v>
      </c>
      <c r="H1132" s="680">
        <f t="shared" si="55"/>
        <v>100</v>
      </c>
      <c r="I1132" s="475">
        <f t="shared" si="54"/>
        <v>20</v>
      </c>
    </row>
    <row r="1133" spans="1:9" ht="15" x14ac:dyDescent="0.3">
      <c r="A1133" s="605">
        <v>1125</v>
      </c>
      <c r="B1133" s="678" t="s">
        <v>3958</v>
      </c>
      <c r="C1133" s="678" t="s">
        <v>3959</v>
      </c>
      <c r="D1133" s="679">
        <v>30001002096</v>
      </c>
      <c r="E1133" s="596" t="s">
        <v>2620</v>
      </c>
      <c r="F1133" s="596" t="s">
        <v>334</v>
      </c>
      <c r="G1133" s="678">
        <v>100</v>
      </c>
      <c r="H1133" s="680">
        <f t="shared" si="55"/>
        <v>100</v>
      </c>
      <c r="I1133" s="475">
        <f t="shared" si="54"/>
        <v>20</v>
      </c>
    </row>
    <row r="1134" spans="1:9" ht="15" x14ac:dyDescent="0.3">
      <c r="A1134" s="605">
        <v>1126</v>
      </c>
      <c r="B1134" s="678" t="s">
        <v>3960</v>
      </c>
      <c r="C1134" s="678" t="s">
        <v>3961</v>
      </c>
      <c r="D1134" s="683" t="s">
        <v>3962</v>
      </c>
      <c r="E1134" s="596" t="s">
        <v>2620</v>
      </c>
      <c r="F1134" s="596" t="s">
        <v>334</v>
      </c>
      <c r="G1134" s="678">
        <v>50</v>
      </c>
      <c r="H1134" s="680">
        <f t="shared" si="55"/>
        <v>50</v>
      </c>
      <c r="I1134" s="475">
        <f t="shared" si="54"/>
        <v>10</v>
      </c>
    </row>
    <row r="1135" spans="1:9" ht="15" x14ac:dyDescent="0.3">
      <c r="A1135" s="605">
        <v>1127</v>
      </c>
      <c r="B1135" s="678" t="s">
        <v>3508</v>
      </c>
      <c r="C1135" s="678" t="s">
        <v>2737</v>
      </c>
      <c r="D1135" s="681">
        <v>38001046836</v>
      </c>
      <c r="E1135" s="596" t="s">
        <v>2620</v>
      </c>
      <c r="F1135" s="596" t="s">
        <v>334</v>
      </c>
      <c r="G1135" s="678">
        <v>100</v>
      </c>
      <c r="H1135" s="680">
        <f t="shared" si="55"/>
        <v>100</v>
      </c>
      <c r="I1135" s="475">
        <f t="shared" si="54"/>
        <v>20</v>
      </c>
    </row>
    <row r="1136" spans="1:9" ht="15" x14ac:dyDescent="0.3">
      <c r="A1136" s="605">
        <v>1128</v>
      </c>
      <c r="B1136" s="678" t="s">
        <v>3140</v>
      </c>
      <c r="C1136" s="678" t="s">
        <v>3764</v>
      </c>
      <c r="D1136" s="683">
        <v>61806080543</v>
      </c>
      <c r="E1136" s="596" t="s">
        <v>2620</v>
      </c>
      <c r="F1136" s="596" t="s">
        <v>334</v>
      </c>
      <c r="G1136" s="678">
        <v>100</v>
      </c>
      <c r="H1136" s="680">
        <f t="shared" si="55"/>
        <v>100</v>
      </c>
      <c r="I1136" s="475">
        <f t="shared" si="54"/>
        <v>20</v>
      </c>
    </row>
    <row r="1137" spans="1:9" ht="15" x14ac:dyDescent="0.3">
      <c r="A1137" s="605">
        <v>1129</v>
      </c>
      <c r="B1137" s="678" t="s">
        <v>2842</v>
      </c>
      <c r="C1137" s="678" t="s">
        <v>3963</v>
      </c>
      <c r="D1137" s="681">
        <v>31001019546</v>
      </c>
      <c r="E1137" s="596" t="s">
        <v>2620</v>
      </c>
      <c r="F1137" s="596" t="s">
        <v>334</v>
      </c>
      <c r="G1137" s="678">
        <v>50</v>
      </c>
      <c r="H1137" s="680">
        <f t="shared" si="55"/>
        <v>50</v>
      </c>
      <c r="I1137" s="475">
        <f t="shared" si="54"/>
        <v>10</v>
      </c>
    </row>
    <row r="1138" spans="1:9" ht="15" x14ac:dyDescent="0.3">
      <c r="A1138" s="605">
        <v>1130</v>
      </c>
      <c r="B1138" s="678" t="s">
        <v>1795</v>
      </c>
      <c r="C1138" s="678" t="s">
        <v>3964</v>
      </c>
      <c r="D1138" s="688" t="s">
        <v>3965</v>
      </c>
      <c r="E1138" s="596" t="s">
        <v>2620</v>
      </c>
      <c r="F1138" s="596" t="s">
        <v>334</v>
      </c>
      <c r="G1138" s="678">
        <v>100</v>
      </c>
      <c r="H1138" s="680">
        <f t="shared" si="55"/>
        <v>100</v>
      </c>
      <c r="I1138" s="475">
        <f t="shared" si="54"/>
        <v>20</v>
      </c>
    </row>
    <row r="1139" spans="1:9" ht="15" x14ac:dyDescent="0.3">
      <c r="A1139" s="605">
        <v>1131</v>
      </c>
      <c r="B1139" s="678" t="s">
        <v>2600</v>
      </c>
      <c r="C1139" s="678" t="s">
        <v>3222</v>
      </c>
      <c r="D1139" s="681">
        <v>61009030566</v>
      </c>
      <c r="E1139" s="596" t="s">
        <v>2620</v>
      </c>
      <c r="F1139" s="596" t="s">
        <v>334</v>
      </c>
      <c r="G1139" s="678">
        <v>100</v>
      </c>
      <c r="H1139" s="680">
        <f t="shared" si="55"/>
        <v>100</v>
      </c>
      <c r="I1139" s="475">
        <f t="shared" si="54"/>
        <v>20</v>
      </c>
    </row>
    <row r="1140" spans="1:9" ht="15" x14ac:dyDescent="0.3">
      <c r="A1140" s="605">
        <v>1132</v>
      </c>
      <c r="B1140" s="678" t="s">
        <v>3748</v>
      </c>
      <c r="C1140" s="678" t="s">
        <v>3966</v>
      </c>
      <c r="D1140" s="681">
        <v>62004014291</v>
      </c>
      <c r="E1140" s="596" t="s">
        <v>2620</v>
      </c>
      <c r="F1140" s="596" t="s">
        <v>334</v>
      </c>
      <c r="G1140" s="678">
        <v>100</v>
      </c>
      <c r="H1140" s="680">
        <f t="shared" si="55"/>
        <v>100</v>
      </c>
      <c r="I1140" s="475">
        <f t="shared" si="54"/>
        <v>20</v>
      </c>
    </row>
    <row r="1141" spans="1:9" ht="15" x14ac:dyDescent="0.3">
      <c r="A1141" s="605">
        <v>1133</v>
      </c>
      <c r="B1141" s="678" t="s">
        <v>3967</v>
      </c>
      <c r="C1141" s="678" t="s">
        <v>3680</v>
      </c>
      <c r="D1141" s="684">
        <v>61010014438</v>
      </c>
      <c r="E1141" s="596" t="s">
        <v>2620</v>
      </c>
      <c r="F1141" s="596" t="s">
        <v>334</v>
      </c>
      <c r="G1141" s="678">
        <v>100</v>
      </c>
      <c r="H1141" s="680">
        <f t="shared" si="55"/>
        <v>100</v>
      </c>
      <c r="I1141" s="475">
        <f t="shared" si="54"/>
        <v>20</v>
      </c>
    </row>
    <row r="1142" spans="1:9" ht="15" x14ac:dyDescent="0.3">
      <c r="A1142" s="605">
        <v>1134</v>
      </c>
      <c r="B1142" s="678" t="s">
        <v>2636</v>
      </c>
      <c r="C1142" s="678" t="s">
        <v>2926</v>
      </c>
      <c r="D1142" s="681">
        <v>16001008131</v>
      </c>
      <c r="E1142" s="596" t="s">
        <v>2620</v>
      </c>
      <c r="F1142" s="596" t="s">
        <v>334</v>
      </c>
      <c r="G1142" s="678">
        <v>150</v>
      </c>
      <c r="H1142" s="680">
        <f t="shared" si="55"/>
        <v>150</v>
      </c>
      <c r="I1142" s="475">
        <f t="shared" si="54"/>
        <v>30</v>
      </c>
    </row>
    <row r="1143" spans="1:9" ht="15" x14ac:dyDescent="0.3">
      <c r="A1143" s="605">
        <v>1135</v>
      </c>
      <c r="B1143" s="678" t="s">
        <v>3968</v>
      </c>
      <c r="C1143" s="678" t="s">
        <v>2767</v>
      </c>
      <c r="D1143" s="681">
        <v>33001074380</v>
      </c>
      <c r="E1143" s="596" t="s">
        <v>2620</v>
      </c>
      <c r="F1143" s="596" t="s">
        <v>334</v>
      </c>
      <c r="G1143" s="678">
        <v>100</v>
      </c>
      <c r="H1143" s="680">
        <f t="shared" si="55"/>
        <v>100</v>
      </c>
      <c r="I1143" s="475">
        <f t="shared" si="54"/>
        <v>20</v>
      </c>
    </row>
    <row r="1144" spans="1:9" ht="15" x14ac:dyDescent="0.3">
      <c r="A1144" s="605">
        <v>1136</v>
      </c>
      <c r="B1144" s="678" t="s">
        <v>2890</v>
      </c>
      <c r="C1144" s="678" t="s">
        <v>3304</v>
      </c>
      <c r="D1144" s="681" t="s">
        <v>3969</v>
      </c>
      <c r="E1144" s="596" t="s">
        <v>2620</v>
      </c>
      <c r="F1144" s="596" t="s">
        <v>334</v>
      </c>
      <c r="G1144" s="678">
        <v>100</v>
      </c>
      <c r="H1144" s="680">
        <f t="shared" si="55"/>
        <v>100</v>
      </c>
      <c r="I1144" s="475">
        <f t="shared" si="54"/>
        <v>20</v>
      </c>
    </row>
    <row r="1145" spans="1:9" ht="15" x14ac:dyDescent="0.3">
      <c r="A1145" s="605">
        <v>1137</v>
      </c>
      <c r="B1145" s="678" t="s">
        <v>3968</v>
      </c>
      <c r="C1145" s="678" t="s">
        <v>2670</v>
      </c>
      <c r="D1145" s="681">
        <v>51001029369</v>
      </c>
      <c r="E1145" s="596" t="s">
        <v>2620</v>
      </c>
      <c r="F1145" s="596" t="s">
        <v>334</v>
      </c>
      <c r="G1145" s="678">
        <v>100</v>
      </c>
      <c r="H1145" s="680">
        <f t="shared" si="55"/>
        <v>100</v>
      </c>
      <c r="I1145" s="475">
        <f t="shared" si="54"/>
        <v>20</v>
      </c>
    </row>
    <row r="1146" spans="1:9" ht="15" x14ac:dyDescent="0.3">
      <c r="A1146" s="605">
        <v>1138</v>
      </c>
      <c r="B1146" s="678" t="s">
        <v>3970</v>
      </c>
      <c r="C1146" s="678" t="s">
        <v>3971</v>
      </c>
      <c r="D1146" s="683" t="s">
        <v>3972</v>
      </c>
      <c r="E1146" s="596" t="s">
        <v>2620</v>
      </c>
      <c r="F1146" s="596" t="s">
        <v>334</v>
      </c>
      <c r="G1146" s="678">
        <v>100</v>
      </c>
      <c r="H1146" s="680">
        <f t="shared" si="55"/>
        <v>100</v>
      </c>
      <c r="I1146" s="475">
        <f t="shared" si="54"/>
        <v>20</v>
      </c>
    </row>
    <row r="1147" spans="1:9" ht="15" x14ac:dyDescent="0.3">
      <c r="A1147" s="605">
        <v>1139</v>
      </c>
      <c r="B1147" s="678" t="s">
        <v>3973</v>
      </c>
      <c r="C1147" s="678" t="s">
        <v>2744</v>
      </c>
      <c r="D1147" s="687">
        <v>19001076321</v>
      </c>
      <c r="E1147" s="596" t="s">
        <v>2620</v>
      </c>
      <c r="F1147" s="596" t="s">
        <v>334</v>
      </c>
      <c r="G1147" s="678">
        <v>100</v>
      </c>
      <c r="H1147" s="680">
        <f t="shared" si="55"/>
        <v>100</v>
      </c>
      <c r="I1147" s="475">
        <f t="shared" si="54"/>
        <v>20</v>
      </c>
    </row>
    <row r="1148" spans="1:9" ht="15" x14ac:dyDescent="0.3">
      <c r="A1148" s="605">
        <v>1140</v>
      </c>
      <c r="B1148" s="678" t="s">
        <v>2646</v>
      </c>
      <c r="C1148" s="678" t="s">
        <v>3974</v>
      </c>
      <c r="D1148" s="684">
        <v>57001039172</v>
      </c>
      <c r="E1148" s="596" t="s">
        <v>2620</v>
      </c>
      <c r="F1148" s="596" t="s">
        <v>334</v>
      </c>
      <c r="G1148" s="678">
        <v>100</v>
      </c>
      <c r="H1148" s="680">
        <f t="shared" si="55"/>
        <v>100</v>
      </c>
      <c r="I1148" s="475">
        <f t="shared" si="54"/>
        <v>20</v>
      </c>
    </row>
    <row r="1149" spans="1:9" ht="15" x14ac:dyDescent="0.3">
      <c r="A1149" s="605">
        <v>1141</v>
      </c>
      <c r="B1149" s="678" t="s">
        <v>3317</v>
      </c>
      <c r="C1149" s="678" t="s">
        <v>3975</v>
      </c>
      <c r="D1149" s="681" t="s">
        <v>3976</v>
      </c>
      <c r="E1149" s="596" t="s">
        <v>2620</v>
      </c>
      <c r="F1149" s="596" t="s">
        <v>334</v>
      </c>
      <c r="G1149" s="678">
        <v>100</v>
      </c>
      <c r="H1149" s="680">
        <f t="shared" si="55"/>
        <v>100</v>
      </c>
      <c r="I1149" s="475">
        <f t="shared" si="54"/>
        <v>20</v>
      </c>
    </row>
    <row r="1150" spans="1:9" ht="15" x14ac:dyDescent="0.3">
      <c r="A1150" s="605">
        <v>1142</v>
      </c>
      <c r="B1150" s="678" t="s">
        <v>2725</v>
      </c>
      <c r="C1150" s="678" t="s">
        <v>3367</v>
      </c>
      <c r="D1150" s="681">
        <v>61009022393</v>
      </c>
      <c r="E1150" s="596" t="s">
        <v>2620</v>
      </c>
      <c r="F1150" s="596" t="s">
        <v>334</v>
      </c>
      <c r="G1150" s="678">
        <v>100</v>
      </c>
      <c r="H1150" s="680">
        <f t="shared" si="55"/>
        <v>100</v>
      </c>
      <c r="I1150" s="475">
        <f t="shared" si="54"/>
        <v>20</v>
      </c>
    </row>
    <row r="1151" spans="1:9" ht="15" x14ac:dyDescent="0.3">
      <c r="A1151" s="605">
        <v>1143</v>
      </c>
      <c r="B1151" s="678" t="s">
        <v>2834</v>
      </c>
      <c r="C1151" s="678" t="s">
        <v>3977</v>
      </c>
      <c r="D1151" s="681" t="s">
        <v>3978</v>
      </c>
      <c r="E1151" s="596" t="s">
        <v>2620</v>
      </c>
      <c r="F1151" s="596" t="s">
        <v>334</v>
      </c>
      <c r="G1151" s="678">
        <v>100</v>
      </c>
      <c r="H1151" s="680">
        <f t="shared" si="55"/>
        <v>100</v>
      </c>
      <c r="I1151" s="475">
        <f t="shared" si="54"/>
        <v>20</v>
      </c>
    </row>
    <row r="1152" spans="1:9" ht="15" x14ac:dyDescent="0.3">
      <c r="A1152" s="605">
        <v>1144</v>
      </c>
      <c r="B1152" s="678" t="s">
        <v>3180</v>
      </c>
      <c r="C1152" s="678" t="s">
        <v>3979</v>
      </c>
      <c r="D1152" s="681">
        <v>61009029013</v>
      </c>
      <c r="E1152" s="596" t="s">
        <v>2620</v>
      </c>
      <c r="F1152" s="596" t="s">
        <v>334</v>
      </c>
      <c r="G1152" s="678">
        <v>100</v>
      </c>
      <c r="H1152" s="680">
        <f t="shared" si="55"/>
        <v>100</v>
      </c>
      <c r="I1152" s="475">
        <f t="shared" si="54"/>
        <v>20</v>
      </c>
    </row>
    <row r="1153" spans="1:9" ht="15" x14ac:dyDescent="0.3">
      <c r="A1153" s="605">
        <v>1145</v>
      </c>
      <c r="B1153" s="678" t="s">
        <v>3980</v>
      </c>
      <c r="C1153" s="678" t="s">
        <v>3981</v>
      </c>
      <c r="D1153" s="679">
        <v>30301010366</v>
      </c>
      <c r="E1153" s="596" t="s">
        <v>2620</v>
      </c>
      <c r="F1153" s="596" t="s">
        <v>334</v>
      </c>
      <c r="G1153" s="678">
        <v>100</v>
      </c>
      <c r="H1153" s="680">
        <f t="shared" si="55"/>
        <v>100</v>
      </c>
      <c r="I1153" s="475">
        <f t="shared" si="54"/>
        <v>20</v>
      </c>
    </row>
    <row r="1154" spans="1:9" ht="15" x14ac:dyDescent="0.3">
      <c r="A1154" s="605">
        <v>1146</v>
      </c>
      <c r="B1154" s="678" t="s">
        <v>2864</v>
      </c>
      <c r="C1154" s="678" t="s">
        <v>3982</v>
      </c>
      <c r="D1154" s="681" t="s">
        <v>3983</v>
      </c>
      <c r="E1154" s="596" t="s">
        <v>2620</v>
      </c>
      <c r="F1154" s="596" t="s">
        <v>334</v>
      </c>
      <c r="G1154" s="678">
        <v>50</v>
      </c>
      <c r="H1154" s="680">
        <f t="shared" si="55"/>
        <v>50</v>
      </c>
      <c r="I1154" s="475">
        <f t="shared" si="54"/>
        <v>10</v>
      </c>
    </row>
    <row r="1155" spans="1:9" ht="15" x14ac:dyDescent="0.3">
      <c r="A1155" s="605">
        <v>1147</v>
      </c>
      <c r="B1155" s="678" t="s">
        <v>2859</v>
      </c>
      <c r="C1155" s="678" t="s">
        <v>3984</v>
      </c>
      <c r="D1155" s="681">
        <v>42001004901</v>
      </c>
      <c r="E1155" s="596" t="s">
        <v>2620</v>
      </c>
      <c r="F1155" s="596" t="s">
        <v>334</v>
      </c>
      <c r="G1155" s="678">
        <v>100</v>
      </c>
      <c r="H1155" s="680">
        <f t="shared" si="55"/>
        <v>100</v>
      </c>
      <c r="I1155" s="475">
        <f t="shared" si="54"/>
        <v>20</v>
      </c>
    </row>
    <row r="1156" spans="1:9" ht="15" x14ac:dyDescent="0.3">
      <c r="A1156" s="605">
        <v>1148</v>
      </c>
      <c r="B1156" s="678" t="s">
        <v>3985</v>
      </c>
      <c r="C1156" s="678" t="s">
        <v>2612</v>
      </c>
      <c r="D1156" s="679">
        <v>30001002681</v>
      </c>
      <c r="E1156" s="596" t="s">
        <v>2620</v>
      </c>
      <c r="F1156" s="596" t="s">
        <v>334</v>
      </c>
      <c r="G1156" s="678">
        <v>100</v>
      </c>
      <c r="H1156" s="680">
        <f t="shared" si="55"/>
        <v>100</v>
      </c>
      <c r="I1156" s="475">
        <f t="shared" si="54"/>
        <v>20</v>
      </c>
    </row>
    <row r="1157" spans="1:9" ht="15" x14ac:dyDescent="0.3">
      <c r="A1157" s="605">
        <v>1149</v>
      </c>
      <c r="B1157" s="678" t="s">
        <v>2806</v>
      </c>
      <c r="C1157" s="678" t="s">
        <v>3915</v>
      </c>
      <c r="D1157" s="679">
        <v>30001007059</v>
      </c>
      <c r="E1157" s="596" t="s">
        <v>2620</v>
      </c>
      <c r="F1157" s="596" t="s">
        <v>334</v>
      </c>
      <c r="G1157" s="678">
        <v>100</v>
      </c>
      <c r="H1157" s="680">
        <f t="shared" si="55"/>
        <v>100</v>
      </c>
      <c r="I1157" s="475">
        <f t="shared" si="54"/>
        <v>20</v>
      </c>
    </row>
    <row r="1158" spans="1:9" ht="15" x14ac:dyDescent="0.3">
      <c r="A1158" s="605">
        <v>1150</v>
      </c>
      <c r="B1158" s="678" t="s">
        <v>2582</v>
      </c>
      <c r="C1158" s="678" t="s">
        <v>3904</v>
      </c>
      <c r="D1158" s="681">
        <v>43001042433</v>
      </c>
      <c r="E1158" s="596" t="s">
        <v>2620</v>
      </c>
      <c r="F1158" s="596" t="s">
        <v>334</v>
      </c>
      <c r="G1158" s="678">
        <v>100</v>
      </c>
      <c r="H1158" s="680">
        <f t="shared" si="55"/>
        <v>100</v>
      </c>
      <c r="I1158" s="475">
        <f t="shared" si="54"/>
        <v>20</v>
      </c>
    </row>
    <row r="1159" spans="1:9" ht="15" x14ac:dyDescent="0.3">
      <c r="A1159" s="605">
        <v>1151</v>
      </c>
      <c r="B1159" s="678" t="s">
        <v>2851</v>
      </c>
      <c r="C1159" s="678" t="s">
        <v>3986</v>
      </c>
      <c r="D1159" s="679" t="s">
        <v>3987</v>
      </c>
      <c r="E1159" s="596" t="s">
        <v>2620</v>
      </c>
      <c r="F1159" s="596" t="s">
        <v>334</v>
      </c>
      <c r="G1159" s="678">
        <v>100</v>
      </c>
      <c r="H1159" s="680">
        <f t="shared" si="55"/>
        <v>100</v>
      </c>
      <c r="I1159" s="475">
        <f t="shared" si="54"/>
        <v>20</v>
      </c>
    </row>
    <row r="1160" spans="1:9" ht="15" x14ac:dyDescent="0.3">
      <c r="A1160" s="605">
        <v>1152</v>
      </c>
      <c r="B1160" s="678" t="s">
        <v>3138</v>
      </c>
      <c r="C1160" s="678" t="s">
        <v>2729</v>
      </c>
      <c r="D1160" s="681">
        <v>61010018390</v>
      </c>
      <c r="E1160" s="596" t="s">
        <v>2620</v>
      </c>
      <c r="F1160" s="596" t="s">
        <v>334</v>
      </c>
      <c r="G1160" s="678">
        <v>50</v>
      </c>
      <c r="H1160" s="680">
        <f t="shared" si="55"/>
        <v>50</v>
      </c>
      <c r="I1160" s="475">
        <f t="shared" si="54"/>
        <v>10</v>
      </c>
    </row>
    <row r="1161" spans="1:9" ht="15" x14ac:dyDescent="0.3">
      <c r="A1161" s="605">
        <v>1153</v>
      </c>
      <c r="B1161" s="678" t="s">
        <v>2982</v>
      </c>
      <c r="C1161" s="678" t="s">
        <v>3988</v>
      </c>
      <c r="D1161" s="681">
        <v>35001008966</v>
      </c>
      <c r="E1161" s="596" t="s">
        <v>2620</v>
      </c>
      <c r="F1161" s="596" t="s">
        <v>334</v>
      </c>
      <c r="G1161" s="678">
        <v>100</v>
      </c>
      <c r="H1161" s="680">
        <f t="shared" si="55"/>
        <v>100</v>
      </c>
      <c r="I1161" s="475">
        <f t="shared" si="54"/>
        <v>20</v>
      </c>
    </row>
    <row r="1162" spans="1:9" ht="15" x14ac:dyDescent="0.3">
      <c r="A1162" s="605">
        <v>1154</v>
      </c>
      <c r="B1162" s="678" t="s">
        <v>2844</v>
      </c>
      <c r="C1162" s="678" t="s">
        <v>3351</v>
      </c>
      <c r="D1162" s="681">
        <v>61009021498</v>
      </c>
      <c r="E1162" s="596" t="s">
        <v>2620</v>
      </c>
      <c r="F1162" s="596" t="s">
        <v>334</v>
      </c>
      <c r="G1162" s="678">
        <v>100</v>
      </c>
      <c r="H1162" s="680">
        <f t="shared" si="55"/>
        <v>100</v>
      </c>
      <c r="I1162" s="475">
        <f t="shared" si="54"/>
        <v>20</v>
      </c>
    </row>
    <row r="1163" spans="1:9" ht="15" x14ac:dyDescent="0.3">
      <c r="A1163" s="605">
        <v>1155</v>
      </c>
      <c r="B1163" s="678" t="s">
        <v>2824</v>
      </c>
      <c r="C1163" s="678" t="s">
        <v>3989</v>
      </c>
      <c r="D1163" s="681" t="s">
        <v>3990</v>
      </c>
      <c r="E1163" s="596" t="s">
        <v>2620</v>
      </c>
      <c r="F1163" s="596" t="s">
        <v>334</v>
      </c>
      <c r="G1163" s="678">
        <v>100</v>
      </c>
      <c r="H1163" s="680">
        <f t="shared" si="55"/>
        <v>100</v>
      </c>
      <c r="I1163" s="475">
        <f t="shared" si="54"/>
        <v>20</v>
      </c>
    </row>
    <row r="1164" spans="1:9" ht="15" x14ac:dyDescent="0.3">
      <c r="A1164" s="605">
        <v>1156</v>
      </c>
      <c r="B1164" s="678" t="s">
        <v>2766</v>
      </c>
      <c r="C1164" s="678" t="s">
        <v>2952</v>
      </c>
      <c r="D1164" s="681" t="s">
        <v>3991</v>
      </c>
      <c r="E1164" s="596" t="s">
        <v>2620</v>
      </c>
      <c r="F1164" s="596" t="s">
        <v>334</v>
      </c>
      <c r="G1164" s="678">
        <v>100</v>
      </c>
      <c r="H1164" s="680">
        <f t="shared" si="55"/>
        <v>100</v>
      </c>
      <c r="I1164" s="475">
        <f t="shared" si="54"/>
        <v>20</v>
      </c>
    </row>
    <row r="1165" spans="1:9" ht="15" x14ac:dyDescent="0.3">
      <c r="A1165" s="605">
        <v>1157</v>
      </c>
      <c r="B1165" s="678" t="s">
        <v>2791</v>
      </c>
      <c r="C1165" s="678" t="s">
        <v>3992</v>
      </c>
      <c r="D1165" s="681" t="s">
        <v>3993</v>
      </c>
      <c r="E1165" s="596" t="s">
        <v>2620</v>
      </c>
      <c r="F1165" s="596" t="s">
        <v>334</v>
      </c>
      <c r="G1165" s="678">
        <v>100</v>
      </c>
      <c r="H1165" s="680">
        <f t="shared" si="55"/>
        <v>100</v>
      </c>
      <c r="I1165" s="475">
        <f t="shared" si="54"/>
        <v>20</v>
      </c>
    </row>
    <row r="1166" spans="1:9" ht="15" x14ac:dyDescent="0.3">
      <c r="A1166" s="605">
        <v>1158</v>
      </c>
      <c r="B1166" s="678" t="s">
        <v>3325</v>
      </c>
      <c r="C1166" s="678" t="s">
        <v>3994</v>
      </c>
      <c r="D1166" s="684">
        <v>57001024511</v>
      </c>
      <c r="E1166" s="596" t="s">
        <v>2620</v>
      </c>
      <c r="F1166" s="596" t="s">
        <v>334</v>
      </c>
      <c r="G1166" s="678">
        <v>100</v>
      </c>
      <c r="H1166" s="680">
        <f t="shared" si="55"/>
        <v>100</v>
      </c>
      <c r="I1166" s="475">
        <f t="shared" si="54"/>
        <v>20</v>
      </c>
    </row>
    <row r="1167" spans="1:9" ht="15" x14ac:dyDescent="0.3">
      <c r="A1167" s="605">
        <v>1159</v>
      </c>
      <c r="B1167" s="678" t="s">
        <v>2814</v>
      </c>
      <c r="C1167" s="678" t="s">
        <v>3824</v>
      </c>
      <c r="D1167" s="679">
        <v>62003014965</v>
      </c>
      <c r="E1167" s="596" t="s">
        <v>2620</v>
      </c>
      <c r="F1167" s="596" t="s">
        <v>334</v>
      </c>
      <c r="G1167" s="678">
        <v>100</v>
      </c>
      <c r="H1167" s="680">
        <f t="shared" si="55"/>
        <v>100</v>
      </c>
      <c r="I1167" s="475">
        <f t="shared" si="54"/>
        <v>20</v>
      </c>
    </row>
    <row r="1168" spans="1:9" ht="15" x14ac:dyDescent="0.3">
      <c r="A1168" s="605">
        <v>1160</v>
      </c>
      <c r="B1168" s="678" t="s">
        <v>3995</v>
      </c>
      <c r="C1168" s="678" t="s">
        <v>3996</v>
      </c>
      <c r="D1168" s="681">
        <v>42001000131</v>
      </c>
      <c r="E1168" s="596" t="s">
        <v>2620</v>
      </c>
      <c r="F1168" s="596" t="s">
        <v>334</v>
      </c>
      <c r="G1168" s="678">
        <v>150</v>
      </c>
      <c r="H1168" s="680">
        <f t="shared" si="55"/>
        <v>150</v>
      </c>
      <c r="I1168" s="475">
        <f t="shared" si="54"/>
        <v>30</v>
      </c>
    </row>
    <row r="1169" spans="1:9" ht="15" x14ac:dyDescent="0.3">
      <c r="A1169" s="605">
        <v>1161</v>
      </c>
      <c r="B1169" s="678" t="s">
        <v>3233</v>
      </c>
      <c r="C1169" s="678" t="s">
        <v>3997</v>
      </c>
      <c r="D1169" s="683" t="s">
        <v>3998</v>
      </c>
      <c r="E1169" s="596" t="s">
        <v>2620</v>
      </c>
      <c r="F1169" s="596" t="s">
        <v>334</v>
      </c>
      <c r="G1169" s="678">
        <v>100</v>
      </c>
      <c r="H1169" s="680">
        <f t="shared" si="55"/>
        <v>100</v>
      </c>
      <c r="I1169" s="475">
        <f t="shared" si="54"/>
        <v>20</v>
      </c>
    </row>
    <row r="1170" spans="1:9" ht="15" x14ac:dyDescent="0.3">
      <c r="A1170" s="605">
        <v>1162</v>
      </c>
      <c r="B1170" s="678" t="s">
        <v>2771</v>
      </c>
      <c r="C1170" s="678" t="s">
        <v>2729</v>
      </c>
      <c r="D1170" s="681">
        <v>49001011101</v>
      </c>
      <c r="E1170" s="596" t="s">
        <v>2620</v>
      </c>
      <c r="F1170" s="596" t="s">
        <v>334</v>
      </c>
      <c r="G1170" s="678">
        <v>100</v>
      </c>
      <c r="H1170" s="680">
        <f t="shared" si="55"/>
        <v>100</v>
      </c>
      <c r="I1170" s="475">
        <f t="shared" si="54"/>
        <v>20</v>
      </c>
    </row>
    <row r="1171" spans="1:9" ht="15" x14ac:dyDescent="0.3">
      <c r="A1171" s="605">
        <v>1163</v>
      </c>
      <c r="B1171" s="678" t="s">
        <v>2575</v>
      </c>
      <c r="C1171" s="678" t="s">
        <v>3999</v>
      </c>
      <c r="D1171" s="681">
        <v>61004039437</v>
      </c>
      <c r="E1171" s="596" t="s">
        <v>2620</v>
      </c>
      <c r="F1171" s="596" t="s">
        <v>334</v>
      </c>
      <c r="G1171" s="678">
        <v>100</v>
      </c>
      <c r="H1171" s="680">
        <f t="shared" si="55"/>
        <v>100</v>
      </c>
      <c r="I1171" s="475">
        <f t="shared" si="54"/>
        <v>20</v>
      </c>
    </row>
    <row r="1172" spans="1:9" ht="15" x14ac:dyDescent="0.3">
      <c r="A1172" s="605">
        <v>1164</v>
      </c>
      <c r="B1172" s="678" t="s">
        <v>4000</v>
      </c>
      <c r="C1172" s="678" t="s">
        <v>2729</v>
      </c>
      <c r="D1172" s="681">
        <v>61009028289</v>
      </c>
      <c r="E1172" s="596" t="s">
        <v>2620</v>
      </c>
      <c r="F1172" s="596" t="s">
        <v>334</v>
      </c>
      <c r="G1172" s="678">
        <v>100</v>
      </c>
      <c r="H1172" s="680">
        <f t="shared" si="55"/>
        <v>100</v>
      </c>
      <c r="I1172" s="475">
        <f t="shared" si="54"/>
        <v>20</v>
      </c>
    </row>
    <row r="1173" spans="1:9" ht="15" x14ac:dyDescent="0.3">
      <c r="A1173" s="605">
        <v>1165</v>
      </c>
      <c r="B1173" s="678" t="s">
        <v>3039</v>
      </c>
      <c r="C1173" s="678" t="s">
        <v>4001</v>
      </c>
      <c r="D1173" s="681" t="s">
        <v>4002</v>
      </c>
      <c r="E1173" s="596" t="s">
        <v>2620</v>
      </c>
      <c r="F1173" s="596" t="s">
        <v>334</v>
      </c>
      <c r="G1173" s="678">
        <v>100</v>
      </c>
      <c r="H1173" s="680">
        <f t="shared" si="55"/>
        <v>100</v>
      </c>
      <c r="I1173" s="475">
        <f t="shared" si="54"/>
        <v>20</v>
      </c>
    </row>
    <row r="1174" spans="1:9" ht="15" x14ac:dyDescent="0.3">
      <c r="A1174" s="605">
        <v>1166</v>
      </c>
      <c r="B1174" s="678" t="s">
        <v>4003</v>
      </c>
      <c r="C1174" s="678" t="s">
        <v>3346</v>
      </c>
      <c r="D1174" s="679">
        <v>48001004890</v>
      </c>
      <c r="E1174" s="596" t="s">
        <v>2620</v>
      </c>
      <c r="F1174" s="596" t="s">
        <v>334</v>
      </c>
      <c r="G1174" s="678">
        <v>100</v>
      </c>
      <c r="H1174" s="680">
        <f t="shared" si="55"/>
        <v>100</v>
      </c>
      <c r="I1174" s="475">
        <f t="shared" si="54"/>
        <v>20</v>
      </c>
    </row>
    <row r="1175" spans="1:9" ht="15" x14ac:dyDescent="0.3">
      <c r="A1175" s="605">
        <v>1167</v>
      </c>
      <c r="B1175" s="678" t="s">
        <v>2743</v>
      </c>
      <c r="C1175" s="678" t="s">
        <v>4004</v>
      </c>
      <c r="D1175" s="681" t="s">
        <v>4005</v>
      </c>
      <c r="E1175" s="596" t="s">
        <v>2620</v>
      </c>
      <c r="F1175" s="596" t="s">
        <v>334</v>
      </c>
      <c r="G1175" s="678">
        <v>100</v>
      </c>
      <c r="H1175" s="680">
        <f t="shared" si="55"/>
        <v>100</v>
      </c>
      <c r="I1175" s="475">
        <f t="shared" si="54"/>
        <v>20</v>
      </c>
    </row>
    <row r="1176" spans="1:9" ht="15" x14ac:dyDescent="0.3">
      <c r="A1176" s="605">
        <v>1168</v>
      </c>
      <c r="B1176" s="678" t="s">
        <v>2814</v>
      </c>
      <c r="C1176" s="678" t="s">
        <v>2961</v>
      </c>
      <c r="D1176" s="681" t="s">
        <v>4006</v>
      </c>
      <c r="E1176" s="596" t="s">
        <v>2620</v>
      </c>
      <c r="F1176" s="596" t="s">
        <v>334</v>
      </c>
      <c r="G1176" s="678">
        <v>100</v>
      </c>
      <c r="H1176" s="680">
        <f t="shared" si="55"/>
        <v>100</v>
      </c>
      <c r="I1176" s="475">
        <f t="shared" si="54"/>
        <v>20</v>
      </c>
    </row>
    <row r="1177" spans="1:9" ht="15" x14ac:dyDescent="0.3">
      <c r="A1177" s="605">
        <v>1169</v>
      </c>
      <c r="B1177" s="678" t="s">
        <v>2600</v>
      </c>
      <c r="C1177" s="678" t="s">
        <v>4007</v>
      </c>
      <c r="D1177" s="681" t="s">
        <v>4008</v>
      </c>
      <c r="E1177" s="596" t="s">
        <v>2620</v>
      </c>
      <c r="F1177" s="596" t="s">
        <v>334</v>
      </c>
      <c r="G1177" s="678">
        <v>100</v>
      </c>
      <c r="H1177" s="680">
        <f t="shared" si="55"/>
        <v>100</v>
      </c>
      <c r="I1177" s="475">
        <f t="shared" ref="I1177:I1240" si="56">G1177*0.2</f>
        <v>20</v>
      </c>
    </row>
    <row r="1178" spans="1:9" ht="15" x14ac:dyDescent="0.3">
      <c r="A1178" s="605">
        <v>1170</v>
      </c>
      <c r="B1178" s="678" t="s">
        <v>2594</v>
      </c>
      <c r="C1178" s="678" t="s">
        <v>4009</v>
      </c>
      <c r="D1178" s="684" t="s">
        <v>4010</v>
      </c>
      <c r="E1178" s="596" t="s">
        <v>2620</v>
      </c>
      <c r="F1178" s="596" t="s">
        <v>334</v>
      </c>
      <c r="G1178" s="678">
        <v>100</v>
      </c>
      <c r="H1178" s="680">
        <f t="shared" ref="H1178:H1241" si="57">G1178</f>
        <v>100</v>
      </c>
      <c r="I1178" s="475">
        <f t="shared" si="56"/>
        <v>20</v>
      </c>
    </row>
    <row r="1179" spans="1:9" ht="15" x14ac:dyDescent="0.3">
      <c r="A1179" s="605">
        <v>1171</v>
      </c>
      <c r="B1179" s="678" t="s">
        <v>2804</v>
      </c>
      <c r="C1179" s="678" t="s">
        <v>4011</v>
      </c>
      <c r="D1179" s="687">
        <v>62006047915</v>
      </c>
      <c r="E1179" s="596" t="s">
        <v>2620</v>
      </c>
      <c r="F1179" s="596" t="s">
        <v>334</v>
      </c>
      <c r="G1179" s="678">
        <v>100</v>
      </c>
      <c r="H1179" s="680">
        <f t="shared" si="57"/>
        <v>100</v>
      </c>
      <c r="I1179" s="475">
        <f t="shared" si="56"/>
        <v>20</v>
      </c>
    </row>
    <row r="1180" spans="1:9" ht="15" x14ac:dyDescent="0.3">
      <c r="A1180" s="605">
        <v>1172</v>
      </c>
      <c r="B1180" s="678" t="s">
        <v>4012</v>
      </c>
      <c r="C1180" s="678" t="s">
        <v>4013</v>
      </c>
      <c r="D1180" s="681">
        <v>25001020282</v>
      </c>
      <c r="E1180" s="596" t="s">
        <v>2620</v>
      </c>
      <c r="F1180" s="596" t="s">
        <v>334</v>
      </c>
      <c r="G1180" s="678">
        <v>100</v>
      </c>
      <c r="H1180" s="680">
        <f t="shared" si="57"/>
        <v>100</v>
      </c>
      <c r="I1180" s="475">
        <f t="shared" si="56"/>
        <v>20</v>
      </c>
    </row>
    <row r="1181" spans="1:9" ht="15" x14ac:dyDescent="0.3">
      <c r="A1181" s="605">
        <v>1173</v>
      </c>
      <c r="B1181" s="678" t="s">
        <v>3142</v>
      </c>
      <c r="C1181" s="678" t="s">
        <v>2954</v>
      </c>
      <c r="D1181" s="681" t="s">
        <v>4014</v>
      </c>
      <c r="E1181" s="596" t="s">
        <v>2620</v>
      </c>
      <c r="F1181" s="596" t="s">
        <v>334</v>
      </c>
      <c r="G1181" s="678">
        <v>100</v>
      </c>
      <c r="H1181" s="680">
        <f t="shared" si="57"/>
        <v>100</v>
      </c>
      <c r="I1181" s="475">
        <f t="shared" si="56"/>
        <v>20</v>
      </c>
    </row>
    <row r="1182" spans="1:9" ht="15" x14ac:dyDescent="0.3">
      <c r="A1182" s="605">
        <v>1174</v>
      </c>
      <c r="B1182" s="678" t="s">
        <v>2582</v>
      </c>
      <c r="C1182" s="678" t="s">
        <v>3401</v>
      </c>
      <c r="D1182" s="681" t="s">
        <v>4015</v>
      </c>
      <c r="E1182" s="596" t="s">
        <v>2620</v>
      </c>
      <c r="F1182" s="596" t="s">
        <v>334</v>
      </c>
      <c r="G1182" s="678">
        <v>100</v>
      </c>
      <c r="H1182" s="680">
        <f t="shared" si="57"/>
        <v>100</v>
      </c>
      <c r="I1182" s="475">
        <f t="shared" si="56"/>
        <v>20</v>
      </c>
    </row>
    <row r="1183" spans="1:9" ht="15" x14ac:dyDescent="0.3">
      <c r="A1183" s="605">
        <v>1175</v>
      </c>
      <c r="B1183" s="678" t="s">
        <v>2973</v>
      </c>
      <c r="C1183" s="678" t="s">
        <v>4016</v>
      </c>
      <c r="D1183" s="681">
        <v>26001030067</v>
      </c>
      <c r="E1183" s="596" t="s">
        <v>2620</v>
      </c>
      <c r="F1183" s="596" t="s">
        <v>334</v>
      </c>
      <c r="G1183" s="678">
        <v>100</v>
      </c>
      <c r="H1183" s="680">
        <f t="shared" si="57"/>
        <v>100</v>
      </c>
      <c r="I1183" s="475">
        <f t="shared" si="56"/>
        <v>20</v>
      </c>
    </row>
    <row r="1184" spans="1:9" ht="15" x14ac:dyDescent="0.3">
      <c r="A1184" s="605">
        <v>1176</v>
      </c>
      <c r="B1184" s="678" t="s">
        <v>3732</v>
      </c>
      <c r="C1184" s="678" t="s">
        <v>3455</v>
      </c>
      <c r="D1184" s="681" t="s">
        <v>4017</v>
      </c>
      <c r="E1184" s="596" t="s">
        <v>2620</v>
      </c>
      <c r="F1184" s="596" t="s">
        <v>334</v>
      </c>
      <c r="G1184" s="678">
        <v>100</v>
      </c>
      <c r="H1184" s="680">
        <f t="shared" si="57"/>
        <v>100</v>
      </c>
      <c r="I1184" s="475">
        <f t="shared" si="56"/>
        <v>20</v>
      </c>
    </row>
    <row r="1185" spans="1:9" ht="15" x14ac:dyDescent="0.3">
      <c r="A1185" s="605">
        <v>1177</v>
      </c>
      <c r="B1185" s="678" t="s">
        <v>3142</v>
      </c>
      <c r="C1185" s="678" t="s">
        <v>4018</v>
      </c>
      <c r="D1185" s="691" t="s">
        <v>4019</v>
      </c>
      <c r="E1185" s="596" t="s">
        <v>2620</v>
      </c>
      <c r="F1185" s="596" t="s">
        <v>334</v>
      </c>
      <c r="G1185" s="678">
        <v>100</v>
      </c>
      <c r="H1185" s="680">
        <f t="shared" si="57"/>
        <v>100</v>
      </c>
      <c r="I1185" s="475">
        <f t="shared" si="56"/>
        <v>20</v>
      </c>
    </row>
    <row r="1186" spans="1:9" ht="15" x14ac:dyDescent="0.3">
      <c r="A1186" s="605">
        <v>1178</v>
      </c>
      <c r="B1186" s="678" t="s">
        <v>2601</v>
      </c>
      <c r="C1186" s="678" t="s">
        <v>3801</v>
      </c>
      <c r="D1186" s="683" t="s">
        <v>4020</v>
      </c>
      <c r="E1186" s="596" t="s">
        <v>2620</v>
      </c>
      <c r="F1186" s="596" t="s">
        <v>334</v>
      </c>
      <c r="G1186" s="678">
        <v>100</v>
      </c>
      <c r="H1186" s="680">
        <f t="shared" si="57"/>
        <v>100</v>
      </c>
      <c r="I1186" s="475">
        <f t="shared" si="56"/>
        <v>20</v>
      </c>
    </row>
    <row r="1187" spans="1:9" ht="15" x14ac:dyDescent="0.3">
      <c r="A1187" s="605">
        <v>1179</v>
      </c>
      <c r="B1187" s="678" t="s">
        <v>3935</v>
      </c>
      <c r="C1187" s="678" t="s">
        <v>4021</v>
      </c>
      <c r="D1187" s="681" t="s">
        <v>4022</v>
      </c>
      <c r="E1187" s="596" t="s">
        <v>2620</v>
      </c>
      <c r="F1187" s="596" t="s">
        <v>334</v>
      </c>
      <c r="G1187" s="678">
        <v>100</v>
      </c>
      <c r="H1187" s="680">
        <f t="shared" si="57"/>
        <v>100</v>
      </c>
      <c r="I1187" s="475">
        <f t="shared" si="56"/>
        <v>20</v>
      </c>
    </row>
    <row r="1188" spans="1:9" ht="15" x14ac:dyDescent="0.3">
      <c r="A1188" s="605">
        <v>1180</v>
      </c>
      <c r="B1188" s="678" t="s">
        <v>4023</v>
      </c>
      <c r="C1188" s="678" t="s">
        <v>2659</v>
      </c>
      <c r="D1188" s="681" t="s">
        <v>4024</v>
      </c>
      <c r="E1188" s="596" t="s">
        <v>2620</v>
      </c>
      <c r="F1188" s="596" t="s">
        <v>334</v>
      </c>
      <c r="G1188" s="678">
        <v>100</v>
      </c>
      <c r="H1188" s="680">
        <f t="shared" si="57"/>
        <v>100</v>
      </c>
      <c r="I1188" s="475">
        <f t="shared" si="56"/>
        <v>20</v>
      </c>
    </row>
    <row r="1189" spans="1:9" ht="15" x14ac:dyDescent="0.3">
      <c r="A1189" s="605">
        <v>1181</v>
      </c>
      <c r="B1189" s="678" t="s">
        <v>2809</v>
      </c>
      <c r="C1189" s="678" t="s">
        <v>4025</v>
      </c>
      <c r="D1189" s="681" t="s">
        <v>4026</v>
      </c>
      <c r="E1189" s="596" t="s">
        <v>2620</v>
      </c>
      <c r="F1189" s="596" t="s">
        <v>334</v>
      </c>
      <c r="G1189" s="678">
        <v>100</v>
      </c>
      <c r="H1189" s="680">
        <f t="shared" si="57"/>
        <v>100</v>
      </c>
      <c r="I1189" s="475">
        <f t="shared" si="56"/>
        <v>20</v>
      </c>
    </row>
    <row r="1190" spans="1:9" ht="15" x14ac:dyDescent="0.3">
      <c r="A1190" s="605">
        <v>1182</v>
      </c>
      <c r="B1190" s="678" t="s">
        <v>2706</v>
      </c>
      <c r="C1190" s="678" t="s">
        <v>4027</v>
      </c>
      <c r="D1190" s="681" t="s">
        <v>4028</v>
      </c>
      <c r="E1190" s="596" t="s">
        <v>2620</v>
      </c>
      <c r="F1190" s="596" t="s">
        <v>334</v>
      </c>
      <c r="G1190" s="678">
        <v>100</v>
      </c>
      <c r="H1190" s="680">
        <f t="shared" si="57"/>
        <v>100</v>
      </c>
      <c r="I1190" s="475">
        <f t="shared" si="56"/>
        <v>20</v>
      </c>
    </row>
    <row r="1191" spans="1:9" ht="15" x14ac:dyDescent="0.3">
      <c r="A1191" s="605">
        <v>1183</v>
      </c>
      <c r="B1191" s="678" t="s">
        <v>2804</v>
      </c>
      <c r="C1191" s="678" t="s">
        <v>2760</v>
      </c>
      <c r="D1191" s="684">
        <v>33001019754</v>
      </c>
      <c r="E1191" s="596" t="s">
        <v>2620</v>
      </c>
      <c r="F1191" s="596" t="s">
        <v>334</v>
      </c>
      <c r="G1191" s="678">
        <v>100</v>
      </c>
      <c r="H1191" s="680">
        <f t="shared" si="57"/>
        <v>100</v>
      </c>
      <c r="I1191" s="475">
        <f t="shared" si="56"/>
        <v>20</v>
      </c>
    </row>
    <row r="1192" spans="1:9" ht="15" x14ac:dyDescent="0.3">
      <c r="A1192" s="605">
        <v>1184</v>
      </c>
      <c r="B1192" s="678" t="s">
        <v>4029</v>
      </c>
      <c r="C1192" s="678" t="s">
        <v>3994</v>
      </c>
      <c r="D1192" s="681">
        <v>43001032341</v>
      </c>
      <c r="E1192" s="596" t="s">
        <v>2620</v>
      </c>
      <c r="F1192" s="596" t="s">
        <v>334</v>
      </c>
      <c r="G1192" s="678">
        <v>100</v>
      </c>
      <c r="H1192" s="680">
        <f t="shared" si="57"/>
        <v>100</v>
      </c>
      <c r="I1192" s="475">
        <f t="shared" si="56"/>
        <v>20</v>
      </c>
    </row>
    <row r="1193" spans="1:9" ht="15" x14ac:dyDescent="0.3">
      <c r="A1193" s="605">
        <v>1185</v>
      </c>
      <c r="B1193" s="678" t="s">
        <v>4030</v>
      </c>
      <c r="C1193" s="678" t="s">
        <v>3098</v>
      </c>
      <c r="D1193" s="679">
        <v>46001007489</v>
      </c>
      <c r="E1193" s="596" t="s">
        <v>2620</v>
      </c>
      <c r="F1193" s="596" t="s">
        <v>334</v>
      </c>
      <c r="G1193" s="678">
        <v>100</v>
      </c>
      <c r="H1193" s="680">
        <f t="shared" si="57"/>
        <v>100</v>
      </c>
      <c r="I1193" s="475">
        <f t="shared" si="56"/>
        <v>20</v>
      </c>
    </row>
    <row r="1194" spans="1:9" ht="15" x14ac:dyDescent="0.3">
      <c r="A1194" s="605">
        <v>1186</v>
      </c>
      <c r="B1194" s="678" t="s">
        <v>2718</v>
      </c>
      <c r="C1194" s="678" t="s">
        <v>4031</v>
      </c>
      <c r="D1194" s="694" t="s">
        <v>4032</v>
      </c>
      <c r="E1194" s="596" t="s">
        <v>2620</v>
      </c>
      <c r="F1194" s="596" t="s">
        <v>334</v>
      </c>
      <c r="G1194" s="678">
        <v>100</v>
      </c>
      <c r="H1194" s="680">
        <f t="shared" si="57"/>
        <v>100</v>
      </c>
      <c r="I1194" s="475">
        <f t="shared" si="56"/>
        <v>20</v>
      </c>
    </row>
    <row r="1195" spans="1:9" ht="15" x14ac:dyDescent="0.3">
      <c r="A1195" s="605">
        <v>1187</v>
      </c>
      <c r="B1195" s="678" t="s">
        <v>4033</v>
      </c>
      <c r="C1195" s="678" t="s">
        <v>2611</v>
      </c>
      <c r="D1195" s="684">
        <v>35001071827</v>
      </c>
      <c r="E1195" s="596" t="s">
        <v>2620</v>
      </c>
      <c r="F1195" s="596" t="s">
        <v>334</v>
      </c>
      <c r="G1195" s="678">
        <v>100</v>
      </c>
      <c r="H1195" s="680">
        <f t="shared" si="57"/>
        <v>100</v>
      </c>
      <c r="I1195" s="475">
        <f t="shared" si="56"/>
        <v>20</v>
      </c>
    </row>
    <row r="1196" spans="1:9" ht="15" x14ac:dyDescent="0.3">
      <c r="A1196" s="605">
        <v>1188</v>
      </c>
      <c r="B1196" s="678" t="s">
        <v>2851</v>
      </c>
      <c r="C1196" s="678" t="s">
        <v>4034</v>
      </c>
      <c r="D1196" s="683" t="s">
        <v>4035</v>
      </c>
      <c r="E1196" s="596" t="s">
        <v>2620</v>
      </c>
      <c r="F1196" s="596" t="s">
        <v>334</v>
      </c>
      <c r="G1196" s="678">
        <v>50</v>
      </c>
      <c r="H1196" s="680">
        <f t="shared" si="57"/>
        <v>50</v>
      </c>
      <c r="I1196" s="475">
        <f t="shared" si="56"/>
        <v>10</v>
      </c>
    </row>
    <row r="1197" spans="1:9" ht="15" x14ac:dyDescent="0.3">
      <c r="A1197" s="605">
        <v>1189</v>
      </c>
      <c r="B1197" s="678" t="s">
        <v>2839</v>
      </c>
      <c r="C1197" s="678" t="s">
        <v>4036</v>
      </c>
      <c r="D1197" s="681">
        <v>43001044079</v>
      </c>
      <c r="E1197" s="596" t="s">
        <v>2620</v>
      </c>
      <c r="F1197" s="596" t="s">
        <v>334</v>
      </c>
      <c r="G1197" s="678">
        <v>50</v>
      </c>
      <c r="H1197" s="680">
        <f t="shared" si="57"/>
        <v>50</v>
      </c>
      <c r="I1197" s="475">
        <f t="shared" si="56"/>
        <v>10</v>
      </c>
    </row>
    <row r="1198" spans="1:9" ht="15" x14ac:dyDescent="0.3">
      <c r="A1198" s="605">
        <v>1190</v>
      </c>
      <c r="B1198" s="678" t="s">
        <v>3939</v>
      </c>
      <c r="C1198" s="678" t="s">
        <v>4037</v>
      </c>
      <c r="D1198" s="681">
        <v>38001036403</v>
      </c>
      <c r="E1198" s="596" t="s">
        <v>2620</v>
      </c>
      <c r="F1198" s="596" t="s">
        <v>334</v>
      </c>
      <c r="G1198" s="678">
        <v>100</v>
      </c>
      <c r="H1198" s="680">
        <f t="shared" si="57"/>
        <v>100</v>
      </c>
      <c r="I1198" s="475">
        <f t="shared" si="56"/>
        <v>20</v>
      </c>
    </row>
    <row r="1199" spans="1:9" ht="15" x14ac:dyDescent="0.3">
      <c r="A1199" s="605">
        <v>1191</v>
      </c>
      <c r="B1199" s="678" t="s">
        <v>2809</v>
      </c>
      <c r="C1199" s="678" t="s">
        <v>4038</v>
      </c>
      <c r="D1199" s="679" t="s">
        <v>4039</v>
      </c>
      <c r="E1199" s="596" t="s">
        <v>2620</v>
      </c>
      <c r="F1199" s="596" t="s">
        <v>334</v>
      </c>
      <c r="G1199" s="678">
        <v>100</v>
      </c>
      <c r="H1199" s="680">
        <f t="shared" si="57"/>
        <v>100</v>
      </c>
      <c r="I1199" s="475">
        <f t="shared" si="56"/>
        <v>20</v>
      </c>
    </row>
    <row r="1200" spans="1:9" ht="15" x14ac:dyDescent="0.3">
      <c r="A1200" s="605">
        <v>1192</v>
      </c>
      <c r="B1200" s="678" t="s">
        <v>4040</v>
      </c>
      <c r="C1200" s="678" t="s">
        <v>3805</v>
      </c>
      <c r="D1200" s="681">
        <v>49001014508</v>
      </c>
      <c r="E1200" s="596" t="s">
        <v>2620</v>
      </c>
      <c r="F1200" s="596" t="s">
        <v>334</v>
      </c>
      <c r="G1200" s="678">
        <v>100</v>
      </c>
      <c r="H1200" s="680">
        <f t="shared" si="57"/>
        <v>100</v>
      </c>
      <c r="I1200" s="475">
        <f t="shared" si="56"/>
        <v>20</v>
      </c>
    </row>
    <row r="1201" spans="1:9" ht="15" x14ac:dyDescent="0.3">
      <c r="A1201" s="605">
        <v>1193</v>
      </c>
      <c r="B1201" s="678" t="s">
        <v>2610</v>
      </c>
      <c r="C1201" s="678" t="s">
        <v>4041</v>
      </c>
      <c r="D1201" s="686">
        <v>61009006368</v>
      </c>
      <c r="E1201" s="596" t="s">
        <v>2620</v>
      </c>
      <c r="F1201" s="596" t="s">
        <v>334</v>
      </c>
      <c r="G1201" s="678">
        <v>100</v>
      </c>
      <c r="H1201" s="680">
        <f t="shared" si="57"/>
        <v>100</v>
      </c>
      <c r="I1201" s="475">
        <f t="shared" si="56"/>
        <v>20</v>
      </c>
    </row>
    <row r="1202" spans="1:9" ht="15" x14ac:dyDescent="0.3">
      <c r="A1202" s="605">
        <v>1194</v>
      </c>
      <c r="B1202" s="678" t="s">
        <v>2582</v>
      </c>
      <c r="C1202" s="678" t="s">
        <v>4042</v>
      </c>
      <c r="D1202" s="688" t="s">
        <v>4043</v>
      </c>
      <c r="E1202" s="596" t="s">
        <v>2620</v>
      </c>
      <c r="F1202" s="596" t="s">
        <v>334</v>
      </c>
      <c r="G1202" s="678">
        <v>100</v>
      </c>
      <c r="H1202" s="680">
        <f t="shared" si="57"/>
        <v>100</v>
      </c>
      <c r="I1202" s="475">
        <f t="shared" si="56"/>
        <v>20</v>
      </c>
    </row>
    <row r="1203" spans="1:9" ht="15" x14ac:dyDescent="0.3">
      <c r="A1203" s="605">
        <v>1195</v>
      </c>
      <c r="B1203" s="678" t="s">
        <v>2725</v>
      </c>
      <c r="C1203" s="678" t="s">
        <v>3433</v>
      </c>
      <c r="D1203" s="681">
        <v>26001017602</v>
      </c>
      <c r="E1203" s="596" t="s">
        <v>2620</v>
      </c>
      <c r="F1203" s="596" t="s">
        <v>334</v>
      </c>
      <c r="G1203" s="678">
        <v>100</v>
      </c>
      <c r="H1203" s="680">
        <f t="shared" si="57"/>
        <v>100</v>
      </c>
      <c r="I1203" s="475">
        <f t="shared" si="56"/>
        <v>20</v>
      </c>
    </row>
    <row r="1204" spans="1:9" ht="15" x14ac:dyDescent="0.3">
      <c r="A1204" s="605">
        <v>1196</v>
      </c>
      <c r="B1204" s="678" t="s">
        <v>4044</v>
      </c>
      <c r="C1204" s="678" t="s">
        <v>4045</v>
      </c>
      <c r="D1204" s="681">
        <v>25001004539</v>
      </c>
      <c r="E1204" s="596" t="s">
        <v>2620</v>
      </c>
      <c r="F1204" s="596" t="s">
        <v>334</v>
      </c>
      <c r="G1204" s="678">
        <v>50</v>
      </c>
      <c r="H1204" s="680">
        <f t="shared" si="57"/>
        <v>50</v>
      </c>
      <c r="I1204" s="475">
        <f t="shared" si="56"/>
        <v>10</v>
      </c>
    </row>
    <row r="1205" spans="1:9" ht="15" x14ac:dyDescent="0.3">
      <c r="A1205" s="605">
        <v>1197</v>
      </c>
      <c r="B1205" s="678" t="s">
        <v>3432</v>
      </c>
      <c r="C1205" s="678" t="s">
        <v>4046</v>
      </c>
      <c r="D1205" s="681">
        <v>20001036394</v>
      </c>
      <c r="E1205" s="596" t="s">
        <v>2620</v>
      </c>
      <c r="F1205" s="596" t="s">
        <v>334</v>
      </c>
      <c r="G1205" s="678">
        <v>100</v>
      </c>
      <c r="H1205" s="680">
        <f t="shared" si="57"/>
        <v>100</v>
      </c>
      <c r="I1205" s="475">
        <f t="shared" si="56"/>
        <v>20</v>
      </c>
    </row>
    <row r="1206" spans="1:9" ht="15" x14ac:dyDescent="0.3">
      <c r="A1206" s="605">
        <v>1198</v>
      </c>
      <c r="B1206" s="678" t="s">
        <v>2879</v>
      </c>
      <c r="C1206" s="678" t="s">
        <v>3893</v>
      </c>
      <c r="D1206" s="684" t="s">
        <v>4047</v>
      </c>
      <c r="E1206" s="596" t="s">
        <v>2620</v>
      </c>
      <c r="F1206" s="596" t="s">
        <v>334</v>
      </c>
      <c r="G1206" s="678">
        <v>100</v>
      </c>
      <c r="H1206" s="680">
        <f t="shared" si="57"/>
        <v>100</v>
      </c>
      <c r="I1206" s="475">
        <f t="shared" si="56"/>
        <v>20</v>
      </c>
    </row>
    <row r="1207" spans="1:9" ht="15" x14ac:dyDescent="0.3">
      <c r="A1207" s="605">
        <v>1199</v>
      </c>
      <c r="B1207" s="678" t="s">
        <v>3601</v>
      </c>
      <c r="C1207" s="678" t="s">
        <v>3096</v>
      </c>
      <c r="D1207" s="681">
        <v>18001065098</v>
      </c>
      <c r="E1207" s="596" t="s">
        <v>2620</v>
      </c>
      <c r="F1207" s="596" t="s">
        <v>334</v>
      </c>
      <c r="G1207" s="678">
        <v>100</v>
      </c>
      <c r="H1207" s="680">
        <f t="shared" si="57"/>
        <v>100</v>
      </c>
      <c r="I1207" s="475">
        <f t="shared" si="56"/>
        <v>20</v>
      </c>
    </row>
    <row r="1208" spans="1:9" ht="15" x14ac:dyDescent="0.3">
      <c r="A1208" s="605">
        <v>1200</v>
      </c>
      <c r="B1208" s="678" t="s">
        <v>2769</v>
      </c>
      <c r="C1208" s="678" t="s">
        <v>4048</v>
      </c>
      <c r="D1208" s="688" t="s">
        <v>4049</v>
      </c>
      <c r="E1208" s="596" t="s">
        <v>2620</v>
      </c>
      <c r="F1208" s="596" t="s">
        <v>334</v>
      </c>
      <c r="G1208" s="678">
        <v>100</v>
      </c>
      <c r="H1208" s="680">
        <f t="shared" si="57"/>
        <v>100</v>
      </c>
      <c r="I1208" s="475">
        <f t="shared" si="56"/>
        <v>20</v>
      </c>
    </row>
    <row r="1209" spans="1:9" ht="15" x14ac:dyDescent="0.3">
      <c r="A1209" s="605">
        <v>1201</v>
      </c>
      <c r="B1209" s="678" t="s">
        <v>2575</v>
      </c>
      <c r="C1209" s="678" t="s">
        <v>4050</v>
      </c>
      <c r="D1209" s="681">
        <v>12001022606</v>
      </c>
      <c r="E1209" s="596" t="s">
        <v>2620</v>
      </c>
      <c r="F1209" s="596" t="s">
        <v>334</v>
      </c>
      <c r="G1209" s="678">
        <v>100</v>
      </c>
      <c r="H1209" s="680">
        <f t="shared" si="57"/>
        <v>100</v>
      </c>
      <c r="I1209" s="475">
        <f t="shared" si="56"/>
        <v>20</v>
      </c>
    </row>
    <row r="1210" spans="1:9" ht="15" x14ac:dyDescent="0.3">
      <c r="A1210" s="605">
        <v>1202</v>
      </c>
      <c r="B1210" s="678" t="s">
        <v>2679</v>
      </c>
      <c r="C1210" s="678" t="s">
        <v>4051</v>
      </c>
      <c r="D1210" s="683" t="s">
        <v>4052</v>
      </c>
      <c r="E1210" s="596" t="s">
        <v>2620</v>
      </c>
      <c r="F1210" s="596" t="s">
        <v>334</v>
      </c>
      <c r="G1210" s="678">
        <v>100</v>
      </c>
      <c r="H1210" s="680">
        <f t="shared" si="57"/>
        <v>100</v>
      </c>
      <c r="I1210" s="475">
        <f t="shared" si="56"/>
        <v>20</v>
      </c>
    </row>
    <row r="1211" spans="1:9" ht="15" x14ac:dyDescent="0.3">
      <c r="A1211" s="605">
        <v>1203</v>
      </c>
      <c r="B1211" s="678" t="s">
        <v>2814</v>
      </c>
      <c r="C1211" s="678" t="s">
        <v>4053</v>
      </c>
      <c r="D1211" s="684">
        <v>57001006036</v>
      </c>
      <c r="E1211" s="596" t="s">
        <v>2620</v>
      </c>
      <c r="F1211" s="596" t="s">
        <v>334</v>
      </c>
      <c r="G1211" s="678">
        <v>100</v>
      </c>
      <c r="H1211" s="680">
        <f t="shared" si="57"/>
        <v>100</v>
      </c>
      <c r="I1211" s="475">
        <f t="shared" si="56"/>
        <v>20</v>
      </c>
    </row>
    <row r="1212" spans="1:9" ht="15" x14ac:dyDescent="0.3">
      <c r="A1212" s="605">
        <v>1204</v>
      </c>
      <c r="B1212" s="678" t="s">
        <v>2804</v>
      </c>
      <c r="C1212" s="678" t="s">
        <v>4004</v>
      </c>
      <c r="D1212" s="683" t="s">
        <v>4054</v>
      </c>
      <c r="E1212" s="596" t="s">
        <v>2620</v>
      </c>
      <c r="F1212" s="596" t="s">
        <v>334</v>
      </c>
      <c r="G1212" s="678">
        <v>50</v>
      </c>
      <c r="H1212" s="680">
        <f t="shared" si="57"/>
        <v>50</v>
      </c>
      <c r="I1212" s="475">
        <f t="shared" si="56"/>
        <v>10</v>
      </c>
    </row>
    <row r="1213" spans="1:9" ht="15" x14ac:dyDescent="0.3">
      <c r="A1213" s="605">
        <v>1205</v>
      </c>
      <c r="B1213" s="678" t="s">
        <v>2575</v>
      </c>
      <c r="C1213" s="678" t="s">
        <v>2665</v>
      </c>
      <c r="D1213" s="684">
        <v>57001022930</v>
      </c>
      <c r="E1213" s="596" t="s">
        <v>2620</v>
      </c>
      <c r="F1213" s="596" t="s">
        <v>334</v>
      </c>
      <c r="G1213" s="678">
        <v>100</v>
      </c>
      <c r="H1213" s="680">
        <f t="shared" si="57"/>
        <v>100</v>
      </c>
      <c r="I1213" s="475">
        <f t="shared" si="56"/>
        <v>20</v>
      </c>
    </row>
    <row r="1214" spans="1:9" ht="15" x14ac:dyDescent="0.3">
      <c r="A1214" s="605">
        <v>1206</v>
      </c>
      <c r="B1214" s="678" t="s">
        <v>4055</v>
      </c>
      <c r="C1214" s="678" t="s">
        <v>4056</v>
      </c>
      <c r="D1214" s="681">
        <v>25001002903</v>
      </c>
      <c r="E1214" s="596" t="s">
        <v>2620</v>
      </c>
      <c r="F1214" s="596" t="s">
        <v>334</v>
      </c>
      <c r="G1214" s="678">
        <v>50</v>
      </c>
      <c r="H1214" s="680">
        <f t="shared" si="57"/>
        <v>50</v>
      </c>
      <c r="I1214" s="475">
        <f t="shared" si="56"/>
        <v>10</v>
      </c>
    </row>
    <row r="1215" spans="1:9" ht="15" x14ac:dyDescent="0.3">
      <c r="A1215" s="605">
        <v>1207</v>
      </c>
      <c r="B1215" s="678" t="s">
        <v>2725</v>
      </c>
      <c r="C1215" s="678" t="s">
        <v>4057</v>
      </c>
      <c r="D1215" s="679" t="s">
        <v>4058</v>
      </c>
      <c r="E1215" s="596" t="s">
        <v>2620</v>
      </c>
      <c r="F1215" s="596" t="s">
        <v>334</v>
      </c>
      <c r="G1215" s="678">
        <v>50</v>
      </c>
      <c r="H1215" s="680">
        <f t="shared" si="57"/>
        <v>50</v>
      </c>
      <c r="I1215" s="475">
        <f t="shared" si="56"/>
        <v>10</v>
      </c>
    </row>
    <row r="1216" spans="1:9" ht="15" x14ac:dyDescent="0.3">
      <c r="A1216" s="605">
        <v>1208</v>
      </c>
      <c r="B1216" s="678" t="s">
        <v>2685</v>
      </c>
      <c r="C1216" s="678" t="s">
        <v>4059</v>
      </c>
      <c r="D1216" s="679">
        <v>46001003932</v>
      </c>
      <c r="E1216" s="596" t="s">
        <v>2620</v>
      </c>
      <c r="F1216" s="596" t="s">
        <v>334</v>
      </c>
      <c r="G1216" s="678">
        <v>100</v>
      </c>
      <c r="H1216" s="680">
        <f t="shared" si="57"/>
        <v>100</v>
      </c>
      <c r="I1216" s="475">
        <f t="shared" si="56"/>
        <v>20</v>
      </c>
    </row>
    <row r="1217" spans="1:9" ht="15" x14ac:dyDescent="0.3">
      <c r="A1217" s="605">
        <v>1209</v>
      </c>
      <c r="B1217" s="678" t="s">
        <v>4060</v>
      </c>
      <c r="C1217" s="678" t="s">
        <v>4061</v>
      </c>
      <c r="D1217" s="681" t="s">
        <v>4062</v>
      </c>
      <c r="E1217" s="596" t="s">
        <v>2620</v>
      </c>
      <c r="F1217" s="596" t="s">
        <v>334</v>
      </c>
      <c r="G1217" s="678">
        <v>100</v>
      </c>
      <c r="H1217" s="680">
        <f t="shared" si="57"/>
        <v>100</v>
      </c>
      <c r="I1217" s="475">
        <f t="shared" si="56"/>
        <v>20</v>
      </c>
    </row>
    <row r="1218" spans="1:9" ht="15" x14ac:dyDescent="0.3">
      <c r="A1218" s="605">
        <v>1210</v>
      </c>
      <c r="B1218" s="678" t="s">
        <v>2591</v>
      </c>
      <c r="C1218" s="678" t="s">
        <v>4063</v>
      </c>
      <c r="D1218" s="679" t="s">
        <v>4064</v>
      </c>
      <c r="E1218" s="596" t="s">
        <v>2620</v>
      </c>
      <c r="F1218" s="596" t="s">
        <v>334</v>
      </c>
      <c r="G1218" s="678">
        <v>100</v>
      </c>
      <c r="H1218" s="680">
        <f t="shared" si="57"/>
        <v>100</v>
      </c>
      <c r="I1218" s="475">
        <f t="shared" si="56"/>
        <v>20</v>
      </c>
    </row>
    <row r="1219" spans="1:9" ht="15" x14ac:dyDescent="0.3">
      <c r="A1219" s="605">
        <v>1211</v>
      </c>
      <c r="B1219" s="678" t="s">
        <v>2586</v>
      </c>
      <c r="C1219" s="678" t="s">
        <v>4065</v>
      </c>
      <c r="D1219" s="679" t="s">
        <v>4066</v>
      </c>
      <c r="E1219" s="596" t="s">
        <v>2620</v>
      </c>
      <c r="F1219" s="596" t="s">
        <v>334</v>
      </c>
      <c r="G1219" s="678">
        <v>100</v>
      </c>
      <c r="H1219" s="680">
        <f t="shared" si="57"/>
        <v>100</v>
      </c>
      <c r="I1219" s="475">
        <f t="shared" si="56"/>
        <v>20</v>
      </c>
    </row>
    <row r="1220" spans="1:9" ht="15" x14ac:dyDescent="0.3">
      <c r="A1220" s="605">
        <v>1212</v>
      </c>
      <c r="B1220" s="678" t="s">
        <v>4067</v>
      </c>
      <c r="C1220" s="678" t="s">
        <v>3637</v>
      </c>
      <c r="D1220" s="681">
        <v>26001014965</v>
      </c>
      <c r="E1220" s="596" t="s">
        <v>2620</v>
      </c>
      <c r="F1220" s="596" t="s">
        <v>334</v>
      </c>
      <c r="G1220" s="678">
        <v>100</v>
      </c>
      <c r="H1220" s="680">
        <f t="shared" si="57"/>
        <v>100</v>
      </c>
      <c r="I1220" s="475">
        <f t="shared" si="56"/>
        <v>20</v>
      </c>
    </row>
    <row r="1221" spans="1:9" ht="15" x14ac:dyDescent="0.3">
      <c r="A1221" s="605">
        <v>1213</v>
      </c>
      <c r="B1221" s="678" t="s">
        <v>3935</v>
      </c>
      <c r="C1221" s="678" t="s">
        <v>2860</v>
      </c>
      <c r="D1221" s="683" t="s">
        <v>4068</v>
      </c>
      <c r="E1221" s="596" t="s">
        <v>2620</v>
      </c>
      <c r="F1221" s="596" t="s">
        <v>334</v>
      </c>
      <c r="G1221" s="678">
        <v>50</v>
      </c>
      <c r="H1221" s="680">
        <f t="shared" si="57"/>
        <v>50</v>
      </c>
      <c r="I1221" s="475">
        <f t="shared" si="56"/>
        <v>10</v>
      </c>
    </row>
    <row r="1222" spans="1:9" ht="15" x14ac:dyDescent="0.3">
      <c r="A1222" s="605">
        <v>1214</v>
      </c>
      <c r="B1222" s="678" t="s">
        <v>2791</v>
      </c>
      <c r="C1222" s="678" t="s">
        <v>4069</v>
      </c>
      <c r="D1222" s="681" t="s">
        <v>4070</v>
      </c>
      <c r="E1222" s="596" t="s">
        <v>2620</v>
      </c>
      <c r="F1222" s="596" t="s">
        <v>334</v>
      </c>
      <c r="G1222" s="678">
        <v>100</v>
      </c>
      <c r="H1222" s="680">
        <f t="shared" si="57"/>
        <v>100</v>
      </c>
      <c r="I1222" s="475">
        <f t="shared" si="56"/>
        <v>20</v>
      </c>
    </row>
    <row r="1223" spans="1:9" ht="15" x14ac:dyDescent="0.3">
      <c r="A1223" s="605">
        <v>1215</v>
      </c>
      <c r="B1223" s="678" t="s">
        <v>3361</v>
      </c>
      <c r="C1223" s="678" t="s">
        <v>2619</v>
      </c>
      <c r="D1223" s="681">
        <v>25001006390</v>
      </c>
      <c r="E1223" s="596" t="s">
        <v>2620</v>
      </c>
      <c r="F1223" s="596" t="s">
        <v>334</v>
      </c>
      <c r="G1223" s="678">
        <v>50</v>
      </c>
      <c r="H1223" s="680">
        <f t="shared" si="57"/>
        <v>50</v>
      </c>
      <c r="I1223" s="475">
        <f t="shared" si="56"/>
        <v>10</v>
      </c>
    </row>
    <row r="1224" spans="1:9" ht="15" x14ac:dyDescent="0.3">
      <c r="A1224" s="605">
        <v>1216</v>
      </c>
      <c r="B1224" s="678" t="s">
        <v>4071</v>
      </c>
      <c r="C1224" s="678" t="s">
        <v>4072</v>
      </c>
      <c r="D1224" s="681">
        <v>25001005179</v>
      </c>
      <c r="E1224" s="596" t="s">
        <v>2620</v>
      </c>
      <c r="F1224" s="596" t="s">
        <v>334</v>
      </c>
      <c r="G1224" s="678">
        <v>50</v>
      </c>
      <c r="H1224" s="680">
        <f t="shared" si="57"/>
        <v>50</v>
      </c>
      <c r="I1224" s="475">
        <f t="shared" si="56"/>
        <v>10</v>
      </c>
    </row>
    <row r="1225" spans="1:9" ht="15" x14ac:dyDescent="0.3">
      <c r="A1225" s="605">
        <v>1217</v>
      </c>
      <c r="B1225" s="678" t="s">
        <v>2601</v>
      </c>
      <c r="C1225" s="678" t="s">
        <v>2611</v>
      </c>
      <c r="D1225" s="684" t="s">
        <v>4073</v>
      </c>
      <c r="E1225" s="596" t="s">
        <v>2620</v>
      </c>
      <c r="F1225" s="596" t="s">
        <v>334</v>
      </c>
      <c r="G1225" s="678">
        <v>100</v>
      </c>
      <c r="H1225" s="680">
        <f t="shared" si="57"/>
        <v>100</v>
      </c>
      <c r="I1225" s="475">
        <f t="shared" si="56"/>
        <v>20</v>
      </c>
    </row>
    <row r="1226" spans="1:9" ht="15" x14ac:dyDescent="0.3">
      <c r="A1226" s="605">
        <v>1218</v>
      </c>
      <c r="B1226" s="678" t="s">
        <v>2685</v>
      </c>
      <c r="C1226" s="678" t="s">
        <v>2969</v>
      </c>
      <c r="D1226" s="681">
        <v>62007000703</v>
      </c>
      <c r="E1226" s="596" t="s">
        <v>2620</v>
      </c>
      <c r="F1226" s="596" t="s">
        <v>334</v>
      </c>
      <c r="G1226" s="678">
        <v>100</v>
      </c>
      <c r="H1226" s="680">
        <f t="shared" si="57"/>
        <v>100</v>
      </c>
      <c r="I1226" s="475">
        <f t="shared" si="56"/>
        <v>20</v>
      </c>
    </row>
    <row r="1227" spans="1:9" ht="15" x14ac:dyDescent="0.3">
      <c r="A1227" s="605">
        <v>1219</v>
      </c>
      <c r="B1227" s="678" t="s">
        <v>3486</v>
      </c>
      <c r="C1227" s="678" t="s">
        <v>2999</v>
      </c>
      <c r="D1227" s="681">
        <v>49001011111</v>
      </c>
      <c r="E1227" s="596" t="s">
        <v>2620</v>
      </c>
      <c r="F1227" s="596" t="s">
        <v>334</v>
      </c>
      <c r="G1227" s="678">
        <v>100</v>
      </c>
      <c r="H1227" s="680">
        <f t="shared" si="57"/>
        <v>100</v>
      </c>
      <c r="I1227" s="475">
        <f t="shared" si="56"/>
        <v>20</v>
      </c>
    </row>
    <row r="1228" spans="1:9" ht="15" x14ac:dyDescent="0.3">
      <c r="A1228" s="605">
        <v>1220</v>
      </c>
      <c r="B1228" s="678" t="s">
        <v>3806</v>
      </c>
      <c r="C1228" s="678" t="s">
        <v>4074</v>
      </c>
      <c r="D1228" s="679" t="s">
        <v>4075</v>
      </c>
      <c r="E1228" s="596" t="s">
        <v>2620</v>
      </c>
      <c r="F1228" s="596" t="s">
        <v>334</v>
      </c>
      <c r="G1228" s="678">
        <v>100</v>
      </c>
      <c r="H1228" s="680">
        <f t="shared" si="57"/>
        <v>100</v>
      </c>
      <c r="I1228" s="475">
        <f t="shared" si="56"/>
        <v>20</v>
      </c>
    </row>
    <row r="1229" spans="1:9" ht="15" x14ac:dyDescent="0.3">
      <c r="A1229" s="605">
        <v>1221</v>
      </c>
      <c r="B1229" s="678" t="s">
        <v>2914</v>
      </c>
      <c r="C1229" s="678" t="s">
        <v>4076</v>
      </c>
      <c r="D1229" s="681">
        <v>26001006174</v>
      </c>
      <c r="E1229" s="596" t="s">
        <v>2620</v>
      </c>
      <c r="F1229" s="596" t="s">
        <v>334</v>
      </c>
      <c r="G1229" s="678">
        <v>100</v>
      </c>
      <c r="H1229" s="680">
        <f t="shared" si="57"/>
        <v>100</v>
      </c>
      <c r="I1229" s="475">
        <f t="shared" si="56"/>
        <v>20</v>
      </c>
    </row>
    <row r="1230" spans="1:9" ht="15" x14ac:dyDescent="0.3">
      <c r="A1230" s="605">
        <v>1222</v>
      </c>
      <c r="B1230" s="678" t="s">
        <v>2575</v>
      </c>
      <c r="C1230" s="678" t="s">
        <v>4077</v>
      </c>
      <c r="D1230" s="681">
        <v>42001000216</v>
      </c>
      <c r="E1230" s="596" t="s">
        <v>2620</v>
      </c>
      <c r="F1230" s="596" t="s">
        <v>334</v>
      </c>
      <c r="G1230" s="678">
        <v>100</v>
      </c>
      <c r="H1230" s="680">
        <f t="shared" si="57"/>
        <v>100</v>
      </c>
      <c r="I1230" s="475">
        <f t="shared" si="56"/>
        <v>20</v>
      </c>
    </row>
    <row r="1231" spans="1:9" ht="15" x14ac:dyDescent="0.3">
      <c r="A1231" s="605">
        <v>1223</v>
      </c>
      <c r="B1231" s="678" t="s">
        <v>2603</v>
      </c>
      <c r="C1231" s="678" t="s">
        <v>4078</v>
      </c>
      <c r="D1231" s="681" t="s">
        <v>4079</v>
      </c>
      <c r="E1231" s="596" t="s">
        <v>2620</v>
      </c>
      <c r="F1231" s="596" t="s">
        <v>334</v>
      </c>
      <c r="G1231" s="678">
        <v>100</v>
      </c>
      <c r="H1231" s="680">
        <f t="shared" si="57"/>
        <v>100</v>
      </c>
      <c r="I1231" s="475">
        <f t="shared" si="56"/>
        <v>20</v>
      </c>
    </row>
    <row r="1232" spans="1:9" ht="15" x14ac:dyDescent="0.3">
      <c r="A1232" s="605">
        <v>1224</v>
      </c>
      <c r="B1232" s="678" t="s">
        <v>2766</v>
      </c>
      <c r="C1232" s="678" t="s">
        <v>4080</v>
      </c>
      <c r="D1232" s="681" t="s">
        <v>4081</v>
      </c>
      <c r="E1232" s="596" t="s">
        <v>2620</v>
      </c>
      <c r="F1232" s="596" t="s">
        <v>334</v>
      </c>
      <c r="G1232" s="678">
        <v>100</v>
      </c>
      <c r="H1232" s="680">
        <f t="shared" si="57"/>
        <v>100</v>
      </c>
      <c r="I1232" s="475">
        <f t="shared" si="56"/>
        <v>20</v>
      </c>
    </row>
    <row r="1233" spans="1:9" ht="15" x14ac:dyDescent="0.3">
      <c r="A1233" s="605">
        <v>1225</v>
      </c>
      <c r="B1233" s="678" t="s">
        <v>3198</v>
      </c>
      <c r="C1233" s="678" t="s">
        <v>3696</v>
      </c>
      <c r="D1233" s="683" t="s">
        <v>4082</v>
      </c>
      <c r="E1233" s="596" t="s">
        <v>2620</v>
      </c>
      <c r="F1233" s="596" t="s">
        <v>334</v>
      </c>
      <c r="G1233" s="678">
        <v>100</v>
      </c>
      <c r="H1233" s="680">
        <f t="shared" si="57"/>
        <v>100</v>
      </c>
      <c r="I1233" s="475">
        <f t="shared" si="56"/>
        <v>20</v>
      </c>
    </row>
    <row r="1234" spans="1:9" ht="15" x14ac:dyDescent="0.3">
      <c r="A1234" s="605">
        <v>1226</v>
      </c>
      <c r="B1234" s="678" t="s">
        <v>2603</v>
      </c>
      <c r="C1234" s="678" t="s">
        <v>2659</v>
      </c>
      <c r="D1234" s="679" t="s">
        <v>4083</v>
      </c>
      <c r="E1234" s="596" t="s">
        <v>2620</v>
      </c>
      <c r="F1234" s="596" t="s">
        <v>334</v>
      </c>
      <c r="G1234" s="678">
        <v>100</v>
      </c>
      <c r="H1234" s="680">
        <f t="shared" si="57"/>
        <v>100</v>
      </c>
      <c r="I1234" s="475">
        <f t="shared" si="56"/>
        <v>20</v>
      </c>
    </row>
    <row r="1235" spans="1:9" ht="15" x14ac:dyDescent="0.3">
      <c r="A1235" s="605">
        <v>1227</v>
      </c>
      <c r="B1235" s="678" t="s">
        <v>4084</v>
      </c>
      <c r="C1235" s="678" t="s">
        <v>4085</v>
      </c>
      <c r="D1235" s="687">
        <v>62002005507</v>
      </c>
      <c r="E1235" s="596" t="s">
        <v>2620</v>
      </c>
      <c r="F1235" s="596" t="s">
        <v>334</v>
      </c>
      <c r="G1235" s="678">
        <v>100</v>
      </c>
      <c r="H1235" s="680">
        <f t="shared" si="57"/>
        <v>100</v>
      </c>
      <c r="I1235" s="475">
        <f t="shared" si="56"/>
        <v>20</v>
      </c>
    </row>
    <row r="1236" spans="1:9" ht="15" x14ac:dyDescent="0.3">
      <c r="A1236" s="605">
        <v>1228</v>
      </c>
      <c r="B1236" s="678" t="s">
        <v>2766</v>
      </c>
      <c r="C1236" s="678" t="s">
        <v>3400</v>
      </c>
      <c r="D1236" s="681" t="s">
        <v>4086</v>
      </c>
      <c r="E1236" s="596" t="s">
        <v>2620</v>
      </c>
      <c r="F1236" s="596" t="s">
        <v>334</v>
      </c>
      <c r="G1236" s="678">
        <v>100</v>
      </c>
      <c r="H1236" s="680">
        <f t="shared" si="57"/>
        <v>100</v>
      </c>
      <c r="I1236" s="475">
        <f t="shared" si="56"/>
        <v>20</v>
      </c>
    </row>
    <row r="1237" spans="1:9" ht="15" x14ac:dyDescent="0.3">
      <c r="A1237" s="605">
        <v>1229</v>
      </c>
      <c r="B1237" s="678" t="s">
        <v>4087</v>
      </c>
      <c r="C1237" s="678" t="s">
        <v>4088</v>
      </c>
      <c r="D1237" s="683" t="s">
        <v>4089</v>
      </c>
      <c r="E1237" s="596" t="s">
        <v>2620</v>
      </c>
      <c r="F1237" s="596" t="s">
        <v>334</v>
      </c>
      <c r="G1237" s="678">
        <v>50</v>
      </c>
      <c r="H1237" s="680">
        <f t="shared" si="57"/>
        <v>50</v>
      </c>
      <c r="I1237" s="475">
        <f t="shared" si="56"/>
        <v>10</v>
      </c>
    </row>
    <row r="1238" spans="1:9" ht="15" x14ac:dyDescent="0.3">
      <c r="A1238" s="605">
        <v>1230</v>
      </c>
      <c r="B1238" s="678" t="s">
        <v>2997</v>
      </c>
      <c r="C1238" s="678" t="s">
        <v>2845</v>
      </c>
      <c r="D1238" s="679" t="s">
        <v>4090</v>
      </c>
      <c r="E1238" s="596" t="s">
        <v>2620</v>
      </c>
      <c r="F1238" s="596" t="s">
        <v>334</v>
      </c>
      <c r="G1238" s="678">
        <v>100</v>
      </c>
      <c r="H1238" s="680">
        <f t="shared" si="57"/>
        <v>100</v>
      </c>
      <c r="I1238" s="475">
        <f t="shared" si="56"/>
        <v>20</v>
      </c>
    </row>
    <row r="1239" spans="1:9" ht="15" x14ac:dyDescent="0.3">
      <c r="A1239" s="605">
        <v>1231</v>
      </c>
      <c r="B1239" s="678" t="s">
        <v>3559</v>
      </c>
      <c r="C1239" s="678" t="s">
        <v>2643</v>
      </c>
      <c r="D1239" s="681">
        <v>62001045237</v>
      </c>
      <c r="E1239" s="596" t="s">
        <v>2620</v>
      </c>
      <c r="F1239" s="596" t="s">
        <v>334</v>
      </c>
      <c r="G1239" s="678">
        <v>100</v>
      </c>
      <c r="H1239" s="680">
        <f t="shared" si="57"/>
        <v>100</v>
      </c>
      <c r="I1239" s="475">
        <f t="shared" si="56"/>
        <v>20</v>
      </c>
    </row>
    <row r="1240" spans="1:9" ht="15" x14ac:dyDescent="0.3">
      <c r="A1240" s="605">
        <v>1232</v>
      </c>
      <c r="B1240" s="678" t="s">
        <v>2598</v>
      </c>
      <c r="C1240" s="678" t="s">
        <v>3392</v>
      </c>
      <c r="D1240" s="681" t="s">
        <v>4091</v>
      </c>
      <c r="E1240" s="596" t="s">
        <v>2620</v>
      </c>
      <c r="F1240" s="596" t="s">
        <v>334</v>
      </c>
      <c r="G1240" s="678">
        <v>100</v>
      </c>
      <c r="H1240" s="680">
        <f t="shared" si="57"/>
        <v>100</v>
      </c>
      <c r="I1240" s="475">
        <f t="shared" si="56"/>
        <v>20</v>
      </c>
    </row>
    <row r="1241" spans="1:9" ht="15" x14ac:dyDescent="0.3">
      <c r="A1241" s="605">
        <v>1233</v>
      </c>
      <c r="B1241" s="678" t="s">
        <v>4092</v>
      </c>
      <c r="C1241" s="678" t="s">
        <v>4093</v>
      </c>
      <c r="D1241" s="681">
        <v>62001043109</v>
      </c>
      <c r="E1241" s="596" t="s">
        <v>2620</v>
      </c>
      <c r="F1241" s="596" t="s">
        <v>334</v>
      </c>
      <c r="G1241" s="678">
        <v>100</v>
      </c>
      <c r="H1241" s="680">
        <f t="shared" si="57"/>
        <v>100</v>
      </c>
      <c r="I1241" s="475">
        <f t="shared" ref="I1241:I1304" si="58">G1241*0.2</f>
        <v>20</v>
      </c>
    </row>
    <row r="1242" spans="1:9" ht="15" x14ac:dyDescent="0.3">
      <c r="A1242" s="605">
        <v>1234</v>
      </c>
      <c r="B1242" s="678" t="s">
        <v>3361</v>
      </c>
      <c r="C1242" s="678" t="s">
        <v>2847</v>
      </c>
      <c r="D1242" s="681">
        <v>51001010837</v>
      </c>
      <c r="E1242" s="596" t="s">
        <v>2620</v>
      </c>
      <c r="F1242" s="596" t="s">
        <v>334</v>
      </c>
      <c r="G1242" s="678">
        <v>100</v>
      </c>
      <c r="H1242" s="680">
        <f t="shared" ref="H1242:H1305" si="59">G1242</f>
        <v>100</v>
      </c>
      <c r="I1242" s="475">
        <f t="shared" si="58"/>
        <v>20</v>
      </c>
    </row>
    <row r="1243" spans="1:9" ht="15" x14ac:dyDescent="0.3">
      <c r="A1243" s="605">
        <v>1235</v>
      </c>
      <c r="B1243" s="678" t="s">
        <v>2754</v>
      </c>
      <c r="C1243" s="678" t="s">
        <v>3234</v>
      </c>
      <c r="D1243" s="684">
        <v>61010017697</v>
      </c>
      <c r="E1243" s="596" t="s">
        <v>2620</v>
      </c>
      <c r="F1243" s="596" t="s">
        <v>334</v>
      </c>
      <c r="G1243" s="678">
        <v>100</v>
      </c>
      <c r="H1243" s="680">
        <f t="shared" si="59"/>
        <v>100</v>
      </c>
      <c r="I1243" s="475">
        <f t="shared" si="58"/>
        <v>20</v>
      </c>
    </row>
    <row r="1244" spans="1:9" ht="15" x14ac:dyDescent="0.3">
      <c r="A1244" s="605">
        <v>1236</v>
      </c>
      <c r="B1244" s="678" t="s">
        <v>2171</v>
      </c>
      <c r="C1244" s="678" t="s">
        <v>2969</v>
      </c>
      <c r="D1244" s="687">
        <v>19001108388</v>
      </c>
      <c r="E1244" s="596" t="s">
        <v>2620</v>
      </c>
      <c r="F1244" s="596" t="s">
        <v>334</v>
      </c>
      <c r="G1244" s="678">
        <v>100</v>
      </c>
      <c r="H1244" s="680">
        <f t="shared" si="59"/>
        <v>100</v>
      </c>
      <c r="I1244" s="475">
        <f t="shared" si="58"/>
        <v>20</v>
      </c>
    </row>
    <row r="1245" spans="1:9" ht="15" x14ac:dyDescent="0.3">
      <c r="A1245" s="605">
        <v>1237</v>
      </c>
      <c r="B1245" s="678" t="s">
        <v>3039</v>
      </c>
      <c r="C1245" s="678" t="s">
        <v>3979</v>
      </c>
      <c r="D1245" s="684" t="s">
        <v>4094</v>
      </c>
      <c r="E1245" s="596" t="s">
        <v>2620</v>
      </c>
      <c r="F1245" s="596" t="s">
        <v>334</v>
      </c>
      <c r="G1245" s="678">
        <v>100</v>
      </c>
      <c r="H1245" s="680">
        <f t="shared" si="59"/>
        <v>100</v>
      </c>
      <c r="I1245" s="475">
        <f t="shared" si="58"/>
        <v>20</v>
      </c>
    </row>
    <row r="1246" spans="1:9" ht="15" x14ac:dyDescent="0.3">
      <c r="A1246" s="605">
        <v>1238</v>
      </c>
      <c r="B1246" s="678" t="s">
        <v>3180</v>
      </c>
      <c r="C1246" s="678" t="s">
        <v>4095</v>
      </c>
      <c r="D1246" s="683" t="s">
        <v>4096</v>
      </c>
      <c r="E1246" s="596" t="s">
        <v>2620</v>
      </c>
      <c r="F1246" s="596" t="s">
        <v>334</v>
      </c>
      <c r="G1246" s="678">
        <v>100</v>
      </c>
      <c r="H1246" s="680">
        <f t="shared" si="59"/>
        <v>100</v>
      </c>
      <c r="I1246" s="475">
        <f t="shared" si="58"/>
        <v>20</v>
      </c>
    </row>
    <row r="1247" spans="1:9" ht="15" x14ac:dyDescent="0.3">
      <c r="A1247" s="605">
        <v>1239</v>
      </c>
      <c r="B1247" s="678" t="s">
        <v>4097</v>
      </c>
      <c r="C1247" s="678" t="s">
        <v>4098</v>
      </c>
      <c r="D1247" s="681" t="s">
        <v>4099</v>
      </c>
      <c r="E1247" s="596" t="s">
        <v>2620</v>
      </c>
      <c r="F1247" s="596" t="s">
        <v>334</v>
      </c>
      <c r="G1247" s="678">
        <v>100</v>
      </c>
      <c r="H1247" s="680">
        <f t="shared" si="59"/>
        <v>100</v>
      </c>
      <c r="I1247" s="475">
        <f t="shared" si="58"/>
        <v>20</v>
      </c>
    </row>
    <row r="1248" spans="1:9" ht="15" x14ac:dyDescent="0.3">
      <c r="A1248" s="605">
        <v>1240</v>
      </c>
      <c r="B1248" s="678" t="s">
        <v>3643</v>
      </c>
      <c r="C1248" s="678" t="s">
        <v>4100</v>
      </c>
      <c r="D1248" s="688" t="s">
        <v>4101</v>
      </c>
      <c r="E1248" s="596" t="s">
        <v>2620</v>
      </c>
      <c r="F1248" s="596" t="s">
        <v>334</v>
      </c>
      <c r="G1248" s="678">
        <v>100</v>
      </c>
      <c r="H1248" s="680">
        <f t="shared" si="59"/>
        <v>100</v>
      </c>
      <c r="I1248" s="475">
        <f t="shared" si="58"/>
        <v>20</v>
      </c>
    </row>
    <row r="1249" spans="1:9" ht="15" x14ac:dyDescent="0.3">
      <c r="A1249" s="605">
        <v>1241</v>
      </c>
      <c r="B1249" s="678" t="s">
        <v>4102</v>
      </c>
      <c r="C1249" s="678" t="s">
        <v>2833</v>
      </c>
      <c r="D1249" s="679" t="s">
        <v>4103</v>
      </c>
      <c r="E1249" s="596" t="s">
        <v>2620</v>
      </c>
      <c r="F1249" s="596" t="s">
        <v>334</v>
      </c>
      <c r="G1249" s="678">
        <v>100</v>
      </c>
      <c r="H1249" s="680">
        <f t="shared" si="59"/>
        <v>100</v>
      </c>
      <c r="I1249" s="475">
        <f t="shared" si="58"/>
        <v>20</v>
      </c>
    </row>
    <row r="1250" spans="1:9" ht="15" x14ac:dyDescent="0.3">
      <c r="A1250" s="605">
        <v>1242</v>
      </c>
      <c r="B1250" s="678" t="s">
        <v>4104</v>
      </c>
      <c r="C1250" s="678" t="s">
        <v>3683</v>
      </c>
      <c r="D1250" s="681">
        <v>49001014926</v>
      </c>
      <c r="E1250" s="596" t="s">
        <v>2620</v>
      </c>
      <c r="F1250" s="596" t="s">
        <v>334</v>
      </c>
      <c r="G1250" s="678">
        <v>100</v>
      </c>
      <c r="H1250" s="680">
        <f t="shared" si="59"/>
        <v>100</v>
      </c>
      <c r="I1250" s="475">
        <f t="shared" si="58"/>
        <v>20</v>
      </c>
    </row>
    <row r="1251" spans="1:9" ht="15" x14ac:dyDescent="0.3">
      <c r="A1251" s="605">
        <v>1243</v>
      </c>
      <c r="B1251" s="678" t="s">
        <v>2605</v>
      </c>
      <c r="C1251" s="678" t="s">
        <v>4105</v>
      </c>
      <c r="D1251" s="681" t="s">
        <v>4106</v>
      </c>
      <c r="E1251" s="596" t="s">
        <v>2620</v>
      </c>
      <c r="F1251" s="596" t="s">
        <v>334</v>
      </c>
      <c r="G1251" s="678">
        <v>100</v>
      </c>
      <c r="H1251" s="680">
        <f t="shared" si="59"/>
        <v>100</v>
      </c>
      <c r="I1251" s="475">
        <f t="shared" si="58"/>
        <v>20</v>
      </c>
    </row>
    <row r="1252" spans="1:9" ht="15" x14ac:dyDescent="0.3">
      <c r="A1252" s="605">
        <v>1244</v>
      </c>
      <c r="B1252" s="678" t="s">
        <v>4107</v>
      </c>
      <c r="C1252" s="678" t="s">
        <v>4108</v>
      </c>
      <c r="D1252" s="681">
        <v>57001044800</v>
      </c>
      <c r="E1252" s="596" t="s">
        <v>2620</v>
      </c>
      <c r="F1252" s="596" t="s">
        <v>334</v>
      </c>
      <c r="G1252" s="678">
        <v>100</v>
      </c>
      <c r="H1252" s="680">
        <f t="shared" si="59"/>
        <v>100</v>
      </c>
      <c r="I1252" s="475">
        <f t="shared" si="58"/>
        <v>20</v>
      </c>
    </row>
    <row r="1253" spans="1:9" ht="15" x14ac:dyDescent="0.3">
      <c r="A1253" s="605">
        <v>1245</v>
      </c>
      <c r="B1253" s="678" t="s">
        <v>4109</v>
      </c>
      <c r="C1253" s="678" t="s">
        <v>4110</v>
      </c>
      <c r="D1253" s="679" t="s">
        <v>4111</v>
      </c>
      <c r="E1253" s="596" t="s">
        <v>2620</v>
      </c>
      <c r="F1253" s="596" t="s">
        <v>334</v>
      </c>
      <c r="G1253" s="678">
        <v>100</v>
      </c>
      <c r="H1253" s="680">
        <f t="shared" si="59"/>
        <v>100</v>
      </c>
      <c r="I1253" s="475">
        <f t="shared" si="58"/>
        <v>20</v>
      </c>
    </row>
    <row r="1254" spans="1:9" ht="15" x14ac:dyDescent="0.3">
      <c r="A1254" s="605">
        <v>1246</v>
      </c>
      <c r="B1254" s="678" t="s">
        <v>4023</v>
      </c>
      <c r="C1254" s="678" t="s">
        <v>4112</v>
      </c>
      <c r="D1254" s="681">
        <v>26001015458</v>
      </c>
      <c r="E1254" s="596" t="s">
        <v>2620</v>
      </c>
      <c r="F1254" s="596" t="s">
        <v>334</v>
      </c>
      <c r="G1254" s="678">
        <v>100</v>
      </c>
      <c r="H1254" s="680">
        <f t="shared" si="59"/>
        <v>100</v>
      </c>
      <c r="I1254" s="475">
        <f t="shared" si="58"/>
        <v>20</v>
      </c>
    </row>
    <row r="1255" spans="1:9" ht="15" x14ac:dyDescent="0.3">
      <c r="A1255" s="605">
        <v>1247</v>
      </c>
      <c r="B1255" s="678" t="s">
        <v>2582</v>
      </c>
      <c r="C1255" s="678" t="s">
        <v>4113</v>
      </c>
      <c r="D1255" s="681" t="s">
        <v>4114</v>
      </c>
      <c r="E1255" s="596" t="s">
        <v>2620</v>
      </c>
      <c r="F1255" s="596" t="s">
        <v>334</v>
      </c>
      <c r="G1255" s="678">
        <v>100</v>
      </c>
      <c r="H1255" s="680">
        <f t="shared" si="59"/>
        <v>100</v>
      </c>
      <c r="I1255" s="475">
        <f t="shared" si="58"/>
        <v>20</v>
      </c>
    </row>
    <row r="1256" spans="1:9" ht="15" x14ac:dyDescent="0.3">
      <c r="A1256" s="605">
        <v>1248</v>
      </c>
      <c r="B1256" s="678" t="s">
        <v>2638</v>
      </c>
      <c r="C1256" s="678" t="s">
        <v>4115</v>
      </c>
      <c r="D1256" s="681" t="s">
        <v>4116</v>
      </c>
      <c r="E1256" s="596" t="s">
        <v>2620</v>
      </c>
      <c r="F1256" s="596" t="s">
        <v>334</v>
      </c>
      <c r="G1256" s="678">
        <v>150</v>
      </c>
      <c r="H1256" s="680">
        <f t="shared" si="59"/>
        <v>150</v>
      </c>
      <c r="I1256" s="475">
        <f t="shared" si="58"/>
        <v>30</v>
      </c>
    </row>
    <row r="1257" spans="1:9" ht="15" x14ac:dyDescent="0.3">
      <c r="A1257" s="605">
        <v>1249</v>
      </c>
      <c r="B1257" s="678" t="s">
        <v>4117</v>
      </c>
      <c r="C1257" s="678" t="s">
        <v>4118</v>
      </c>
      <c r="D1257" s="679" t="s">
        <v>4119</v>
      </c>
      <c r="E1257" s="596" t="s">
        <v>2620</v>
      </c>
      <c r="F1257" s="596" t="s">
        <v>334</v>
      </c>
      <c r="G1257" s="678">
        <v>100</v>
      </c>
      <c r="H1257" s="680">
        <f t="shared" si="59"/>
        <v>100</v>
      </c>
      <c r="I1257" s="475">
        <f t="shared" si="58"/>
        <v>20</v>
      </c>
    </row>
    <row r="1258" spans="1:9" ht="15" x14ac:dyDescent="0.3">
      <c r="A1258" s="605">
        <v>1250</v>
      </c>
      <c r="B1258" s="678" t="s">
        <v>2664</v>
      </c>
      <c r="C1258" s="678" t="s">
        <v>2611</v>
      </c>
      <c r="D1258" s="681">
        <v>25001012273</v>
      </c>
      <c r="E1258" s="596" t="s">
        <v>2620</v>
      </c>
      <c r="F1258" s="596" t="s">
        <v>334</v>
      </c>
      <c r="G1258" s="678">
        <v>50</v>
      </c>
      <c r="H1258" s="680">
        <f t="shared" si="59"/>
        <v>50</v>
      </c>
      <c r="I1258" s="475">
        <f t="shared" si="58"/>
        <v>10</v>
      </c>
    </row>
    <row r="1259" spans="1:9" ht="15" x14ac:dyDescent="0.3">
      <c r="A1259" s="605">
        <v>1251</v>
      </c>
      <c r="B1259" s="678" t="s">
        <v>2575</v>
      </c>
      <c r="C1259" s="678" t="s">
        <v>3390</v>
      </c>
      <c r="D1259" s="687">
        <v>62003014239</v>
      </c>
      <c r="E1259" s="596" t="s">
        <v>2620</v>
      </c>
      <c r="F1259" s="596" t="s">
        <v>334</v>
      </c>
      <c r="G1259" s="678">
        <v>100</v>
      </c>
      <c r="H1259" s="680">
        <f t="shared" si="59"/>
        <v>100</v>
      </c>
      <c r="I1259" s="475">
        <f t="shared" si="58"/>
        <v>20</v>
      </c>
    </row>
    <row r="1260" spans="1:9" ht="15" x14ac:dyDescent="0.3">
      <c r="A1260" s="605">
        <v>1252</v>
      </c>
      <c r="B1260" s="678" t="s">
        <v>2997</v>
      </c>
      <c r="C1260" s="678" t="s">
        <v>4120</v>
      </c>
      <c r="D1260" s="684" t="s">
        <v>4121</v>
      </c>
      <c r="E1260" s="596" t="s">
        <v>2620</v>
      </c>
      <c r="F1260" s="596" t="s">
        <v>334</v>
      </c>
      <c r="G1260" s="678">
        <v>100</v>
      </c>
      <c r="H1260" s="680">
        <f t="shared" si="59"/>
        <v>100</v>
      </c>
      <c r="I1260" s="475">
        <f t="shared" si="58"/>
        <v>20</v>
      </c>
    </row>
    <row r="1261" spans="1:9" ht="15" x14ac:dyDescent="0.3">
      <c r="A1261" s="605">
        <v>1253</v>
      </c>
      <c r="B1261" s="678" t="s">
        <v>3135</v>
      </c>
      <c r="C1261" s="678" t="s">
        <v>3222</v>
      </c>
      <c r="D1261" s="684">
        <v>61010008672</v>
      </c>
      <c r="E1261" s="596" t="s">
        <v>2620</v>
      </c>
      <c r="F1261" s="596" t="s">
        <v>334</v>
      </c>
      <c r="G1261" s="678">
        <v>150</v>
      </c>
      <c r="H1261" s="680">
        <f t="shared" si="59"/>
        <v>150</v>
      </c>
      <c r="I1261" s="475">
        <f t="shared" si="58"/>
        <v>30</v>
      </c>
    </row>
    <row r="1262" spans="1:9" ht="15" x14ac:dyDescent="0.3">
      <c r="A1262" s="605">
        <v>1254</v>
      </c>
      <c r="B1262" s="678" t="s">
        <v>2575</v>
      </c>
      <c r="C1262" s="678" t="s">
        <v>4122</v>
      </c>
      <c r="D1262" s="681">
        <v>26001033099</v>
      </c>
      <c r="E1262" s="596" t="s">
        <v>2620</v>
      </c>
      <c r="F1262" s="596" t="s">
        <v>334</v>
      </c>
      <c r="G1262" s="678">
        <v>100</v>
      </c>
      <c r="H1262" s="680">
        <f t="shared" si="59"/>
        <v>100</v>
      </c>
      <c r="I1262" s="475">
        <f t="shared" si="58"/>
        <v>20</v>
      </c>
    </row>
    <row r="1263" spans="1:9" ht="15" x14ac:dyDescent="0.3">
      <c r="A1263" s="605">
        <v>1255</v>
      </c>
      <c r="B1263" s="678" t="s">
        <v>2754</v>
      </c>
      <c r="C1263" s="678" t="s">
        <v>4123</v>
      </c>
      <c r="D1263" s="684">
        <v>61010019481</v>
      </c>
      <c r="E1263" s="596" t="s">
        <v>2620</v>
      </c>
      <c r="F1263" s="596" t="s">
        <v>334</v>
      </c>
      <c r="G1263" s="678">
        <v>100</v>
      </c>
      <c r="H1263" s="680">
        <f t="shared" si="59"/>
        <v>100</v>
      </c>
      <c r="I1263" s="475">
        <f t="shared" si="58"/>
        <v>20</v>
      </c>
    </row>
    <row r="1264" spans="1:9" ht="15" x14ac:dyDescent="0.3">
      <c r="A1264" s="605">
        <v>1256</v>
      </c>
      <c r="B1264" s="678" t="s">
        <v>3009</v>
      </c>
      <c r="C1264" s="678" t="s">
        <v>2858</v>
      </c>
      <c r="D1264" s="681">
        <v>61009008900</v>
      </c>
      <c r="E1264" s="596" t="s">
        <v>2620</v>
      </c>
      <c r="F1264" s="596" t="s">
        <v>334</v>
      </c>
      <c r="G1264" s="678">
        <v>100</v>
      </c>
      <c r="H1264" s="680">
        <f t="shared" si="59"/>
        <v>100</v>
      </c>
      <c r="I1264" s="475">
        <f t="shared" si="58"/>
        <v>20</v>
      </c>
    </row>
    <row r="1265" spans="1:9" ht="15" x14ac:dyDescent="0.3">
      <c r="A1265" s="605">
        <v>1257</v>
      </c>
      <c r="B1265" s="678" t="s">
        <v>2890</v>
      </c>
      <c r="C1265" s="678" t="s">
        <v>4124</v>
      </c>
      <c r="D1265" s="681">
        <v>43001038611</v>
      </c>
      <c r="E1265" s="596" t="s">
        <v>2620</v>
      </c>
      <c r="F1265" s="596" t="s">
        <v>334</v>
      </c>
      <c r="G1265" s="678">
        <v>100</v>
      </c>
      <c r="H1265" s="680">
        <f t="shared" si="59"/>
        <v>100</v>
      </c>
      <c r="I1265" s="475">
        <f t="shared" si="58"/>
        <v>20</v>
      </c>
    </row>
    <row r="1266" spans="1:9" ht="15" x14ac:dyDescent="0.3">
      <c r="A1266" s="605">
        <v>1258</v>
      </c>
      <c r="B1266" s="678" t="s">
        <v>2870</v>
      </c>
      <c r="C1266" s="678" t="s">
        <v>4125</v>
      </c>
      <c r="D1266" s="681" t="s">
        <v>4126</v>
      </c>
      <c r="E1266" s="596" t="s">
        <v>2620</v>
      </c>
      <c r="F1266" s="596" t="s">
        <v>334</v>
      </c>
      <c r="G1266" s="678">
        <v>100</v>
      </c>
      <c r="H1266" s="680">
        <f t="shared" si="59"/>
        <v>100</v>
      </c>
      <c r="I1266" s="475">
        <f t="shared" si="58"/>
        <v>20</v>
      </c>
    </row>
    <row r="1267" spans="1:9" ht="15" x14ac:dyDescent="0.3">
      <c r="A1267" s="605">
        <v>1259</v>
      </c>
      <c r="B1267" s="678" t="s">
        <v>4127</v>
      </c>
      <c r="C1267" s="678" t="s">
        <v>2645</v>
      </c>
      <c r="D1267" s="684">
        <v>57001038072</v>
      </c>
      <c r="E1267" s="596" t="s">
        <v>2620</v>
      </c>
      <c r="F1267" s="596" t="s">
        <v>334</v>
      </c>
      <c r="G1267" s="678">
        <v>100</v>
      </c>
      <c r="H1267" s="680">
        <f t="shared" si="59"/>
        <v>100</v>
      </c>
      <c r="I1267" s="475">
        <f t="shared" si="58"/>
        <v>20</v>
      </c>
    </row>
    <row r="1268" spans="1:9" ht="15" x14ac:dyDescent="0.3">
      <c r="A1268" s="605">
        <v>1260</v>
      </c>
      <c r="B1268" s="678" t="s">
        <v>3564</v>
      </c>
      <c r="C1268" s="678" t="s">
        <v>4128</v>
      </c>
      <c r="D1268" s="681">
        <v>43001006362</v>
      </c>
      <c r="E1268" s="596" t="s">
        <v>2620</v>
      </c>
      <c r="F1268" s="596" t="s">
        <v>334</v>
      </c>
      <c r="G1268" s="678">
        <v>100</v>
      </c>
      <c r="H1268" s="680">
        <f t="shared" si="59"/>
        <v>100</v>
      </c>
      <c r="I1268" s="475">
        <f t="shared" si="58"/>
        <v>20</v>
      </c>
    </row>
    <row r="1269" spans="1:9" ht="15" x14ac:dyDescent="0.3">
      <c r="A1269" s="605">
        <v>1261</v>
      </c>
      <c r="B1269" s="678" t="s">
        <v>4129</v>
      </c>
      <c r="C1269" s="678" t="s">
        <v>4130</v>
      </c>
      <c r="D1269" s="681">
        <v>61009007327</v>
      </c>
      <c r="E1269" s="596" t="s">
        <v>2620</v>
      </c>
      <c r="F1269" s="596" t="s">
        <v>334</v>
      </c>
      <c r="G1269" s="678">
        <v>100</v>
      </c>
      <c r="H1269" s="680">
        <f t="shared" si="59"/>
        <v>100</v>
      </c>
      <c r="I1269" s="475">
        <f t="shared" si="58"/>
        <v>20</v>
      </c>
    </row>
    <row r="1270" spans="1:9" ht="15" x14ac:dyDescent="0.3">
      <c r="A1270" s="605">
        <v>1262</v>
      </c>
      <c r="B1270" s="678" t="s">
        <v>2894</v>
      </c>
      <c r="C1270" s="678" t="s">
        <v>4131</v>
      </c>
      <c r="D1270" s="683" t="s">
        <v>4132</v>
      </c>
      <c r="E1270" s="596" t="s">
        <v>2620</v>
      </c>
      <c r="F1270" s="596" t="s">
        <v>334</v>
      </c>
      <c r="G1270" s="678">
        <v>100</v>
      </c>
      <c r="H1270" s="680">
        <f t="shared" si="59"/>
        <v>100</v>
      </c>
      <c r="I1270" s="475">
        <f t="shared" si="58"/>
        <v>20</v>
      </c>
    </row>
    <row r="1271" spans="1:9" ht="15" x14ac:dyDescent="0.3">
      <c r="A1271" s="605">
        <v>1263</v>
      </c>
      <c r="B1271" s="678" t="s">
        <v>3062</v>
      </c>
      <c r="C1271" s="678" t="s">
        <v>4133</v>
      </c>
      <c r="D1271" s="681" t="s">
        <v>4134</v>
      </c>
      <c r="E1271" s="596" t="s">
        <v>2620</v>
      </c>
      <c r="F1271" s="596" t="s">
        <v>334</v>
      </c>
      <c r="G1271" s="678">
        <v>100</v>
      </c>
      <c r="H1271" s="680">
        <f t="shared" si="59"/>
        <v>100</v>
      </c>
      <c r="I1271" s="475">
        <f t="shared" si="58"/>
        <v>20</v>
      </c>
    </row>
    <row r="1272" spans="1:9" ht="15" x14ac:dyDescent="0.3">
      <c r="A1272" s="605">
        <v>1264</v>
      </c>
      <c r="B1272" s="678" t="s">
        <v>3323</v>
      </c>
      <c r="C1272" s="678" t="s">
        <v>4135</v>
      </c>
      <c r="D1272" s="681">
        <v>43401046742</v>
      </c>
      <c r="E1272" s="596" t="s">
        <v>2620</v>
      </c>
      <c r="F1272" s="596" t="s">
        <v>334</v>
      </c>
      <c r="G1272" s="678">
        <v>100</v>
      </c>
      <c r="H1272" s="680">
        <f t="shared" si="59"/>
        <v>100</v>
      </c>
      <c r="I1272" s="475">
        <f t="shared" si="58"/>
        <v>20</v>
      </c>
    </row>
    <row r="1273" spans="1:9" ht="15" x14ac:dyDescent="0.3">
      <c r="A1273" s="605">
        <v>1265</v>
      </c>
      <c r="B1273" s="678" t="s">
        <v>3348</v>
      </c>
      <c r="C1273" s="678" t="s">
        <v>4136</v>
      </c>
      <c r="D1273" s="684" t="s">
        <v>4137</v>
      </c>
      <c r="E1273" s="596" t="s">
        <v>2620</v>
      </c>
      <c r="F1273" s="596" t="s">
        <v>334</v>
      </c>
      <c r="G1273" s="678">
        <v>100</v>
      </c>
      <c r="H1273" s="680">
        <f t="shared" si="59"/>
        <v>100</v>
      </c>
      <c r="I1273" s="475">
        <f t="shared" si="58"/>
        <v>20</v>
      </c>
    </row>
    <row r="1274" spans="1:9" ht="15" x14ac:dyDescent="0.3">
      <c r="A1274" s="605">
        <v>1266</v>
      </c>
      <c r="B1274" s="678" t="s">
        <v>3457</v>
      </c>
      <c r="C1274" s="678" t="s">
        <v>3537</v>
      </c>
      <c r="D1274" s="681" t="s">
        <v>4138</v>
      </c>
      <c r="E1274" s="596" t="s">
        <v>2620</v>
      </c>
      <c r="F1274" s="596" t="s">
        <v>334</v>
      </c>
      <c r="G1274" s="678">
        <v>100</v>
      </c>
      <c r="H1274" s="680">
        <f t="shared" si="59"/>
        <v>100</v>
      </c>
      <c r="I1274" s="475">
        <f t="shared" si="58"/>
        <v>20</v>
      </c>
    </row>
    <row r="1275" spans="1:9" ht="15" x14ac:dyDescent="0.3">
      <c r="A1275" s="605">
        <v>1267</v>
      </c>
      <c r="B1275" s="678" t="s">
        <v>4102</v>
      </c>
      <c r="C1275" s="678" t="s">
        <v>4139</v>
      </c>
      <c r="D1275" s="681">
        <v>61004040372</v>
      </c>
      <c r="E1275" s="596" t="s">
        <v>2620</v>
      </c>
      <c r="F1275" s="596" t="s">
        <v>334</v>
      </c>
      <c r="G1275" s="678">
        <v>100</v>
      </c>
      <c r="H1275" s="680">
        <f t="shared" si="59"/>
        <v>100</v>
      </c>
      <c r="I1275" s="475">
        <f t="shared" si="58"/>
        <v>20</v>
      </c>
    </row>
    <row r="1276" spans="1:9" ht="15" x14ac:dyDescent="0.3">
      <c r="A1276" s="605">
        <v>1268</v>
      </c>
      <c r="B1276" s="678" t="s">
        <v>4140</v>
      </c>
      <c r="C1276" s="678" t="s">
        <v>2756</v>
      </c>
      <c r="D1276" s="681" t="s">
        <v>4141</v>
      </c>
      <c r="E1276" s="596" t="s">
        <v>2620</v>
      </c>
      <c r="F1276" s="596" t="s">
        <v>334</v>
      </c>
      <c r="G1276" s="678">
        <v>100</v>
      </c>
      <c r="H1276" s="680">
        <f t="shared" si="59"/>
        <v>100</v>
      </c>
      <c r="I1276" s="475">
        <f t="shared" si="58"/>
        <v>20</v>
      </c>
    </row>
    <row r="1277" spans="1:9" ht="15" x14ac:dyDescent="0.3">
      <c r="A1277" s="605">
        <v>1269</v>
      </c>
      <c r="B1277" s="678" t="s">
        <v>2766</v>
      </c>
      <c r="C1277" s="678" t="s">
        <v>4142</v>
      </c>
      <c r="D1277" s="687">
        <v>19001066450</v>
      </c>
      <c r="E1277" s="596" t="s">
        <v>2620</v>
      </c>
      <c r="F1277" s="596" t="s">
        <v>334</v>
      </c>
      <c r="G1277" s="678">
        <v>100</v>
      </c>
      <c r="H1277" s="680">
        <f t="shared" si="59"/>
        <v>100</v>
      </c>
      <c r="I1277" s="475">
        <f t="shared" si="58"/>
        <v>20</v>
      </c>
    </row>
    <row r="1278" spans="1:9" ht="15" x14ac:dyDescent="0.3">
      <c r="A1278" s="605">
        <v>1270</v>
      </c>
      <c r="B1278" s="678" t="s">
        <v>3848</v>
      </c>
      <c r="C1278" s="678" t="s">
        <v>3043</v>
      </c>
      <c r="D1278" s="679">
        <v>48001008977</v>
      </c>
      <c r="E1278" s="596" t="s">
        <v>2620</v>
      </c>
      <c r="F1278" s="596" t="s">
        <v>334</v>
      </c>
      <c r="G1278" s="678">
        <v>100</v>
      </c>
      <c r="H1278" s="680">
        <f t="shared" si="59"/>
        <v>100</v>
      </c>
      <c r="I1278" s="475">
        <f t="shared" si="58"/>
        <v>20</v>
      </c>
    </row>
    <row r="1279" spans="1:9" ht="15" x14ac:dyDescent="0.3">
      <c r="A1279" s="605">
        <v>1271</v>
      </c>
      <c r="B1279" s="678" t="s">
        <v>2776</v>
      </c>
      <c r="C1279" s="678" t="s">
        <v>4143</v>
      </c>
      <c r="D1279" s="687">
        <v>19001050356</v>
      </c>
      <c r="E1279" s="596" t="s">
        <v>2620</v>
      </c>
      <c r="F1279" s="596" t="s">
        <v>334</v>
      </c>
      <c r="G1279" s="678">
        <v>100</v>
      </c>
      <c r="H1279" s="680">
        <f t="shared" si="59"/>
        <v>100</v>
      </c>
      <c r="I1279" s="475">
        <f t="shared" si="58"/>
        <v>20</v>
      </c>
    </row>
    <row r="1280" spans="1:9" ht="15" x14ac:dyDescent="0.3">
      <c r="A1280" s="605">
        <v>1272</v>
      </c>
      <c r="B1280" s="678" t="s">
        <v>2579</v>
      </c>
      <c r="C1280" s="678" t="s">
        <v>3115</v>
      </c>
      <c r="D1280" s="683" t="s">
        <v>4144</v>
      </c>
      <c r="E1280" s="596" t="s">
        <v>2620</v>
      </c>
      <c r="F1280" s="596" t="s">
        <v>334</v>
      </c>
      <c r="G1280" s="678">
        <v>100</v>
      </c>
      <c r="H1280" s="680">
        <f t="shared" si="59"/>
        <v>100</v>
      </c>
      <c r="I1280" s="475">
        <f t="shared" si="58"/>
        <v>20</v>
      </c>
    </row>
    <row r="1281" spans="1:9" ht="15" x14ac:dyDescent="0.3">
      <c r="A1281" s="605">
        <v>1273</v>
      </c>
      <c r="B1281" s="678" t="s">
        <v>2769</v>
      </c>
      <c r="C1281" s="678" t="s">
        <v>3903</v>
      </c>
      <c r="D1281" s="682">
        <v>61004006029</v>
      </c>
      <c r="E1281" s="596" t="s">
        <v>2620</v>
      </c>
      <c r="F1281" s="596" t="s">
        <v>334</v>
      </c>
      <c r="G1281" s="678">
        <v>100</v>
      </c>
      <c r="H1281" s="680">
        <f t="shared" si="59"/>
        <v>100</v>
      </c>
      <c r="I1281" s="475">
        <f t="shared" si="58"/>
        <v>20</v>
      </c>
    </row>
    <row r="1282" spans="1:9" ht="15" x14ac:dyDescent="0.3">
      <c r="A1282" s="605">
        <v>1274</v>
      </c>
      <c r="B1282" s="678" t="s">
        <v>2596</v>
      </c>
      <c r="C1282" s="678" t="s">
        <v>4145</v>
      </c>
      <c r="D1282" s="683" t="s">
        <v>4146</v>
      </c>
      <c r="E1282" s="596" t="s">
        <v>2620</v>
      </c>
      <c r="F1282" s="596" t="s">
        <v>334</v>
      </c>
      <c r="G1282" s="678">
        <v>100</v>
      </c>
      <c r="H1282" s="680">
        <f t="shared" si="59"/>
        <v>100</v>
      </c>
      <c r="I1282" s="475">
        <f t="shared" si="58"/>
        <v>20</v>
      </c>
    </row>
    <row r="1283" spans="1:9" ht="15" x14ac:dyDescent="0.3">
      <c r="A1283" s="605">
        <v>1275</v>
      </c>
      <c r="B1283" s="678" t="s">
        <v>3432</v>
      </c>
      <c r="C1283" s="678" t="s">
        <v>3096</v>
      </c>
      <c r="D1283" s="683" t="s">
        <v>4147</v>
      </c>
      <c r="E1283" s="596" t="s">
        <v>2620</v>
      </c>
      <c r="F1283" s="596" t="s">
        <v>334</v>
      </c>
      <c r="G1283" s="678">
        <v>100</v>
      </c>
      <c r="H1283" s="680">
        <f t="shared" si="59"/>
        <v>100</v>
      </c>
      <c r="I1283" s="475">
        <f t="shared" si="58"/>
        <v>20</v>
      </c>
    </row>
    <row r="1284" spans="1:9" ht="15" x14ac:dyDescent="0.3">
      <c r="A1284" s="605">
        <v>1276</v>
      </c>
      <c r="B1284" s="678" t="s">
        <v>2879</v>
      </c>
      <c r="C1284" s="678" t="s">
        <v>4148</v>
      </c>
      <c r="D1284" s="681">
        <v>43001026314</v>
      </c>
      <c r="E1284" s="596" t="s">
        <v>2620</v>
      </c>
      <c r="F1284" s="596" t="s">
        <v>334</v>
      </c>
      <c r="G1284" s="678">
        <v>50</v>
      </c>
      <c r="H1284" s="680">
        <f t="shared" si="59"/>
        <v>50</v>
      </c>
      <c r="I1284" s="475">
        <f t="shared" si="58"/>
        <v>10</v>
      </c>
    </row>
    <row r="1285" spans="1:9" ht="15" x14ac:dyDescent="0.3">
      <c r="A1285" s="605">
        <v>1277</v>
      </c>
      <c r="B1285" s="678" t="s">
        <v>3837</v>
      </c>
      <c r="C1285" s="678" t="s">
        <v>4149</v>
      </c>
      <c r="D1285" s="681">
        <v>16001032473</v>
      </c>
      <c r="E1285" s="596" t="s">
        <v>2620</v>
      </c>
      <c r="F1285" s="596" t="s">
        <v>334</v>
      </c>
      <c r="G1285" s="678">
        <v>100</v>
      </c>
      <c r="H1285" s="680">
        <f t="shared" si="59"/>
        <v>100</v>
      </c>
      <c r="I1285" s="475">
        <f t="shared" si="58"/>
        <v>20</v>
      </c>
    </row>
    <row r="1286" spans="1:9" ht="15" x14ac:dyDescent="0.3">
      <c r="A1286" s="605">
        <v>1278</v>
      </c>
      <c r="B1286" s="678" t="s">
        <v>3009</v>
      </c>
      <c r="C1286" s="678" t="s">
        <v>4150</v>
      </c>
      <c r="D1286" s="684" t="s">
        <v>4151</v>
      </c>
      <c r="E1286" s="596" t="s">
        <v>2620</v>
      </c>
      <c r="F1286" s="596" t="s">
        <v>334</v>
      </c>
      <c r="G1286" s="678">
        <v>100</v>
      </c>
      <c r="H1286" s="680">
        <f t="shared" si="59"/>
        <v>100</v>
      </c>
      <c r="I1286" s="475">
        <f t="shared" si="58"/>
        <v>20</v>
      </c>
    </row>
    <row r="1287" spans="1:9" ht="15" x14ac:dyDescent="0.3">
      <c r="A1287" s="605">
        <v>1279</v>
      </c>
      <c r="B1287" s="678" t="s">
        <v>2791</v>
      </c>
      <c r="C1287" s="678" t="s">
        <v>4152</v>
      </c>
      <c r="D1287" s="679">
        <v>46001015650</v>
      </c>
      <c r="E1287" s="596" t="s">
        <v>2620</v>
      </c>
      <c r="F1287" s="596" t="s">
        <v>334</v>
      </c>
      <c r="G1287" s="678">
        <v>100</v>
      </c>
      <c r="H1287" s="680">
        <f t="shared" si="59"/>
        <v>100</v>
      </c>
      <c r="I1287" s="475">
        <f t="shared" si="58"/>
        <v>20</v>
      </c>
    </row>
    <row r="1288" spans="1:9" ht="15" x14ac:dyDescent="0.3">
      <c r="A1288" s="605">
        <v>1280</v>
      </c>
      <c r="B1288" s="678" t="s">
        <v>2688</v>
      </c>
      <c r="C1288" s="678" t="s">
        <v>4153</v>
      </c>
      <c r="D1288" s="681">
        <v>16001005555</v>
      </c>
      <c r="E1288" s="596" t="s">
        <v>2620</v>
      </c>
      <c r="F1288" s="596" t="s">
        <v>334</v>
      </c>
      <c r="G1288" s="678">
        <v>100</v>
      </c>
      <c r="H1288" s="680">
        <f t="shared" si="59"/>
        <v>100</v>
      </c>
      <c r="I1288" s="475">
        <f t="shared" si="58"/>
        <v>20</v>
      </c>
    </row>
    <row r="1289" spans="1:9" ht="15" x14ac:dyDescent="0.3">
      <c r="A1289" s="605">
        <v>1281</v>
      </c>
      <c r="B1289" s="678" t="s">
        <v>2178</v>
      </c>
      <c r="C1289" s="596" t="s">
        <v>4154</v>
      </c>
      <c r="D1289" s="681" t="s">
        <v>4155</v>
      </c>
      <c r="E1289" s="596" t="s">
        <v>2620</v>
      </c>
      <c r="F1289" s="596" t="s">
        <v>334</v>
      </c>
      <c r="G1289" s="678">
        <v>100</v>
      </c>
      <c r="H1289" s="680">
        <f t="shared" si="59"/>
        <v>100</v>
      </c>
      <c r="I1289" s="475">
        <f t="shared" si="58"/>
        <v>20</v>
      </c>
    </row>
    <row r="1290" spans="1:9" ht="15" x14ac:dyDescent="0.3">
      <c r="A1290" s="605">
        <v>1282</v>
      </c>
      <c r="B1290" s="678" t="s">
        <v>4156</v>
      </c>
      <c r="C1290" s="678" t="s">
        <v>4157</v>
      </c>
      <c r="D1290" s="679">
        <v>48001012421</v>
      </c>
      <c r="E1290" s="596" t="s">
        <v>2620</v>
      </c>
      <c r="F1290" s="596" t="s">
        <v>334</v>
      </c>
      <c r="G1290" s="678">
        <v>100</v>
      </c>
      <c r="H1290" s="680">
        <f t="shared" si="59"/>
        <v>100</v>
      </c>
      <c r="I1290" s="475">
        <f t="shared" si="58"/>
        <v>20</v>
      </c>
    </row>
    <row r="1291" spans="1:9" ht="15" x14ac:dyDescent="0.3">
      <c r="A1291" s="605">
        <v>1283</v>
      </c>
      <c r="B1291" s="678" t="s">
        <v>3968</v>
      </c>
      <c r="C1291" s="678" t="s">
        <v>4158</v>
      </c>
      <c r="D1291" s="687">
        <v>19001104038</v>
      </c>
      <c r="E1291" s="596" t="s">
        <v>2620</v>
      </c>
      <c r="F1291" s="596" t="s">
        <v>334</v>
      </c>
      <c r="G1291" s="678">
        <v>100</v>
      </c>
      <c r="H1291" s="680">
        <f t="shared" si="59"/>
        <v>100</v>
      </c>
      <c r="I1291" s="475">
        <f t="shared" si="58"/>
        <v>20</v>
      </c>
    </row>
    <row r="1292" spans="1:9" ht="15" x14ac:dyDescent="0.3">
      <c r="A1292" s="605">
        <v>1284</v>
      </c>
      <c r="B1292" s="678" t="s">
        <v>2582</v>
      </c>
      <c r="C1292" s="678" t="s">
        <v>4159</v>
      </c>
      <c r="D1292" s="687">
        <v>19001035714</v>
      </c>
      <c r="E1292" s="596" t="s">
        <v>2620</v>
      </c>
      <c r="F1292" s="596" t="s">
        <v>334</v>
      </c>
      <c r="G1292" s="678">
        <v>100</v>
      </c>
      <c r="H1292" s="680">
        <f t="shared" si="59"/>
        <v>100</v>
      </c>
      <c r="I1292" s="475">
        <f t="shared" si="58"/>
        <v>20</v>
      </c>
    </row>
    <row r="1293" spans="1:9" ht="15" x14ac:dyDescent="0.3">
      <c r="A1293" s="605">
        <v>1285</v>
      </c>
      <c r="B1293" s="678" t="s">
        <v>3741</v>
      </c>
      <c r="C1293" s="678" t="s">
        <v>4160</v>
      </c>
      <c r="D1293" s="683" t="s">
        <v>4161</v>
      </c>
      <c r="E1293" s="596" t="s">
        <v>2620</v>
      </c>
      <c r="F1293" s="596" t="s">
        <v>334</v>
      </c>
      <c r="G1293" s="678">
        <v>50</v>
      </c>
      <c r="H1293" s="680">
        <f t="shared" si="59"/>
        <v>50</v>
      </c>
      <c r="I1293" s="475">
        <f t="shared" si="58"/>
        <v>10</v>
      </c>
    </row>
    <row r="1294" spans="1:9" ht="15" x14ac:dyDescent="0.3">
      <c r="A1294" s="605">
        <v>1286</v>
      </c>
      <c r="B1294" s="678" t="s">
        <v>3432</v>
      </c>
      <c r="C1294" s="678" t="s">
        <v>4162</v>
      </c>
      <c r="D1294" s="681" t="s">
        <v>4163</v>
      </c>
      <c r="E1294" s="596" t="s">
        <v>2620</v>
      </c>
      <c r="F1294" s="596" t="s">
        <v>334</v>
      </c>
      <c r="G1294" s="678">
        <v>100</v>
      </c>
      <c r="H1294" s="680">
        <f t="shared" si="59"/>
        <v>100</v>
      </c>
      <c r="I1294" s="475">
        <f t="shared" si="58"/>
        <v>20</v>
      </c>
    </row>
    <row r="1295" spans="1:9" ht="15" x14ac:dyDescent="0.3">
      <c r="A1295" s="605">
        <v>1287</v>
      </c>
      <c r="B1295" s="678" t="s">
        <v>4164</v>
      </c>
      <c r="C1295" s="678" t="s">
        <v>3096</v>
      </c>
      <c r="D1295" s="681">
        <v>61009003162</v>
      </c>
      <c r="E1295" s="596" t="s">
        <v>2620</v>
      </c>
      <c r="F1295" s="596" t="s">
        <v>334</v>
      </c>
      <c r="G1295" s="678">
        <v>100</v>
      </c>
      <c r="H1295" s="680">
        <f t="shared" si="59"/>
        <v>100</v>
      </c>
      <c r="I1295" s="475">
        <f t="shared" si="58"/>
        <v>20</v>
      </c>
    </row>
    <row r="1296" spans="1:9" ht="15" x14ac:dyDescent="0.3">
      <c r="A1296" s="605">
        <v>1288</v>
      </c>
      <c r="B1296" s="678" t="s">
        <v>2577</v>
      </c>
      <c r="C1296" s="678" t="s">
        <v>3538</v>
      </c>
      <c r="D1296" s="681">
        <v>49001013249</v>
      </c>
      <c r="E1296" s="596" t="s">
        <v>2620</v>
      </c>
      <c r="F1296" s="596" t="s">
        <v>334</v>
      </c>
      <c r="G1296" s="678">
        <v>100</v>
      </c>
      <c r="H1296" s="680">
        <f t="shared" si="59"/>
        <v>100</v>
      </c>
      <c r="I1296" s="475">
        <f t="shared" si="58"/>
        <v>20</v>
      </c>
    </row>
    <row r="1297" spans="1:9" ht="15" x14ac:dyDescent="0.3">
      <c r="A1297" s="605">
        <v>1289</v>
      </c>
      <c r="B1297" s="678" t="s">
        <v>4165</v>
      </c>
      <c r="C1297" s="678" t="s">
        <v>4166</v>
      </c>
      <c r="D1297" s="683" t="s">
        <v>4167</v>
      </c>
      <c r="E1297" s="596" t="s">
        <v>2620</v>
      </c>
      <c r="F1297" s="596" t="s">
        <v>334</v>
      </c>
      <c r="G1297" s="678">
        <v>50</v>
      </c>
      <c r="H1297" s="680">
        <f t="shared" si="59"/>
        <v>50</v>
      </c>
      <c r="I1297" s="475">
        <f t="shared" si="58"/>
        <v>10</v>
      </c>
    </row>
    <row r="1298" spans="1:9" ht="15" x14ac:dyDescent="0.3">
      <c r="A1298" s="605">
        <v>1290</v>
      </c>
      <c r="B1298" s="678" t="s">
        <v>4168</v>
      </c>
      <c r="C1298" s="678" t="s">
        <v>4169</v>
      </c>
      <c r="D1298" s="683" t="s">
        <v>4170</v>
      </c>
      <c r="E1298" s="596" t="s">
        <v>2620</v>
      </c>
      <c r="F1298" s="596" t="s">
        <v>334</v>
      </c>
      <c r="G1298" s="678">
        <v>100</v>
      </c>
      <c r="H1298" s="680">
        <f t="shared" si="59"/>
        <v>100</v>
      </c>
      <c r="I1298" s="475">
        <f t="shared" si="58"/>
        <v>20</v>
      </c>
    </row>
    <row r="1299" spans="1:9" ht="15" x14ac:dyDescent="0.3">
      <c r="A1299" s="605">
        <v>1291</v>
      </c>
      <c r="B1299" s="678" t="s">
        <v>3348</v>
      </c>
      <c r="C1299" s="678" t="s">
        <v>4171</v>
      </c>
      <c r="D1299" s="681">
        <v>43001011171</v>
      </c>
      <c r="E1299" s="596" t="s">
        <v>2620</v>
      </c>
      <c r="F1299" s="596" t="s">
        <v>334</v>
      </c>
      <c r="G1299" s="678">
        <v>100</v>
      </c>
      <c r="H1299" s="680">
        <f t="shared" si="59"/>
        <v>100</v>
      </c>
      <c r="I1299" s="475">
        <f t="shared" si="58"/>
        <v>20</v>
      </c>
    </row>
    <row r="1300" spans="1:9" ht="15" x14ac:dyDescent="0.3">
      <c r="A1300" s="605">
        <v>1292</v>
      </c>
      <c r="B1300" s="678" t="s">
        <v>2630</v>
      </c>
      <c r="C1300" s="678" t="s">
        <v>4172</v>
      </c>
      <c r="D1300" s="682">
        <v>61006027248</v>
      </c>
      <c r="E1300" s="596" t="s">
        <v>2620</v>
      </c>
      <c r="F1300" s="596" t="s">
        <v>334</v>
      </c>
      <c r="G1300" s="678">
        <v>100</v>
      </c>
      <c r="H1300" s="680">
        <f t="shared" si="59"/>
        <v>100</v>
      </c>
      <c r="I1300" s="475">
        <f t="shared" si="58"/>
        <v>20</v>
      </c>
    </row>
    <row r="1301" spans="1:9" ht="15" x14ac:dyDescent="0.3">
      <c r="A1301" s="605">
        <v>1293</v>
      </c>
      <c r="B1301" s="678" t="s">
        <v>2575</v>
      </c>
      <c r="C1301" s="678" t="s">
        <v>3284</v>
      </c>
      <c r="D1301" s="681" t="s">
        <v>4173</v>
      </c>
      <c r="E1301" s="596" t="s">
        <v>2620</v>
      </c>
      <c r="F1301" s="596" t="s">
        <v>334</v>
      </c>
      <c r="G1301" s="678">
        <v>100</v>
      </c>
      <c r="H1301" s="680">
        <f t="shared" si="59"/>
        <v>100</v>
      </c>
      <c r="I1301" s="475">
        <f t="shared" si="58"/>
        <v>20</v>
      </c>
    </row>
    <row r="1302" spans="1:9" ht="15" x14ac:dyDescent="0.3">
      <c r="A1302" s="605">
        <v>1294</v>
      </c>
      <c r="B1302" s="678" t="s">
        <v>4174</v>
      </c>
      <c r="C1302" s="678" t="s">
        <v>4175</v>
      </c>
      <c r="D1302" s="684">
        <v>30001003185</v>
      </c>
      <c r="E1302" s="596" t="s">
        <v>2620</v>
      </c>
      <c r="F1302" s="596" t="s">
        <v>334</v>
      </c>
      <c r="G1302" s="678">
        <v>100</v>
      </c>
      <c r="H1302" s="680">
        <f t="shared" si="59"/>
        <v>100</v>
      </c>
      <c r="I1302" s="475">
        <f t="shared" si="58"/>
        <v>20</v>
      </c>
    </row>
    <row r="1303" spans="1:9" ht="15" x14ac:dyDescent="0.3">
      <c r="A1303" s="605">
        <v>1295</v>
      </c>
      <c r="B1303" s="678" t="s">
        <v>2735</v>
      </c>
      <c r="C1303" s="678" t="s">
        <v>3184</v>
      </c>
      <c r="D1303" s="679">
        <v>62001014093</v>
      </c>
      <c r="E1303" s="596" t="s">
        <v>2620</v>
      </c>
      <c r="F1303" s="596" t="s">
        <v>334</v>
      </c>
      <c r="G1303" s="678">
        <v>100</v>
      </c>
      <c r="H1303" s="680">
        <f t="shared" si="59"/>
        <v>100</v>
      </c>
      <c r="I1303" s="475">
        <f t="shared" si="58"/>
        <v>20</v>
      </c>
    </row>
    <row r="1304" spans="1:9" ht="15" x14ac:dyDescent="0.3">
      <c r="A1304" s="605">
        <v>1296</v>
      </c>
      <c r="B1304" s="678" t="s">
        <v>2621</v>
      </c>
      <c r="C1304" s="678" t="s">
        <v>4176</v>
      </c>
      <c r="D1304" s="681">
        <v>61004071972</v>
      </c>
      <c r="E1304" s="596" t="s">
        <v>2620</v>
      </c>
      <c r="F1304" s="596" t="s">
        <v>334</v>
      </c>
      <c r="G1304" s="678">
        <v>100</v>
      </c>
      <c r="H1304" s="680">
        <f t="shared" si="59"/>
        <v>100</v>
      </c>
      <c r="I1304" s="475">
        <f t="shared" si="58"/>
        <v>20</v>
      </c>
    </row>
    <row r="1305" spans="1:9" ht="15" x14ac:dyDescent="0.3">
      <c r="A1305" s="605">
        <v>1297</v>
      </c>
      <c r="B1305" s="678" t="s">
        <v>2771</v>
      </c>
      <c r="C1305" s="678" t="s">
        <v>4177</v>
      </c>
      <c r="D1305" s="682">
        <v>61002012434</v>
      </c>
      <c r="E1305" s="596" t="s">
        <v>2620</v>
      </c>
      <c r="F1305" s="596" t="s">
        <v>334</v>
      </c>
      <c r="G1305" s="678">
        <v>100</v>
      </c>
      <c r="H1305" s="680">
        <f t="shared" si="59"/>
        <v>100</v>
      </c>
      <c r="I1305" s="475">
        <f t="shared" ref="I1305:I1368" si="60">G1305*0.2</f>
        <v>20</v>
      </c>
    </row>
    <row r="1306" spans="1:9" ht="15" x14ac:dyDescent="0.3">
      <c r="A1306" s="605">
        <v>1298</v>
      </c>
      <c r="B1306" s="678" t="s">
        <v>2791</v>
      </c>
      <c r="C1306" s="678" t="s">
        <v>2961</v>
      </c>
      <c r="D1306" s="681">
        <v>25001018700</v>
      </c>
      <c r="E1306" s="596" t="s">
        <v>2620</v>
      </c>
      <c r="F1306" s="596" t="s">
        <v>334</v>
      </c>
      <c r="G1306" s="678">
        <v>50</v>
      </c>
      <c r="H1306" s="680">
        <f t="shared" ref="H1306:H1369" si="61">G1306</f>
        <v>50</v>
      </c>
      <c r="I1306" s="475">
        <f t="shared" si="60"/>
        <v>10</v>
      </c>
    </row>
    <row r="1307" spans="1:9" ht="15" x14ac:dyDescent="0.3">
      <c r="A1307" s="605">
        <v>1299</v>
      </c>
      <c r="B1307" s="678" t="s">
        <v>3180</v>
      </c>
      <c r="C1307" s="678" t="s">
        <v>3560</v>
      </c>
      <c r="D1307" s="681" t="s">
        <v>4178</v>
      </c>
      <c r="E1307" s="596" t="s">
        <v>2620</v>
      </c>
      <c r="F1307" s="596" t="s">
        <v>334</v>
      </c>
      <c r="G1307" s="678">
        <v>100</v>
      </c>
      <c r="H1307" s="680">
        <f t="shared" si="61"/>
        <v>100</v>
      </c>
      <c r="I1307" s="475">
        <f t="shared" si="60"/>
        <v>20</v>
      </c>
    </row>
    <row r="1308" spans="1:9" ht="15" x14ac:dyDescent="0.3">
      <c r="A1308" s="605">
        <v>1300</v>
      </c>
      <c r="B1308" s="678" t="s">
        <v>2809</v>
      </c>
      <c r="C1308" s="678" t="s">
        <v>4179</v>
      </c>
      <c r="D1308" s="679">
        <v>30001004826</v>
      </c>
      <c r="E1308" s="596" t="s">
        <v>2620</v>
      </c>
      <c r="F1308" s="596" t="s">
        <v>334</v>
      </c>
      <c r="G1308" s="678">
        <v>100</v>
      </c>
      <c r="H1308" s="680">
        <f t="shared" si="61"/>
        <v>100</v>
      </c>
      <c r="I1308" s="475">
        <f t="shared" si="60"/>
        <v>20</v>
      </c>
    </row>
    <row r="1309" spans="1:9" ht="15" x14ac:dyDescent="0.3">
      <c r="A1309" s="605">
        <v>1301</v>
      </c>
      <c r="B1309" s="678" t="s">
        <v>3325</v>
      </c>
      <c r="C1309" s="678" t="s">
        <v>4180</v>
      </c>
      <c r="D1309" s="684">
        <v>57001047583</v>
      </c>
      <c r="E1309" s="596" t="s">
        <v>2620</v>
      </c>
      <c r="F1309" s="596" t="s">
        <v>334</v>
      </c>
      <c r="G1309" s="678">
        <v>100</v>
      </c>
      <c r="H1309" s="680">
        <f t="shared" si="61"/>
        <v>100</v>
      </c>
      <c r="I1309" s="475">
        <f t="shared" si="60"/>
        <v>20</v>
      </c>
    </row>
    <row r="1310" spans="1:9" ht="15" x14ac:dyDescent="0.3">
      <c r="A1310" s="605">
        <v>1302</v>
      </c>
      <c r="B1310" s="678" t="s">
        <v>2586</v>
      </c>
      <c r="C1310" s="678" t="s">
        <v>4181</v>
      </c>
      <c r="D1310" s="695">
        <v>38001040295</v>
      </c>
      <c r="E1310" s="596" t="s">
        <v>2620</v>
      </c>
      <c r="F1310" s="596" t="s">
        <v>334</v>
      </c>
      <c r="G1310" s="678">
        <v>100</v>
      </c>
      <c r="H1310" s="680">
        <f t="shared" si="61"/>
        <v>100</v>
      </c>
      <c r="I1310" s="475">
        <f t="shared" si="60"/>
        <v>20</v>
      </c>
    </row>
    <row r="1311" spans="1:9" ht="15" x14ac:dyDescent="0.3">
      <c r="A1311" s="605">
        <v>1303</v>
      </c>
      <c r="B1311" s="678" t="s">
        <v>2579</v>
      </c>
      <c r="C1311" s="678" t="s">
        <v>4182</v>
      </c>
      <c r="D1311" s="681">
        <v>49001001270</v>
      </c>
      <c r="E1311" s="596" t="s">
        <v>2620</v>
      </c>
      <c r="F1311" s="596" t="s">
        <v>334</v>
      </c>
      <c r="G1311" s="678">
        <v>100</v>
      </c>
      <c r="H1311" s="680">
        <f t="shared" si="61"/>
        <v>100</v>
      </c>
      <c r="I1311" s="475">
        <f t="shared" si="60"/>
        <v>20</v>
      </c>
    </row>
    <row r="1312" spans="1:9" ht="15" x14ac:dyDescent="0.3">
      <c r="A1312" s="605">
        <v>1304</v>
      </c>
      <c r="B1312" s="678" t="s">
        <v>3046</v>
      </c>
      <c r="C1312" s="678" t="s">
        <v>4183</v>
      </c>
      <c r="D1312" s="681" t="s">
        <v>4184</v>
      </c>
      <c r="E1312" s="596" t="s">
        <v>2620</v>
      </c>
      <c r="F1312" s="596" t="s">
        <v>334</v>
      </c>
      <c r="G1312" s="678">
        <v>100</v>
      </c>
      <c r="H1312" s="680">
        <f t="shared" si="61"/>
        <v>100</v>
      </c>
      <c r="I1312" s="475">
        <f t="shared" si="60"/>
        <v>20</v>
      </c>
    </row>
    <row r="1313" spans="1:9" ht="15" x14ac:dyDescent="0.3">
      <c r="A1313" s="605">
        <v>1305</v>
      </c>
      <c r="B1313" s="678" t="s">
        <v>2839</v>
      </c>
      <c r="C1313" s="678" t="s">
        <v>4185</v>
      </c>
      <c r="D1313" s="683" t="s">
        <v>4186</v>
      </c>
      <c r="E1313" s="596" t="s">
        <v>2620</v>
      </c>
      <c r="F1313" s="596" t="s">
        <v>334</v>
      </c>
      <c r="G1313" s="678">
        <v>50</v>
      </c>
      <c r="H1313" s="680">
        <f t="shared" si="61"/>
        <v>50</v>
      </c>
      <c r="I1313" s="475">
        <f t="shared" si="60"/>
        <v>10</v>
      </c>
    </row>
    <row r="1314" spans="1:9" ht="15" x14ac:dyDescent="0.3">
      <c r="A1314" s="605">
        <v>1306</v>
      </c>
      <c r="B1314" s="678" t="s">
        <v>3432</v>
      </c>
      <c r="C1314" s="678" t="s">
        <v>4187</v>
      </c>
      <c r="D1314" s="681" t="s">
        <v>4188</v>
      </c>
      <c r="E1314" s="596" t="s">
        <v>2620</v>
      </c>
      <c r="F1314" s="596" t="s">
        <v>334</v>
      </c>
      <c r="G1314" s="678">
        <v>100</v>
      </c>
      <c r="H1314" s="680">
        <f t="shared" si="61"/>
        <v>100</v>
      </c>
      <c r="I1314" s="475">
        <f t="shared" si="60"/>
        <v>20</v>
      </c>
    </row>
    <row r="1315" spans="1:9" ht="15" x14ac:dyDescent="0.3">
      <c r="A1315" s="605">
        <v>1307</v>
      </c>
      <c r="B1315" s="678" t="s">
        <v>3142</v>
      </c>
      <c r="C1315" s="678" t="s">
        <v>3116</v>
      </c>
      <c r="D1315" s="679">
        <v>21001008242</v>
      </c>
      <c r="E1315" s="596" t="s">
        <v>2620</v>
      </c>
      <c r="F1315" s="596" t="s">
        <v>334</v>
      </c>
      <c r="G1315" s="678">
        <v>100</v>
      </c>
      <c r="H1315" s="680">
        <f t="shared" si="61"/>
        <v>100</v>
      </c>
      <c r="I1315" s="475">
        <f t="shared" si="60"/>
        <v>20</v>
      </c>
    </row>
    <row r="1316" spans="1:9" ht="15" x14ac:dyDescent="0.3">
      <c r="A1316" s="605">
        <v>1308</v>
      </c>
      <c r="B1316" s="678" t="s">
        <v>4117</v>
      </c>
      <c r="C1316" s="678" t="s">
        <v>4189</v>
      </c>
      <c r="D1316" s="684">
        <v>57001028100</v>
      </c>
      <c r="E1316" s="596" t="s">
        <v>2620</v>
      </c>
      <c r="F1316" s="596" t="s">
        <v>334</v>
      </c>
      <c r="G1316" s="678">
        <v>100</v>
      </c>
      <c r="H1316" s="680">
        <f t="shared" si="61"/>
        <v>100</v>
      </c>
      <c r="I1316" s="475">
        <f t="shared" si="60"/>
        <v>20</v>
      </c>
    </row>
    <row r="1317" spans="1:9" ht="15" x14ac:dyDescent="0.3">
      <c r="A1317" s="605">
        <v>1309</v>
      </c>
      <c r="B1317" s="678" t="s">
        <v>2644</v>
      </c>
      <c r="C1317" s="678" t="s">
        <v>4190</v>
      </c>
      <c r="D1317" s="684" t="s">
        <v>4191</v>
      </c>
      <c r="E1317" s="596" t="s">
        <v>2620</v>
      </c>
      <c r="F1317" s="596" t="s">
        <v>334</v>
      </c>
      <c r="G1317" s="678">
        <v>100</v>
      </c>
      <c r="H1317" s="680">
        <f t="shared" si="61"/>
        <v>100</v>
      </c>
      <c r="I1317" s="475">
        <f t="shared" si="60"/>
        <v>20</v>
      </c>
    </row>
    <row r="1318" spans="1:9" ht="15" x14ac:dyDescent="0.3">
      <c r="A1318" s="605">
        <v>1310</v>
      </c>
      <c r="B1318" s="678" t="s">
        <v>2814</v>
      </c>
      <c r="C1318" s="678" t="s">
        <v>4192</v>
      </c>
      <c r="D1318" s="679" t="s">
        <v>4193</v>
      </c>
      <c r="E1318" s="596" t="s">
        <v>2620</v>
      </c>
      <c r="F1318" s="596" t="s">
        <v>334</v>
      </c>
      <c r="G1318" s="678">
        <v>100</v>
      </c>
      <c r="H1318" s="680">
        <f t="shared" si="61"/>
        <v>100</v>
      </c>
      <c r="I1318" s="475">
        <f t="shared" si="60"/>
        <v>20</v>
      </c>
    </row>
    <row r="1319" spans="1:9" ht="15" x14ac:dyDescent="0.3">
      <c r="A1319" s="605">
        <v>1311</v>
      </c>
      <c r="B1319" s="678" t="s">
        <v>3361</v>
      </c>
      <c r="C1319" s="678" t="s">
        <v>2920</v>
      </c>
      <c r="D1319" s="681">
        <v>39001008278</v>
      </c>
      <c r="E1319" s="596" t="s">
        <v>2620</v>
      </c>
      <c r="F1319" s="596" t="s">
        <v>334</v>
      </c>
      <c r="G1319" s="678">
        <v>100</v>
      </c>
      <c r="H1319" s="680">
        <f t="shared" si="61"/>
        <v>100</v>
      </c>
      <c r="I1319" s="475">
        <f t="shared" si="60"/>
        <v>20</v>
      </c>
    </row>
    <row r="1320" spans="1:9" ht="15" x14ac:dyDescent="0.3">
      <c r="A1320" s="605">
        <v>1312</v>
      </c>
      <c r="B1320" s="678" t="s">
        <v>4194</v>
      </c>
      <c r="C1320" s="678" t="s">
        <v>3096</v>
      </c>
      <c r="D1320" s="684">
        <v>61010013594</v>
      </c>
      <c r="E1320" s="596" t="s">
        <v>2620</v>
      </c>
      <c r="F1320" s="596" t="s">
        <v>334</v>
      </c>
      <c r="G1320" s="678">
        <v>100</v>
      </c>
      <c r="H1320" s="680">
        <f t="shared" si="61"/>
        <v>100</v>
      </c>
      <c r="I1320" s="475">
        <f t="shared" si="60"/>
        <v>20</v>
      </c>
    </row>
    <row r="1321" spans="1:9" ht="15" x14ac:dyDescent="0.3">
      <c r="A1321" s="605">
        <v>1313</v>
      </c>
      <c r="B1321" s="678" t="s">
        <v>2621</v>
      </c>
      <c r="C1321" s="678" t="s">
        <v>4195</v>
      </c>
      <c r="D1321" s="684">
        <v>61010019083</v>
      </c>
      <c r="E1321" s="596" t="s">
        <v>2620</v>
      </c>
      <c r="F1321" s="596" t="s">
        <v>334</v>
      </c>
      <c r="G1321" s="678">
        <v>100</v>
      </c>
      <c r="H1321" s="680">
        <f t="shared" si="61"/>
        <v>100</v>
      </c>
      <c r="I1321" s="475">
        <f t="shared" si="60"/>
        <v>20</v>
      </c>
    </row>
    <row r="1322" spans="1:9" ht="15" x14ac:dyDescent="0.3">
      <c r="A1322" s="605">
        <v>1314</v>
      </c>
      <c r="B1322" s="678" t="s">
        <v>2679</v>
      </c>
      <c r="C1322" s="678" t="s">
        <v>3492</v>
      </c>
      <c r="D1322" s="683" t="s">
        <v>4196</v>
      </c>
      <c r="E1322" s="596" t="s">
        <v>2620</v>
      </c>
      <c r="F1322" s="596" t="s">
        <v>334</v>
      </c>
      <c r="G1322" s="678">
        <v>100</v>
      </c>
      <c r="H1322" s="680">
        <f t="shared" si="61"/>
        <v>100</v>
      </c>
      <c r="I1322" s="475">
        <f t="shared" si="60"/>
        <v>20</v>
      </c>
    </row>
    <row r="1323" spans="1:9" ht="15" x14ac:dyDescent="0.3">
      <c r="A1323" s="605">
        <v>1315</v>
      </c>
      <c r="B1323" s="678" t="s">
        <v>2743</v>
      </c>
      <c r="C1323" s="678" t="s">
        <v>4197</v>
      </c>
      <c r="D1323" s="683" t="s">
        <v>4198</v>
      </c>
      <c r="E1323" s="596" t="s">
        <v>2620</v>
      </c>
      <c r="F1323" s="596" t="s">
        <v>334</v>
      </c>
      <c r="G1323" s="678">
        <v>50</v>
      </c>
      <c r="H1323" s="680">
        <f t="shared" si="61"/>
        <v>50</v>
      </c>
      <c r="I1323" s="475">
        <f t="shared" si="60"/>
        <v>10</v>
      </c>
    </row>
    <row r="1324" spans="1:9" ht="15" x14ac:dyDescent="0.3">
      <c r="A1324" s="605">
        <v>1316</v>
      </c>
      <c r="B1324" s="678" t="s">
        <v>4199</v>
      </c>
      <c r="C1324" s="678" t="s">
        <v>4200</v>
      </c>
      <c r="D1324" s="681">
        <v>33001039417</v>
      </c>
      <c r="E1324" s="596" t="s">
        <v>2620</v>
      </c>
      <c r="F1324" s="596" t="s">
        <v>334</v>
      </c>
      <c r="G1324" s="678">
        <v>100</v>
      </c>
      <c r="H1324" s="680">
        <f t="shared" si="61"/>
        <v>100</v>
      </c>
      <c r="I1324" s="475">
        <f t="shared" si="60"/>
        <v>20</v>
      </c>
    </row>
    <row r="1325" spans="1:9" ht="15" x14ac:dyDescent="0.3">
      <c r="A1325" s="605">
        <v>1317</v>
      </c>
      <c r="B1325" s="678" t="s">
        <v>3317</v>
      </c>
      <c r="C1325" s="678" t="s">
        <v>4201</v>
      </c>
      <c r="D1325" s="683">
        <v>61006075532</v>
      </c>
      <c r="E1325" s="596" t="s">
        <v>2620</v>
      </c>
      <c r="F1325" s="596" t="s">
        <v>334</v>
      </c>
      <c r="G1325" s="678">
        <v>100</v>
      </c>
      <c r="H1325" s="680">
        <f t="shared" si="61"/>
        <v>100</v>
      </c>
      <c r="I1325" s="475">
        <f t="shared" si="60"/>
        <v>20</v>
      </c>
    </row>
    <row r="1326" spans="1:9" ht="15" x14ac:dyDescent="0.3">
      <c r="A1326" s="605">
        <v>1318</v>
      </c>
      <c r="B1326" s="678" t="s">
        <v>3062</v>
      </c>
      <c r="C1326" s="678" t="s">
        <v>4202</v>
      </c>
      <c r="D1326" s="684" t="s">
        <v>4203</v>
      </c>
      <c r="E1326" s="596" t="s">
        <v>2620</v>
      </c>
      <c r="F1326" s="596" t="s">
        <v>334</v>
      </c>
      <c r="G1326" s="678">
        <v>100</v>
      </c>
      <c r="H1326" s="680">
        <f t="shared" si="61"/>
        <v>100</v>
      </c>
      <c r="I1326" s="475">
        <f t="shared" si="60"/>
        <v>20</v>
      </c>
    </row>
    <row r="1327" spans="1:9" ht="15" x14ac:dyDescent="0.3">
      <c r="A1327" s="605">
        <v>1319</v>
      </c>
      <c r="B1327" s="678" t="s">
        <v>3180</v>
      </c>
      <c r="C1327" s="678" t="s">
        <v>4204</v>
      </c>
      <c r="D1327" s="681">
        <v>62005020997</v>
      </c>
      <c r="E1327" s="596" t="s">
        <v>2620</v>
      </c>
      <c r="F1327" s="596" t="s">
        <v>334</v>
      </c>
      <c r="G1327" s="678">
        <v>100</v>
      </c>
      <c r="H1327" s="680">
        <f t="shared" si="61"/>
        <v>100</v>
      </c>
      <c r="I1327" s="475">
        <f t="shared" si="60"/>
        <v>20</v>
      </c>
    </row>
    <row r="1328" spans="1:9" ht="15" x14ac:dyDescent="0.3">
      <c r="A1328" s="605">
        <v>1320</v>
      </c>
      <c r="B1328" s="678" t="s">
        <v>2766</v>
      </c>
      <c r="C1328" s="678" t="s">
        <v>2668</v>
      </c>
      <c r="D1328" s="695">
        <v>38001047594</v>
      </c>
      <c r="E1328" s="596" t="s">
        <v>2620</v>
      </c>
      <c r="F1328" s="596" t="s">
        <v>334</v>
      </c>
      <c r="G1328" s="678">
        <v>100</v>
      </c>
      <c r="H1328" s="680">
        <f t="shared" si="61"/>
        <v>100</v>
      </c>
      <c r="I1328" s="475">
        <f t="shared" si="60"/>
        <v>20</v>
      </c>
    </row>
    <row r="1329" spans="1:9" ht="15" x14ac:dyDescent="0.3">
      <c r="A1329" s="605">
        <v>1321</v>
      </c>
      <c r="B1329" s="678" t="s">
        <v>4205</v>
      </c>
      <c r="C1329" s="596" t="s">
        <v>7958</v>
      </c>
      <c r="D1329" s="681" t="s">
        <v>4206</v>
      </c>
      <c r="E1329" s="596" t="s">
        <v>2620</v>
      </c>
      <c r="F1329" s="596" t="s">
        <v>334</v>
      </c>
      <c r="G1329" s="678">
        <v>100</v>
      </c>
      <c r="H1329" s="680">
        <f t="shared" si="61"/>
        <v>100</v>
      </c>
      <c r="I1329" s="475">
        <f t="shared" si="60"/>
        <v>20</v>
      </c>
    </row>
    <row r="1330" spans="1:9" ht="15" x14ac:dyDescent="0.3">
      <c r="A1330" s="605">
        <v>1322</v>
      </c>
      <c r="B1330" s="696" t="s">
        <v>4207</v>
      </c>
      <c r="C1330" s="678" t="s">
        <v>4208</v>
      </c>
      <c r="D1330" s="688" t="s">
        <v>4209</v>
      </c>
      <c r="E1330" s="596" t="s">
        <v>2620</v>
      </c>
      <c r="F1330" s="596" t="s">
        <v>334</v>
      </c>
      <c r="G1330" s="678">
        <v>100</v>
      </c>
      <c r="H1330" s="680">
        <f t="shared" si="61"/>
        <v>100</v>
      </c>
      <c r="I1330" s="475">
        <f t="shared" si="60"/>
        <v>20</v>
      </c>
    </row>
    <row r="1331" spans="1:9" ht="15" x14ac:dyDescent="0.3">
      <c r="A1331" s="605">
        <v>1323</v>
      </c>
      <c r="B1331" s="678" t="s">
        <v>4210</v>
      </c>
      <c r="C1331" s="678" t="s">
        <v>2917</v>
      </c>
      <c r="D1331" s="681">
        <v>61009002814</v>
      </c>
      <c r="E1331" s="596" t="s">
        <v>2620</v>
      </c>
      <c r="F1331" s="596" t="s">
        <v>334</v>
      </c>
      <c r="G1331" s="678">
        <v>100</v>
      </c>
      <c r="H1331" s="680">
        <f t="shared" si="61"/>
        <v>100</v>
      </c>
      <c r="I1331" s="475">
        <f t="shared" si="60"/>
        <v>20</v>
      </c>
    </row>
    <row r="1332" spans="1:9" ht="15" x14ac:dyDescent="0.3">
      <c r="A1332" s="605">
        <v>1324</v>
      </c>
      <c r="B1332" s="678" t="s">
        <v>2655</v>
      </c>
      <c r="C1332" s="678" t="s">
        <v>2756</v>
      </c>
      <c r="D1332" s="681" t="s">
        <v>4211</v>
      </c>
      <c r="E1332" s="596" t="s">
        <v>2620</v>
      </c>
      <c r="F1332" s="596" t="s">
        <v>334</v>
      </c>
      <c r="G1332" s="678">
        <v>100</v>
      </c>
      <c r="H1332" s="680">
        <f t="shared" si="61"/>
        <v>100</v>
      </c>
      <c r="I1332" s="475">
        <f t="shared" si="60"/>
        <v>20</v>
      </c>
    </row>
    <row r="1333" spans="1:9" ht="15" x14ac:dyDescent="0.3">
      <c r="A1333" s="605">
        <v>1325</v>
      </c>
      <c r="B1333" s="678" t="s">
        <v>1795</v>
      </c>
      <c r="C1333" s="678" t="s">
        <v>3979</v>
      </c>
      <c r="D1333" s="681">
        <v>61004034897</v>
      </c>
      <c r="E1333" s="596" t="s">
        <v>2620</v>
      </c>
      <c r="F1333" s="596" t="s">
        <v>334</v>
      </c>
      <c r="G1333" s="678">
        <v>100</v>
      </c>
      <c r="H1333" s="680">
        <f t="shared" si="61"/>
        <v>100</v>
      </c>
      <c r="I1333" s="475">
        <f t="shared" si="60"/>
        <v>20</v>
      </c>
    </row>
    <row r="1334" spans="1:9" ht="15" x14ac:dyDescent="0.3">
      <c r="A1334" s="605">
        <v>1326</v>
      </c>
      <c r="B1334" s="678" t="s">
        <v>2743</v>
      </c>
      <c r="C1334" s="678" t="s">
        <v>4212</v>
      </c>
      <c r="D1334" s="690">
        <v>61006068599</v>
      </c>
      <c r="E1334" s="596" t="s">
        <v>2620</v>
      </c>
      <c r="F1334" s="596" t="s">
        <v>334</v>
      </c>
      <c r="G1334" s="678">
        <v>100</v>
      </c>
      <c r="H1334" s="680">
        <f t="shared" si="61"/>
        <v>100</v>
      </c>
      <c r="I1334" s="475">
        <f t="shared" si="60"/>
        <v>20</v>
      </c>
    </row>
    <row r="1335" spans="1:9" ht="15" x14ac:dyDescent="0.3">
      <c r="A1335" s="605">
        <v>1327</v>
      </c>
      <c r="B1335" s="678" t="s">
        <v>3960</v>
      </c>
      <c r="C1335" s="678" t="s">
        <v>2521</v>
      </c>
      <c r="D1335" s="681">
        <v>61009021809</v>
      </c>
      <c r="E1335" s="596" t="s">
        <v>2620</v>
      </c>
      <c r="F1335" s="596" t="s">
        <v>334</v>
      </c>
      <c r="G1335" s="678">
        <v>100</v>
      </c>
      <c r="H1335" s="680">
        <f t="shared" si="61"/>
        <v>100</v>
      </c>
      <c r="I1335" s="475">
        <f t="shared" si="60"/>
        <v>20</v>
      </c>
    </row>
    <row r="1336" spans="1:9" ht="15" x14ac:dyDescent="0.3">
      <c r="A1336" s="605">
        <v>1328</v>
      </c>
      <c r="B1336" s="678" t="s">
        <v>4213</v>
      </c>
      <c r="C1336" s="678" t="s">
        <v>2943</v>
      </c>
      <c r="D1336" s="681" t="s">
        <v>4214</v>
      </c>
      <c r="E1336" s="596" t="s">
        <v>2620</v>
      </c>
      <c r="F1336" s="596" t="s">
        <v>334</v>
      </c>
      <c r="G1336" s="678">
        <v>100</v>
      </c>
      <c r="H1336" s="680">
        <f t="shared" si="61"/>
        <v>100</v>
      </c>
      <c r="I1336" s="475">
        <f t="shared" si="60"/>
        <v>20</v>
      </c>
    </row>
    <row r="1337" spans="1:9" ht="15" x14ac:dyDescent="0.3">
      <c r="A1337" s="605">
        <v>1329</v>
      </c>
      <c r="B1337" s="678" t="s">
        <v>3140</v>
      </c>
      <c r="C1337" s="678" t="s">
        <v>4215</v>
      </c>
      <c r="D1337" s="683" t="s">
        <v>4216</v>
      </c>
      <c r="E1337" s="596" t="s">
        <v>2620</v>
      </c>
      <c r="F1337" s="596" t="s">
        <v>334</v>
      </c>
      <c r="G1337" s="678">
        <v>50</v>
      </c>
      <c r="H1337" s="680">
        <f t="shared" si="61"/>
        <v>50</v>
      </c>
      <c r="I1337" s="475">
        <f t="shared" si="60"/>
        <v>10</v>
      </c>
    </row>
    <row r="1338" spans="1:9" ht="15" x14ac:dyDescent="0.3">
      <c r="A1338" s="605">
        <v>1330</v>
      </c>
      <c r="B1338" s="678" t="s">
        <v>2779</v>
      </c>
      <c r="C1338" s="678" t="s">
        <v>2917</v>
      </c>
      <c r="D1338" s="684" t="s">
        <v>3817</v>
      </c>
      <c r="E1338" s="596" t="s">
        <v>2620</v>
      </c>
      <c r="F1338" s="596" t="s">
        <v>334</v>
      </c>
      <c r="G1338" s="678">
        <v>100</v>
      </c>
      <c r="H1338" s="680">
        <f t="shared" si="61"/>
        <v>100</v>
      </c>
      <c r="I1338" s="475">
        <f t="shared" si="60"/>
        <v>20</v>
      </c>
    </row>
    <row r="1339" spans="1:9" ht="15" x14ac:dyDescent="0.3">
      <c r="A1339" s="605">
        <v>1331</v>
      </c>
      <c r="B1339" s="678" t="s">
        <v>3968</v>
      </c>
      <c r="C1339" s="678" t="s">
        <v>4217</v>
      </c>
      <c r="D1339" s="681">
        <v>20001064454</v>
      </c>
      <c r="E1339" s="596" t="s">
        <v>2620</v>
      </c>
      <c r="F1339" s="596" t="s">
        <v>334</v>
      </c>
      <c r="G1339" s="678">
        <v>100</v>
      </c>
      <c r="H1339" s="680">
        <f t="shared" si="61"/>
        <v>100</v>
      </c>
      <c r="I1339" s="475">
        <f t="shared" si="60"/>
        <v>20</v>
      </c>
    </row>
    <row r="1340" spans="1:9" ht="15" x14ac:dyDescent="0.3">
      <c r="A1340" s="605">
        <v>1332</v>
      </c>
      <c r="B1340" s="678" t="s">
        <v>2575</v>
      </c>
      <c r="C1340" s="678" t="s">
        <v>4218</v>
      </c>
      <c r="D1340" s="681" t="s">
        <v>4219</v>
      </c>
      <c r="E1340" s="596" t="s">
        <v>2620</v>
      </c>
      <c r="F1340" s="596" t="s">
        <v>334</v>
      </c>
      <c r="G1340" s="678">
        <v>100</v>
      </c>
      <c r="H1340" s="680">
        <f t="shared" si="61"/>
        <v>100</v>
      </c>
      <c r="I1340" s="475">
        <f t="shared" si="60"/>
        <v>20</v>
      </c>
    </row>
    <row r="1341" spans="1:9" ht="15" x14ac:dyDescent="0.3">
      <c r="A1341" s="605">
        <v>1333</v>
      </c>
      <c r="B1341" s="678" t="s">
        <v>3348</v>
      </c>
      <c r="C1341" s="678" t="s">
        <v>4220</v>
      </c>
      <c r="D1341" s="681" t="s">
        <v>4221</v>
      </c>
      <c r="E1341" s="596" t="s">
        <v>2620</v>
      </c>
      <c r="F1341" s="596" t="s">
        <v>334</v>
      </c>
      <c r="G1341" s="678">
        <v>100</v>
      </c>
      <c r="H1341" s="680">
        <f t="shared" si="61"/>
        <v>100</v>
      </c>
      <c r="I1341" s="475">
        <f t="shared" si="60"/>
        <v>20</v>
      </c>
    </row>
    <row r="1342" spans="1:9" ht="15" x14ac:dyDescent="0.3">
      <c r="A1342" s="605">
        <v>1334</v>
      </c>
      <c r="B1342" s="678" t="s">
        <v>3361</v>
      </c>
      <c r="C1342" s="678" t="s">
        <v>3662</v>
      </c>
      <c r="D1342" s="687">
        <v>62005025099</v>
      </c>
      <c r="E1342" s="596" t="s">
        <v>2620</v>
      </c>
      <c r="F1342" s="596" t="s">
        <v>334</v>
      </c>
      <c r="G1342" s="678">
        <v>100</v>
      </c>
      <c r="H1342" s="680">
        <f t="shared" si="61"/>
        <v>100</v>
      </c>
      <c r="I1342" s="475">
        <f t="shared" si="60"/>
        <v>20</v>
      </c>
    </row>
    <row r="1343" spans="1:9" ht="15" x14ac:dyDescent="0.3">
      <c r="A1343" s="605">
        <v>1335</v>
      </c>
      <c r="B1343" s="678" t="s">
        <v>4222</v>
      </c>
      <c r="C1343" s="678" t="s">
        <v>4223</v>
      </c>
      <c r="D1343" s="679" t="s">
        <v>4224</v>
      </c>
      <c r="E1343" s="596" t="s">
        <v>2620</v>
      </c>
      <c r="F1343" s="596" t="s">
        <v>334</v>
      </c>
      <c r="G1343" s="678">
        <v>100</v>
      </c>
      <c r="H1343" s="680">
        <f t="shared" si="61"/>
        <v>100</v>
      </c>
      <c r="I1343" s="475">
        <f t="shared" si="60"/>
        <v>20</v>
      </c>
    </row>
    <row r="1344" spans="1:9" ht="15" x14ac:dyDescent="0.3">
      <c r="A1344" s="605">
        <v>1336</v>
      </c>
      <c r="B1344" s="678" t="s">
        <v>2743</v>
      </c>
      <c r="C1344" s="678" t="s">
        <v>4225</v>
      </c>
      <c r="D1344" s="688" t="s">
        <v>4226</v>
      </c>
      <c r="E1344" s="596" t="s">
        <v>2620</v>
      </c>
      <c r="F1344" s="596" t="s">
        <v>334</v>
      </c>
      <c r="G1344" s="678">
        <v>100</v>
      </c>
      <c r="H1344" s="680">
        <f t="shared" si="61"/>
        <v>100</v>
      </c>
      <c r="I1344" s="475">
        <f t="shared" si="60"/>
        <v>20</v>
      </c>
    </row>
    <row r="1345" spans="1:9" ht="15" x14ac:dyDescent="0.3">
      <c r="A1345" s="605">
        <v>1337</v>
      </c>
      <c r="B1345" s="678" t="s">
        <v>4227</v>
      </c>
      <c r="C1345" s="678" t="s">
        <v>4228</v>
      </c>
      <c r="D1345" s="679">
        <v>48001018109</v>
      </c>
      <c r="E1345" s="596" t="s">
        <v>2620</v>
      </c>
      <c r="F1345" s="596" t="s">
        <v>334</v>
      </c>
      <c r="G1345" s="678">
        <v>100</v>
      </c>
      <c r="H1345" s="680">
        <f t="shared" si="61"/>
        <v>100</v>
      </c>
      <c r="I1345" s="475">
        <f t="shared" si="60"/>
        <v>20</v>
      </c>
    </row>
    <row r="1346" spans="1:9" ht="15" x14ac:dyDescent="0.3">
      <c r="A1346" s="605">
        <v>1338</v>
      </c>
      <c r="B1346" s="678" t="s">
        <v>3457</v>
      </c>
      <c r="C1346" s="678" t="s">
        <v>4229</v>
      </c>
      <c r="D1346" s="683" t="s">
        <v>4230</v>
      </c>
      <c r="E1346" s="596" t="s">
        <v>2620</v>
      </c>
      <c r="F1346" s="596" t="s">
        <v>334</v>
      </c>
      <c r="G1346" s="678">
        <v>50</v>
      </c>
      <c r="H1346" s="680">
        <f t="shared" si="61"/>
        <v>50</v>
      </c>
      <c r="I1346" s="475">
        <f t="shared" si="60"/>
        <v>10</v>
      </c>
    </row>
    <row r="1347" spans="1:9" ht="15" x14ac:dyDescent="0.3">
      <c r="A1347" s="605">
        <v>1339</v>
      </c>
      <c r="B1347" s="678" t="s">
        <v>3327</v>
      </c>
      <c r="C1347" s="678" t="s">
        <v>3708</v>
      </c>
      <c r="D1347" s="684">
        <v>61010013352</v>
      </c>
      <c r="E1347" s="596" t="s">
        <v>2620</v>
      </c>
      <c r="F1347" s="596" t="s">
        <v>334</v>
      </c>
      <c r="G1347" s="678">
        <v>100</v>
      </c>
      <c r="H1347" s="680">
        <f t="shared" si="61"/>
        <v>100</v>
      </c>
      <c r="I1347" s="475">
        <f t="shared" si="60"/>
        <v>20</v>
      </c>
    </row>
    <row r="1348" spans="1:9" ht="15" x14ac:dyDescent="0.3">
      <c r="A1348" s="605">
        <v>1340</v>
      </c>
      <c r="B1348" s="678" t="s">
        <v>4231</v>
      </c>
      <c r="C1348" s="678" t="s">
        <v>2822</v>
      </c>
      <c r="D1348" s="681">
        <v>16001009140</v>
      </c>
      <c r="E1348" s="596" t="s">
        <v>2620</v>
      </c>
      <c r="F1348" s="596" t="s">
        <v>334</v>
      </c>
      <c r="G1348" s="678">
        <v>100</v>
      </c>
      <c r="H1348" s="680">
        <f t="shared" si="61"/>
        <v>100</v>
      </c>
      <c r="I1348" s="475">
        <f t="shared" si="60"/>
        <v>20</v>
      </c>
    </row>
    <row r="1349" spans="1:9" ht="15" x14ac:dyDescent="0.3">
      <c r="A1349" s="605">
        <v>1341</v>
      </c>
      <c r="B1349" s="678" t="s">
        <v>4232</v>
      </c>
      <c r="C1349" s="678" t="s">
        <v>3724</v>
      </c>
      <c r="D1349" s="679">
        <v>46001017493</v>
      </c>
      <c r="E1349" s="596" t="s">
        <v>2620</v>
      </c>
      <c r="F1349" s="596" t="s">
        <v>334</v>
      </c>
      <c r="G1349" s="678">
        <v>100</v>
      </c>
      <c r="H1349" s="680">
        <f t="shared" si="61"/>
        <v>100</v>
      </c>
      <c r="I1349" s="475">
        <f t="shared" si="60"/>
        <v>20</v>
      </c>
    </row>
    <row r="1350" spans="1:9" ht="15" x14ac:dyDescent="0.3">
      <c r="A1350" s="605">
        <v>1342</v>
      </c>
      <c r="B1350" s="678" t="s">
        <v>4233</v>
      </c>
      <c r="C1350" s="678" t="s">
        <v>4234</v>
      </c>
      <c r="D1350" s="683">
        <v>61006055132</v>
      </c>
      <c r="E1350" s="596" t="s">
        <v>2620</v>
      </c>
      <c r="F1350" s="596" t="s">
        <v>334</v>
      </c>
      <c r="G1350" s="678">
        <v>100</v>
      </c>
      <c r="H1350" s="680">
        <f t="shared" si="61"/>
        <v>100</v>
      </c>
      <c r="I1350" s="475">
        <f t="shared" si="60"/>
        <v>20</v>
      </c>
    </row>
    <row r="1351" spans="1:9" ht="15" x14ac:dyDescent="0.3">
      <c r="A1351" s="605">
        <v>1343</v>
      </c>
      <c r="B1351" s="678" t="s">
        <v>2848</v>
      </c>
      <c r="C1351" s="678" t="s">
        <v>4235</v>
      </c>
      <c r="D1351" s="686">
        <v>61001080921</v>
      </c>
      <c r="E1351" s="596" t="s">
        <v>2620</v>
      </c>
      <c r="F1351" s="596" t="s">
        <v>334</v>
      </c>
      <c r="G1351" s="678">
        <v>100</v>
      </c>
      <c r="H1351" s="680">
        <f t="shared" si="61"/>
        <v>100</v>
      </c>
      <c r="I1351" s="475">
        <f t="shared" si="60"/>
        <v>20</v>
      </c>
    </row>
    <row r="1352" spans="1:9" ht="15" x14ac:dyDescent="0.3">
      <c r="A1352" s="605">
        <v>1344</v>
      </c>
      <c r="B1352" s="678" t="s">
        <v>3886</v>
      </c>
      <c r="C1352" s="678" t="s">
        <v>4236</v>
      </c>
      <c r="D1352" s="690">
        <v>61009032766</v>
      </c>
      <c r="E1352" s="596" t="s">
        <v>2620</v>
      </c>
      <c r="F1352" s="596" t="s">
        <v>334</v>
      </c>
      <c r="G1352" s="678">
        <v>100</v>
      </c>
      <c r="H1352" s="680">
        <f t="shared" si="61"/>
        <v>100</v>
      </c>
      <c r="I1352" s="475">
        <f t="shared" si="60"/>
        <v>20</v>
      </c>
    </row>
    <row r="1353" spans="1:9" ht="15" x14ac:dyDescent="0.3">
      <c r="A1353" s="605">
        <v>1345</v>
      </c>
      <c r="B1353" s="678" t="s">
        <v>2623</v>
      </c>
      <c r="C1353" s="678" t="s">
        <v>4237</v>
      </c>
      <c r="D1353" s="686">
        <v>61410021717</v>
      </c>
      <c r="E1353" s="596" t="s">
        <v>2620</v>
      </c>
      <c r="F1353" s="596" t="s">
        <v>334</v>
      </c>
      <c r="G1353" s="678">
        <v>50</v>
      </c>
      <c r="H1353" s="680">
        <f t="shared" si="61"/>
        <v>50</v>
      </c>
      <c r="I1353" s="475">
        <f t="shared" si="60"/>
        <v>10</v>
      </c>
    </row>
    <row r="1354" spans="1:9" ht="15" x14ac:dyDescent="0.3">
      <c r="A1354" s="605">
        <v>1346</v>
      </c>
      <c r="B1354" s="678" t="s">
        <v>2600</v>
      </c>
      <c r="C1354" s="678" t="s">
        <v>4238</v>
      </c>
      <c r="D1354" s="679" t="s">
        <v>4239</v>
      </c>
      <c r="E1354" s="596" t="s">
        <v>2620</v>
      </c>
      <c r="F1354" s="596" t="s">
        <v>334</v>
      </c>
      <c r="G1354" s="678">
        <v>100</v>
      </c>
      <c r="H1354" s="680">
        <f t="shared" si="61"/>
        <v>100</v>
      </c>
      <c r="I1354" s="475">
        <f t="shared" si="60"/>
        <v>20</v>
      </c>
    </row>
    <row r="1355" spans="1:9" ht="15" x14ac:dyDescent="0.3">
      <c r="A1355" s="605">
        <v>1347</v>
      </c>
      <c r="B1355" s="678" t="s">
        <v>3511</v>
      </c>
      <c r="C1355" s="678" t="s">
        <v>2782</v>
      </c>
      <c r="D1355" s="681">
        <v>14001026621</v>
      </c>
      <c r="E1355" s="596" t="s">
        <v>2620</v>
      </c>
      <c r="F1355" s="596" t="s">
        <v>334</v>
      </c>
      <c r="G1355" s="678">
        <v>100</v>
      </c>
      <c r="H1355" s="680">
        <f t="shared" si="61"/>
        <v>100</v>
      </c>
      <c r="I1355" s="475">
        <f t="shared" si="60"/>
        <v>20</v>
      </c>
    </row>
    <row r="1356" spans="1:9" ht="15" x14ac:dyDescent="0.3">
      <c r="A1356" s="605">
        <v>1348</v>
      </c>
      <c r="B1356" s="678" t="s">
        <v>2771</v>
      </c>
      <c r="C1356" s="678" t="s">
        <v>2954</v>
      </c>
      <c r="D1356" s="681" t="s">
        <v>4240</v>
      </c>
      <c r="E1356" s="596" t="s">
        <v>2620</v>
      </c>
      <c r="F1356" s="596" t="s">
        <v>334</v>
      </c>
      <c r="G1356" s="678">
        <v>100</v>
      </c>
      <c r="H1356" s="680">
        <f t="shared" si="61"/>
        <v>100</v>
      </c>
      <c r="I1356" s="475">
        <f t="shared" si="60"/>
        <v>20</v>
      </c>
    </row>
    <row r="1357" spans="1:9" ht="15" x14ac:dyDescent="0.3">
      <c r="A1357" s="605">
        <v>1349</v>
      </c>
      <c r="B1357" s="678" t="s">
        <v>4241</v>
      </c>
      <c r="C1357" s="678" t="s">
        <v>4242</v>
      </c>
      <c r="D1357" s="679">
        <v>46001004807</v>
      </c>
      <c r="E1357" s="596" t="s">
        <v>2620</v>
      </c>
      <c r="F1357" s="596" t="s">
        <v>334</v>
      </c>
      <c r="G1357" s="678">
        <v>100</v>
      </c>
      <c r="H1357" s="680">
        <f t="shared" si="61"/>
        <v>100</v>
      </c>
      <c r="I1357" s="475">
        <f t="shared" si="60"/>
        <v>20</v>
      </c>
    </row>
    <row r="1358" spans="1:9" ht="15" x14ac:dyDescent="0.3">
      <c r="A1358" s="605">
        <v>1350</v>
      </c>
      <c r="B1358" s="678" t="s">
        <v>4243</v>
      </c>
      <c r="C1358" s="678" t="s">
        <v>4244</v>
      </c>
      <c r="D1358" s="681" t="s">
        <v>4245</v>
      </c>
      <c r="E1358" s="596" t="s">
        <v>2620</v>
      </c>
      <c r="F1358" s="596" t="s">
        <v>334</v>
      </c>
      <c r="G1358" s="678">
        <v>100</v>
      </c>
      <c r="H1358" s="680">
        <f t="shared" si="61"/>
        <v>100</v>
      </c>
      <c r="I1358" s="475">
        <f t="shared" si="60"/>
        <v>20</v>
      </c>
    </row>
    <row r="1359" spans="1:9" ht="15" x14ac:dyDescent="0.3">
      <c r="A1359" s="605">
        <v>1351</v>
      </c>
      <c r="B1359" s="678" t="s">
        <v>2582</v>
      </c>
      <c r="C1359" s="678" t="s">
        <v>4246</v>
      </c>
      <c r="D1359" s="679">
        <v>48001024749</v>
      </c>
      <c r="E1359" s="596" t="s">
        <v>2620</v>
      </c>
      <c r="F1359" s="596" t="s">
        <v>334</v>
      </c>
      <c r="G1359" s="678">
        <v>100</v>
      </c>
      <c r="H1359" s="680">
        <f t="shared" si="61"/>
        <v>100</v>
      </c>
      <c r="I1359" s="475">
        <f t="shared" si="60"/>
        <v>20</v>
      </c>
    </row>
    <row r="1360" spans="1:9" ht="15" x14ac:dyDescent="0.3">
      <c r="A1360" s="605">
        <v>1352</v>
      </c>
      <c r="B1360" s="678" t="s">
        <v>2178</v>
      </c>
      <c r="C1360" s="678" t="s">
        <v>3306</v>
      </c>
      <c r="D1360" s="681">
        <v>26001020584</v>
      </c>
      <c r="E1360" s="596" t="s">
        <v>2620</v>
      </c>
      <c r="F1360" s="596" t="s">
        <v>334</v>
      </c>
      <c r="G1360" s="678">
        <v>100</v>
      </c>
      <c r="H1360" s="680">
        <f t="shared" si="61"/>
        <v>100</v>
      </c>
      <c r="I1360" s="475">
        <f t="shared" si="60"/>
        <v>20</v>
      </c>
    </row>
    <row r="1361" spans="1:9" ht="15" x14ac:dyDescent="0.3">
      <c r="A1361" s="605">
        <v>1353</v>
      </c>
      <c r="B1361" s="678" t="s">
        <v>3352</v>
      </c>
      <c r="C1361" s="678" t="s">
        <v>2912</v>
      </c>
      <c r="D1361" s="679">
        <v>21001019173</v>
      </c>
      <c r="E1361" s="596" t="s">
        <v>2620</v>
      </c>
      <c r="F1361" s="596" t="s">
        <v>334</v>
      </c>
      <c r="G1361" s="678">
        <v>100</v>
      </c>
      <c r="H1361" s="680">
        <f t="shared" si="61"/>
        <v>100</v>
      </c>
      <c r="I1361" s="475">
        <f t="shared" si="60"/>
        <v>20</v>
      </c>
    </row>
    <row r="1362" spans="1:9" ht="15" x14ac:dyDescent="0.3">
      <c r="A1362" s="605">
        <v>1354</v>
      </c>
      <c r="B1362" s="678" t="s">
        <v>4247</v>
      </c>
      <c r="C1362" s="678" t="s">
        <v>4248</v>
      </c>
      <c r="D1362" s="681">
        <v>25001023545</v>
      </c>
      <c r="E1362" s="596" t="s">
        <v>2620</v>
      </c>
      <c r="F1362" s="596" t="s">
        <v>334</v>
      </c>
      <c r="G1362" s="678">
        <v>50</v>
      </c>
      <c r="H1362" s="680">
        <f t="shared" si="61"/>
        <v>50</v>
      </c>
      <c r="I1362" s="475">
        <f t="shared" si="60"/>
        <v>10</v>
      </c>
    </row>
    <row r="1363" spans="1:9" ht="15" x14ac:dyDescent="0.3">
      <c r="A1363" s="605">
        <v>1355</v>
      </c>
      <c r="B1363" s="678" t="s">
        <v>4249</v>
      </c>
      <c r="C1363" s="678" t="s">
        <v>4250</v>
      </c>
      <c r="D1363" s="681">
        <v>26001009008</v>
      </c>
      <c r="E1363" s="596" t="s">
        <v>2620</v>
      </c>
      <c r="F1363" s="596" t="s">
        <v>334</v>
      </c>
      <c r="G1363" s="678">
        <v>100</v>
      </c>
      <c r="H1363" s="680">
        <f t="shared" si="61"/>
        <v>100</v>
      </c>
      <c r="I1363" s="475">
        <f t="shared" si="60"/>
        <v>20</v>
      </c>
    </row>
    <row r="1364" spans="1:9" ht="15" x14ac:dyDescent="0.3">
      <c r="A1364" s="605">
        <v>1356</v>
      </c>
      <c r="B1364" s="678" t="s">
        <v>2638</v>
      </c>
      <c r="C1364" s="678" t="s">
        <v>4095</v>
      </c>
      <c r="D1364" s="681">
        <v>42001037809</v>
      </c>
      <c r="E1364" s="596" t="s">
        <v>2620</v>
      </c>
      <c r="F1364" s="596" t="s">
        <v>334</v>
      </c>
      <c r="G1364" s="678">
        <v>100</v>
      </c>
      <c r="H1364" s="680">
        <f t="shared" si="61"/>
        <v>100</v>
      </c>
      <c r="I1364" s="475">
        <f t="shared" si="60"/>
        <v>20</v>
      </c>
    </row>
    <row r="1365" spans="1:9" ht="15" x14ac:dyDescent="0.3">
      <c r="A1365" s="605">
        <v>1357</v>
      </c>
      <c r="B1365" s="678" t="s">
        <v>3044</v>
      </c>
      <c r="C1365" s="678" t="s">
        <v>4251</v>
      </c>
      <c r="D1365" s="681">
        <v>30001002387</v>
      </c>
      <c r="E1365" s="596" t="s">
        <v>2620</v>
      </c>
      <c r="F1365" s="596" t="s">
        <v>334</v>
      </c>
      <c r="G1365" s="678">
        <v>50</v>
      </c>
      <c r="H1365" s="680">
        <f t="shared" si="61"/>
        <v>50</v>
      </c>
      <c r="I1365" s="475">
        <f t="shared" si="60"/>
        <v>10</v>
      </c>
    </row>
    <row r="1366" spans="1:9" ht="15" x14ac:dyDescent="0.3">
      <c r="A1366" s="605">
        <v>1358</v>
      </c>
      <c r="B1366" s="678" t="s">
        <v>2594</v>
      </c>
      <c r="C1366" s="678" t="s">
        <v>4252</v>
      </c>
      <c r="D1366" s="681">
        <v>16001010084</v>
      </c>
      <c r="E1366" s="596" t="s">
        <v>2620</v>
      </c>
      <c r="F1366" s="596" t="s">
        <v>334</v>
      </c>
      <c r="G1366" s="678">
        <v>100</v>
      </c>
      <c r="H1366" s="680">
        <f t="shared" si="61"/>
        <v>100</v>
      </c>
      <c r="I1366" s="475">
        <f t="shared" si="60"/>
        <v>20</v>
      </c>
    </row>
    <row r="1367" spans="1:9" ht="15" x14ac:dyDescent="0.3">
      <c r="A1367" s="605">
        <v>1359</v>
      </c>
      <c r="B1367" s="678" t="s">
        <v>3348</v>
      </c>
      <c r="C1367" s="678" t="s">
        <v>4253</v>
      </c>
      <c r="D1367" s="684">
        <v>20001042882</v>
      </c>
      <c r="E1367" s="596" t="s">
        <v>2620</v>
      </c>
      <c r="F1367" s="596" t="s">
        <v>334</v>
      </c>
      <c r="G1367" s="678">
        <v>100</v>
      </c>
      <c r="H1367" s="680">
        <f t="shared" si="61"/>
        <v>100</v>
      </c>
      <c r="I1367" s="475">
        <f t="shared" si="60"/>
        <v>20</v>
      </c>
    </row>
    <row r="1368" spans="1:9" ht="15" x14ac:dyDescent="0.3">
      <c r="A1368" s="605">
        <v>1360</v>
      </c>
      <c r="B1368" s="678" t="s">
        <v>3457</v>
      </c>
      <c r="C1368" s="678" t="s">
        <v>4254</v>
      </c>
      <c r="D1368" s="683" t="s">
        <v>4255</v>
      </c>
      <c r="E1368" s="596" t="s">
        <v>2620</v>
      </c>
      <c r="F1368" s="596" t="s">
        <v>334</v>
      </c>
      <c r="G1368" s="678">
        <v>50</v>
      </c>
      <c r="H1368" s="680">
        <f t="shared" si="61"/>
        <v>50</v>
      </c>
      <c r="I1368" s="475">
        <f t="shared" si="60"/>
        <v>10</v>
      </c>
    </row>
    <row r="1369" spans="1:9" ht="15" x14ac:dyDescent="0.3">
      <c r="A1369" s="605">
        <v>1361</v>
      </c>
      <c r="B1369" s="678" t="s">
        <v>3062</v>
      </c>
      <c r="C1369" s="678" t="s">
        <v>3538</v>
      </c>
      <c r="D1369" s="681">
        <v>49001004710</v>
      </c>
      <c r="E1369" s="596" t="s">
        <v>2620</v>
      </c>
      <c r="F1369" s="596" t="s">
        <v>334</v>
      </c>
      <c r="G1369" s="678">
        <v>100</v>
      </c>
      <c r="H1369" s="680">
        <f t="shared" si="61"/>
        <v>100</v>
      </c>
      <c r="I1369" s="475">
        <f t="shared" ref="I1369:I1432" si="62">G1369*0.2</f>
        <v>20</v>
      </c>
    </row>
    <row r="1370" spans="1:9" ht="15" x14ac:dyDescent="0.3">
      <c r="A1370" s="605">
        <v>1362</v>
      </c>
      <c r="B1370" s="678" t="s">
        <v>2605</v>
      </c>
      <c r="C1370" s="678" t="s">
        <v>4256</v>
      </c>
      <c r="D1370" s="681">
        <v>49001012780</v>
      </c>
      <c r="E1370" s="596" t="s">
        <v>2620</v>
      </c>
      <c r="F1370" s="596" t="s">
        <v>334</v>
      </c>
      <c r="G1370" s="678">
        <v>100</v>
      </c>
      <c r="H1370" s="680">
        <f t="shared" ref="H1370:H1433" si="63">G1370</f>
        <v>100</v>
      </c>
      <c r="I1370" s="475">
        <f t="shared" si="62"/>
        <v>20</v>
      </c>
    </row>
    <row r="1371" spans="1:9" ht="15" x14ac:dyDescent="0.3">
      <c r="A1371" s="605">
        <v>1363</v>
      </c>
      <c r="B1371" s="678" t="s">
        <v>2754</v>
      </c>
      <c r="C1371" s="678" t="s">
        <v>2858</v>
      </c>
      <c r="D1371" s="690" t="s">
        <v>4257</v>
      </c>
      <c r="E1371" s="596" t="s">
        <v>2620</v>
      </c>
      <c r="F1371" s="596" t="s">
        <v>334</v>
      </c>
      <c r="G1371" s="678">
        <v>100</v>
      </c>
      <c r="H1371" s="680">
        <f t="shared" si="63"/>
        <v>100</v>
      </c>
      <c r="I1371" s="475">
        <f t="shared" si="62"/>
        <v>20</v>
      </c>
    </row>
    <row r="1372" spans="1:9" ht="15" x14ac:dyDescent="0.3">
      <c r="A1372" s="605">
        <v>1364</v>
      </c>
      <c r="B1372" s="678" t="s">
        <v>2706</v>
      </c>
      <c r="C1372" s="678" t="s">
        <v>4258</v>
      </c>
      <c r="D1372" s="679">
        <v>48001021084</v>
      </c>
      <c r="E1372" s="596" t="s">
        <v>2620</v>
      </c>
      <c r="F1372" s="596" t="s">
        <v>334</v>
      </c>
      <c r="G1372" s="678">
        <v>100</v>
      </c>
      <c r="H1372" s="680">
        <f t="shared" si="63"/>
        <v>100</v>
      </c>
      <c r="I1372" s="475">
        <f t="shared" si="62"/>
        <v>20</v>
      </c>
    </row>
    <row r="1373" spans="1:9" ht="15" x14ac:dyDescent="0.3">
      <c r="A1373" s="605">
        <v>1365</v>
      </c>
      <c r="B1373" s="678" t="s">
        <v>2771</v>
      </c>
      <c r="C1373" s="678" t="s">
        <v>4259</v>
      </c>
      <c r="D1373" s="681" t="s">
        <v>4260</v>
      </c>
      <c r="E1373" s="596" t="s">
        <v>2620</v>
      </c>
      <c r="F1373" s="596" t="s">
        <v>334</v>
      </c>
      <c r="G1373" s="678">
        <v>100</v>
      </c>
      <c r="H1373" s="680">
        <f t="shared" si="63"/>
        <v>100</v>
      </c>
      <c r="I1373" s="475">
        <f t="shared" si="62"/>
        <v>20</v>
      </c>
    </row>
    <row r="1374" spans="1:9" ht="15" x14ac:dyDescent="0.3">
      <c r="A1374" s="605">
        <v>1366</v>
      </c>
      <c r="B1374" s="678" t="s">
        <v>3039</v>
      </c>
      <c r="C1374" s="678" t="s">
        <v>4261</v>
      </c>
      <c r="D1374" s="683" t="s">
        <v>4262</v>
      </c>
      <c r="E1374" s="596" t="s">
        <v>2620</v>
      </c>
      <c r="F1374" s="596" t="s">
        <v>334</v>
      </c>
      <c r="G1374" s="678">
        <v>50</v>
      </c>
      <c r="H1374" s="680">
        <f t="shared" si="63"/>
        <v>50</v>
      </c>
      <c r="I1374" s="475">
        <f t="shared" si="62"/>
        <v>10</v>
      </c>
    </row>
    <row r="1375" spans="1:9" ht="15" x14ac:dyDescent="0.3">
      <c r="A1375" s="605">
        <v>1367</v>
      </c>
      <c r="B1375" s="678" t="s">
        <v>2638</v>
      </c>
      <c r="C1375" s="678" t="s">
        <v>3777</v>
      </c>
      <c r="D1375" s="684" t="s">
        <v>4263</v>
      </c>
      <c r="E1375" s="596" t="s">
        <v>2620</v>
      </c>
      <c r="F1375" s="596" t="s">
        <v>334</v>
      </c>
      <c r="G1375" s="678">
        <v>100</v>
      </c>
      <c r="H1375" s="680">
        <f t="shared" si="63"/>
        <v>100</v>
      </c>
      <c r="I1375" s="475">
        <f t="shared" si="62"/>
        <v>20</v>
      </c>
    </row>
    <row r="1376" spans="1:9" ht="15" x14ac:dyDescent="0.3">
      <c r="A1376" s="605">
        <v>1368</v>
      </c>
      <c r="B1376" s="678" t="s">
        <v>2600</v>
      </c>
      <c r="C1376" s="678" t="s">
        <v>4264</v>
      </c>
      <c r="D1376" s="684" t="s">
        <v>4265</v>
      </c>
      <c r="E1376" s="596" t="s">
        <v>2620</v>
      </c>
      <c r="F1376" s="596" t="s">
        <v>334</v>
      </c>
      <c r="G1376" s="678">
        <v>100</v>
      </c>
      <c r="H1376" s="680">
        <f t="shared" si="63"/>
        <v>100</v>
      </c>
      <c r="I1376" s="475">
        <f t="shared" si="62"/>
        <v>20</v>
      </c>
    </row>
    <row r="1377" spans="1:9" ht="15" x14ac:dyDescent="0.3">
      <c r="A1377" s="605">
        <v>1369</v>
      </c>
      <c r="B1377" s="678" t="s">
        <v>2591</v>
      </c>
      <c r="C1377" s="678" t="s">
        <v>4266</v>
      </c>
      <c r="D1377" s="682">
        <v>61002012576</v>
      </c>
      <c r="E1377" s="596" t="s">
        <v>2620</v>
      </c>
      <c r="F1377" s="596" t="s">
        <v>334</v>
      </c>
      <c r="G1377" s="678">
        <v>100</v>
      </c>
      <c r="H1377" s="680">
        <f t="shared" si="63"/>
        <v>100</v>
      </c>
      <c r="I1377" s="475">
        <f t="shared" si="62"/>
        <v>20</v>
      </c>
    </row>
    <row r="1378" spans="1:9" ht="15" x14ac:dyDescent="0.3">
      <c r="A1378" s="605">
        <v>1370</v>
      </c>
      <c r="B1378" s="678" t="s">
        <v>3599</v>
      </c>
      <c r="C1378" s="678" t="s">
        <v>4267</v>
      </c>
      <c r="D1378" s="685">
        <v>38301051305</v>
      </c>
      <c r="E1378" s="596" t="s">
        <v>2620</v>
      </c>
      <c r="F1378" s="596" t="s">
        <v>334</v>
      </c>
      <c r="G1378" s="678">
        <v>100</v>
      </c>
      <c r="H1378" s="680">
        <f t="shared" si="63"/>
        <v>100</v>
      </c>
      <c r="I1378" s="475">
        <f t="shared" si="62"/>
        <v>20</v>
      </c>
    </row>
    <row r="1379" spans="1:9" ht="15" x14ac:dyDescent="0.3">
      <c r="A1379" s="605">
        <v>1371</v>
      </c>
      <c r="B1379" s="678" t="s">
        <v>3939</v>
      </c>
      <c r="C1379" s="678" t="s">
        <v>2845</v>
      </c>
      <c r="D1379" s="683" t="s">
        <v>4268</v>
      </c>
      <c r="E1379" s="596" t="s">
        <v>2620</v>
      </c>
      <c r="F1379" s="596" t="s">
        <v>334</v>
      </c>
      <c r="G1379" s="678">
        <v>50</v>
      </c>
      <c r="H1379" s="680">
        <f t="shared" si="63"/>
        <v>50</v>
      </c>
      <c r="I1379" s="475">
        <f t="shared" si="62"/>
        <v>10</v>
      </c>
    </row>
    <row r="1380" spans="1:9" ht="15" x14ac:dyDescent="0.3">
      <c r="A1380" s="605">
        <v>1372</v>
      </c>
      <c r="B1380" s="678" t="s">
        <v>2685</v>
      </c>
      <c r="C1380" s="678" t="s">
        <v>4269</v>
      </c>
      <c r="D1380" s="681" t="s">
        <v>4270</v>
      </c>
      <c r="E1380" s="596" t="s">
        <v>2620</v>
      </c>
      <c r="F1380" s="596" t="s">
        <v>334</v>
      </c>
      <c r="G1380" s="678">
        <v>100</v>
      </c>
      <c r="H1380" s="680">
        <f t="shared" si="63"/>
        <v>100</v>
      </c>
      <c r="I1380" s="475">
        <f t="shared" si="62"/>
        <v>20</v>
      </c>
    </row>
    <row r="1381" spans="1:9" ht="15" x14ac:dyDescent="0.3">
      <c r="A1381" s="605">
        <v>1373</v>
      </c>
      <c r="B1381" s="678" t="s">
        <v>2607</v>
      </c>
      <c r="C1381" s="678" t="s">
        <v>3733</v>
      </c>
      <c r="D1381" s="679" t="s">
        <v>4271</v>
      </c>
      <c r="E1381" s="596" t="s">
        <v>2620</v>
      </c>
      <c r="F1381" s="596" t="s">
        <v>334</v>
      </c>
      <c r="G1381" s="678">
        <v>100</v>
      </c>
      <c r="H1381" s="680">
        <f t="shared" si="63"/>
        <v>100</v>
      </c>
      <c r="I1381" s="475">
        <f t="shared" si="62"/>
        <v>20</v>
      </c>
    </row>
    <row r="1382" spans="1:9" ht="15" x14ac:dyDescent="0.3">
      <c r="A1382" s="605">
        <v>1374</v>
      </c>
      <c r="B1382" s="678" t="s">
        <v>3623</v>
      </c>
      <c r="C1382" s="678" t="s">
        <v>4272</v>
      </c>
      <c r="D1382" s="687">
        <v>62006049096</v>
      </c>
      <c r="E1382" s="596" t="s">
        <v>2620</v>
      </c>
      <c r="F1382" s="596" t="s">
        <v>334</v>
      </c>
      <c r="G1382" s="678">
        <v>100</v>
      </c>
      <c r="H1382" s="680">
        <f t="shared" si="63"/>
        <v>100</v>
      </c>
      <c r="I1382" s="475">
        <f t="shared" si="62"/>
        <v>20</v>
      </c>
    </row>
    <row r="1383" spans="1:9" ht="15" x14ac:dyDescent="0.3">
      <c r="A1383" s="605">
        <v>1375</v>
      </c>
      <c r="B1383" s="678" t="s">
        <v>2842</v>
      </c>
      <c r="C1383" s="678" t="s">
        <v>3438</v>
      </c>
      <c r="D1383" s="681">
        <v>26001034251</v>
      </c>
      <c r="E1383" s="596" t="s">
        <v>2620</v>
      </c>
      <c r="F1383" s="596" t="s">
        <v>334</v>
      </c>
      <c r="G1383" s="678">
        <v>100</v>
      </c>
      <c r="H1383" s="680">
        <f t="shared" si="63"/>
        <v>100</v>
      </c>
      <c r="I1383" s="475">
        <f t="shared" si="62"/>
        <v>20</v>
      </c>
    </row>
    <row r="1384" spans="1:9" ht="15" x14ac:dyDescent="0.3">
      <c r="A1384" s="605">
        <v>1376</v>
      </c>
      <c r="B1384" s="678" t="s">
        <v>2824</v>
      </c>
      <c r="C1384" s="678" t="s">
        <v>4273</v>
      </c>
      <c r="D1384" s="683" t="s">
        <v>4274</v>
      </c>
      <c r="E1384" s="596" t="s">
        <v>2620</v>
      </c>
      <c r="F1384" s="596" t="s">
        <v>334</v>
      </c>
      <c r="G1384" s="678">
        <v>50</v>
      </c>
      <c r="H1384" s="680">
        <f t="shared" si="63"/>
        <v>50</v>
      </c>
      <c r="I1384" s="475">
        <f t="shared" si="62"/>
        <v>10</v>
      </c>
    </row>
    <row r="1385" spans="1:9" ht="15" x14ac:dyDescent="0.3">
      <c r="A1385" s="605">
        <v>1377</v>
      </c>
      <c r="B1385" s="678" t="s">
        <v>4275</v>
      </c>
      <c r="C1385" s="678" t="s">
        <v>4276</v>
      </c>
      <c r="D1385" s="679">
        <v>33001069664</v>
      </c>
      <c r="E1385" s="596" t="s">
        <v>2620</v>
      </c>
      <c r="F1385" s="596" t="s">
        <v>334</v>
      </c>
      <c r="G1385" s="678">
        <v>100</v>
      </c>
      <c r="H1385" s="680">
        <f t="shared" si="63"/>
        <v>100</v>
      </c>
      <c r="I1385" s="475">
        <f t="shared" si="62"/>
        <v>20</v>
      </c>
    </row>
    <row r="1386" spans="1:9" ht="15" x14ac:dyDescent="0.3">
      <c r="A1386" s="605">
        <v>1378</v>
      </c>
      <c r="B1386" s="678" t="s">
        <v>2679</v>
      </c>
      <c r="C1386" s="678" t="s">
        <v>4277</v>
      </c>
      <c r="D1386" s="681" t="s">
        <v>4278</v>
      </c>
      <c r="E1386" s="596" t="s">
        <v>2620</v>
      </c>
      <c r="F1386" s="596" t="s">
        <v>334</v>
      </c>
      <c r="G1386" s="678">
        <v>100</v>
      </c>
      <c r="H1386" s="680">
        <f t="shared" si="63"/>
        <v>100</v>
      </c>
      <c r="I1386" s="475">
        <f t="shared" si="62"/>
        <v>20</v>
      </c>
    </row>
    <row r="1387" spans="1:9" ht="15" x14ac:dyDescent="0.3">
      <c r="A1387" s="605">
        <v>1379</v>
      </c>
      <c r="B1387" s="678" t="s">
        <v>4279</v>
      </c>
      <c r="C1387" s="678" t="s">
        <v>3340</v>
      </c>
      <c r="D1387" s="681">
        <v>61004070487</v>
      </c>
      <c r="E1387" s="596" t="s">
        <v>2620</v>
      </c>
      <c r="F1387" s="596" t="s">
        <v>334</v>
      </c>
      <c r="G1387" s="678">
        <v>100</v>
      </c>
      <c r="H1387" s="680">
        <f t="shared" si="63"/>
        <v>100</v>
      </c>
      <c r="I1387" s="475">
        <f t="shared" si="62"/>
        <v>20</v>
      </c>
    </row>
    <row r="1388" spans="1:9" ht="15" x14ac:dyDescent="0.3">
      <c r="A1388" s="605">
        <v>1380</v>
      </c>
      <c r="B1388" s="678" t="s">
        <v>3348</v>
      </c>
      <c r="C1388" s="678" t="s">
        <v>4280</v>
      </c>
      <c r="D1388" s="681">
        <v>26001028678</v>
      </c>
      <c r="E1388" s="596" t="s">
        <v>2620</v>
      </c>
      <c r="F1388" s="596" t="s">
        <v>334</v>
      </c>
      <c r="G1388" s="678">
        <v>100</v>
      </c>
      <c r="H1388" s="680">
        <f t="shared" si="63"/>
        <v>100</v>
      </c>
      <c r="I1388" s="475">
        <f t="shared" si="62"/>
        <v>20</v>
      </c>
    </row>
    <row r="1389" spans="1:9" ht="15" x14ac:dyDescent="0.3">
      <c r="A1389" s="605">
        <v>1381</v>
      </c>
      <c r="B1389" s="678" t="s">
        <v>7959</v>
      </c>
      <c r="C1389" s="678" t="s">
        <v>4281</v>
      </c>
      <c r="D1389" s="679">
        <v>30001009486</v>
      </c>
      <c r="E1389" s="596" t="s">
        <v>2620</v>
      </c>
      <c r="F1389" s="596" t="s">
        <v>334</v>
      </c>
      <c r="G1389" s="678">
        <v>100</v>
      </c>
      <c r="H1389" s="680">
        <f t="shared" si="63"/>
        <v>100</v>
      </c>
      <c r="I1389" s="475">
        <f t="shared" si="62"/>
        <v>20</v>
      </c>
    </row>
    <row r="1390" spans="1:9" ht="15" x14ac:dyDescent="0.3">
      <c r="A1390" s="605">
        <v>1382</v>
      </c>
      <c r="B1390" s="678" t="s">
        <v>4282</v>
      </c>
      <c r="C1390" s="678" t="s">
        <v>4283</v>
      </c>
      <c r="D1390" s="684">
        <v>61010001829</v>
      </c>
      <c r="E1390" s="596" t="s">
        <v>2620</v>
      </c>
      <c r="F1390" s="596" t="s">
        <v>334</v>
      </c>
      <c r="G1390" s="678">
        <v>100</v>
      </c>
      <c r="H1390" s="680">
        <f t="shared" si="63"/>
        <v>100</v>
      </c>
      <c r="I1390" s="475">
        <f t="shared" si="62"/>
        <v>20</v>
      </c>
    </row>
    <row r="1391" spans="1:9" ht="15" x14ac:dyDescent="0.3">
      <c r="A1391" s="605">
        <v>1383</v>
      </c>
      <c r="B1391" s="678" t="s">
        <v>2575</v>
      </c>
      <c r="C1391" s="678" t="s">
        <v>4284</v>
      </c>
      <c r="D1391" s="689" t="s">
        <v>4285</v>
      </c>
      <c r="E1391" s="596" t="s">
        <v>2620</v>
      </c>
      <c r="F1391" s="596" t="s">
        <v>334</v>
      </c>
      <c r="G1391" s="678">
        <v>100</v>
      </c>
      <c r="H1391" s="680">
        <f t="shared" si="63"/>
        <v>100</v>
      </c>
      <c r="I1391" s="475">
        <f t="shared" si="62"/>
        <v>20</v>
      </c>
    </row>
    <row r="1392" spans="1:9" ht="15" x14ac:dyDescent="0.3">
      <c r="A1392" s="605">
        <v>1384</v>
      </c>
      <c r="B1392" s="678" t="s">
        <v>3049</v>
      </c>
      <c r="C1392" s="678" t="s">
        <v>4286</v>
      </c>
      <c r="D1392" s="679" t="s">
        <v>4287</v>
      </c>
      <c r="E1392" s="596" t="s">
        <v>2620</v>
      </c>
      <c r="F1392" s="596" t="s">
        <v>334</v>
      </c>
      <c r="G1392" s="678">
        <v>100</v>
      </c>
      <c r="H1392" s="680">
        <f t="shared" si="63"/>
        <v>100</v>
      </c>
      <c r="I1392" s="475">
        <f t="shared" si="62"/>
        <v>20</v>
      </c>
    </row>
    <row r="1393" spans="1:9" ht="15" x14ac:dyDescent="0.3">
      <c r="A1393" s="605">
        <v>1385</v>
      </c>
      <c r="B1393" s="678" t="s">
        <v>3009</v>
      </c>
      <c r="C1393" s="678" t="s">
        <v>4288</v>
      </c>
      <c r="D1393" s="683" t="s">
        <v>4289</v>
      </c>
      <c r="E1393" s="596" t="s">
        <v>2620</v>
      </c>
      <c r="F1393" s="596" t="s">
        <v>334</v>
      </c>
      <c r="G1393" s="678">
        <v>100</v>
      </c>
      <c r="H1393" s="680">
        <f t="shared" si="63"/>
        <v>100</v>
      </c>
      <c r="I1393" s="475">
        <f t="shared" si="62"/>
        <v>20</v>
      </c>
    </row>
    <row r="1394" spans="1:9" ht="15" x14ac:dyDescent="0.3">
      <c r="A1394" s="605">
        <v>1386</v>
      </c>
      <c r="B1394" s="678" t="s">
        <v>3009</v>
      </c>
      <c r="C1394" s="678" t="s">
        <v>4290</v>
      </c>
      <c r="D1394" s="681" t="s">
        <v>4291</v>
      </c>
      <c r="E1394" s="596" t="s">
        <v>2620</v>
      </c>
      <c r="F1394" s="596" t="s">
        <v>334</v>
      </c>
      <c r="G1394" s="678">
        <v>100</v>
      </c>
      <c r="H1394" s="680">
        <f t="shared" si="63"/>
        <v>100</v>
      </c>
      <c r="I1394" s="475">
        <f t="shared" si="62"/>
        <v>20</v>
      </c>
    </row>
    <row r="1395" spans="1:9" ht="15" x14ac:dyDescent="0.3">
      <c r="A1395" s="605">
        <v>1387</v>
      </c>
      <c r="B1395" s="678" t="s">
        <v>2982</v>
      </c>
      <c r="C1395" s="678" t="s">
        <v>4292</v>
      </c>
      <c r="D1395" s="681">
        <v>14001023535</v>
      </c>
      <c r="E1395" s="596" t="s">
        <v>2620</v>
      </c>
      <c r="F1395" s="596" t="s">
        <v>334</v>
      </c>
      <c r="G1395" s="678">
        <v>100</v>
      </c>
      <c r="H1395" s="680">
        <f t="shared" si="63"/>
        <v>100</v>
      </c>
      <c r="I1395" s="475">
        <f t="shared" si="62"/>
        <v>20</v>
      </c>
    </row>
    <row r="1396" spans="1:9" ht="15" x14ac:dyDescent="0.3">
      <c r="A1396" s="605">
        <v>1388</v>
      </c>
      <c r="B1396" s="678" t="s">
        <v>2614</v>
      </c>
      <c r="C1396" s="678" t="s">
        <v>4293</v>
      </c>
      <c r="D1396" s="683">
        <v>61006050362</v>
      </c>
      <c r="E1396" s="596" t="s">
        <v>2620</v>
      </c>
      <c r="F1396" s="596" t="s">
        <v>334</v>
      </c>
      <c r="G1396" s="678">
        <v>100</v>
      </c>
      <c r="H1396" s="680">
        <f t="shared" si="63"/>
        <v>100</v>
      </c>
      <c r="I1396" s="475">
        <f t="shared" si="62"/>
        <v>20</v>
      </c>
    </row>
    <row r="1397" spans="1:9" ht="15" x14ac:dyDescent="0.3">
      <c r="A1397" s="605">
        <v>1389</v>
      </c>
      <c r="B1397" s="678" t="s">
        <v>2851</v>
      </c>
      <c r="C1397" s="678" t="s">
        <v>3040</v>
      </c>
      <c r="D1397" s="687">
        <v>19001098990</v>
      </c>
      <c r="E1397" s="596" t="s">
        <v>2620</v>
      </c>
      <c r="F1397" s="596" t="s">
        <v>334</v>
      </c>
      <c r="G1397" s="678">
        <v>100</v>
      </c>
      <c r="H1397" s="680">
        <f t="shared" si="63"/>
        <v>100</v>
      </c>
      <c r="I1397" s="475">
        <f t="shared" si="62"/>
        <v>20</v>
      </c>
    </row>
    <row r="1398" spans="1:9" ht="15" x14ac:dyDescent="0.3">
      <c r="A1398" s="605">
        <v>1390</v>
      </c>
      <c r="B1398" s="678" t="s">
        <v>3679</v>
      </c>
      <c r="C1398" s="678" t="s">
        <v>4195</v>
      </c>
      <c r="D1398" s="682">
        <v>61010012441</v>
      </c>
      <c r="E1398" s="596" t="s">
        <v>2620</v>
      </c>
      <c r="F1398" s="596" t="s">
        <v>334</v>
      </c>
      <c r="G1398" s="678">
        <v>100</v>
      </c>
      <c r="H1398" s="680">
        <f t="shared" si="63"/>
        <v>100</v>
      </c>
      <c r="I1398" s="475">
        <f t="shared" si="62"/>
        <v>20</v>
      </c>
    </row>
    <row r="1399" spans="1:9" ht="15" x14ac:dyDescent="0.3">
      <c r="A1399" s="605">
        <v>1391</v>
      </c>
      <c r="B1399" s="678" t="s">
        <v>2664</v>
      </c>
      <c r="C1399" s="678" t="s">
        <v>4294</v>
      </c>
      <c r="D1399" s="681" t="s">
        <v>4295</v>
      </c>
      <c r="E1399" s="596" t="s">
        <v>2620</v>
      </c>
      <c r="F1399" s="596" t="s">
        <v>334</v>
      </c>
      <c r="G1399" s="678">
        <v>100</v>
      </c>
      <c r="H1399" s="680">
        <f t="shared" si="63"/>
        <v>100</v>
      </c>
      <c r="I1399" s="475">
        <f t="shared" si="62"/>
        <v>20</v>
      </c>
    </row>
    <row r="1400" spans="1:9" ht="15" x14ac:dyDescent="0.3">
      <c r="A1400" s="605">
        <v>1392</v>
      </c>
      <c r="B1400" s="678" t="s">
        <v>2842</v>
      </c>
      <c r="C1400" s="678" t="s">
        <v>4296</v>
      </c>
      <c r="D1400" s="681">
        <v>49001012559</v>
      </c>
      <c r="E1400" s="596" t="s">
        <v>2620</v>
      </c>
      <c r="F1400" s="596" t="s">
        <v>334</v>
      </c>
      <c r="G1400" s="678">
        <v>100</v>
      </c>
      <c r="H1400" s="680">
        <f t="shared" si="63"/>
        <v>100</v>
      </c>
      <c r="I1400" s="475">
        <f t="shared" si="62"/>
        <v>20</v>
      </c>
    </row>
    <row r="1401" spans="1:9" ht="15" x14ac:dyDescent="0.3">
      <c r="A1401" s="605">
        <v>1393</v>
      </c>
      <c r="B1401" s="678" t="s">
        <v>2582</v>
      </c>
      <c r="C1401" s="678" t="s">
        <v>4297</v>
      </c>
      <c r="D1401" s="679" t="s">
        <v>4298</v>
      </c>
      <c r="E1401" s="596" t="s">
        <v>2620</v>
      </c>
      <c r="F1401" s="596" t="s">
        <v>334</v>
      </c>
      <c r="G1401" s="678">
        <v>100</v>
      </c>
      <c r="H1401" s="680">
        <f t="shared" si="63"/>
        <v>100</v>
      </c>
      <c r="I1401" s="475">
        <f t="shared" si="62"/>
        <v>20</v>
      </c>
    </row>
    <row r="1402" spans="1:9" ht="15" x14ac:dyDescent="0.3">
      <c r="A1402" s="605">
        <v>1394</v>
      </c>
      <c r="B1402" s="678" t="s">
        <v>2844</v>
      </c>
      <c r="C1402" s="678" t="s">
        <v>4299</v>
      </c>
      <c r="D1402" s="681">
        <v>61009027402</v>
      </c>
      <c r="E1402" s="596" t="s">
        <v>2620</v>
      </c>
      <c r="F1402" s="596" t="s">
        <v>334</v>
      </c>
      <c r="G1402" s="678">
        <v>100</v>
      </c>
      <c r="H1402" s="680">
        <f t="shared" si="63"/>
        <v>100</v>
      </c>
      <c r="I1402" s="475">
        <f t="shared" si="62"/>
        <v>20</v>
      </c>
    </row>
    <row r="1403" spans="1:9" ht="15" x14ac:dyDescent="0.3">
      <c r="A1403" s="605">
        <v>1395</v>
      </c>
      <c r="B1403" s="678" t="s">
        <v>3153</v>
      </c>
      <c r="C1403" s="678" t="s">
        <v>4300</v>
      </c>
      <c r="D1403" s="681">
        <v>43001007368</v>
      </c>
      <c r="E1403" s="596" t="s">
        <v>2620</v>
      </c>
      <c r="F1403" s="596" t="s">
        <v>334</v>
      </c>
      <c r="G1403" s="678">
        <v>50</v>
      </c>
      <c r="H1403" s="680">
        <f t="shared" si="63"/>
        <v>50</v>
      </c>
      <c r="I1403" s="475">
        <f t="shared" si="62"/>
        <v>10</v>
      </c>
    </row>
    <row r="1404" spans="1:9" ht="15" x14ac:dyDescent="0.3">
      <c r="A1404" s="605">
        <v>1396</v>
      </c>
      <c r="B1404" s="678" t="s">
        <v>4301</v>
      </c>
      <c r="C1404" s="678" t="s">
        <v>4302</v>
      </c>
      <c r="D1404" s="679" t="s">
        <v>4303</v>
      </c>
      <c r="E1404" s="596" t="s">
        <v>2620</v>
      </c>
      <c r="F1404" s="596" t="s">
        <v>334</v>
      </c>
      <c r="G1404" s="678">
        <v>100</v>
      </c>
      <c r="H1404" s="680">
        <f t="shared" si="63"/>
        <v>100</v>
      </c>
      <c r="I1404" s="475">
        <f t="shared" si="62"/>
        <v>20</v>
      </c>
    </row>
    <row r="1405" spans="1:9" ht="15" x14ac:dyDescent="0.3">
      <c r="A1405" s="605">
        <v>1397</v>
      </c>
      <c r="B1405" s="678" t="s">
        <v>2652</v>
      </c>
      <c r="C1405" s="678" t="s">
        <v>3137</v>
      </c>
      <c r="D1405" s="679">
        <v>46001000892</v>
      </c>
      <c r="E1405" s="596" t="s">
        <v>2620</v>
      </c>
      <c r="F1405" s="596" t="s">
        <v>334</v>
      </c>
      <c r="G1405" s="678">
        <v>100</v>
      </c>
      <c r="H1405" s="680">
        <f t="shared" si="63"/>
        <v>100</v>
      </c>
      <c r="I1405" s="475">
        <f t="shared" si="62"/>
        <v>20</v>
      </c>
    </row>
    <row r="1406" spans="1:9" ht="15" x14ac:dyDescent="0.3">
      <c r="A1406" s="605">
        <v>1398</v>
      </c>
      <c r="B1406" s="678" t="s">
        <v>2638</v>
      </c>
      <c r="C1406" s="678" t="s">
        <v>4304</v>
      </c>
      <c r="D1406" s="681">
        <v>16001029813</v>
      </c>
      <c r="E1406" s="596" t="s">
        <v>2620</v>
      </c>
      <c r="F1406" s="596" t="s">
        <v>334</v>
      </c>
      <c r="G1406" s="678">
        <v>100</v>
      </c>
      <c r="H1406" s="680">
        <f t="shared" si="63"/>
        <v>100</v>
      </c>
      <c r="I1406" s="475">
        <f t="shared" si="62"/>
        <v>20</v>
      </c>
    </row>
    <row r="1407" spans="1:9" ht="15" x14ac:dyDescent="0.3">
      <c r="A1407" s="605">
        <v>1399</v>
      </c>
      <c r="B1407" s="678" t="s">
        <v>2382</v>
      </c>
      <c r="C1407" s="678" t="s">
        <v>4305</v>
      </c>
      <c r="D1407" s="681">
        <v>16001018893</v>
      </c>
      <c r="E1407" s="596" t="s">
        <v>2620</v>
      </c>
      <c r="F1407" s="596" t="s">
        <v>334</v>
      </c>
      <c r="G1407" s="678">
        <v>100</v>
      </c>
      <c r="H1407" s="680">
        <f t="shared" si="63"/>
        <v>100</v>
      </c>
      <c r="I1407" s="475">
        <f t="shared" si="62"/>
        <v>20</v>
      </c>
    </row>
    <row r="1408" spans="1:9" ht="15" x14ac:dyDescent="0.3">
      <c r="A1408" s="605">
        <v>1400</v>
      </c>
      <c r="B1408" s="678" t="s">
        <v>4306</v>
      </c>
      <c r="C1408" s="678" t="s">
        <v>3982</v>
      </c>
      <c r="D1408" s="687">
        <v>62009000158</v>
      </c>
      <c r="E1408" s="596" t="s">
        <v>2620</v>
      </c>
      <c r="F1408" s="596" t="s">
        <v>334</v>
      </c>
      <c r="G1408" s="678">
        <v>100</v>
      </c>
      <c r="H1408" s="680">
        <f t="shared" si="63"/>
        <v>100</v>
      </c>
      <c r="I1408" s="475">
        <f t="shared" si="62"/>
        <v>20</v>
      </c>
    </row>
    <row r="1409" spans="1:9" ht="15" x14ac:dyDescent="0.3">
      <c r="A1409" s="605">
        <v>1401</v>
      </c>
      <c r="B1409" s="678" t="s">
        <v>2579</v>
      </c>
      <c r="C1409" s="678" t="s">
        <v>4036</v>
      </c>
      <c r="D1409" s="681">
        <v>43001026340</v>
      </c>
      <c r="E1409" s="596" t="s">
        <v>2620</v>
      </c>
      <c r="F1409" s="596" t="s">
        <v>334</v>
      </c>
      <c r="G1409" s="678">
        <v>50</v>
      </c>
      <c r="H1409" s="680">
        <f t="shared" si="63"/>
        <v>50</v>
      </c>
      <c r="I1409" s="475">
        <f t="shared" si="62"/>
        <v>10</v>
      </c>
    </row>
    <row r="1410" spans="1:9" ht="15" x14ac:dyDescent="0.3">
      <c r="A1410" s="605">
        <v>1402</v>
      </c>
      <c r="B1410" s="678" t="s">
        <v>4307</v>
      </c>
      <c r="C1410" s="678" t="s">
        <v>4308</v>
      </c>
      <c r="D1410" s="685">
        <v>38001007348</v>
      </c>
      <c r="E1410" s="596" t="s">
        <v>2620</v>
      </c>
      <c r="F1410" s="596" t="s">
        <v>334</v>
      </c>
      <c r="G1410" s="678">
        <v>100</v>
      </c>
      <c r="H1410" s="680">
        <f t="shared" si="63"/>
        <v>100</v>
      </c>
      <c r="I1410" s="475">
        <f t="shared" si="62"/>
        <v>20</v>
      </c>
    </row>
    <row r="1411" spans="1:9" ht="15" x14ac:dyDescent="0.3">
      <c r="A1411" s="605">
        <v>1403</v>
      </c>
      <c r="B1411" s="678" t="s">
        <v>2982</v>
      </c>
      <c r="C1411" s="678" t="s">
        <v>4309</v>
      </c>
      <c r="D1411" s="681">
        <v>26001025554</v>
      </c>
      <c r="E1411" s="596" t="s">
        <v>2620</v>
      </c>
      <c r="F1411" s="596" t="s">
        <v>334</v>
      </c>
      <c r="G1411" s="678">
        <v>100</v>
      </c>
      <c r="H1411" s="680">
        <f t="shared" si="63"/>
        <v>100</v>
      </c>
      <c r="I1411" s="475">
        <f t="shared" si="62"/>
        <v>20</v>
      </c>
    </row>
    <row r="1412" spans="1:9" ht="15" x14ac:dyDescent="0.3">
      <c r="A1412" s="605">
        <v>1404</v>
      </c>
      <c r="B1412" s="678" t="s">
        <v>3426</v>
      </c>
      <c r="C1412" s="678" t="s">
        <v>4310</v>
      </c>
      <c r="D1412" s="681" t="s">
        <v>4311</v>
      </c>
      <c r="E1412" s="596" t="s">
        <v>2620</v>
      </c>
      <c r="F1412" s="596" t="s">
        <v>334</v>
      </c>
      <c r="G1412" s="678">
        <v>100</v>
      </c>
      <c r="H1412" s="680">
        <f t="shared" si="63"/>
        <v>100</v>
      </c>
      <c r="I1412" s="475">
        <f t="shared" si="62"/>
        <v>20</v>
      </c>
    </row>
    <row r="1413" spans="1:9" ht="15" x14ac:dyDescent="0.3">
      <c r="A1413" s="605">
        <v>1405</v>
      </c>
      <c r="B1413" s="678" t="s">
        <v>4312</v>
      </c>
      <c r="C1413" s="678" t="s">
        <v>4313</v>
      </c>
      <c r="D1413" s="681">
        <v>49001011878</v>
      </c>
      <c r="E1413" s="596" t="s">
        <v>2620</v>
      </c>
      <c r="F1413" s="596" t="s">
        <v>334</v>
      </c>
      <c r="G1413" s="678">
        <v>100</v>
      </c>
      <c r="H1413" s="680">
        <f t="shared" si="63"/>
        <v>100</v>
      </c>
      <c r="I1413" s="475">
        <f t="shared" si="62"/>
        <v>20</v>
      </c>
    </row>
    <row r="1414" spans="1:9" ht="15" x14ac:dyDescent="0.3">
      <c r="A1414" s="605">
        <v>1406</v>
      </c>
      <c r="B1414" s="678" t="s">
        <v>3574</v>
      </c>
      <c r="C1414" s="678" t="s">
        <v>3137</v>
      </c>
      <c r="D1414" s="679">
        <v>46001005347</v>
      </c>
      <c r="E1414" s="596" t="s">
        <v>2620</v>
      </c>
      <c r="F1414" s="596" t="s">
        <v>334</v>
      </c>
      <c r="G1414" s="678">
        <v>100</v>
      </c>
      <c r="H1414" s="680">
        <f t="shared" si="63"/>
        <v>100</v>
      </c>
      <c r="I1414" s="475">
        <f t="shared" si="62"/>
        <v>20</v>
      </c>
    </row>
    <row r="1415" spans="1:9" ht="15" x14ac:dyDescent="0.3">
      <c r="A1415" s="605">
        <v>1407</v>
      </c>
      <c r="B1415" s="678" t="s">
        <v>4314</v>
      </c>
      <c r="C1415" s="678" t="s">
        <v>2611</v>
      </c>
      <c r="D1415" s="681">
        <v>25001001186</v>
      </c>
      <c r="E1415" s="596" t="s">
        <v>2620</v>
      </c>
      <c r="F1415" s="596" t="s">
        <v>334</v>
      </c>
      <c r="G1415" s="678">
        <v>100</v>
      </c>
      <c r="H1415" s="680">
        <f t="shared" si="63"/>
        <v>100</v>
      </c>
      <c r="I1415" s="475">
        <f t="shared" si="62"/>
        <v>20</v>
      </c>
    </row>
    <row r="1416" spans="1:9" ht="15" x14ac:dyDescent="0.3">
      <c r="A1416" s="605">
        <v>1408</v>
      </c>
      <c r="B1416" s="678" t="s">
        <v>4315</v>
      </c>
      <c r="C1416" s="678" t="s">
        <v>4316</v>
      </c>
      <c r="D1416" s="687">
        <v>19001068316</v>
      </c>
      <c r="E1416" s="596" t="s">
        <v>2620</v>
      </c>
      <c r="F1416" s="596" t="s">
        <v>334</v>
      </c>
      <c r="G1416" s="678">
        <v>100</v>
      </c>
      <c r="H1416" s="680">
        <f t="shared" si="63"/>
        <v>100</v>
      </c>
      <c r="I1416" s="475">
        <f t="shared" si="62"/>
        <v>20</v>
      </c>
    </row>
    <row r="1417" spans="1:9" ht="15" x14ac:dyDescent="0.3">
      <c r="A1417" s="605">
        <v>1409</v>
      </c>
      <c r="B1417" s="678" t="s">
        <v>4317</v>
      </c>
      <c r="C1417" s="678" t="s">
        <v>2961</v>
      </c>
      <c r="D1417" s="681">
        <v>25001042533</v>
      </c>
      <c r="E1417" s="596" t="s">
        <v>2620</v>
      </c>
      <c r="F1417" s="596" t="s">
        <v>334</v>
      </c>
      <c r="G1417" s="678">
        <v>50</v>
      </c>
      <c r="H1417" s="680">
        <f t="shared" si="63"/>
        <v>50</v>
      </c>
      <c r="I1417" s="475">
        <f t="shared" si="62"/>
        <v>10</v>
      </c>
    </row>
    <row r="1418" spans="1:9" ht="15" x14ac:dyDescent="0.3">
      <c r="A1418" s="605">
        <v>1410</v>
      </c>
      <c r="B1418" s="678" t="s">
        <v>3039</v>
      </c>
      <c r="C1418" s="678" t="s">
        <v>3637</v>
      </c>
      <c r="D1418" s="684" t="s">
        <v>3638</v>
      </c>
      <c r="E1418" s="596" t="s">
        <v>2620</v>
      </c>
      <c r="F1418" s="596" t="s">
        <v>334</v>
      </c>
      <c r="G1418" s="678">
        <v>100</v>
      </c>
      <c r="H1418" s="680">
        <f t="shared" si="63"/>
        <v>100</v>
      </c>
      <c r="I1418" s="475">
        <f t="shared" si="62"/>
        <v>20</v>
      </c>
    </row>
    <row r="1419" spans="1:9" ht="15" x14ac:dyDescent="0.3">
      <c r="A1419" s="605">
        <v>1411</v>
      </c>
      <c r="B1419" s="678" t="s">
        <v>4318</v>
      </c>
      <c r="C1419" s="678" t="s">
        <v>4319</v>
      </c>
      <c r="D1419" s="684">
        <v>20001067542</v>
      </c>
      <c r="E1419" s="596" t="s">
        <v>2620</v>
      </c>
      <c r="F1419" s="596" t="s">
        <v>334</v>
      </c>
      <c r="G1419" s="678">
        <v>100</v>
      </c>
      <c r="H1419" s="680">
        <f t="shared" si="63"/>
        <v>100</v>
      </c>
      <c r="I1419" s="475">
        <f t="shared" si="62"/>
        <v>20</v>
      </c>
    </row>
    <row r="1420" spans="1:9" ht="15" x14ac:dyDescent="0.3">
      <c r="A1420" s="605">
        <v>1412</v>
      </c>
      <c r="B1420" s="678" t="s">
        <v>4320</v>
      </c>
      <c r="C1420" s="678" t="s">
        <v>3226</v>
      </c>
      <c r="D1420" s="681">
        <v>38001025085</v>
      </c>
      <c r="E1420" s="596" t="s">
        <v>2620</v>
      </c>
      <c r="F1420" s="596" t="s">
        <v>334</v>
      </c>
      <c r="G1420" s="678">
        <v>100</v>
      </c>
      <c r="H1420" s="680">
        <f t="shared" si="63"/>
        <v>100</v>
      </c>
      <c r="I1420" s="475">
        <f t="shared" si="62"/>
        <v>20</v>
      </c>
    </row>
    <row r="1421" spans="1:9" ht="15" x14ac:dyDescent="0.3">
      <c r="A1421" s="605">
        <v>1413</v>
      </c>
      <c r="B1421" s="678" t="s">
        <v>3599</v>
      </c>
      <c r="C1421" s="678" t="s">
        <v>4321</v>
      </c>
      <c r="D1421" s="681">
        <v>38001046616</v>
      </c>
      <c r="E1421" s="596" t="s">
        <v>2620</v>
      </c>
      <c r="F1421" s="596" t="s">
        <v>334</v>
      </c>
      <c r="G1421" s="678">
        <v>100</v>
      </c>
      <c r="H1421" s="680">
        <f t="shared" si="63"/>
        <v>100</v>
      </c>
      <c r="I1421" s="475">
        <f t="shared" si="62"/>
        <v>20</v>
      </c>
    </row>
    <row r="1422" spans="1:9" ht="15" x14ac:dyDescent="0.3">
      <c r="A1422" s="605">
        <v>1414</v>
      </c>
      <c r="B1422" s="678" t="s">
        <v>2582</v>
      </c>
      <c r="C1422" s="678" t="s">
        <v>3286</v>
      </c>
      <c r="D1422" s="681">
        <v>51001030607</v>
      </c>
      <c r="E1422" s="596" t="s">
        <v>2620</v>
      </c>
      <c r="F1422" s="596" t="s">
        <v>334</v>
      </c>
      <c r="G1422" s="678">
        <v>100</v>
      </c>
      <c r="H1422" s="680">
        <f t="shared" si="63"/>
        <v>100</v>
      </c>
      <c r="I1422" s="475">
        <f t="shared" si="62"/>
        <v>20</v>
      </c>
    </row>
    <row r="1423" spans="1:9" ht="15" x14ac:dyDescent="0.3">
      <c r="A1423" s="605">
        <v>1415</v>
      </c>
      <c r="B1423" s="678" t="s">
        <v>3016</v>
      </c>
      <c r="C1423" s="678" t="s">
        <v>4322</v>
      </c>
      <c r="D1423" s="684">
        <v>61010019983</v>
      </c>
      <c r="E1423" s="596" t="s">
        <v>2620</v>
      </c>
      <c r="F1423" s="596" t="s">
        <v>334</v>
      </c>
      <c r="G1423" s="678">
        <v>100</v>
      </c>
      <c r="H1423" s="680">
        <f t="shared" si="63"/>
        <v>100</v>
      </c>
      <c r="I1423" s="475">
        <f t="shared" si="62"/>
        <v>20</v>
      </c>
    </row>
    <row r="1424" spans="1:9" ht="15" x14ac:dyDescent="0.3">
      <c r="A1424" s="605">
        <v>1416</v>
      </c>
      <c r="B1424" s="678" t="s">
        <v>4323</v>
      </c>
      <c r="C1424" s="678" t="s">
        <v>4324</v>
      </c>
      <c r="D1424" s="681">
        <v>49001002172</v>
      </c>
      <c r="E1424" s="596" t="s">
        <v>2620</v>
      </c>
      <c r="F1424" s="596" t="s">
        <v>334</v>
      </c>
      <c r="G1424" s="678">
        <v>100</v>
      </c>
      <c r="H1424" s="680">
        <f t="shared" si="63"/>
        <v>100</v>
      </c>
      <c r="I1424" s="475">
        <f t="shared" si="62"/>
        <v>20</v>
      </c>
    </row>
    <row r="1425" spans="1:9" ht="15" x14ac:dyDescent="0.3">
      <c r="A1425" s="605">
        <v>1417</v>
      </c>
      <c r="B1425" s="678" t="s">
        <v>2894</v>
      </c>
      <c r="C1425" s="678" t="s">
        <v>4325</v>
      </c>
      <c r="D1425" s="687">
        <v>62009007167</v>
      </c>
      <c r="E1425" s="596" t="s">
        <v>2620</v>
      </c>
      <c r="F1425" s="596" t="s">
        <v>334</v>
      </c>
      <c r="G1425" s="678">
        <v>100</v>
      </c>
      <c r="H1425" s="680">
        <f t="shared" si="63"/>
        <v>100</v>
      </c>
      <c r="I1425" s="475">
        <f t="shared" si="62"/>
        <v>20</v>
      </c>
    </row>
    <row r="1426" spans="1:9" ht="15" x14ac:dyDescent="0.3">
      <c r="A1426" s="605">
        <v>1418</v>
      </c>
      <c r="B1426" s="678" t="s">
        <v>4326</v>
      </c>
      <c r="C1426" s="678" t="s">
        <v>3230</v>
      </c>
      <c r="D1426" s="681">
        <v>49001007140</v>
      </c>
      <c r="E1426" s="596" t="s">
        <v>2620</v>
      </c>
      <c r="F1426" s="596" t="s">
        <v>334</v>
      </c>
      <c r="G1426" s="678">
        <v>100</v>
      </c>
      <c r="H1426" s="680">
        <f t="shared" si="63"/>
        <v>100</v>
      </c>
      <c r="I1426" s="475">
        <f t="shared" si="62"/>
        <v>20</v>
      </c>
    </row>
    <row r="1427" spans="1:9" ht="15" x14ac:dyDescent="0.3">
      <c r="A1427" s="605">
        <v>1419</v>
      </c>
      <c r="B1427" s="678" t="s">
        <v>2679</v>
      </c>
      <c r="C1427" s="678" t="s">
        <v>4327</v>
      </c>
      <c r="D1427" s="682">
        <v>26001007771</v>
      </c>
      <c r="E1427" s="596" t="s">
        <v>2620</v>
      </c>
      <c r="F1427" s="596" t="s">
        <v>334</v>
      </c>
      <c r="G1427" s="678">
        <v>100</v>
      </c>
      <c r="H1427" s="680">
        <f t="shared" si="63"/>
        <v>100</v>
      </c>
      <c r="I1427" s="475">
        <f t="shared" si="62"/>
        <v>20</v>
      </c>
    </row>
    <row r="1428" spans="1:9" ht="15" x14ac:dyDescent="0.3">
      <c r="A1428" s="605">
        <v>1420</v>
      </c>
      <c r="B1428" s="678" t="s">
        <v>4328</v>
      </c>
      <c r="C1428" s="678" t="s">
        <v>4329</v>
      </c>
      <c r="D1428" s="681" t="s">
        <v>4330</v>
      </c>
      <c r="E1428" s="596" t="s">
        <v>2620</v>
      </c>
      <c r="F1428" s="596" t="s">
        <v>334</v>
      </c>
      <c r="G1428" s="678">
        <v>100</v>
      </c>
      <c r="H1428" s="680">
        <f t="shared" si="63"/>
        <v>100</v>
      </c>
      <c r="I1428" s="475">
        <f t="shared" si="62"/>
        <v>20</v>
      </c>
    </row>
    <row r="1429" spans="1:9" ht="15" x14ac:dyDescent="0.3">
      <c r="A1429" s="605">
        <v>1421</v>
      </c>
      <c r="B1429" s="678" t="s">
        <v>2842</v>
      </c>
      <c r="C1429" s="678" t="s">
        <v>2822</v>
      </c>
      <c r="D1429" s="681" t="s">
        <v>4331</v>
      </c>
      <c r="E1429" s="596" t="s">
        <v>2620</v>
      </c>
      <c r="F1429" s="596" t="s">
        <v>334</v>
      </c>
      <c r="G1429" s="678">
        <v>100</v>
      </c>
      <c r="H1429" s="680">
        <f t="shared" si="63"/>
        <v>100</v>
      </c>
      <c r="I1429" s="475">
        <f t="shared" si="62"/>
        <v>20</v>
      </c>
    </row>
    <row r="1430" spans="1:9" ht="15" x14ac:dyDescent="0.3">
      <c r="A1430" s="605">
        <v>1422</v>
      </c>
      <c r="B1430" s="678" t="s">
        <v>3946</v>
      </c>
      <c r="C1430" s="678" t="s">
        <v>3714</v>
      </c>
      <c r="D1430" s="679">
        <v>48301027912</v>
      </c>
      <c r="E1430" s="596" t="s">
        <v>2620</v>
      </c>
      <c r="F1430" s="596" t="s">
        <v>334</v>
      </c>
      <c r="G1430" s="678">
        <v>100</v>
      </c>
      <c r="H1430" s="680">
        <f t="shared" si="63"/>
        <v>100</v>
      </c>
      <c r="I1430" s="475">
        <f t="shared" si="62"/>
        <v>20</v>
      </c>
    </row>
    <row r="1431" spans="1:9" ht="15" x14ac:dyDescent="0.3">
      <c r="A1431" s="605">
        <v>1423</v>
      </c>
      <c r="B1431" s="678" t="s">
        <v>2844</v>
      </c>
      <c r="C1431" s="678" t="s">
        <v>3222</v>
      </c>
      <c r="D1431" s="684" t="s">
        <v>4332</v>
      </c>
      <c r="E1431" s="596" t="s">
        <v>2620</v>
      </c>
      <c r="F1431" s="596" t="s">
        <v>334</v>
      </c>
      <c r="G1431" s="678">
        <v>100</v>
      </c>
      <c r="H1431" s="680">
        <f t="shared" si="63"/>
        <v>100</v>
      </c>
      <c r="I1431" s="475">
        <f t="shared" si="62"/>
        <v>20</v>
      </c>
    </row>
    <row r="1432" spans="1:9" ht="15" x14ac:dyDescent="0.3">
      <c r="A1432" s="605">
        <v>1424</v>
      </c>
      <c r="B1432" s="678" t="s">
        <v>3009</v>
      </c>
      <c r="C1432" s="678" t="s">
        <v>4333</v>
      </c>
      <c r="D1432" s="681">
        <v>43001001062</v>
      </c>
      <c r="E1432" s="596" t="s">
        <v>2620</v>
      </c>
      <c r="F1432" s="596" t="s">
        <v>334</v>
      </c>
      <c r="G1432" s="678">
        <v>100</v>
      </c>
      <c r="H1432" s="680">
        <f t="shared" si="63"/>
        <v>100</v>
      </c>
      <c r="I1432" s="475">
        <f t="shared" si="62"/>
        <v>20</v>
      </c>
    </row>
    <row r="1433" spans="1:9" ht="15" x14ac:dyDescent="0.3">
      <c r="A1433" s="605">
        <v>1425</v>
      </c>
      <c r="B1433" s="678" t="s">
        <v>4012</v>
      </c>
      <c r="C1433" s="678" t="s">
        <v>4334</v>
      </c>
      <c r="D1433" s="681" t="s">
        <v>4335</v>
      </c>
      <c r="E1433" s="596" t="s">
        <v>2620</v>
      </c>
      <c r="F1433" s="596" t="s">
        <v>334</v>
      </c>
      <c r="G1433" s="678">
        <v>100</v>
      </c>
      <c r="H1433" s="680">
        <f t="shared" si="63"/>
        <v>100</v>
      </c>
      <c r="I1433" s="475">
        <f t="shared" ref="I1433:I1496" si="64">G1433*0.2</f>
        <v>20</v>
      </c>
    </row>
    <row r="1434" spans="1:9" ht="15" x14ac:dyDescent="0.3">
      <c r="A1434" s="605">
        <v>1426</v>
      </c>
      <c r="B1434" s="678" t="s">
        <v>3705</v>
      </c>
      <c r="C1434" s="678" t="s">
        <v>4336</v>
      </c>
      <c r="D1434" s="687">
        <v>19001051047</v>
      </c>
      <c r="E1434" s="596" t="s">
        <v>2620</v>
      </c>
      <c r="F1434" s="596" t="s">
        <v>334</v>
      </c>
      <c r="G1434" s="678">
        <v>100</v>
      </c>
      <c r="H1434" s="680">
        <f t="shared" ref="H1434:H1497" si="65">G1434</f>
        <v>100</v>
      </c>
      <c r="I1434" s="475">
        <f t="shared" si="64"/>
        <v>20</v>
      </c>
    </row>
    <row r="1435" spans="1:9" ht="15" x14ac:dyDescent="0.3">
      <c r="A1435" s="605">
        <v>1427</v>
      </c>
      <c r="B1435" s="678" t="s">
        <v>2769</v>
      </c>
      <c r="C1435" s="678" t="s">
        <v>3092</v>
      </c>
      <c r="D1435" s="688" t="s">
        <v>4337</v>
      </c>
      <c r="E1435" s="596" t="s">
        <v>2620</v>
      </c>
      <c r="F1435" s="596" t="s">
        <v>334</v>
      </c>
      <c r="G1435" s="678">
        <v>100</v>
      </c>
      <c r="H1435" s="680">
        <f t="shared" si="65"/>
        <v>100</v>
      </c>
      <c r="I1435" s="475">
        <f t="shared" si="64"/>
        <v>20</v>
      </c>
    </row>
    <row r="1436" spans="1:9" ht="15" x14ac:dyDescent="0.3">
      <c r="A1436" s="605">
        <v>1428</v>
      </c>
      <c r="B1436" s="678" t="s">
        <v>2844</v>
      </c>
      <c r="C1436" s="678" t="s">
        <v>3363</v>
      </c>
      <c r="D1436" s="681">
        <v>61009026262</v>
      </c>
      <c r="E1436" s="596" t="s">
        <v>2620</v>
      </c>
      <c r="F1436" s="596" t="s">
        <v>334</v>
      </c>
      <c r="G1436" s="678">
        <v>100</v>
      </c>
      <c r="H1436" s="680">
        <f t="shared" si="65"/>
        <v>100</v>
      </c>
      <c r="I1436" s="475">
        <f t="shared" si="64"/>
        <v>20</v>
      </c>
    </row>
    <row r="1437" spans="1:9" ht="15" x14ac:dyDescent="0.3">
      <c r="A1437" s="605">
        <v>1429</v>
      </c>
      <c r="B1437" s="678" t="s">
        <v>2851</v>
      </c>
      <c r="C1437" s="678" t="s">
        <v>4338</v>
      </c>
      <c r="D1437" s="682">
        <v>61006008625</v>
      </c>
      <c r="E1437" s="596" t="s">
        <v>2620</v>
      </c>
      <c r="F1437" s="596" t="s">
        <v>334</v>
      </c>
      <c r="G1437" s="678">
        <v>100</v>
      </c>
      <c r="H1437" s="680">
        <f t="shared" si="65"/>
        <v>100</v>
      </c>
      <c r="I1437" s="475">
        <f t="shared" si="64"/>
        <v>20</v>
      </c>
    </row>
    <row r="1438" spans="1:9" ht="15" x14ac:dyDescent="0.3">
      <c r="A1438" s="605">
        <v>1430</v>
      </c>
      <c r="B1438" s="678" t="s">
        <v>2679</v>
      </c>
      <c r="C1438" s="678" t="s">
        <v>4339</v>
      </c>
      <c r="D1438" s="688" t="s">
        <v>4340</v>
      </c>
      <c r="E1438" s="596" t="s">
        <v>2620</v>
      </c>
      <c r="F1438" s="596" t="s">
        <v>334</v>
      </c>
      <c r="G1438" s="678">
        <v>100</v>
      </c>
      <c r="H1438" s="680">
        <f t="shared" si="65"/>
        <v>100</v>
      </c>
      <c r="I1438" s="475">
        <f t="shared" si="64"/>
        <v>20</v>
      </c>
    </row>
    <row r="1439" spans="1:9" ht="15" x14ac:dyDescent="0.3">
      <c r="A1439" s="605">
        <v>1431</v>
      </c>
      <c r="B1439" s="678" t="s">
        <v>2610</v>
      </c>
      <c r="C1439" s="678" t="s">
        <v>4341</v>
      </c>
      <c r="D1439" s="683" t="s">
        <v>4342</v>
      </c>
      <c r="E1439" s="596" t="s">
        <v>2620</v>
      </c>
      <c r="F1439" s="596" t="s">
        <v>334</v>
      </c>
      <c r="G1439" s="678">
        <v>100</v>
      </c>
      <c r="H1439" s="680">
        <f t="shared" si="65"/>
        <v>100</v>
      </c>
      <c r="I1439" s="475">
        <f t="shared" si="64"/>
        <v>20</v>
      </c>
    </row>
    <row r="1440" spans="1:9" ht="15" x14ac:dyDescent="0.3">
      <c r="A1440" s="605">
        <v>1432</v>
      </c>
      <c r="B1440" s="678" t="s">
        <v>3168</v>
      </c>
      <c r="C1440" s="678" t="s">
        <v>4343</v>
      </c>
      <c r="D1440" s="681" t="s">
        <v>4344</v>
      </c>
      <c r="E1440" s="596" t="s">
        <v>2620</v>
      </c>
      <c r="F1440" s="596" t="s">
        <v>334</v>
      </c>
      <c r="G1440" s="678">
        <v>100</v>
      </c>
      <c r="H1440" s="680">
        <f t="shared" si="65"/>
        <v>100</v>
      </c>
      <c r="I1440" s="475">
        <f t="shared" si="64"/>
        <v>20</v>
      </c>
    </row>
    <row r="1441" spans="1:9" ht="15" x14ac:dyDescent="0.3">
      <c r="A1441" s="605">
        <v>1433</v>
      </c>
      <c r="B1441" s="678" t="s">
        <v>2997</v>
      </c>
      <c r="C1441" s="678" t="s">
        <v>3255</v>
      </c>
      <c r="D1441" s="685">
        <v>38001040403</v>
      </c>
      <c r="E1441" s="596" t="s">
        <v>2620</v>
      </c>
      <c r="F1441" s="596" t="s">
        <v>334</v>
      </c>
      <c r="G1441" s="678">
        <v>100</v>
      </c>
      <c r="H1441" s="680">
        <f t="shared" si="65"/>
        <v>100</v>
      </c>
      <c r="I1441" s="475">
        <f t="shared" si="64"/>
        <v>20</v>
      </c>
    </row>
    <row r="1442" spans="1:9" ht="15" x14ac:dyDescent="0.3">
      <c r="A1442" s="605">
        <v>1434</v>
      </c>
      <c r="B1442" s="678" t="s">
        <v>2603</v>
      </c>
      <c r="C1442" s="678" t="s">
        <v>4345</v>
      </c>
      <c r="D1442" s="679">
        <v>21001002133</v>
      </c>
      <c r="E1442" s="596" t="s">
        <v>2620</v>
      </c>
      <c r="F1442" s="596" t="s">
        <v>334</v>
      </c>
      <c r="G1442" s="678">
        <v>100</v>
      </c>
      <c r="H1442" s="680">
        <f t="shared" si="65"/>
        <v>100</v>
      </c>
      <c r="I1442" s="475">
        <f t="shared" si="64"/>
        <v>20</v>
      </c>
    </row>
    <row r="1443" spans="1:9" ht="15" x14ac:dyDescent="0.3">
      <c r="A1443" s="605">
        <v>1435</v>
      </c>
      <c r="B1443" s="678" t="s">
        <v>3025</v>
      </c>
      <c r="C1443" s="678" t="s">
        <v>4346</v>
      </c>
      <c r="D1443" s="684">
        <v>20001063732</v>
      </c>
      <c r="E1443" s="596" t="s">
        <v>2620</v>
      </c>
      <c r="F1443" s="596" t="s">
        <v>334</v>
      </c>
      <c r="G1443" s="678">
        <v>100</v>
      </c>
      <c r="H1443" s="680">
        <f t="shared" si="65"/>
        <v>100</v>
      </c>
      <c r="I1443" s="475">
        <f t="shared" si="64"/>
        <v>20</v>
      </c>
    </row>
    <row r="1444" spans="1:9" ht="15" x14ac:dyDescent="0.3">
      <c r="A1444" s="605">
        <v>1436</v>
      </c>
      <c r="B1444" s="678" t="s">
        <v>4347</v>
      </c>
      <c r="C1444" s="678" t="s">
        <v>2729</v>
      </c>
      <c r="D1444" s="681">
        <v>61004065476</v>
      </c>
      <c r="E1444" s="596" t="s">
        <v>2620</v>
      </c>
      <c r="F1444" s="596" t="s">
        <v>334</v>
      </c>
      <c r="G1444" s="678">
        <v>100</v>
      </c>
      <c r="H1444" s="680">
        <f t="shared" si="65"/>
        <v>100</v>
      </c>
      <c r="I1444" s="475">
        <f t="shared" si="64"/>
        <v>20</v>
      </c>
    </row>
    <row r="1445" spans="1:9" ht="15" x14ac:dyDescent="0.3">
      <c r="A1445" s="605">
        <v>1437</v>
      </c>
      <c r="B1445" s="678" t="s">
        <v>2594</v>
      </c>
      <c r="C1445" s="678" t="s">
        <v>4348</v>
      </c>
      <c r="D1445" s="681" t="s">
        <v>4349</v>
      </c>
      <c r="E1445" s="596" t="s">
        <v>2620</v>
      </c>
      <c r="F1445" s="596" t="s">
        <v>334</v>
      </c>
      <c r="G1445" s="678">
        <v>100</v>
      </c>
      <c r="H1445" s="680">
        <f t="shared" si="65"/>
        <v>100</v>
      </c>
      <c r="I1445" s="475">
        <f t="shared" si="64"/>
        <v>20</v>
      </c>
    </row>
    <row r="1446" spans="1:9" ht="15" x14ac:dyDescent="0.3">
      <c r="A1446" s="605">
        <v>1438</v>
      </c>
      <c r="B1446" s="678" t="s">
        <v>2577</v>
      </c>
      <c r="C1446" s="678" t="s">
        <v>3560</v>
      </c>
      <c r="D1446" s="681" t="s">
        <v>4350</v>
      </c>
      <c r="E1446" s="596" t="s">
        <v>2620</v>
      </c>
      <c r="F1446" s="596" t="s">
        <v>334</v>
      </c>
      <c r="G1446" s="678">
        <v>100</v>
      </c>
      <c r="H1446" s="680">
        <f t="shared" si="65"/>
        <v>100</v>
      </c>
      <c r="I1446" s="475">
        <f t="shared" si="64"/>
        <v>20</v>
      </c>
    </row>
    <row r="1447" spans="1:9" ht="15" x14ac:dyDescent="0.3">
      <c r="A1447" s="605">
        <v>1439</v>
      </c>
      <c r="B1447" s="678" t="s">
        <v>2644</v>
      </c>
      <c r="C1447" s="678" t="s">
        <v>4351</v>
      </c>
      <c r="D1447" s="683" t="s">
        <v>4352</v>
      </c>
      <c r="E1447" s="596" t="s">
        <v>2620</v>
      </c>
      <c r="F1447" s="596" t="s">
        <v>334</v>
      </c>
      <c r="G1447" s="678">
        <v>100</v>
      </c>
      <c r="H1447" s="680">
        <f t="shared" si="65"/>
        <v>100</v>
      </c>
      <c r="I1447" s="475">
        <f t="shared" si="64"/>
        <v>20</v>
      </c>
    </row>
    <row r="1448" spans="1:9" ht="15" x14ac:dyDescent="0.3">
      <c r="A1448" s="605">
        <v>1440</v>
      </c>
      <c r="B1448" s="678" t="s">
        <v>2217</v>
      </c>
      <c r="C1448" s="678" t="s">
        <v>3438</v>
      </c>
      <c r="D1448" s="681" t="s">
        <v>4353</v>
      </c>
      <c r="E1448" s="596" t="s">
        <v>2620</v>
      </c>
      <c r="F1448" s="596" t="s">
        <v>334</v>
      </c>
      <c r="G1448" s="678">
        <v>100</v>
      </c>
      <c r="H1448" s="680">
        <f t="shared" si="65"/>
        <v>100</v>
      </c>
      <c r="I1448" s="475">
        <f t="shared" si="64"/>
        <v>20</v>
      </c>
    </row>
    <row r="1449" spans="1:9" ht="15" x14ac:dyDescent="0.3">
      <c r="A1449" s="605">
        <v>1441</v>
      </c>
      <c r="B1449" s="678" t="s">
        <v>2766</v>
      </c>
      <c r="C1449" s="678" t="s">
        <v>2889</v>
      </c>
      <c r="D1449" s="681">
        <v>38001028343</v>
      </c>
      <c r="E1449" s="596" t="s">
        <v>2620</v>
      </c>
      <c r="F1449" s="596" t="s">
        <v>334</v>
      </c>
      <c r="G1449" s="678">
        <v>100</v>
      </c>
      <c r="H1449" s="680">
        <f t="shared" si="65"/>
        <v>100</v>
      </c>
      <c r="I1449" s="475">
        <f t="shared" si="64"/>
        <v>20</v>
      </c>
    </row>
    <row r="1450" spans="1:9" ht="15" x14ac:dyDescent="0.3">
      <c r="A1450" s="605">
        <v>1442</v>
      </c>
      <c r="B1450" s="678" t="s">
        <v>4354</v>
      </c>
      <c r="C1450" s="678" t="s">
        <v>4355</v>
      </c>
      <c r="D1450" s="687">
        <v>19001087428</v>
      </c>
      <c r="E1450" s="596" t="s">
        <v>2620</v>
      </c>
      <c r="F1450" s="596" t="s">
        <v>334</v>
      </c>
      <c r="G1450" s="678">
        <v>100</v>
      </c>
      <c r="H1450" s="680">
        <f t="shared" si="65"/>
        <v>100</v>
      </c>
      <c r="I1450" s="475">
        <f t="shared" si="64"/>
        <v>20</v>
      </c>
    </row>
    <row r="1451" spans="1:9" ht="15" x14ac:dyDescent="0.3">
      <c r="A1451" s="605">
        <v>1443</v>
      </c>
      <c r="B1451" s="678" t="s">
        <v>3039</v>
      </c>
      <c r="C1451" s="678" t="s">
        <v>4225</v>
      </c>
      <c r="D1451" s="683" t="s">
        <v>4356</v>
      </c>
      <c r="E1451" s="596" t="s">
        <v>2620</v>
      </c>
      <c r="F1451" s="596" t="s">
        <v>334</v>
      </c>
      <c r="G1451" s="678">
        <v>50</v>
      </c>
      <c r="H1451" s="680">
        <f t="shared" si="65"/>
        <v>50</v>
      </c>
      <c r="I1451" s="475">
        <f t="shared" si="64"/>
        <v>10</v>
      </c>
    </row>
    <row r="1452" spans="1:9" ht="15" x14ac:dyDescent="0.3">
      <c r="A1452" s="605">
        <v>1444</v>
      </c>
      <c r="B1452" s="678" t="s">
        <v>4357</v>
      </c>
      <c r="C1452" s="678" t="s">
        <v>4009</v>
      </c>
      <c r="D1452" s="687">
        <v>19001085708</v>
      </c>
      <c r="E1452" s="596" t="s">
        <v>2620</v>
      </c>
      <c r="F1452" s="596" t="s">
        <v>334</v>
      </c>
      <c r="G1452" s="678">
        <v>100</v>
      </c>
      <c r="H1452" s="680">
        <f t="shared" si="65"/>
        <v>100</v>
      </c>
      <c r="I1452" s="475">
        <f t="shared" si="64"/>
        <v>20</v>
      </c>
    </row>
    <row r="1453" spans="1:9" ht="15" x14ac:dyDescent="0.3">
      <c r="A1453" s="605">
        <v>1445</v>
      </c>
      <c r="B1453" s="678" t="s">
        <v>2766</v>
      </c>
      <c r="C1453" s="678" t="s">
        <v>4358</v>
      </c>
      <c r="D1453" s="679">
        <v>46001015884</v>
      </c>
      <c r="E1453" s="596" t="s">
        <v>2620</v>
      </c>
      <c r="F1453" s="596" t="s">
        <v>334</v>
      </c>
      <c r="G1453" s="678">
        <v>100</v>
      </c>
      <c r="H1453" s="680">
        <f t="shared" si="65"/>
        <v>100</v>
      </c>
      <c r="I1453" s="475">
        <f t="shared" si="64"/>
        <v>20</v>
      </c>
    </row>
    <row r="1454" spans="1:9" ht="15" x14ac:dyDescent="0.3">
      <c r="A1454" s="605">
        <v>1446</v>
      </c>
      <c r="B1454" s="678" t="s">
        <v>4359</v>
      </c>
      <c r="C1454" s="678" t="s">
        <v>3621</v>
      </c>
      <c r="D1454" s="679">
        <v>21001036997</v>
      </c>
      <c r="E1454" s="596" t="s">
        <v>2620</v>
      </c>
      <c r="F1454" s="596" t="s">
        <v>334</v>
      </c>
      <c r="G1454" s="678">
        <v>100</v>
      </c>
      <c r="H1454" s="680">
        <f t="shared" si="65"/>
        <v>100</v>
      </c>
      <c r="I1454" s="475">
        <f t="shared" si="64"/>
        <v>20</v>
      </c>
    </row>
    <row r="1455" spans="1:9" ht="15" x14ac:dyDescent="0.3">
      <c r="A1455" s="605">
        <v>1447</v>
      </c>
      <c r="B1455" s="678" t="s">
        <v>2605</v>
      </c>
      <c r="C1455" s="678" t="s">
        <v>4360</v>
      </c>
      <c r="D1455" s="681" t="s">
        <v>4361</v>
      </c>
      <c r="E1455" s="596" t="s">
        <v>2620</v>
      </c>
      <c r="F1455" s="596" t="s">
        <v>334</v>
      </c>
      <c r="G1455" s="678">
        <v>100</v>
      </c>
      <c r="H1455" s="680">
        <f t="shared" si="65"/>
        <v>100</v>
      </c>
      <c r="I1455" s="475">
        <f t="shared" si="64"/>
        <v>20</v>
      </c>
    </row>
    <row r="1456" spans="1:9" ht="15" x14ac:dyDescent="0.3">
      <c r="A1456" s="605">
        <v>1448</v>
      </c>
      <c r="B1456" s="678" t="s">
        <v>3138</v>
      </c>
      <c r="C1456" s="678" t="s">
        <v>4122</v>
      </c>
      <c r="D1456" s="681">
        <v>26001014251</v>
      </c>
      <c r="E1456" s="596" t="s">
        <v>2620</v>
      </c>
      <c r="F1456" s="596" t="s">
        <v>334</v>
      </c>
      <c r="G1456" s="678">
        <v>100</v>
      </c>
      <c r="H1456" s="680">
        <f t="shared" si="65"/>
        <v>100</v>
      </c>
      <c r="I1456" s="475">
        <f t="shared" si="64"/>
        <v>20</v>
      </c>
    </row>
    <row r="1457" spans="1:9" ht="15" x14ac:dyDescent="0.3">
      <c r="A1457" s="605">
        <v>1449</v>
      </c>
      <c r="B1457" s="678" t="s">
        <v>2809</v>
      </c>
      <c r="C1457" s="678" t="s">
        <v>4362</v>
      </c>
      <c r="D1457" s="681">
        <v>12001069688</v>
      </c>
      <c r="E1457" s="596" t="s">
        <v>2620</v>
      </c>
      <c r="F1457" s="596" t="s">
        <v>334</v>
      </c>
      <c r="G1457" s="678">
        <v>50</v>
      </c>
      <c r="H1457" s="680">
        <f t="shared" si="65"/>
        <v>50</v>
      </c>
      <c r="I1457" s="475">
        <f t="shared" si="64"/>
        <v>10</v>
      </c>
    </row>
    <row r="1458" spans="1:9" ht="15" x14ac:dyDescent="0.3">
      <c r="A1458" s="605">
        <v>1450</v>
      </c>
      <c r="B1458" s="678" t="s">
        <v>4363</v>
      </c>
      <c r="C1458" s="678" t="s">
        <v>4364</v>
      </c>
      <c r="D1458" s="679" t="s">
        <v>4365</v>
      </c>
      <c r="E1458" s="596" t="s">
        <v>2620</v>
      </c>
      <c r="F1458" s="596" t="s">
        <v>334</v>
      </c>
      <c r="G1458" s="678">
        <v>100</v>
      </c>
      <c r="H1458" s="680">
        <f t="shared" si="65"/>
        <v>100</v>
      </c>
      <c r="I1458" s="475">
        <f t="shared" si="64"/>
        <v>20</v>
      </c>
    </row>
    <row r="1459" spans="1:9" ht="15" x14ac:dyDescent="0.3">
      <c r="A1459" s="605">
        <v>1451</v>
      </c>
      <c r="B1459" s="678" t="s">
        <v>2735</v>
      </c>
      <c r="C1459" s="678" t="s">
        <v>4366</v>
      </c>
      <c r="D1459" s="681" t="s">
        <v>4367</v>
      </c>
      <c r="E1459" s="596" t="s">
        <v>2620</v>
      </c>
      <c r="F1459" s="596" t="s">
        <v>334</v>
      </c>
      <c r="G1459" s="678">
        <v>100</v>
      </c>
      <c r="H1459" s="680">
        <f t="shared" si="65"/>
        <v>100</v>
      </c>
      <c r="I1459" s="475">
        <f t="shared" si="64"/>
        <v>20</v>
      </c>
    </row>
    <row r="1460" spans="1:9" ht="15" x14ac:dyDescent="0.3">
      <c r="A1460" s="605">
        <v>1452</v>
      </c>
      <c r="B1460" s="678" t="s">
        <v>2718</v>
      </c>
      <c r="C1460" s="678" t="s">
        <v>4368</v>
      </c>
      <c r="D1460" s="679" t="s">
        <v>4369</v>
      </c>
      <c r="E1460" s="596" t="s">
        <v>2620</v>
      </c>
      <c r="F1460" s="596" t="s">
        <v>334</v>
      </c>
      <c r="G1460" s="678">
        <v>100</v>
      </c>
      <c r="H1460" s="680">
        <f t="shared" si="65"/>
        <v>100</v>
      </c>
      <c r="I1460" s="475">
        <f t="shared" si="64"/>
        <v>20</v>
      </c>
    </row>
    <row r="1461" spans="1:9" ht="15" x14ac:dyDescent="0.3">
      <c r="A1461" s="605">
        <v>1453</v>
      </c>
      <c r="B1461" s="678" t="s">
        <v>2851</v>
      </c>
      <c r="C1461" s="678" t="s">
        <v>3667</v>
      </c>
      <c r="D1461" s="684">
        <v>57001025836</v>
      </c>
      <c r="E1461" s="596" t="s">
        <v>2620</v>
      </c>
      <c r="F1461" s="596" t="s">
        <v>334</v>
      </c>
      <c r="G1461" s="678">
        <v>100</v>
      </c>
      <c r="H1461" s="680">
        <f t="shared" si="65"/>
        <v>100</v>
      </c>
      <c r="I1461" s="475">
        <f t="shared" si="64"/>
        <v>20</v>
      </c>
    </row>
    <row r="1462" spans="1:9" ht="15" x14ac:dyDescent="0.3">
      <c r="A1462" s="605">
        <v>1454</v>
      </c>
      <c r="B1462" s="678" t="s">
        <v>2771</v>
      </c>
      <c r="C1462" s="678" t="s">
        <v>4370</v>
      </c>
      <c r="D1462" s="681">
        <v>21001037434</v>
      </c>
      <c r="E1462" s="596" t="s">
        <v>2620</v>
      </c>
      <c r="F1462" s="596" t="s">
        <v>334</v>
      </c>
      <c r="G1462" s="678">
        <v>100</v>
      </c>
      <c r="H1462" s="680">
        <f t="shared" si="65"/>
        <v>100</v>
      </c>
      <c r="I1462" s="475">
        <f t="shared" si="64"/>
        <v>20</v>
      </c>
    </row>
    <row r="1463" spans="1:9" ht="15" x14ac:dyDescent="0.3">
      <c r="A1463" s="605">
        <v>1455</v>
      </c>
      <c r="B1463" s="678" t="s">
        <v>4371</v>
      </c>
      <c r="C1463" s="678" t="s">
        <v>4372</v>
      </c>
      <c r="D1463" s="681">
        <v>42001031056</v>
      </c>
      <c r="E1463" s="596" t="s">
        <v>2620</v>
      </c>
      <c r="F1463" s="596" t="s">
        <v>334</v>
      </c>
      <c r="G1463" s="678">
        <v>100</v>
      </c>
      <c r="H1463" s="680">
        <f t="shared" si="65"/>
        <v>100</v>
      </c>
      <c r="I1463" s="475">
        <f t="shared" si="64"/>
        <v>20</v>
      </c>
    </row>
    <row r="1464" spans="1:9" ht="15" x14ac:dyDescent="0.3">
      <c r="A1464" s="605">
        <v>1456</v>
      </c>
      <c r="B1464" s="678" t="s">
        <v>2577</v>
      </c>
      <c r="C1464" s="678" t="s">
        <v>4373</v>
      </c>
      <c r="D1464" s="683" t="s">
        <v>4374</v>
      </c>
      <c r="E1464" s="596" t="s">
        <v>2620</v>
      </c>
      <c r="F1464" s="596" t="s">
        <v>334</v>
      </c>
      <c r="G1464" s="678">
        <v>50</v>
      </c>
      <c r="H1464" s="680">
        <f t="shared" si="65"/>
        <v>50</v>
      </c>
      <c r="I1464" s="475">
        <f t="shared" si="64"/>
        <v>10</v>
      </c>
    </row>
    <row r="1465" spans="1:9" ht="15" x14ac:dyDescent="0.3">
      <c r="A1465" s="605">
        <v>1457</v>
      </c>
      <c r="B1465" s="678" t="s">
        <v>4375</v>
      </c>
      <c r="C1465" s="678" t="s">
        <v>4376</v>
      </c>
      <c r="D1465" s="681">
        <v>61009031329</v>
      </c>
      <c r="E1465" s="596" t="s">
        <v>2620</v>
      </c>
      <c r="F1465" s="596" t="s">
        <v>334</v>
      </c>
      <c r="G1465" s="678">
        <v>100</v>
      </c>
      <c r="H1465" s="680">
        <f t="shared" si="65"/>
        <v>100</v>
      </c>
      <c r="I1465" s="475">
        <f t="shared" si="64"/>
        <v>20</v>
      </c>
    </row>
    <row r="1466" spans="1:9" ht="15" x14ac:dyDescent="0.3">
      <c r="A1466" s="605">
        <v>1458</v>
      </c>
      <c r="B1466" s="678" t="s">
        <v>2710</v>
      </c>
      <c r="C1466" s="678" t="s">
        <v>4377</v>
      </c>
      <c r="D1466" s="681" t="s">
        <v>4378</v>
      </c>
      <c r="E1466" s="596" t="s">
        <v>2620</v>
      </c>
      <c r="F1466" s="596" t="s">
        <v>334</v>
      </c>
      <c r="G1466" s="678">
        <v>50</v>
      </c>
      <c r="H1466" s="680">
        <f t="shared" si="65"/>
        <v>50</v>
      </c>
      <c r="I1466" s="475">
        <f t="shared" si="64"/>
        <v>10</v>
      </c>
    </row>
    <row r="1467" spans="1:9" ht="15" x14ac:dyDescent="0.3">
      <c r="A1467" s="605">
        <v>1459</v>
      </c>
      <c r="B1467" s="678" t="s">
        <v>3359</v>
      </c>
      <c r="C1467" s="678" t="s">
        <v>4379</v>
      </c>
      <c r="D1467" s="683" t="s">
        <v>4380</v>
      </c>
      <c r="E1467" s="596" t="s">
        <v>2620</v>
      </c>
      <c r="F1467" s="596" t="s">
        <v>334</v>
      </c>
      <c r="G1467" s="678">
        <v>50</v>
      </c>
      <c r="H1467" s="680">
        <f t="shared" si="65"/>
        <v>50</v>
      </c>
      <c r="I1467" s="475">
        <f t="shared" si="64"/>
        <v>10</v>
      </c>
    </row>
    <row r="1468" spans="1:9" ht="15" x14ac:dyDescent="0.3">
      <c r="A1468" s="605">
        <v>1460</v>
      </c>
      <c r="B1468" s="678" t="s">
        <v>3960</v>
      </c>
      <c r="C1468" s="678" t="s">
        <v>4381</v>
      </c>
      <c r="D1468" s="681" t="s">
        <v>4382</v>
      </c>
      <c r="E1468" s="596" t="s">
        <v>2620</v>
      </c>
      <c r="F1468" s="596" t="s">
        <v>334</v>
      </c>
      <c r="G1468" s="678">
        <v>50</v>
      </c>
      <c r="H1468" s="680">
        <f t="shared" si="65"/>
        <v>50</v>
      </c>
      <c r="I1468" s="475">
        <f t="shared" si="64"/>
        <v>10</v>
      </c>
    </row>
    <row r="1469" spans="1:9" ht="15" x14ac:dyDescent="0.3">
      <c r="A1469" s="605">
        <v>1461</v>
      </c>
      <c r="B1469" s="678" t="s">
        <v>3125</v>
      </c>
      <c r="C1469" s="678" t="s">
        <v>4383</v>
      </c>
      <c r="D1469" s="683" t="s">
        <v>4384</v>
      </c>
      <c r="E1469" s="596" t="s">
        <v>2620</v>
      </c>
      <c r="F1469" s="596" t="s">
        <v>334</v>
      </c>
      <c r="G1469" s="678">
        <v>50</v>
      </c>
      <c r="H1469" s="680">
        <f t="shared" si="65"/>
        <v>50</v>
      </c>
      <c r="I1469" s="475">
        <f t="shared" si="64"/>
        <v>10</v>
      </c>
    </row>
    <row r="1470" spans="1:9" ht="15" x14ac:dyDescent="0.3">
      <c r="A1470" s="605">
        <v>1462</v>
      </c>
      <c r="B1470" s="678" t="s">
        <v>3803</v>
      </c>
      <c r="C1470" s="678" t="s">
        <v>4385</v>
      </c>
      <c r="D1470" s="681">
        <v>42001037071</v>
      </c>
      <c r="E1470" s="596" t="s">
        <v>2620</v>
      </c>
      <c r="F1470" s="596" t="s">
        <v>334</v>
      </c>
      <c r="G1470" s="678">
        <v>100</v>
      </c>
      <c r="H1470" s="680">
        <f t="shared" si="65"/>
        <v>100</v>
      </c>
      <c r="I1470" s="475">
        <f t="shared" si="64"/>
        <v>20</v>
      </c>
    </row>
    <row r="1471" spans="1:9" ht="15" x14ac:dyDescent="0.3">
      <c r="A1471" s="605">
        <v>1463</v>
      </c>
      <c r="B1471" s="678" t="s">
        <v>4386</v>
      </c>
      <c r="C1471" s="678" t="s">
        <v>4387</v>
      </c>
      <c r="D1471" s="683" t="s">
        <v>4388</v>
      </c>
      <c r="E1471" s="596" t="s">
        <v>2620</v>
      </c>
      <c r="F1471" s="596" t="s">
        <v>334</v>
      </c>
      <c r="G1471" s="678">
        <v>100</v>
      </c>
      <c r="H1471" s="680">
        <f t="shared" si="65"/>
        <v>100</v>
      </c>
      <c r="I1471" s="475">
        <f t="shared" si="64"/>
        <v>20</v>
      </c>
    </row>
    <row r="1472" spans="1:9" ht="15" x14ac:dyDescent="0.3">
      <c r="A1472" s="605">
        <v>1464</v>
      </c>
      <c r="B1472" s="697" t="s">
        <v>4389</v>
      </c>
      <c r="C1472" s="697" t="s">
        <v>4390</v>
      </c>
      <c r="D1472" s="681">
        <v>27001000108</v>
      </c>
      <c r="E1472" s="596" t="s">
        <v>2620</v>
      </c>
      <c r="F1472" s="596" t="s">
        <v>334</v>
      </c>
      <c r="G1472" s="678">
        <v>100</v>
      </c>
      <c r="H1472" s="680">
        <f t="shared" si="65"/>
        <v>100</v>
      </c>
      <c r="I1472" s="475">
        <f t="shared" si="64"/>
        <v>20</v>
      </c>
    </row>
    <row r="1473" spans="1:9" ht="15" x14ac:dyDescent="0.3">
      <c r="A1473" s="605">
        <v>1465</v>
      </c>
      <c r="B1473" s="697" t="s">
        <v>4391</v>
      </c>
      <c r="C1473" s="697" t="s">
        <v>4392</v>
      </c>
      <c r="D1473" s="681">
        <v>27001001564</v>
      </c>
      <c r="E1473" s="596" t="s">
        <v>2620</v>
      </c>
      <c r="F1473" s="596" t="s">
        <v>334</v>
      </c>
      <c r="G1473" s="678">
        <v>100</v>
      </c>
      <c r="H1473" s="680">
        <f t="shared" si="65"/>
        <v>100</v>
      </c>
      <c r="I1473" s="475">
        <f t="shared" si="64"/>
        <v>20</v>
      </c>
    </row>
    <row r="1474" spans="1:9" ht="15" x14ac:dyDescent="0.3">
      <c r="A1474" s="605">
        <v>1466</v>
      </c>
      <c r="B1474" s="697" t="s">
        <v>3607</v>
      </c>
      <c r="C1474" s="697" t="s">
        <v>4393</v>
      </c>
      <c r="D1474" s="679">
        <v>52001022947</v>
      </c>
      <c r="E1474" s="596" t="s">
        <v>2620</v>
      </c>
      <c r="F1474" s="596" t="s">
        <v>334</v>
      </c>
      <c r="G1474" s="678">
        <v>100</v>
      </c>
      <c r="H1474" s="680">
        <f t="shared" si="65"/>
        <v>100</v>
      </c>
      <c r="I1474" s="475">
        <f t="shared" si="64"/>
        <v>20</v>
      </c>
    </row>
    <row r="1475" spans="1:9" ht="15" x14ac:dyDescent="0.3">
      <c r="A1475" s="605">
        <v>1467</v>
      </c>
      <c r="B1475" s="697" t="s">
        <v>4394</v>
      </c>
      <c r="C1475" s="697" t="s">
        <v>4395</v>
      </c>
      <c r="D1475" s="679">
        <v>61009001030</v>
      </c>
      <c r="E1475" s="596" t="s">
        <v>2620</v>
      </c>
      <c r="F1475" s="596" t="s">
        <v>334</v>
      </c>
      <c r="G1475" s="678">
        <v>150</v>
      </c>
      <c r="H1475" s="680">
        <f t="shared" si="65"/>
        <v>150</v>
      </c>
      <c r="I1475" s="475">
        <f t="shared" si="64"/>
        <v>30</v>
      </c>
    </row>
    <row r="1476" spans="1:9" ht="15" x14ac:dyDescent="0.3">
      <c r="A1476" s="605">
        <v>1468</v>
      </c>
      <c r="B1476" s="697" t="s">
        <v>2965</v>
      </c>
      <c r="C1476" s="697" t="s">
        <v>4396</v>
      </c>
      <c r="D1476" s="681">
        <v>37001015603</v>
      </c>
      <c r="E1476" s="596" t="s">
        <v>2620</v>
      </c>
      <c r="F1476" s="596" t="s">
        <v>334</v>
      </c>
      <c r="G1476" s="678">
        <v>100</v>
      </c>
      <c r="H1476" s="680">
        <f t="shared" si="65"/>
        <v>100</v>
      </c>
      <c r="I1476" s="475">
        <f t="shared" si="64"/>
        <v>20</v>
      </c>
    </row>
    <row r="1477" spans="1:9" ht="15" x14ac:dyDescent="0.3">
      <c r="A1477" s="605">
        <v>1469</v>
      </c>
      <c r="B1477" s="697" t="s">
        <v>2679</v>
      </c>
      <c r="C1477" s="697" t="s">
        <v>4397</v>
      </c>
      <c r="D1477" s="681">
        <v>37001001897</v>
      </c>
      <c r="E1477" s="596" t="s">
        <v>2620</v>
      </c>
      <c r="F1477" s="596" t="s">
        <v>334</v>
      </c>
      <c r="G1477" s="678">
        <v>100</v>
      </c>
      <c r="H1477" s="680">
        <f t="shared" si="65"/>
        <v>100</v>
      </c>
      <c r="I1477" s="475">
        <f t="shared" si="64"/>
        <v>20</v>
      </c>
    </row>
    <row r="1478" spans="1:9" ht="15" x14ac:dyDescent="0.3">
      <c r="A1478" s="605">
        <v>1470</v>
      </c>
      <c r="B1478" s="697" t="s">
        <v>3039</v>
      </c>
      <c r="C1478" s="697" t="s">
        <v>4398</v>
      </c>
      <c r="D1478" s="681">
        <v>37001045185</v>
      </c>
      <c r="E1478" s="596" t="s">
        <v>2620</v>
      </c>
      <c r="F1478" s="596" t="s">
        <v>334</v>
      </c>
      <c r="G1478" s="678">
        <v>100</v>
      </c>
      <c r="H1478" s="680">
        <f t="shared" si="65"/>
        <v>100</v>
      </c>
      <c r="I1478" s="475">
        <f t="shared" si="64"/>
        <v>20</v>
      </c>
    </row>
    <row r="1479" spans="1:9" ht="15" x14ac:dyDescent="0.3">
      <c r="A1479" s="605">
        <v>1471</v>
      </c>
      <c r="B1479" s="697" t="s">
        <v>4399</v>
      </c>
      <c r="C1479" s="697" t="s">
        <v>4400</v>
      </c>
      <c r="D1479" s="681">
        <v>37001009991</v>
      </c>
      <c r="E1479" s="596" t="s">
        <v>2620</v>
      </c>
      <c r="F1479" s="596" t="s">
        <v>334</v>
      </c>
      <c r="G1479" s="678">
        <v>100</v>
      </c>
      <c r="H1479" s="680">
        <f t="shared" si="65"/>
        <v>100</v>
      </c>
      <c r="I1479" s="475">
        <f t="shared" si="64"/>
        <v>20</v>
      </c>
    </row>
    <row r="1480" spans="1:9" ht="15" x14ac:dyDescent="0.3">
      <c r="A1480" s="605">
        <v>1472</v>
      </c>
      <c r="B1480" s="697" t="s">
        <v>4401</v>
      </c>
      <c r="C1480" s="697" t="s">
        <v>4402</v>
      </c>
      <c r="D1480" s="698">
        <v>29001021039</v>
      </c>
      <c r="E1480" s="596" t="s">
        <v>2620</v>
      </c>
      <c r="F1480" s="596" t="s">
        <v>334</v>
      </c>
      <c r="G1480" s="678">
        <v>100</v>
      </c>
      <c r="H1480" s="680">
        <f t="shared" si="65"/>
        <v>100</v>
      </c>
      <c r="I1480" s="475">
        <f t="shared" si="64"/>
        <v>20</v>
      </c>
    </row>
    <row r="1481" spans="1:9" ht="15" x14ac:dyDescent="0.3">
      <c r="A1481" s="605">
        <v>1473</v>
      </c>
      <c r="B1481" s="697" t="s">
        <v>4403</v>
      </c>
      <c r="C1481" s="697" t="s">
        <v>4404</v>
      </c>
      <c r="D1481" s="698">
        <v>29001009109</v>
      </c>
      <c r="E1481" s="596" t="s">
        <v>2620</v>
      </c>
      <c r="F1481" s="596" t="s">
        <v>334</v>
      </c>
      <c r="G1481" s="678">
        <v>100</v>
      </c>
      <c r="H1481" s="680">
        <f t="shared" si="65"/>
        <v>100</v>
      </c>
      <c r="I1481" s="475">
        <f t="shared" si="64"/>
        <v>20</v>
      </c>
    </row>
    <row r="1482" spans="1:9" ht="15" x14ac:dyDescent="0.3">
      <c r="A1482" s="605">
        <v>1474</v>
      </c>
      <c r="B1482" s="697" t="s">
        <v>2716</v>
      </c>
      <c r="C1482" s="697" t="s">
        <v>4405</v>
      </c>
      <c r="D1482" s="681">
        <v>60001113876</v>
      </c>
      <c r="E1482" s="596" t="s">
        <v>2620</v>
      </c>
      <c r="F1482" s="596" t="s">
        <v>334</v>
      </c>
      <c r="G1482" s="678">
        <v>100</v>
      </c>
      <c r="H1482" s="680">
        <f t="shared" si="65"/>
        <v>100</v>
      </c>
      <c r="I1482" s="475">
        <f t="shared" si="64"/>
        <v>20</v>
      </c>
    </row>
    <row r="1483" spans="1:9" ht="15" x14ac:dyDescent="0.3">
      <c r="A1483" s="605">
        <v>1475</v>
      </c>
      <c r="B1483" s="697" t="s">
        <v>2766</v>
      </c>
      <c r="C1483" s="697" t="s">
        <v>4406</v>
      </c>
      <c r="D1483" s="681">
        <v>60001091667</v>
      </c>
      <c r="E1483" s="596" t="s">
        <v>2620</v>
      </c>
      <c r="F1483" s="596" t="s">
        <v>334</v>
      </c>
      <c r="G1483" s="678">
        <v>100</v>
      </c>
      <c r="H1483" s="680">
        <f t="shared" si="65"/>
        <v>100</v>
      </c>
      <c r="I1483" s="475">
        <f t="shared" si="64"/>
        <v>20</v>
      </c>
    </row>
    <row r="1484" spans="1:9" ht="15" x14ac:dyDescent="0.3">
      <c r="A1484" s="605">
        <v>1476</v>
      </c>
      <c r="B1484" s="697" t="s">
        <v>3037</v>
      </c>
      <c r="C1484" s="697" t="s">
        <v>4407</v>
      </c>
      <c r="D1484" s="681">
        <v>62004027903</v>
      </c>
      <c r="E1484" s="596" t="s">
        <v>2620</v>
      </c>
      <c r="F1484" s="596" t="s">
        <v>334</v>
      </c>
      <c r="G1484" s="678">
        <v>100</v>
      </c>
      <c r="H1484" s="680">
        <f t="shared" si="65"/>
        <v>100</v>
      </c>
      <c r="I1484" s="475">
        <f t="shared" si="64"/>
        <v>20</v>
      </c>
    </row>
    <row r="1485" spans="1:9" ht="15" x14ac:dyDescent="0.3">
      <c r="A1485" s="605">
        <v>1477</v>
      </c>
      <c r="B1485" s="697" t="s">
        <v>3225</v>
      </c>
      <c r="C1485" s="697" t="s">
        <v>4408</v>
      </c>
      <c r="D1485" s="684">
        <v>61008019366</v>
      </c>
      <c r="E1485" s="596" t="s">
        <v>2620</v>
      </c>
      <c r="F1485" s="596" t="s">
        <v>334</v>
      </c>
      <c r="G1485" s="678">
        <v>100</v>
      </c>
      <c r="H1485" s="680">
        <f t="shared" si="65"/>
        <v>100</v>
      </c>
      <c r="I1485" s="475">
        <f t="shared" si="64"/>
        <v>20</v>
      </c>
    </row>
    <row r="1486" spans="1:9" ht="15" x14ac:dyDescent="0.3">
      <c r="A1486" s="605">
        <v>1478</v>
      </c>
      <c r="B1486" s="697" t="s">
        <v>4409</v>
      </c>
      <c r="C1486" s="697" t="s">
        <v>4410</v>
      </c>
      <c r="D1486" s="679">
        <v>12001028604</v>
      </c>
      <c r="E1486" s="596" t="s">
        <v>2620</v>
      </c>
      <c r="F1486" s="596" t="s">
        <v>334</v>
      </c>
      <c r="G1486" s="678">
        <v>100</v>
      </c>
      <c r="H1486" s="680">
        <f t="shared" si="65"/>
        <v>100</v>
      </c>
      <c r="I1486" s="475">
        <f t="shared" si="64"/>
        <v>20</v>
      </c>
    </row>
    <row r="1487" spans="1:9" ht="15" x14ac:dyDescent="0.3">
      <c r="A1487" s="605">
        <v>1479</v>
      </c>
      <c r="B1487" s="697" t="s">
        <v>2178</v>
      </c>
      <c r="C1487" s="697" t="s">
        <v>4411</v>
      </c>
      <c r="D1487" s="679">
        <v>12001064904</v>
      </c>
      <c r="E1487" s="596" t="s">
        <v>2620</v>
      </c>
      <c r="F1487" s="596" t="s">
        <v>334</v>
      </c>
      <c r="G1487" s="678">
        <v>100</v>
      </c>
      <c r="H1487" s="680">
        <f t="shared" si="65"/>
        <v>100</v>
      </c>
      <c r="I1487" s="475">
        <f t="shared" si="64"/>
        <v>20</v>
      </c>
    </row>
    <row r="1488" spans="1:9" ht="15" x14ac:dyDescent="0.3">
      <c r="A1488" s="605">
        <v>1480</v>
      </c>
      <c r="B1488" s="697" t="s">
        <v>2688</v>
      </c>
      <c r="C1488" s="697" t="s">
        <v>4412</v>
      </c>
      <c r="D1488" s="681">
        <v>24001033511</v>
      </c>
      <c r="E1488" s="596" t="s">
        <v>2620</v>
      </c>
      <c r="F1488" s="596" t="s">
        <v>334</v>
      </c>
      <c r="G1488" s="678">
        <v>100</v>
      </c>
      <c r="H1488" s="680">
        <f t="shared" si="65"/>
        <v>100</v>
      </c>
      <c r="I1488" s="475">
        <f t="shared" si="64"/>
        <v>20</v>
      </c>
    </row>
    <row r="1489" spans="1:9" ht="15" x14ac:dyDescent="0.3">
      <c r="A1489" s="605">
        <v>1481</v>
      </c>
      <c r="B1489" s="697" t="s">
        <v>3039</v>
      </c>
      <c r="C1489" s="697" t="s">
        <v>2871</v>
      </c>
      <c r="D1489" s="686">
        <v>44701005650</v>
      </c>
      <c r="E1489" s="596" t="s">
        <v>2620</v>
      </c>
      <c r="F1489" s="596" t="s">
        <v>334</v>
      </c>
      <c r="G1489" s="678">
        <v>100</v>
      </c>
      <c r="H1489" s="680">
        <f t="shared" si="65"/>
        <v>100</v>
      </c>
      <c r="I1489" s="475">
        <f t="shared" si="64"/>
        <v>20</v>
      </c>
    </row>
    <row r="1490" spans="1:9" ht="15" x14ac:dyDescent="0.3">
      <c r="A1490" s="605">
        <v>1482</v>
      </c>
      <c r="B1490" s="697" t="s">
        <v>4413</v>
      </c>
      <c r="C1490" s="697" t="s">
        <v>4414</v>
      </c>
      <c r="D1490" s="699" t="s">
        <v>4415</v>
      </c>
      <c r="E1490" s="596" t="s">
        <v>2620</v>
      </c>
      <c r="F1490" s="596" t="s">
        <v>334</v>
      </c>
      <c r="G1490" s="678">
        <v>100</v>
      </c>
      <c r="H1490" s="680">
        <f t="shared" si="65"/>
        <v>100</v>
      </c>
      <c r="I1490" s="475">
        <f t="shared" si="64"/>
        <v>20</v>
      </c>
    </row>
    <row r="1491" spans="1:9" ht="15" x14ac:dyDescent="0.3">
      <c r="A1491" s="605">
        <v>1483</v>
      </c>
      <c r="B1491" s="697" t="s">
        <v>3432</v>
      </c>
      <c r="C1491" s="697" t="s">
        <v>4416</v>
      </c>
      <c r="D1491" s="684">
        <v>35001053263</v>
      </c>
      <c r="E1491" s="596" t="s">
        <v>2620</v>
      </c>
      <c r="F1491" s="596" t="s">
        <v>334</v>
      </c>
      <c r="G1491" s="678">
        <v>50</v>
      </c>
      <c r="H1491" s="680">
        <f t="shared" si="65"/>
        <v>50</v>
      </c>
      <c r="I1491" s="475">
        <f t="shared" si="64"/>
        <v>10</v>
      </c>
    </row>
    <row r="1492" spans="1:9" ht="15" x14ac:dyDescent="0.3">
      <c r="A1492" s="605">
        <v>1484</v>
      </c>
      <c r="B1492" s="697" t="s">
        <v>3039</v>
      </c>
      <c r="C1492" s="697" t="s">
        <v>4417</v>
      </c>
      <c r="D1492" s="684">
        <v>35001000748</v>
      </c>
      <c r="E1492" s="596" t="s">
        <v>2620</v>
      </c>
      <c r="F1492" s="596" t="s">
        <v>334</v>
      </c>
      <c r="G1492" s="678">
        <v>50</v>
      </c>
      <c r="H1492" s="680">
        <f t="shared" si="65"/>
        <v>50</v>
      </c>
      <c r="I1492" s="475">
        <f t="shared" si="64"/>
        <v>10</v>
      </c>
    </row>
    <row r="1493" spans="1:9" ht="15" x14ac:dyDescent="0.3">
      <c r="A1493" s="605">
        <v>1485</v>
      </c>
      <c r="B1493" s="697" t="s">
        <v>3067</v>
      </c>
      <c r="C1493" s="697" t="s">
        <v>4418</v>
      </c>
      <c r="D1493" s="684">
        <v>35001090420</v>
      </c>
      <c r="E1493" s="596" t="s">
        <v>2620</v>
      </c>
      <c r="F1493" s="596" t="s">
        <v>334</v>
      </c>
      <c r="G1493" s="678">
        <v>100</v>
      </c>
      <c r="H1493" s="680">
        <f t="shared" si="65"/>
        <v>100</v>
      </c>
      <c r="I1493" s="475">
        <f t="shared" si="64"/>
        <v>20</v>
      </c>
    </row>
    <row r="1494" spans="1:9" ht="15" x14ac:dyDescent="0.3">
      <c r="A1494" s="605">
        <v>1486</v>
      </c>
      <c r="B1494" s="697" t="s">
        <v>3359</v>
      </c>
      <c r="C1494" s="697" t="s">
        <v>4419</v>
      </c>
      <c r="D1494" s="684" t="s">
        <v>4420</v>
      </c>
      <c r="E1494" s="596" t="s">
        <v>2620</v>
      </c>
      <c r="F1494" s="596" t="s">
        <v>334</v>
      </c>
      <c r="G1494" s="678">
        <v>50</v>
      </c>
      <c r="H1494" s="680">
        <f t="shared" si="65"/>
        <v>50</v>
      </c>
      <c r="I1494" s="475">
        <f t="shared" si="64"/>
        <v>10</v>
      </c>
    </row>
    <row r="1495" spans="1:9" ht="15" x14ac:dyDescent="0.3">
      <c r="A1495" s="605">
        <v>1487</v>
      </c>
      <c r="B1495" s="697" t="s">
        <v>3559</v>
      </c>
      <c r="C1495" s="697" t="s">
        <v>4421</v>
      </c>
      <c r="D1495" s="684">
        <v>35001020259</v>
      </c>
      <c r="E1495" s="596" t="s">
        <v>2620</v>
      </c>
      <c r="F1495" s="596" t="s">
        <v>334</v>
      </c>
      <c r="G1495" s="678">
        <v>50</v>
      </c>
      <c r="H1495" s="680">
        <f t="shared" si="65"/>
        <v>50</v>
      </c>
      <c r="I1495" s="475">
        <f t="shared" si="64"/>
        <v>10</v>
      </c>
    </row>
    <row r="1496" spans="1:9" ht="15" x14ac:dyDescent="0.3">
      <c r="A1496" s="605">
        <v>1488</v>
      </c>
      <c r="B1496" s="697" t="s">
        <v>3953</v>
      </c>
      <c r="C1496" s="697" t="s">
        <v>4422</v>
      </c>
      <c r="D1496" s="684">
        <v>35001123065</v>
      </c>
      <c r="E1496" s="596" t="s">
        <v>2620</v>
      </c>
      <c r="F1496" s="596" t="s">
        <v>334</v>
      </c>
      <c r="G1496" s="678">
        <v>50</v>
      </c>
      <c r="H1496" s="680">
        <f t="shared" si="65"/>
        <v>50</v>
      </c>
      <c r="I1496" s="475">
        <f t="shared" si="64"/>
        <v>10</v>
      </c>
    </row>
    <row r="1497" spans="1:9" ht="15" x14ac:dyDescent="0.3">
      <c r="A1497" s="605">
        <v>1489</v>
      </c>
      <c r="B1497" s="697" t="s">
        <v>2743</v>
      </c>
      <c r="C1497" s="697" t="s">
        <v>4423</v>
      </c>
      <c r="D1497" s="684">
        <v>35001103131</v>
      </c>
      <c r="E1497" s="596" t="s">
        <v>2620</v>
      </c>
      <c r="F1497" s="596" t="s">
        <v>334</v>
      </c>
      <c r="G1497" s="678">
        <v>50</v>
      </c>
      <c r="H1497" s="680">
        <f t="shared" si="65"/>
        <v>50</v>
      </c>
      <c r="I1497" s="475">
        <f t="shared" ref="I1497:I1560" si="66">G1497*0.2</f>
        <v>10</v>
      </c>
    </row>
    <row r="1498" spans="1:9" ht="15" x14ac:dyDescent="0.3">
      <c r="A1498" s="605">
        <v>1490</v>
      </c>
      <c r="B1498" s="697" t="s">
        <v>3559</v>
      </c>
      <c r="C1498" s="697" t="s">
        <v>4424</v>
      </c>
      <c r="D1498" s="679" t="s">
        <v>4425</v>
      </c>
      <c r="E1498" s="596" t="s">
        <v>2620</v>
      </c>
      <c r="F1498" s="596" t="s">
        <v>334</v>
      </c>
      <c r="G1498" s="678">
        <v>100</v>
      </c>
      <c r="H1498" s="680">
        <f t="shared" ref="H1498:H1561" si="67">G1498</f>
        <v>100</v>
      </c>
      <c r="I1498" s="475">
        <f t="shared" si="66"/>
        <v>20</v>
      </c>
    </row>
    <row r="1499" spans="1:9" ht="15" x14ac:dyDescent="0.3">
      <c r="A1499" s="605">
        <v>1491</v>
      </c>
      <c r="B1499" s="697" t="s">
        <v>3601</v>
      </c>
      <c r="C1499" s="697" t="s">
        <v>4426</v>
      </c>
      <c r="D1499" s="681">
        <v>37001051007</v>
      </c>
      <c r="E1499" s="596" t="s">
        <v>2620</v>
      </c>
      <c r="F1499" s="596" t="s">
        <v>334</v>
      </c>
      <c r="G1499" s="678">
        <v>100</v>
      </c>
      <c r="H1499" s="680">
        <f t="shared" si="67"/>
        <v>100</v>
      </c>
      <c r="I1499" s="475">
        <f t="shared" si="66"/>
        <v>20</v>
      </c>
    </row>
    <row r="1500" spans="1:9" ht="15" x14ac:dyDescent="0.3">
      <c r="A1500" s="605">
        <v>1492</v>
      </c>
      <c r="B1500" s="697" t="s">
        <v>4427</v>
      </c>
      <c r="C1500" s="697" t="s">
        <v>4428</v>
      </c>
      <c r="D1500" s="698">
        <v>29001013399</v>
      </c>
      <c r="E1500" s="596" t="s">
        <v>2620</v>
      </c>
      <c r="F1500" s="596" t="s">
        <v>334</v>
      </c>
      <c r="G1500" s="678">
        <v>100</v>
      </c>
      <c r="H1500" s="680">
        <f t="shared" si="67"/>
        <v>100</v>
      </c>
      <c r="I1500" s="475">
        <f t="shared" si="66"/>
        <v>20</v>
      </c>
    </row>
    <row r="1501" spans="1:9" ht="15" x14ac:dyDescent="0.3">
      <c r="A1501" s="605">
        <v>1493</v>
      </c>
      <c r="B1501" s="697" t="s">
        <v>4429</v>
      </c>
      <c r="C1501" s="697" t="s">
        <v>4430</v>
      </c>
      <c r="D1501" s="698">
        <v>62001031538</v>
      </c>
      <c r="E1501" s="596" t="s">
        <v>2620</v>
      </c>
      <c r="F1501" s="596" t="s">
        <v>334</v>
      </c>
      <c r="G1501" s="678">
        <v>50</v>
      </c>
      <c r="H1501" s="680">
        <f t="shared" si="67"/>
        <v>50</v>
      </c>
      <c r="I1501" s="475">
        <f t="shared" si="66"/>
        <v>10</v>
      </c>
    </row>
    <row r="1502" spans="1:9" ht="15" x14ac:dyDescent="0.3">
      <c r="A1502" s="605">
        <v>1494</v>
      </c>
      <c r="B1502" s="697" t="s">
        <v>3044</v>
      </c>
      <c r="C1502" s="697" t="s">
        <v>4431</v>
      </c>
      <c r="D1502" s="698">
        <v>29001026051</v>
      </c>
      <c r="E1502" s="596" t="s">
        <v>2620</v>
      </c>
      <c r="F1502" s="596" t="s">
        <v>334</v>
      </c>
      <c r="G1502" s="678">
        <v>100</v>
      </c>
      <c r="H1502" s="680">
        <f t="shared" si="67"/>
        <v>100</v>
      </c>
      <c r="I1502" s="475">
        <f t="shared" si="66"/>
        <v>20</v>
      </c>
    </row>
    <row r="1503" spans="1:9" ht="15" x14ac:dyDescent="0.3">
      <c r="A1503" s="605">
        <v>1495</v>
      </c>
      <c r="B1503" s="697" t="s">
        <v>2178</v>
      </c>
      <c r="C1503" s="697" t="s">
        <v>2552</v>
      </c>
      <c r="D1503" s="681">
        <v>60001076731</v>
      </c>
      <c r="E1503" s="596" t="s">
        <v>2620</v>
      </c>
      <c r="F1503" s="596" t="s">
        <v>334</v>
      </c>
      <c r="G1503" s="678">
        <v>100</v>
      </c>
      <c r="H1503" s="680">
        <f t="shared" si="67"/>
        <v>100</v>
      </c>
      <c r="I1503" s="475">
        <f t="shared" si="66"/>
        <v>20</v>
      </c>
    </row>
    <row r="1504" spans="1:9" ht="15" x14ac:dyDescent="0.3">
      <c r="A1504" s="605">
        <v>1496</v>
      </c>
      <c r="B1504" s="697" t="s">
        <v>2771</v>
      </c>
      <c r="C1504" s="697" t="s">
        <v>3579</v>
      </c>
      <c r="D1504" s="681">
        <v>60001027835</v>
      </c>
      <c r="E1504" s="596" t="s">
        <v>2620</v>
      </c>
      <c r="F1504" s="596" t="s">
        <v>334</v>
      </c>
      <c r="G1504" s="678">
        <v>100</v>
      </c>
      <c r="H1504" s="680">
        <f t="shared" si="67"/>
        <v>100</v>
      </c>
      <c r="I1504" s="475">
        <f t="shared" si="66"/>
        <v>20</v>
      </c>
    </row>
    <row r="1505" spans="1:9" ht="15" x14ac:dyDescent="0.3">
      <c r="A1505" s="605">
        <v>1497</v>
      </c>
      <c r="B1505" s="697" t="s">
        <v>4432</v>
      </c>
      <c r="C1505" s="697" t="s">
        <v>4433</v>
      </c>
      <c r="D1505" s="681">
        <v>60001154403</v>
      </c>
      <c r="E1505" s="596" t="s">
        <v>2620</v>
      </c>
      <c r="F1505" s="596" t="s">
        <v>334</v>
      </c>
      <c r="G1505" s="678">
        <v>100</v>
      </c>
      <c r="H1505" s="680">
        <f t="shared" si="67"/>
        <v>100</v>
      </c>
      <c r="I1505" s="475">
        <f t="shared" si="66"/>
        <v>20</v>
      </c>
    </row>
    <row r="1506" spans="1:9" ht="15" x14ac:dyDescent="0.3">
      <c r="A1506" s="605">
        <v>1498</v>
      </c>
      <c r="B1506" s="697" t="s">
        <v>4434</v>
      </c>
      <c r="C1506" s="697" t="s">
        <v>4435</v>
      </c>
      <c r="D1506" s="679" t="s">
        <v>4436</v>
      </c>
      <c r="E1506" s="596" t="s">
        <v>2620</v>
      </c>
      <c r="F1506" s="596" t="s">
        <v>334</v>
      </c>
      <c r="G1506" s="678">
        <v>100</v>
      </c>
      <c r="H1506" s="680">
        <f t="shared" si="67"/>
        <v>100</v>
      </c>
      <c r="I1506" s="475">
        <f t="shared" si="66"/>
        <v>20</v>
      </c>
    </row>
    <row r="1507" spans="1:9" ht="15" x14ac:dyDescent="0.3">
      <c r="A1507" s="605">
        <v>1499</v>
      </c>
      <c r="B1507" s="697" t="s">
        <v>4232</v>
      </c>
      <c r="C1507" s="697" t="s">
        <v>2608</v>
      </c>
      <c r="D1507" s="681">
        <v>47001034037</v>
      </c>
      <c r="E1507" s="596" t="s">
        <v>2620</v>
      </c>
      <c r="F1507" s="596" t="s">
        <v>334</v>
      </c>
      <c r="G1507" s="678">
        <v>100</v>
      </c>
      <c r="H1507" s="680">
        <f t="shared" si="67"/>
        <v>100</v>
      </c>
      <c r="I1507" s="475">
        <f t="shared" si="66"/>
        <v>20</v>
      </c>
    </row>
    <row r="1508" spans="1:9" ht="15" x14ac:dyDescent="0.3">
      <c r="A1508" s="605">
        <v>1500</v>
      </c>
      <c r="B1508" s="697" t="s">
        <v>2982</v>
      </c>
      <c r="C1508" s="697" t="s">
        <v>4437</v>
      </c>
      <c r="D1508" s="686">
        <v>44001003742</v>
      </c>
      <c r="E1508" s="596" t="s">
        <v>2620</v>
      </c>
      <c r="F1508" s="596" t="s">
        <v>334</v>
      </c>
      <c r="G1508" s="678">
        <v>100</v>
      </c>
      <c r="H1508" s="680">
        <f t="shared" si="67"/>
        <v>100</v>
      </c>
      <c r="I1508" s="475">
        <f t="shared" si="66"/>
        <v>20</v>
      </c>
    </row>
    <row r="1509" spans="1:9" ht="15" x14ac:dyDescent="0.3">
      <c r="A1509" s="605">
        <v>1501</v>
      </c>
      <c r="B1509" s="697" t="s">
        <v>4438</v>
      </c>
      <c r="C1509" s="697" t="s">
        <v>4439</v>
      </c>
      <c r="D1509" s="679">
        <v>30001003054</v>
      </c>
      <c r="E1509" s="596" t="s">
        <v>2620</v>
      </c>
      <c r="F1509" s="596" t="s">
        <v>334</v>
      </c>
      <c r="G1509" s="678">
        <v>100</v>
      </c>
      <c r="H1509" s="680">
        <f t="shared" si="67"/>
        <v>100</v>
      </c>
      <c r="I1509" s="475">
        <f t="shared" si="66"/>
        <v>20</v>
      </c>
    </row>
    <row r="1510" spans="1:9" ht="15" x14ac:dyDescent="0.3">
      <c r="A1510" s="605">
        <v>1502</v>
      </c>
      <c r="B1510" s="697" t="s">
        <v>2685</v>
      </c>
      <c r="C1510" s="697" t="s">
        <v>4440</v>
      </c>
      <c r="D1510" s="681" t="s">
        <v>4441</v>
      </c>
      <c r="E1510" s="596" t="s">
        <v>2620</v>
      </c>
      <c r="F1510" s="596" t="s">
        <v>334</v>
      </c>
      <c r="G1510" s="678">
        <v>100</v>
      </c>
      <c r="H1510" s="680">
        <f t="shared" si="67"/>
        <v>100</v>
      </c>
      <c r="I1510" s="475">
        <f t="shared" si="66"/>
        <v>20</v>
      </c>
    </row>
    <row r="1511" spans="1:9" ht="15" x14ac:dyDescent="0.3">
      <c r="A1511" s="605">
        <v>1503</v>
      </c>
      <c r="B1511" s="697" t="s">
        <v>4442</v>
      </c>
      <c r="C1511" s="697" t="s">
        <v>4443</v>
      </c>
      <c r="D1511" s="684" t="s">
        <v>4444</v>
      </c>
      <c r="E1511" s="596" t="s">
        <v>2620</v>
      </c>
      <c r="F1511" s="596" t="s">
        <v>334</v>
      </c>
      <c r="G1511" s="678">
        <v>100</v>
      </c>
      <c r="H1511" s="680">
        <f t="shared" si="67"/>
        <v>100</v>
      </c>
      <c r="I1511" s="475">
        <f t="shared" si="66"/>
        <v>20</v>
      </c>
    </row>
    <row r="1512" spans="1:9" ht="15" x14ac:dyDescent="0.3">
      <c r="A1512" s="605">
        <v>1504</v>
      </c>
      <c r="B1512" s="697" t="s">
        <v>4445</v>
      </c>
      <c r="C1512" s="697" t="s">
        <v>4446</v>
      </c>
      <c r="D1512" s="684">
        <v>35001084289</v>
      </c>
      <c r="E1512" s="596" t="s">
        <v>2620</v>
      </c>
      <c r="F1512" s="596" t="s">
        <v>334</v>
      </c>
      <c r="G1512" s="678">
        <v>100</v>
      </c>
      <c r="H1512" s="680">
        <f t="shared" si="67"/>
        <v>100</v>
      </c>
      <c r="I1512" s="475">
        <f t="shared" si="66"/>
        <v>20</v>
      </c>
    </row>
    <row r="1513" spans="1:9" ht="15" x14ac:dyDescent="0.3">
      <c r="A1513" s="605">
        <v>1505</v>
      </c>
      <c r="B1513" s="697" t="s">
        <v>2839</v>
      </c>
      <c r="C1513" s="697" t="s">
        <v>4152</v>
      </c>
      <c r="D1513" s="684">
        <v>35201134320</v>
      </c>
      <c r="E1513" s="596" t="s">
        <v>2620</v>
      </c>
      <c r="F1513" s="596" t="s">
        <v>334</v>
      </c>
      <c r="G1513" s="678">
        <v>100</v>
      </c>
      <c r="H1513" s="680">
        <f t="shared" si="67"/>
        <v>100</v>
      </c>
      <c r="I1513" s="475">
        <f t="shared" si="66"/>
        <v>20</v>
      </c>
    </row>
    <row r="1514" spans="1:9" ht="15" x14ac:dyDescent="0.3">
      <c r="A1514" s="605">
        <v>1506</v>
      </c>
      <c r="B1514" s="697" t="s">
        <v>4447</v>
      </c>
      <c r="C1514" s="697" t="s">
        <v>4448</v>
      </c>
      <c r="D1514" s="684">
        <v>15001008534</v>
      </c>
      <c r="E1514" s="596" t="s">
        <v>2620</v>
      </c>
      <c r="F1514" s="596" t="s">
        <v>334</v>
      </c>
      <c r="G1514" s="678">
        <v>100</v>
      </c>
      <c r="H1514" s="680">
        <f t="shared" si="67"/>
        <v>100</v>
      </c>
      <c r="I1514" s="475">
        <f t="shared" si="66"/>
        <v>20</v>
      </c>
    </row>
    <row r="1515" spans="1:9" ht="15" x14ac:dyDescent="0.3">
      <c r="A1515" s="605">
        <v>1507</v>
      </c>
      <c r="B1515" s="697" t="s">
        <v>2572</v>
      </c>
      <c r="C1515" s="697" t="s">
        <v>4449</v>
      </c>
      <c r="D1515" s="681">
        <v>60001102081</v>
      </c>
      <c r="E1515" s="596" t="s">
        <v>2620</v>
      </c>
      <c r="F1515" s="596" t="s">
        <v>334</v>
      </c>
      <c r="G1515" s="678">
        <v>100</v>
      </c>
      <c r="H1515" s="680">
        <f t="shared" si="67"/>
        <v>100</v>
      </c>
      <c r="I1515" s="475">
        <f t="shared" si="66"/>
        <v>20</v>
      </c>
    </row>
    <row r="1516" spans="1:9" ht="15" x14ac:dyDescent="0.3">
      <c r="A1516" s="605">
        <v>1508</v>
      </c>
      <c r="B1516" s="697" t="s">
        <v>4450</v>
      </c>
      <c r="C1516" s="697" t="s">
        <v>4451</v>
      </c>
      <c r="D1516" s="679">
        <v>12001011269</v>
      </c>
      <c r="E1516" s="596" t="s">
        <v>2620</v>
      </c>
      <c r="F1516" s="596" t="s">
        <v>334</v>
      </c>
      <c r="G1516" s="678">
        <v>100</v>
      </c>
      <c r="H1516" s="680">
        <f t="shared" si="67"/>
        <v>100</v>
      </c>
      <c r="I1516" s="475">
        <f t="shared" si="66"/>
        <v>20</v>
      </c>
    </row>
    <row r="1517" spans="1:9" ht="15" x14ac:dyDescent="0.3">
      <c r="A1517" s="605">
        <v>1509</v>
      </c>
      <c r="B1517" s="697" t="s">
        <v>4452</v>
      </c>
      <c r="C1517" s="697" t="s">
        <v>3315</v>
      </c>
      <c r="D1517" s="679" t="s">
        <v>4453</v>
      </c>
      <c r="E1517" s="596" t="s">
        <v>2620</v>
      </c>
      <c r="F1517" s="596" t="s">
        <v>334</v>
      </c>
      <c r="G1517" s="678">
        <v>100</v>
      </c>
      <c r="H1517" s="680">
        <f t="shared" si="67"/>
        <v>100</v>
      </c>
      <c r="I1517" s="475">
        <f t="shared" si="66"/>
        <v>20</v>
      </c>
    </row>
    <row r="1518" spans="1:9" ht="15" x14ac:dyDescent="0.3">
      <c r="A1518" s="605">
        <v>1510</v>
      </c>
      <c r="B1518" s="697" t="s">
        <v>4454</v>
      </c>
      <c r="C1518" s="697" t="s">
        <v>4455</v>
      </c>
      <c r="D1518" s="699" t="s">
        <v>4456</v>
      </c>
      <c r="E1518" s="596" t="s">
        <v>2620</v>
      </c>
      <c r="F1518" s="596" t="s">
        <v>334</v>
      </c>
      <c r="G1518" s="678">
        <v>100</v>
      </c>
      <c r="H1518" s="680">
        <f t="shared" si="67"/>
        <v>100</v>
      </c>
      <c r="I1518" s="475">
        <f t="shared" si="66"/>
        <v>20</v>
      </c>
    </row>
    <row r="1519" spans="1:9" ht="15" x14ac:dyDescent="0.3">
      <c r="A1519" s="605">
        <v>1511</v>
      </c>
      <c r="B1519" s="697" t="s">
        <v>2771</v>
      </c>
      <c r="C1519" s="697" t="s">
        <v>4457</v>
      </c>
      <c r="D1519" s="684" t="s">
        <v>4458</v>
      </c>
      <c r="E1519" s="596" t="s">
        <v>2620</v>
      </c>
      <c r="F1519" s="596" t="s">
        <v>334</v>
      </c>
      <c r="G1519" s="678">
        <v>50</v>
      </c>
      <c r="H1519" s="680">
        <f t="shared" si="67"/>
        <v>50</v>
      </c>
      <c r="I1519" s="475">
        <f t="shared" si="66"/>
        <v>10</v>
      </c>
    </row>
    <row r="1520" spans="1:9" ht="15" x14ac:dyDescent="0.3">
      <c r="A1520" s="605">
        <v>1512</v>
      </c>
      <c r="B1520" s="697" t="s">
        <v>4459</v>
      </c>
      <c r="C1520" s="697" t="s">
        <v>4460</v>
      </c>
      <c r="D1520" s="684">
        <v>15001006450</v>
      </c>
      <c r="E1520" s="596" t="s">
        <v>2620</v>
      </c>
      <c r="F1520" s="596" t="s">
        <v>334</v>
      </c>
      <c r="G1520" s="678">
        <v>100</v>
      </c>
      <c r="H1520" s="680">
        <f t="shared" si="67"/>
        <v>100</v>
      </c>
      <c r="I1520" s="475">
        <f t="shared" si="66"/>
        <v>20</v>
      </c>
    </row>
    <row r="1521" spans="1:9" ht="15" x14ac:dyDescent="0.3">
      <c r="A1521" s="605">
        <v>1513</v>
      </c>
      <c r="B1521" s="697" t="s">
        <v>4461</v>
      </c>
      <c r="C1521" s="697" t="s">
        <v>4462</v>
      </c>
      <c r="D1521" s="698">
        <v>29001019507</v>
      </c>
      <c r="E1521" s="596" t="s">
        <v>2620</v>
      </c>
      <c r="F1521" s="596" t="s">
        <v>334</v>
      </c>
      <c r="G1521" s="678">
        <v>50</v>
      </c>
      <c r="H1521" s="680">
        <f t="shared" si="67"/>
        <v>50</v>
      </c>
      <c r="I1521" s="475">
        <f t="shared" si="66"/>
        <v>10</v>
      </c>
    </row>
    <row r="1522" spans="1:9" ht="15" x14ac:dyDescent="0.3">
      <c r="A1522" s="605">
        <v>1514</v>
      </c>
      <c r="B1522" s="697" t="s">
        <v>2575</v>
      </c>
      <c r="C1522" s="697" t="s">
        <v>4463</v>
      </c>
      <c r="D1522" s="681">
        <v>60002004475</v>
      </c>
      <c r="E1522" s="596" t="s">
        <v>2620</v>
      </c>
      <c r="F1522" s="596" t="s">
        <v>334</v>
      </c>
      <c r="G1522" s="678">
        <v>100</v>
      </c>
      <c r="H1522" s="680">
        <f t="shared" si="67"/>
        <v>100</v>
      </c>
      <c r="I1522" s="475">
        <f t="shared" si="66"/>
        <v>20</v>
      </c>
    </row>
    <row r="1523" spans="1:9" ht="15" x14ac:dyDescent="0.3">
      <c r="A1523" s="605">
        <v>1515</v>
      </c>
      <c r="B1523" s="697" t="s">
        <v>2605</v>
      </c>
      <c r="C1523" s="697" t="s">
        <v>4464</v>
      </c>
      <c r="D1523" s="681">
        <v>61008020059</v>
      </c>
      <c r="E1523" s="596" t="s">
        <v>2620</v>
      </c>
      <c r="F1523" s="596" t="s">
        <v>334</v>
      </c>
      <c r="G1523" s="678">
        <v>100</v>
      </c>
      <c r="H1523" s="680">
        <f t="shared" si="67"/>
        <v>100</v>
      </c>
      <c r="I1523" s="475">
        <f t="shared" si="66"/>
        <v>20</v>
      </c>
    </row>
    <row r="1524" spans="1:9" ht="15" x14ac:dyDescent="0.3">
      <c r="A1524" s="605">
        <v>1516</v>
      </c>
      <c r="B1524" s="697" t="s">
        <v>4465</v>
      </c>
      <c r="C1524" s="697" t="s">
        <v>4466</v>
      </c>
      <c r="D1524" s="679">
        <v>12001002288</v>
      </c>
      <c r="E1524" s="596" t="s">
        <v>2620</v>
      </c>
      <c r="F1524" s="596" t="s">
        <v>334</v>
      </c>
      <c r="G1524" s="678">
        <v>100</v>
      </c>
      <c r="H1524" s="680">
        <f t="shared" si="67"/>
        <v>100</v>
      </c>
      <c r="I1524" s="475">
        <f t="shared" si="66"/>
        <v>20</v>
      </c>
    </row>
    <row r="1525" spans="1:9" ht="15" x14ac:dyDescent="0.3">
      <c r="A1525" s="605">
        <v>1517</v>
      </c>
      <c r="B1525" s="697" t="s">
        <v>4467</v>
      </c>
      <c r="C1525" s="697" t="s">
        <v>4468</v>
      </c>
      <c r="D1525" s="679">
        <v>12001053697</v>
      </c>
      <c r="E1525" s="596" t="s">
        <v>2620</v>
      </c>
      <c r="F1525" s="596" t="s">
        <v>334</v>
      </c>
      <c r="G1525" s="678">
        <v>100</v>
      </c>
      <c r="H1525" s="680">
        <f t="shared" si="67"/>
        <v>100</v>
      </c>
      <c r="I1525" s="475">
        <f t="shared" si="66"/>
        <v>20</v>
      </c>
    </row>
    <row r="1526" spans="1:9" ht="15" x14ac:dyDescent="0.3">
      <c r="A1526" s="605">
        <v>1518</v>
      </c>
      <c r="B1526" s="697" t="s">
        <v>4432</v>
      </c>
      <c r="C1526" s="697" t="s">
        <v>4189</v>
      </c>
      <c r="D1526" s="681" t="s">
        <v>4469</v>
      </c>
      <c r="E1526" s="596" t="s">
        <v>2620</v>
      </c>
      <c r="F1526" s="596" t="s">
        <v>334</v>
      </c>
      <c r="G1526" s="678">
        <v>100</v>
      </c>
      <c r="H1526" s="680">
        <f t="shared" si="67"/>
        <v>100</v>
      </c>
      <c r="I1526" s="475">
        <f t="shared" si="66"/>
        <v>20</v>
      </c>
    </row>
    <row r="1527" spans="1:9" ht="15" x14ac:dyDescent="0.3">
      <c r="A1527" s="605">
        <v>1519</v>
      </c>
      <c r="B1527" s="697" t="s">
        <v>2743</v>
      </c>
      <c r="C1527" s="697" t="s">
        <v>3746</v>
      </c>
      <c r="D1527" s="690" t="s">
        <v>4470</v>
      </c>
      <c r="E1527" s="596" t="s">
        <v>2620</v>
      </c>
      <c r="F1527" s="596" t="s">
        <v>334</v>
      </c>
      <c r="G1527" s="678">
        <v>100</v>
      </c>
      <c r="H1527" s="680">
        <f t="shared" si="67"/>
        <v>100</v>
      </c>
      <c r="I1527" s="475">
        <f t="shared" si="66"/>
        <v>20</v>
      </c>
    </row>
    <row r="1528" spans="1:9" ht="15" x14ac:dyDescent="0.3">
      <c r="A1528" s="605">
        <v>1520</v>
      </c>
      <c r="B1528" s="697" t="s">
        <v>3292</v>
      </c>
      <c r="C1528" s="697" t="s">
        <v>4471</v>
      </c>
      <c r="D1528" s="684">
        <v>35001021067</v>
      </c>
      <c r="E1528" s="596" t="s">
        <v>2620</v>
      </c>
      <c r="F1528" s="596" t="s">
        <v>334</v>
      </c>
      <c r="G1528" s="678">
        <v>50</v>
      </c>
      <c r="H1528" s="680">
        <f t="shared" si="67"/>
        <v>50</v>
      </c>
      <c r="I1528" s="475">
        <f t="shared" si="66"/>
        <v>10</v>
      </c>
    </row>
    <row r="1529" spans="1:9" ht="15" x14ac:dyDescent="0.3">
      <c r="A1529" s="605">
        <v>1521</v>
      </c>
      <c r="B1529" s="697" t="s">
        <v>3348</v>
      </c>
      <c r="C1529" s="697" t="s">
        <v>3160</v>
      </c>
      <c r="D1529" s="684">
        <v>25001032578</v>
      </c>
      <c r="E1529" s="596" t="s">
        <v>2620</v>
      </c>
      <c r="F1529" s="596" t="s">
        <v>334</v>
      </c>
      <c r="G1529" s="678">
        <v>100</v>
      </c>
      <c r="H1529" s="680">
        <f t="shared" si="67"/>
        <v>100</v>
      </c>
      <c r="I1529" s="475">
        <f t="shared" si="66"/>
        <v>20</v>
      </c>
    </row>
    <row r="1530" spans="1:9" ht="15" x14ac:dyDescent="0.3">
      <c r="A1530" s="605">
        <v>1522</v>
      </c>
      <c r="B1530" s="697" t="s">
        <v>4472</v>
      </c>
      <c r="C1530" s="697" t="s">
        <v>3491</v>
      </c>
      <c r="D1530" s="679">
        <v>61002003615</v>
      </c>
      <c r="E1530" s="596" t="s">
        <v>2620</v>
      </c>
      <c r="F1530" s="596" t="s">
        <v>334</v>
      </c>
      <c r="G1530" s="678">
        <v>100</v>
      </c>
      <c r="H1530" s="680">
        <f t="shared" si="67"/>
        <v>100</v>
      </c>
      <c r="I1530" s="475">
        <f t="shared" si="66"/>
        <v>20</v>
      </c>
    </row>
    <row r="1531" spans="1:9" ht="15" x14ac:dyDescent="0.3">
      <c r="A1531" s="605">
        <v>1523</v>
      </c>
      <c r="B1531" s="697" t="s">
        <v>4067</v>
      </c>
      <c r="C1531" s="697" t="s">
        <v>2998</v>
      </c>
      <c r="D1531" s="679">
        <v>52001022196</v>
      </c>
      <c r="E1531" s="596" t="s">
        <v>2620</v>
      </c>
      <c r="F1531" s="596" t="s">
        <v>334</v>
      </c>
      <c r="G1531" s="678">
        <v>100</v>
      </c>
      <c r="H1531" s="680">
        <f t="shared" si="67"/>
        <v>100</v>
      </c>
      <c r="I1531" s="475">
        <f t="shared" si="66"/>
        <v>20</v>
      </c>
    </row>
    <row r="1532" spans="1:9" ht="15" x14ac:dyDescent="0.3">
      <c r="A1532" s="605">
        <v>1524</v>
      </c>
      <c r="B1532" s="697" t="s">
        <v>3132</v>
      </c>
      <c r="C1532" s="697" t="s">
        <v>3241</v>
      </c>
      <c r="D1532" s="681">
        <v>37001049001</v>
      </c>
      <c r="E1532" s="596" t="s">
        <v>2620</v>
      </c>
      <c r="F1532" s="596" t="s">
        <v>334</v>
      </c>
      <c r="G1532" s="678">
        <v>100</v>
      </c>
      <c r="H1532" s="680">
        <f t="shared" si="67"/>
        <v>100</v>
      </c>
      <c r="I1532" s="475">
        <f t="shared" si="66"/>
        <v>20</v>
      </c>
    </row>
    <row r="1533" spans="1:9" ht="15" x14ac:dyDescent="0.3">
      <c r="A1533" s="605">
        <v>1525</v>
      </c>
      <c r="B1533" s="697" t="s">
        <v>4473</v>
      </c>
      <c r="C1533" s="697" t="s">
        <v>4474</v>
      </c>
      <c r="D1533" s="698">
        <v>29001040642</v>
      </c>
      <c r="E1533" s="596" t="s">
        <v>2620</v>
      </c>
      <c r="F1533" s="596" t="s">
        <v>334</v>
      </c>
      <c r="G1533" s="678">
        <v>50</v>
      </c>
      <c r="H1533" s="680">
        <f t="shared" si="67"/>
        <v>50</v>
      </c>
      <c r="I1533" s="475">
        <f t="shared" si="66"/>
        <v>10</v>
      </c>
    </row>
    <row r="1534" spans="1:9" ht="15" x14ac:dyDescent="0.3">
      <c r="A1534" s="605">
        <v>1526</v>
      </c>
      <c r="B1534" s="697" t="s">
        <v>4475</v>
      </c>
      <c r="C1534" s="697" t="s">
        <v>4476</v>
      </c>
      <c r="D1534" s="698">
        <v>29001035574</v>
      </c>
      <c r="E1534" s="596" t="s">
        <v>2620</v>
      </c>
      <c r="F1534" s="596" t="s">
        <v>334</v>
      </c>
      <c r="G1534" s="678">
        <v>100</v>
      </c>
      <c r="H1534" s="680">
        <f t="shared" si="67"/>
        <v>100</v>
      </c>
      <c r="I1534" s="475">
        <f t="shared" si="66"/>
        <v>20</v>
      </c>
    </row>
    <row r="1535" spans="1:9" ht="15" x14ac:dyDescent="0.3">
      <c r="A1535" s="605">
        <v>1527</v>
      </c>
      <c r="B1535" s="697" t="s">
        <v>4477</v>
      </c>
      <c r="C1535" s="697" t="s">
        <v>4478</v>
      </c>
      <c r="D1535" s="684">
        <v>61008017560</v>
      </c>
      <c r="E1535" s="596" t="s">
        <v>2620</v>
      </c>
      <c r="F1535" s="596" t="s">
        <v>334</v>
      </c>
      <c r="G1535" s="678">
        <v>100</v>
      </c>
      <c r="H1535" s="680">
        <f t="shared" si="67"/>
        <v>100</v>
      </c>
      <c r="I1535" s="475">
        <f t="shared" si="66"/>
        <v>20</v>
      </c>
    </row>
    <row r="1536" spans="1:9" ht="15" x14ac:dyDescent="0.3">
      <c r="A1536" s="605">
        <v>1528</v>
      </c>
      <c r="B1536" s="697" t="s">
        <v>4479</v>
      </c>
      <c r="C1536" s="697" t="s">
        <v>4480</v>
      </c>
      <c r="D1536" s="679">
        <v>40001009827</v>
      </c>
      <c r="E1536" s="596" t="s">
        <v>2620</v>
      </c>
      <c r="F1536" s="596" t="s">
        <v>334</v>
      </c>
      <c r="G1536" s="678">
        <v>100</v>
      </c>
      <c r="H1536" s="680">
        <f t="shared" si="67"/>
        <v>100</v>
      </c>
      <c r="I1536" s="475">
        <f t="shared" si="66"/>
        <v>20</v>
      </c>
    </row>
    <row r="1537" spans="1:9" ht="15" x14ac:dyDescent="0.3">
      <c r="A1537" s="605">
        <v>1529</v>
      </c>
      <c r="B1537" s="697" t="s">
        <v>2977</v>
      </c>
      <c r="C1537" s="697" t="s">
        <v>4481</v>
      </c>
      <c r="D1537" s="681">
        <v>47001003984</v>
      </c>
      <c r="E1537" s="596" t="s">
        <v>2620</v>
      </c>
      <c r="F1537" s="596" t="s">
        <v>334</v>
      </c>
      <c r="G1537" s="678">
        <v>100</v>
      </c>
      <c r="H1537" s="680">
        <f t="shared" si="67"/>
        <v>100</v>
      </c>
      <c r="I1537" s="475">
        <f t="shared" si="66"/>
        <v>20</v>
      </c>
    </row>
    <row r="1538" spans="1:9" ht="15" x14ac:dyDescent="0.3">
      <c r="A1538" s="605">
        <v>1530</v>
      </c>
      <c r="B1538" s="697" t="s">
        <v>3233</v>
      </c>
      <c r="C1538" s="697" t="s">
        <v>4482</v>
      </c>
      <c r="D1538" s="681">
        <v>24001047421</v>
      </c>
      <c r="E1538" s="596" t="s">
        <v>2620</v>
      </c>
      <c r="F1538" s="596" t="s">
        <v>334</v>
      </c>
      <c r="G1538" s="678">
        <v>100</v>
      </c>
      <c r="H1538" s="680">
        <f t="shared" si="67"/>
        <v>100</v>
      </c>
      <c r="I1538" s="475">
        <f t="shared" si="66"/>
        <v>20</v>
      </c>
    </row>
    <row r="1539" spans="1:9" ht="15" x14ac:dyDescent="0.3">
      <c r="A1539" s="605">
        <v>1531</v>
      </c>
      <c r="B1539" s="697" t="s">
        <v>2796</v>
      </c>
      <c r="C1539" s="697" t="s">
        <v>4483</v>
      </c>
      <c r="D1539" s="681">
        <v>24001015634</v>
      </c>
      <c r="E1539" s="596" t="s">
        <v>2620</v>
      </c>
      <c r="F1539" s="596" t="s">
        <v>334</v>
      </c>
      <c r="G1539" s="678">
        <v>100</v>
      </c>
      <c r="H1539" s="680">
        <f t="shared" si="67"/>
        <v>100</v>
      </c>
      <c r="I1539" s="475">
        <f t="shared" si="66"/>
        <v>20</v>
      </c>
    </row>
    <row r="1540" spans="1:9" ht="15" x14ac:dyDescent="0.3">
      <c r="A1540" s="605">
        <v>1532</v>
      </c>
      <c r="B1540" s="697" t="s">
        <v>4484</v>
      </c>
      <c r="C1540" s="697" t="s">
        <v>4018</v>
      </c>
      <c r="D1540" s="686" t="s">
        <v>4485</v>
      </c>
      <c r="E1540" s="596" t="s">
        <v>2620</v>
      </c>
      <c r="F1540" s="596" t="s">
        <v>334</v>
      </c>
      <c r="G1540" s="678">
        <v>150</v>
      </c>
      <c r="H1540" s="680">
        <f t="shared" si="67"/>
        <v>150</v>
      </c>
      <c r="I1540" s="475">
        <f t="shared" si="66"/>
        <v>30</v>
      </c>
    </row>
    <row r="1541" spans="1:9" ht="15" x14ac:dyDescent="0.3">
      <c r="A1541" s="605">
        <v>1533</v>
      </c>
      <c r="B1541" s="697" t="s">
        <v>2804</v>
      </c>
      <c r="C1541" s="697" t="s">
        <v>4486</v>
      </c>
      <c r="D1541" s="683" t="s">
        <v>4487</v>
      </c>
      <c r="E1541" s="596" t="s">
        <v>2620</v>
      </c>
      <c r="F1541" s="596" t="s">
        <v>334</v>
      </c>
      <c r="G1541" s="678">
        <v>100</v>
      </c>
      <c r="H1541" s="680">
        <f t="shared" si="67"/>
        <v>100</v>
      </c>
      <c r="I1541" s="475">
        <f t="shared" si="66"/>
        <v>20</v>
      </c>
    </row>
    <row r="1542" spans="1:9" ht="15" x14ac:dyDescent="0.3">
      <c r="A1542" s="605">
        <v>1534</v>
      </c>
      <c r="B1542" s="697" t="s">
        <v>2851</v>
      </c>
      <c r="C1542" s="697" t="s">
        <v>4036</v>
      </c>
      <c r="D1542" s="699" t="s">
        <v>4488</v>
      </c>
      <c r="E1542" s="596" t="s">
        <v>2620</v>
      </c>
      <c r="F1542" s="596" t="s">
        <v>334</v>
      </c>
      <c r="G1542" s="678">
        <v>100</v>
      </c>
      <c r="H1542" s="680">
        <f t="shared" si="67"/>
        <v>100</v>
      </c>
      <c r="I1542" s="475">
        <f t="shared" si="66"/>
        <v>20</v>
      </c>
    </row>
    <row r="1543" spans="1:9" ht="15" x14ac:dyDescent="0.3">
      <c r="A1543" s="605">
        <v>1535</v>
      </c>
      <c r="B1543" s="697" t="s">
        <v>2575</v>
      </c>
      <c r="C1543" s="697" t="s">
        <v>4489</v>
      </c>
      <c r="D1543" s="684" t="s">
        <v>4490</v>
      </c>
      <c r="E1543" s="596" t="s">
        <v>2620</v>
      </c>
      <c r="F1543" s="596" t="s">
        <v>334</v>
      </c>
      <c r="G1543" s="678">
        <v>50</v>
      </c>
      <c r="H1543" s="680">
        <f t="shared" si="67"/>
        <v>50</v>
      </c>
      <c r="I1543" s="475">
        <f t="shared" si="66"/>
        <v>10</v>
      </c>
    </row>
    <row r="1544" spans="1:9" ht="15" x14ac:dyDescent="0.3">
      <c r="A1544" s="605">
        <v>1536</v>
      </c>
      <c r="B1544" s="697" t="s">
        <v>2962</v>
      </c>
      <c r="C1544" s="697" t="s">
        <v>4491</v>
      </c>
      <c r="D1544" s="684">
        <v>35001086176</v>
      </c>
      <c r="E1544" s="596" t="s">
        <v>2620</v>
      </c>
      <c r="F1544" s="596" t="s">
        <v>334</v>
      </c>
      <c r="G1544" s="678">
        <v>50</v>
      </c>
      <c r="H1544" s="680">
        <f t="shared" si="67"/>
        <v>50</v>
      </c>
      <c r="I1544" s="475">
        <f t="shared" si="66"/>
        <v>10</v>
      </c>
    </row>
    <row r="1545" spans="1:9" ht="15" x14ac:dyDescent="0.3">
      <c r="A1545" s="605">
        <v>1537</v>
      </c>
      <c r="B1545" s="697" t="s">
        <v>3348</v>
      </c>
      <c r="C1545" s="697" t="s">
        <v>4492</v>
      </c>
      <c r="D1545" s="684">
        <v>52001004370</v>
      </c>
      <c r="E1545" s="596" t="s">
        <v>2620</v>
      </c>
      <c r="F1545" s="596" t="s">
        <v>334</v>
      </c>
      <c r="G1545" s="678">
        <v>50</v>
      </c>
      <c r="H1545" s="680">
        <f t="shared" si="67"/>
        <v>50</v>
      </c>
      <c r="I1545" s="475">
        <f t="shared" si="66"/>
        <v>10</v>
      </c>
    </row>
    <row r="1546" spans="1:9" ht="15" x14ac:dyDescent="0.3">
      <c r="A1546" s="605">
        <v>1538</v>
      </c>
      <c r="B1546" s="697" t="s">
        <v>4493</v>
      </c>
      <c r="C1546" s="697" t="s">
        <v>4494</v>
      </c>
      <c r="D1546" s="684">
        <v>35001120441</v>
      </c>
      <c r="E1546" s="596" t="s">
        <v>2620</v>
      </c>
      <c r="F1546" s="596" t="s">
        <v>334</v>
      </c>
      <c r="G1546" s="678">
        <v>100</v>
      </c>
      <c r="H1546" s="680">
        <f t="shared" si="67"/>
        <v>100</v>
      </c>
      <c r="I1546" s="475">
        <f t="shared" si="66"/>
        <v>20</v>
      </c>
    </row>
    <row r="1547" spans="1:9" ht="15" x14ac:dyDescent="0.3">
      <c r="A1547" s="605">
        <v>1539</v>
      </c>
      <c r="B1547" s="697" t="s">
        <v>4495</v>
      </c>
      <c r="C1547" s="697" t="s">
        <v>4496</v>
      </c>
      <c r="D1547" s="684" t="s">
        <v>4497</v>
      </c>
      <c r="E1547" s="596" t="s">
        <v>2620</v>
      </c>
      <c r="F1547" s="596" t="s">
        <v>334</v>
      </c>
      <c r="G1547" s="678">
        <v>50</v>
      </c>
      <c r="H1547" s="680">
        <f t="shared" si="67"/>
        <v>50</v>
      </c>
      <c r="I1547" s="475">
        <f t="shared" si="66"/>
        <v>10</v>
      </c>
    </row>
    <row r="1548" spans="1:9" ht="15" x14ac:dyDescent="0.3">
      <c r="A1548" s="605">
        <v>1540</v>
      </c>
      <c r="B1548" s="697" t="s">
        <v>3432</v>
      </c>
      <c r="C1548" s="697" t="s">
        <v>4370</v>
      </c>
      <c r="D1548" s="684">
        <v>35001026405</v>
      </c>
      <c r="E1548" s="596" t="s">
        <v>2620</v>
      </c>
      <c r="F1548" s="596" t="s">
        <v>334</v>
      </c>
      <c r="G1548" s="678">
        <v>100</v>
      </c>
      <c r="H1548" s="680">
        <f t="shared" si="67"/>
        <v>100</v>
      </c>
      <c r="I1548" s="475">
        <f t="shared" si="66"/>
        <v>20</v>
      </c>
    </row>
    <row r="1549" spans="1:9" ht="15" x14ac:dyDescent="0.3">
      <c r="A1549" s="605">
        <v>1541</v>
      </c>
      <c r="B1549" s="697" t="s">
        <v>3705</v>
      </c>
      <c r="C1549" s="697" t="s">
        <v>4498</v>
      </c>
      <c r="D1549" s="685">
        <v>38001037470</v>
      </c>
      <c r="E1549" s="596" t="s">
        <v>2620</v>
      </c>
      <c r="F1549" s="596" t="s">
        <v>334</v>
      </c>
      <c r="G1549" s="678">
        <v>100</v>
      </c>
      <c r="H1549" s="680">
        <f t="shared" si="67"/>
        <v>100</v>
      </c>
      <c r="I1549" s="475">
        <f t="shared" si="66"/>
        <v>20</v>
      </c>
    </row>
    <row r="1550" spans="1:9" ht="15" x14ac:dyDescent="0.3">
      <c r="A1550" s="605">
        <v>1542</v>
      </c>
      <c r="B1550" s="697" t="s">
        <v>2982</v>
      </c>
      <c r="C1550" s="697" t="s">
        <v>4499</v>
      </c>
      <c r="D1550" s="681">
        <v>27001006709</v>
      </c>
      <c r="E1550" s="596" t="s">
        <v>2620</v>
      </c>
      <c r="F1550" s="596" t="s">
        <v>334</v>
      </c>
      <c r="G1550" s="678">
        <v>100</v>
      </c>
      <c r="H1550" s="680">
        <f t="shared" si="67"/>
        <v>100</v>
      </c>
      <c r="I1550" s="475">
        <f t="shared" si="66"/>
        <v>20</v>
      </c>
    </row>
    <row r="1551" spans="1:9" ht="15" x14ac:dyDescent="0.3">
      <c r="A1551" s="605">
        <v>1543</v>
      </c>
      <c r="B1551" s="697" t="s">
        <v>2844</v>
      </c>
      <c r="C1551" s="697" t="s">
        <v>4500</v>
      </c>
      <c r="D1551" s="681">
        <v>27001005411</v>
      </c>
      <c r="E1551" s="596" t="s">
        <v>2620</v>
      </c>
      <c r="F1551" s="596" t="s">
        <v>334</v>
      </c>
      <c r="G1551" s="678">
        <v>100</v>
      </c>
      <c r="H1551" s="680">
        <f t="shared" si="67"/>
        <v>100</v>
      </c>
      <c r="I1551" s="475">
        <f t="shared" si="66"/>
        <v>20</v>
      </c>
    </row>
    <row r="1552" spans="1:9" ht="15" x14ac:dyDescent="0.3">
      <c r="A1552" s="605">
        <v>1544</v>
      </c>
      <c r="B1552" s="697" t="s">
        <v>3132</v>
      </c>
      <c r="C1552" s="697" t="s">
        <v>4501</v>
      </c>
      <c r="D1552" s="681">
        <v>37001052388</v>
      </c>
      <c r="E1552" s="596" t="s">
        <v>2620</v>
      </c>
      <c r="F1552" s="596" t="s">
        <v>334</v>
      </c>
      <c r="G1552" s="678">
        <v>100</v>
      </c>
      <c r="H1552" s="680">
        <f t="shared" si="67"/>
        <v>100</v>
      </c>
      <c r="I1552" s="475">
        <f t="shared" si="66"/>
        <v>20</v>
      </c>
    </row>
    <row r="1553" spans="1:9" ht="15" x14ac:dyDescent="0.3">
      <c r="A1553" s="605">
        <v>1545</v>
      </c>
      <c r="B1553" s="697" t="s">
        <v>3289</v>
      </c>
      <c r="C1553" s="697" t="s">
        <v>4502</v>
      </c>
      <c r="D1553" s="698">
        <v>29001013833</v>
      </c>
      <c r="E1553" s="596" t="s">
        <v>2620</v>
      </c>
      <c r="F1553" s="596" t="s">
        <v>334</v>
      </c>
      <c r="G1553" s="678">
        <v>100</v>
      </c>
      <c r="H1553" s="680">
        <f t="shared" si="67"/>
        <v>100</v>
      </c>
      <c r="I1553" s="475">
        <f t="shared" si="66"/>
        <v>20</v>
      </c>
    </row>
    <row r="1554" spans="1:9" ht="15" x14ac:dyDescent="0.3">
      <c r="A1554" s="605">
        <v>1546</v>
      </c>
      <c r="B1554" s="697" t="s">
        <v>3180</v>
      </c>
      <c r="C1554" s="697" t="s">
        <v>2792</v>
      </c>
      <c r="D1554" s="681">
        <v>60001048976</v>
      </c>
      <c r="E1554" s="596" t="s">
        <v>2620</v>
      </c>
      <c r="F1554" s="596" t="s">
        <v>334</v>
      </c>
      <c r="G1554" s="678">
        <v>100</v>
      </c>
      <c r="H1554" s="680">
        <f t="shared" si="67"/>
        <v>100</v>
      </c>
      <c r="I1554" s="475">
        <f t="shared" si="66"/>
        <v>20</v>
      </c>
    </row>
    <row r="1555" spans="1:9" ht="15" x14ac:dyDescent="0.3">
      <c r="A1555" s="605">
        <v>1547</v>
      </c>
      <c r="B1555" s="697" t="s">
        <v>3231</v>
      </c>
      <c r="C1555" s="697" t="s">
        <v>4503</v>
      </c>
      <c r="D1555" s="681">
        <v>61008013239</v>
      </c>
      <c r="E1555" s="596" t="s">
        <v>2620</v>
      </c>
      <c r="F1555" s="596" t="s">
        <v>334</v>
      </c>
      <c r="G1555" s="678">
        <v>50</v>
      </c>
      <c r="H1555" s="680">
        <f t="shared" si="67"/>
        <v>50</v>
      </c>
      <c r="I1555" s="475">
        <f t="shared" si="66"/>
        <v>10</v>
      </c>
    </row>
    <row r="1556" spans="1:9" ht="15" x14ac:dyDescent="0.3">
      <c r="A1556" s="605">
        <v>1548</v>
      </c>
      <c r="B1556" s="697" t="s">
        <v>4504</v>
      </c>
      <c r="C1556" s="697" t="s">
        <v>3438</v>
      </c>
      <c r="D1556" s="681">
        <v>61009029742</v>
      </c>
      <c r="E1556" s="596" t="s">
        <v>2620</v>
      </c>
      <c r="F1556" s="596" t="s">
        <v>334</v>
      </c>
      <c r="G1556" s="678">
        <v>100</v>
      </c>
      <c r="H1556" s="680">
        <f t="shared" si="67"/>
        <v>100</v>
      </c>
      <c r="I1556" s="475">
        <f t="shared" si="66"/>
        <v>20</v>
      </c>
    </row>
    <row r="1557" spans="1:9" ht="15" x14ac:dyDescent="0.3">
      <c r="A1557" s="605">
        <v>1549</v>
      </c>
      <c r="B1557" s="697" t="s">
        <v>3432</v>
      </c>
      <c r="C1557" s="697" t="s">
        <v>2871</v>
      </c>
      <c r="D1557" s="686">
        <v>44001004247</v>
      </c>
      <c r="E1557" s="596" t="s">
        <v>2620</v>
      </c>
      <c r="F1557" s="596" t="s">
        <v>334</v>
      </c>
      <c r="G1557" s="678">
        <v>100</v>
      </c>
      <c r="H1557" s="680">
        <f t="shared" si="67"/>
        <v>100</v>
      </c>
      <c r="I1557" s="475">
        <f t="shared" si="66"/>
        <v>20</v>
      </c>
    </row>
    <row r="1558" spans="1:9" ht="15" x14ac:dyDescent="0.3">
      <c r="A1558" s="605">
        <v>1550</v>
      </c>
      <c r="B1558" s="697" t="s">
        <v>2743</v>
      </c>
      <c r="C1558" s="697" t="s">
        <v>4505</v>
      </c>
      <c r="D1558" s="686">
        <v>44001002748</v>
      </c>
      <c r="E1558" s="596" t="s">
        <v>2620</v>
      </c>
      <c r="F1558" s="596" t="s">
        <v>334</v>
      </c>
      <c r="G1558" s="678">
        <v>100</v>
      </c>
      <c r="H1558" s="680">
        <f t="shared" si="67"/>
        <v>100</v>
      </c>
      <c r="I1558" s="475">
        <f t="shared" si="66"/>
        <v>20</v>
      </c>
    </row>
    <row r="1559" spans="1:9" ht="15" x14ac:dyDescent="0.3">
      <c r="A1559" s="605">
        <v>1551</v>
      </c>
      <c r="B1559" s="697" t="s">
        <v>2652</v>
      </c>
      <c r="C1559" s="697" t="s">
        <v>4506</v>
      </c>
      <c r="D1559" s="679" t="s">
        <v>4507</v>
      </c>
      <c r="E1559" s="596" t="s">
        <v>2620</v>
      </c>
      <c r="F1559" s="596" t="s">
        <v>334</v>
      </c>
      <c r="G1559" s="678">
        <v>100</v>
      </c>
      <c r="H1559" s="680">
        <f t="shared" si="67"/>
        <v>100</v>
      </c>
      <c r="I1559" s="475">
        <f t="shared" si="66"/>
        <v>20</v>
      </c>
    </row>
    <row r="1560" spans="1:9" ht="15" x14ac:dyDescent="0.3">
      <c r="A1560" s="605">
        <v>1552</v>
      </c>
      <c r="B1560" s="697" t="s">
        <v>2809</v>
      </c>
      <c r="C1560" s="697" t="s">
        <v>4508</v>
      </c>
      <c r="D1560" s="684">
        <v>35001103515</v>
      </c>
      <c r="E1560" s="596" t="s">
        <v>2620</v>
      </c>
      <c r="F1560" s="596" t="s">
        <v>334</v>
      </c>
      <c r="G1560" s="678">
        <v>50</v>
      </c>
      <c r="H1560" s="680">
        <f t="shared" si="67"/>
        <v>50</v>
      </c>
      <c r="I1560" s="475">
        <f t="shared" si="66"/>
        <v>10</v>
      </c>
    </row>
    <row r="1561" spans="1:9" ht="15" x14ac:dyDescent="0.3">
      <c r="A1561" s="605">
        <v>1553</v>
      </c>
      <c r="B1561" s="697" t="s">
        <v>4509</v>
      </c>
      <c r="C1561" s="697" t="s">
        <v>4510</v>
      </c>
      <c r="D1561" s="684">
        <v>35001119376</v>
      </c>
      <c r="E1561" s="596" t="s">
        <v>2620</v>
      </c>
      <c r="F1561" s="596" t="s">
        <v>334</v>
      </c>
      <c r="G1561" s="678">
        <v>50</v>
      </c>
      <c r="H1561" s="680">
        <f t="shared" si="67"/>
        <v>50</v>
      </c>
      <c r="I1561" s="475">
        <f t="shared" ref="I1561:I1624" si="68">G1561*0.2</f>
        <v>10</v>
      </c>
    </row>
    <row r="1562" spans="1:9" ht="15" x14ac:dyDescent="0.3">
      <c r="A1562" s="605">
        <v>1554</v>
      </c>
      <c r="B1562" s="697" t="s">
        <v>2600</v>
      </c>
      <c r="C1562" s="697" t="s">
        <v>4511</v>
      </c>
      <c r="D1562" s="684">
        <v>40001033015</v>
      </c>
      <c r="E1562" s="596" t="s">
        <v>2620</v>
      </c>
      <c r="F1562" s="596" t="s">
        <v>334</v>
      </c>
      <c r="G1562" s="678">
        <v>50</v>
      </c>
      <c r="H1562" s="680">
        <f t="shared" ref="H1562:H1625" si="69">G1562</f>
        <v>50</v>
      </c>
      <c r="I1562" s="475">
        <f t="shared" si="68"/>
        <v>10</v>
      </c>
    </row>
    <row r="1563" spans="1:9" ht="15" x14ac:dyDescent="0.3">
      <c r="A1563" s="605">
        <v>1555</v>
      </c>
      <c r="B1563" s="697" t="s">
        <v>3236</v>
      </c>
      <c r="C1563" s="697" t="s">
        <v>4500</v>
      </c>
      <c r="D1563" s="684">
        <v>35001028895</v>
      </c>
      <c r="E1563" s="596" t="s">
        <v>2620</v>
      </c>
      <c r="F1563" s="596" t="s">
        <v>334</v>
      </c>
      <c r="G1563" s="678">
        <v>50</v>
      </c>
      <c r="H1563" s="680">
        <f t="shared" si="69"/>
        <v>50</v>
      </c>
      <c r="I1563" s="475">
        <f t="shared" si="68"/>
        <v>10</v>
      </c>
    </row>
    <row r="1564" spans="1:9" ht="15" x14ac:dyDescent="0.3">
      <c r="A1564" s="605">
        <v>1556</v>
      </c>
      <c r="B1564" s="697" t="s">
        <v>2839</v>
      </c>
      <c r="C1564" s="697" t="s">
        <v>4512</v>
      </c>
      <c r="D1564" s="684">
        <v>35001111336</v>
      </c>
      <c r="E1564" s="596" t="s">
        <v>2620</v>
      </c>
      <c r="F1564" s="596" t="s">
        <v>334</v>
      </c>
      <c r="G1564" s="678">
        <v>50</v>
      </c>
      <c r="H1564" s="680">
        <f t="shared" si="69"/>
        <v>50</v>
      </c>
      <c r="I1564" s="475">
        <f t="shared" si="68"/>
        <v>10</v>
      </c>
    </row>
    <row r="1565" spans="1:9" ht="15" x14ac:dyDescent="0.3">
      <c r="A1565" s="605">
        <v>1557</v>
      </c>
      <c r="B1565" s="697" t="s">
        <v>2584</v>
      </c>
      <c r="C1565" s="697" t="s">
        <v>4513</v>
      </c>
      <c r="D1565" s="684">
        <v>35001104186</v>
      </c>
      <c r="E1565" s="596" t="s">
        <v>2620</v>
      </c>
      <c r="F1565" s="596" t="s">
        <v>334</v>
      </c>
      <c r="G1565" s="678">
        <v>50</v>
      </c>
      <c r="H1565" s="680">
        <f t="shared" si="69"/>
        <v>50</v>
      </c>
      <c r="I1565" s="475">
        <f t="shared" si="68"/>
        <v>10</v>
      </c>
    </row>
    <row r="1566" spans="1:9" ht="15" x14ac:dyDescent="0.3">
      <c r="A1566" s="605">
        <v>1558</v>
      </c>
      <c r="B1566" s="697" t="s">
        <v>2679</v>
      </c>
      <c r="C1566" s="697" t="s">
        <v>4514</v>
      </c>
      <c r="D1566" s="684">
        <v>43001003287</v>
      </c>
      <c r="E1566" s="596" t="s">
        <v>2620</v>
      </c>
      <c r="F1566" s="596" t="s">
        <v>334</v>
      </c>
      <c r="G1566" s="678">
        <v>50</v>
      </c>
      <c r="H1566" s="680">
        <f t="shared" si="69"/>
        <v>50</v>
      </c>
      <c r="I1566" s="475">
        <f t="shared" si="68"/>
        <v>10</v>
      </c>
    </row>
    <row r="1567" spans="1:9" ht="15" x14ac:dyDescent="0.3">
      <c r="A1567" s="605">
        <v>1559</v>
      </c>
      <c r="B1567" s="697" t="s">
        <v>2870</v>
      </c>
      <c r="C1567" s="697" t="s">
        <v>4515</v>
      </c>
      <c r="D1567" s="684">
        <v>35001037076</v>
      </c>
      <c r="E1567" s="596" t="s">
        <v>2620</v>
      </c>
      <c r="F1567" s="596" t="s">
        <v>334</v>
      </c>
      <c r="G1567" s="678">
        <v>50</v>
      </c>
      <c r="H1567" s="680">
        <f t="shared" si="69"/>
        <v>50</v>
      </c>
      <c r="I1567" s="475">
        <f t="shared" si="68"/>
        <v>10</v>
      </c>
    </row>
    <row r="1568" spans="1:9" ht="15" x14ac:dyDescent="0.3">
      <c r="A1568" s="605">
        <v>1560</v>
      </c>
      <c r="B1568" s="697" t="s">
        <v>2577</v>
      </c>
      <c r="C1568" s="697" t="s">
        <v>4516</v>
      </c>
      <c r="D1568" s="684">
        <v>35001114082</v>
      </c>
      <c r="E1568" s="596" t="s">
        <v>2620</v>
      </c>
      <c r="F1568" s="596" t="s">
        <v>334</v>
      </c>
      <c r="G1568" s="678">
        <v>50</v>
      </c>
      <c r="H1568" s="680">
        <f t="shared" si="69"/>
        <v>50</v>
      </c>
      <c r="I1568" s="475">
        <f t="shared" si="68"/>
        <v>10</v>
      </c>
    </row>
    <row r="1569" spans="1:9" ht="15" x14ac:dyDescent="0.3">
      <c r="A1569" s="605">
        <v>1561</v>
      </c>
      <c r="B1569" s="697" t="s">
        <v>4517</v>
      </c>
      <c r="C1569" s="697" t="s">
        <v>4499</v>
      </c>
      <c r="D1569" s="681">
        <v>55001001626</v>
      </c>
      <c r="E1569" s="596" t="s">
        <v>2620</v>
      </c>
      <c r="F1569" s="596" t="s">
        <v>334</v>
      </c>
      <c r="G1569" s="678">
        <v>100</v>
      </c>
      <c r="H1569" s="680">
        <f t="shared" si="69"/>
        <v>100</v>
      </c>
      <c r="I1569" s="475">
        <f t="shared" si="68"/>
        <v>20</v>
      </c>
    </row>
    <row r="1570" spans="1:9" ht="15" x14ac:dyDescent="0.3">
      <c r="A1570" s="605">
        <v>1562</v>
      </c>
      <c r="B1570" s="697" t="s">
        <v>2771</v>
      </c>
      <c r="C1570" s="697" t="s">
        <v>4518</v>
      </c>
      <c r="D1570" s="681">
        <v>27001001891</v>
      </c>
      <c r="E1570" s="596" t="s">
        <v>2620</v>
      </c>
      <c r="F1570" s="596" t="s">
        <v>334</v>
      </c>
      <c r="G1570" s="678">
        <v>100</v>
      </c>
      <c r="H1570" s="680">
        <f t="shared" si="69"/>
        <v>100</v>
      </c>
      <c r="I1570" s="475">
        <f t="shared" si="68"/>
        <v>20</v>
      </c>
    </row>
    <row r="1571" spans="1:9" ht="15" x14ac:dyDescent="0.3">
      <c r="A1571" s="605">
        <v>1563</v>
      </c>
      <c r="B1571" s="697" t="s">
        <v>2679</v>
      </c>
      <c r="C1571" s="697" t="s">
        <v>4395</v>
      </c>
      <c r="D1571" s="679">
        <v>52001022905</v>
      </c>
      <c r="E1571" s="596" t="s">
        <v>2620</v>
      </c>
      <c r="F1571" s="596" t="s">
        <v>334</v>
      </c>
      <c r="G1571" s="678">
        <v>100</v>
      </c>
      <c r="H1571" s="680">
        <f t="shared" si="69"/>
        <v>100</v>
      </c>
      <c r="I1571" s="475">
        <f t="shared" si="68"/>
        <v>20</v>
      </c>
    </row>
    <row r="1572" spans="1:9" ht="15" x14ac:dyDescent="0.3">
      <c r="A1572" s="605">
        <v>1564</v>
      </c>
      <c r="B1572" s="697" t="s">
        <v>2867</v>
      </c>
      <c r="C1572" s="697" t="s">
        <v>3489</v>
      </c>
      <c r="D1572" s="681">
        <v>37001054674</v>
      </c>
      <c r="E1572" s="596" t="s">
        <v>2620</v>
      </c>
      <c r="F1572" s="596" t="s">
        <v>334</v>
      </c>
      <c r="G1572" s="678">
        <v>100</v>
      </c>
      <c r="H1572" s="680">
        <f t="shared" si="69"/>
        <v>100</v>
      </c>
      <c r="I1572" s="475">
        <f t="shared" si="68"/>
        <v>20</v>
      </c>
    </row>
    <row r="1573" spans="1:9" ht="15" x14ac:dyDescent="0.3">
      <c r="A1573" s="605">
        <v>1565</v>
      </c>
      <c r="B1573" s="697" t="s">
        <v>3895</v>
      </c>
      <c r="C1573" s="697" t="s">
        <v>4519</v>
      </c>
      <c r="D1573" s="681">
        <v>60001048444</v>
      </c>
      <c r="E1573" s="596" t="s">
        <v>2620</v>
      </c>
      <c r="F1573" s="596" t="s">
        <v>334</v>
      </c>
      <c r="G1573" s="678">
        <v>100</v>
      </c>
      <c r="H1573" s="680">
        <f t="shared" si="69"/>
        <v>100</v>
      </c>
      <c r="I1573" s="475">
        <f t="shared" si="68"/>
        <v>20</v>
      </c>
    </row>
    <row r="1574" spans="1:9" ht="15" x14ac:dyDescent="0.3">
      <c r="A1574" s="605">
        <v>1566</v>
      </c>
      <c r="B1574" s="697" t="s">
        <v>4520</v>
      </c>
      <c r="C1574" s="697" t="s">
        <v>4521</v>
      </c>
      <c r="D1574" s="681">
        <v>62007012814</v>
      </c>
      <c r="E1574" s="596" t="s">
        <v>2620</v>
      </c>
      <c r="F1574" s="596" t="s">
        <v>334</v>
      </c>
      <c r="G1574" s="678">
        <v>100</v>
      </c>
      <c r="H1574" s="680">
        <f t="shared" si="69"/>
        <v>100</v>
      </c>
      <c r="I1574" s="475">
        <f t="shared" si="68"/>
        <v>20</v>
      </c>
    </row>
    <row r="1575" spans="1:9" ht="15" x14ac:dyDescent="0.3">
      <c r="A1575" s="605">
        <v>1567</v>
      </c>
      <c r="B1575" s="697" t="s">
        <v>2697</v>
      </c>
      <c r="C1575" s="697" t="s">
        <v>3258</v>
      </c>
      <c r="D1575" s="681">
        <v>61008017542</v>
      </c>
      <c r="E1575" s="596" t="s">
        <v>2620</v>
      </c>
      <c r="F1575" s="596" t="s">
        <v>334</v>
      </c>
      <c r="G1575" s="678">
        <v>50</v>
      </c>
      <c r="H1575" s="680">
        <f t="shared" si="69"/>
        <v>50</v>
      </c>
      <c r="I1575" s="475">
        <f t="shared" si="68"/>
        <v>10</v>
      </c>
    </row>
    <row r="1576" spans="1:9" ht="15" x14ac:dyDescent="0.3">
      <c r="A1576" s="605">
        <v>1568</v>
      </c>
      <c r="B1576" s="697" t="s">
        <v>4522</v>
      </c>
      <c r="C1576" s="697" t="s">
        <v>4523</v>
      </c>
      <c r="D1576" s="679">
        <v>45001004398</v>
      </c>
      <c r="E1576" s="596" t="s">
        <v>2620</v>
      </c>
      <c r="F1576" s="596" t="s">
        <v>334</v>
      </c>
      <c r="G1576" s="678">
        <v>100</v>
      </c>
      <c r="H1576" s="680">
        <f t="shared" si="69"/>
        <v>100</v>
      </c>
      <c r="I1576" s="475">
        <f t="shared" si="68"/>
        <v>20</v>
      </c>
    </row>
    <row r="1577" spans="1:9" ht="15" x14ac:dyDescent="0.3">
      <c r="A1577" s="605">
        <v>1569</v>
      </c>
      <c r="B1577" s="697" t="s">
        <v>2575</v>
      </c>
      <c r="C1577" s="697" t="s">
        <v>3438</v>
      </c>
      <c r="D1577" s="681">
        <v>47001012036</v>
      </c>
      <c r="E1577" s="596" t="s">
        <v>2620</v>
      </c>
      <c r="F1577" s="596" t="s">
        <v>334</v>
      </c>
      <c r="G1577" s="678">
        <v>100</v>
      </c>
      <c r="H1577" s="680">
        <f t="shared" si="69"/>
        <v>100</v>
      </c>
      <c r="I1577" s="475">
        <f t="shared" si="68"/>
        <v>20</v>
      </c>
    </row>
    <row r="1578" spans="1:9" ht="15" x14ac:dyDescent="0.3">
      <c r="A1578" s="605">
        <v>1570</v>
      </c>
      <c r="B1578" s="697" t="s">
        <v>2679</v>
      </c>
      <c r="C1578" s="697" t="s">
        <v>3386</v>
      </c>
      <c r="D1578" s="681">
        <v>39001030056</v>
      </c>
      <c r="E1578" s="596" t="s">
        <v>2620</v>
      </c>
      <c r="F1578" s="596" t="s">
        <v>334</v>
      </c>
      <c r="G1578" s="678">
        <v>50</v>
      </c>
      <c r="H1578" s="680">
        <f t="shared" si="69"/>
        <v>50</v>
      </c>
      <c r="I1578" s="475">
        <f t="shared" si="68"/>
        <v>10</v>
      </c>
    </row>
    <row r="1579" spans="1:9" ht="15" x14ac:dyDescent="0.3">
      <c r="A1579" s="605">
        <v>1571</v>
      </c>
      <c r="B1579" s="697" t="s">
        <v>2582</v>
      </c>
      <c r="C1579" s="697" t="s">
        <v>3733</v>
      </c>
      <c r="D1579" s="679" t="s">
        <v>4524</v>
      </c>
      <c r="E1579" s="596" t="s">
        <v>2620</v>
      </c>
      <c r="F1579" s="596" t="s">
        <v>334</v>
      </c>
      <c r="G1579" s="678">
        <v>100</v>
      </c>
      <c r="H1579" s="680">
        <f t="shared" si="69"/>
        <v>100</v>
      </c>
      <c r="I1579" s="475">
        <f t="shared" si="68"/>
        <v>20</v>
      </c>
    </row>
    <row r="1580" spans="1:9" ht="15" x14ac:dyDescent="0.3">
      <c r="A1580" s="605">
        <v>1572</v>
      </c>
      <c r="B1580" s="697" t="s">
        <v>3359</v>
      </c>
      <c r="C1580" s="697" t="s">
        <v>4525</v>
      </c>
      <c r="D1580" s="684">
        <v>13001068284</v>
      </c>
      <c r="E1580" s="596" t="s">
        <v>2620</v>
      </c>
      <c r="F1580" s="596" t="s">
        <v>334</v>
      </c>
      <c r="G1580" s="678">
        <v>50</v>
      </c>
      <c r="H1580" s="680">
        <f t="shared" si="69"/>
        <v>50</v>
      </c>
      <c r="I1580" s="475">
        <f t="shared" si="68"/>
        <v>10</v>
      </c>
    </row>
    <row r="1581" spans="1:9" ht="15" x14ac:dyDescent="0.3">
      <c r="A1581" s="605">
        <v>1573</v>
      </c>
      <c r="B1581" s="697" t="s">
        <v>2834</v>
      </c>
      <c r="C1581" s="697" t="s">
        <v>4526</v>
      </c>
      <c r="D1581" s="681">
        <v>62004018316</v>
      </c>
      <c r="E1581" s="596" t="s">
        <v>2620</v>
      </c>
      <c r="F1581" s="596" t="s">
        <v>334</v>
      </c>
      <c r="G1581" s="678">
        <v>100</v>
      </c>
      <c r="H1581" s="680">
        <f t="shared" si="69"/>
        <v>100</v>
      </c>
      <c r="I1581" s="475">
        <f t="shared" si="68"/>
        <v>20</v>
      </c>
    </row>
    <row r="1582" spans="1:9" ht="15" x14ac:dyDescent="0.3">
      <c r="A1582" s="605">
        <v>1574</v>
      </c>
      <c r="B1582" s="697" t="s">
        <v>2664</v>
      </c>
      <c r="C1582" s="697" t="s">
        <v>4499</v>
      </c>
      <c r="D1582" s="681">
        <v>27001003918</v>
      </c>
      <c r="E1582" s="596" t="s">
        <v>2620</v>
      </c>
      <c r="F1582" s="596" t="s">
        <v>334</v>
      </c>
      <c r="G1582" s="678">
        <v>100</v>
      </c>
      <c r="H1582" s="680">
        <f t="shared" si="69"/>
        <v>100</v>
      </c>
      <c r="I1582" s="475">
        <f t="shared" si="68"/>
        <v>20</v>
      </c>
    </row>
    <row r="1583" spans="1:9" ht="15" x14ac:dyDescent="0.3">
      <c r="A1583" s="605">
        <v>1575</v>
      </c>
      <c r="B1583" s="697" t="s">
        <v>4527</v>
      </c>
      <c r="C1583" s="697" t="s">
        <v>4528</v>
      </c>
      <c r="D1583" s="681" t="s">
        <v>4529</v>
      </c>
      <c r="E1583" s="596" t="s">
        <v>2620</v>
      </c>
      <c r="F1583" s="596" t="s">
        <v>334</v>
      </c>
      <c r="G1583" s="678">
        <v>100</v>
      </c>
      <c r="H1583" s="680">
        <f t="shared" si="69"/>
        <v>100</v>
      </c>
      <c r="I1583" s="475">
        <f t="shared" si="68"/>
        <v>20</v>
      </c>
    </row>
    <row r="1584" spans="1:9" ht="15" x14ac:dyDescent="0.3">
      <c r="A1584" s="605">
        <v>1576</v>
      </c>
      <c r="B1584" s="697" t="s">
        <v>4530</v>
      </c>
      <c r="C1584" s="697" t="s">
        <v>4531</v>
      </c>
      <c r="D1584" s="698">
        <v>29001037155</v>
      </c>
      <c r="E1584" s="596" t="s">
        <v>2620</v>
      </c>
      <c r="F1584" s="596" t="s">
        <v>334</v>
      </c>
      <c r="G1584" s="678">
        <v>100</v>
      </c>
      <c r="H1584" s="680">
        <f t="shared" si="69"/>
        <v>100</v>
      </c>
      <c r="I1584" s="475">
        <f t="shared" si="68"/>
        <v>20</v>
      </c>
    </row>
    <row r="1585" spans="1:9" ht="15" x14ac:dyDescent="0.3">
      <c r="A1585" s="605">
        <v>1577</v>
      </c>
      <c r="B1585" s="697" t="s">
        <v>2582</v>
      </c>
      <c r="C1585" s="697" t="s">
        <v>4532</v>
      </c>
      <c r="D1585" s="681">
        <v>61008006137</v>
      </c>
      <c r="E1585" s="596" t="s">
        <v>2620</v>
      </c>
      <c r="F1585" s="596" t="s">
        <v>334</v>
      </c>
      <c r="G1585" s="678">
        <v>50</v>
      </c>
      <c r="H1585" s="680">
        <f t="shared" si="69"/>
        <v>50</v>
      </c>
      <c r="I1585" s="475">
        <f t="shared" si="68"/>
        <v>10</v>
      </c>
    </row>
    <row r="1586" spans="1:9" ht="15" x14ac:dyDescent="0.3">
      <c r="A1586" s="605">
        <v>1578</v>
      </c>
      <c r="B1586" s="697" t="s">
        <v>4533</v>
      </c>
      <c r="C1586" s="697" t="s">
        <v>2404</v>
      </c>
      <c r="D1586" s="679">
        <v>12001067535</v>
      </c>
      <c r="E1586" s="596" t="s">
        <v>2620</v>
      </c>
      <c r="F1586" s="596" t="s">
        <v>334</v>
      </c>
      <c r="G1586" s="678">
        <v>100</v>
      </c>
      <c r="H1586" s="680">
        <f t="shared" si="69"/>
        <v>100</v>
      </c>
      <c r="I1586" s="475">
        <f t="shared" si="68"/>
        <v>20</v>
      </c>
    </row>
    <row r="1587" spans="1:9" ht="15" x14ac:dyDescent="0.3">
      <c r="A1587" s="605">
        <v>1579</v>
      </c>
      <c r="B1587" s="697" t="s">
        <v>3625</v>
      </c>
      <c r="C1587" s="697" t="s">
        <v>4051</v>
      </c>
      <c r="D1587" s="681">
        <v>24001024601</v>
      </c>
      <c r="E1587" s="596" t="s">
        <v>2620</v>
      </c>
      <c r="F1587" s="596" t="s">
        <v>334</v>
      </c>
      <c r="G1587" s="678">
        <v>100</v>
      </c>
      <c r="H1587" s="680">
        <f t="shared" si="69"/>
        <v>100</v>
      </c>
      <c r="I1587" s="475">
        <f t="shared" si="68"/>
        <v>20</v>
      </c>
    </row>
    <row r="1588" spans="1:9" ht="15" x14ac:dyDescent="0.3">
      <c r="A1588" s="605">
        <v>1580</v>
      </c>
      <c r="B1588" s="697" t="s">
        <v>3028</v>
      </c>
      <c r="C1588" s="697" t="s">
        <v>4534</v>
      </c>
      <c r="D1588" s="686">
        <v>44001002887</v>
      </c>
      <c r="E1588" s="596" t="s">
        <v>2620</v>
      </c>
      <c r="F1588" s="596" t="s">
        <v>334</v>
      </c>
      <c r="G1588" s="678">
        <v>100</v>
      </c>
      <c r="H1588" s="680">
        <f t="shared" si="69"/>
        <v>100</v>
      </c>
      <c r="I1588" s="475">
        <f t="shared" si="68"/>
        <v>20</v>
      </c>
    </row>
    <row r="1589" spans="1:9" ht="15" x14ac:dyDescent="0.3">
      <c r="A1589" s="605">
        <v>1581</v>
      </c>
      <c r="B1589" s="697" t="s">
        <v>3837</v>
      </c>
      <c r="C1589" s="697" t="s">
        <v>4535</v>
      </c>
      <c r="D1589" s="681">
        <v>62007013348</v>
      </c>
      <c r="E1589" s="596" t="s">
        <v>2620</v>
      </c>
      <c r="F1589" s="596" t="s">
        <v>334</v>
      </c>
      <c r="G1589" s="678">
        <v>100</v>
      </c>
      <c r="H1589" s="680">
        <f t="shared" si="69"/>
        <v>100</v>
      </c>
      <c r="I1589" s="475">
        <f t="shared" si="68"/>
        <v>20</v>
      </c>
    </row>
    <row r="1590" spans="1:9" ht="15" x14ac:dyDescent="0.3">
      <c r="A1590" s="605">
        <v>1582</v>
      </c>
      <c r="B1590" s="697" t="s">
        <v>4536</v>
      </c>
      <c r="C1590" s="697" t="s">
        <v>4537</v>
      </c>
      <c r="D1590" s="681">
        <v>62003007774</v>
      </c>
      <c r="E1590" s="596" t="s">
        <v>2620</v>
      </c>
      <c r="F1590" s="596" t="s">
        <v>334</v>
      </c>
      <c r="G1590" s="678">
        <v>50</v>
      </c>
      <c r="H1590" s="680">
        <f t="shared" si="69"/>
        <v>50</v>
      </c>
      <c r="I1590" s="475">
        <f t="shared" si="68"/>
        <v>10</v>
      </c>
    </row>
    <row r="1591" spans="1:9" ht="15" x14ac:dyDescent="0.3">
      <c r="A1591" s="605">
        <v>1583</v>
      </c>
      <c r="B1591" s="697" t="s">
        <v>4538</v>
      </c>
      <c r="C1591" s="697" t="s">
        <v>4539</v>
      </c>
      <c r="D1591" s="684">
        <v>35001020608</v>
      </c>
      <c r="E1591" s="596" t="s">
        <v>2620</v>
      </c>
      <c r="F1591" s="596" t="s">
        <v>334</v>
      </c>
      <c r="G1591" s="678">
        <v>50</v>
      </c>
      <c r="H1591" s="680">
        <f t="shared" si="69"/>
        <v>50</v>
      </c>
      <c r="I1591" s="475">
        <f t="shared" si="68"/>
        <v>10</v>
      </c>
    </row>
    <row r="1592" spans="1:9" ht="15" x14ac:dyDescent="0.3">
      <c r="A1592" s="605">
        <v>1584</v>
      </c>
      <c r="B1592" s="697" t="s">
        <v>2652</v>
      </c>
      <c r="C1592" s="697" t="s">
        <v>4540</v>
      </c>
      <c r="D1592" s="684">
        <v>35001083941</v>
      </c>
      <c r="E1592" s="596" t="s">
        <v>2620</v>
      </c>
      <c r="F1592" s="596" t="s">
        <v>334</v>
      </c>
      <c r="G1592" s="678">
        <v>50</v>
      </c>
      <c r="H1592" s="680">
        <f t="shared" si="69"/>
        <v>50</v>
      </c>
      <c r="I1592" s="475">
        <f t="shared" si="68"/>
        <v>10</v>
      </c>
    </row>
    <row r="1593" spans="1:9" ht="15" x14ac:dyDescent="0.3">
      <c r="A1593" s="605">
        <v>1585</v>
      </c>
      <c r="B1593" s="697" t="s">
        <v>2679</v>
      </c>
      <c r="C1593" s="697" t="s">
        <v>4065</v>
      </c>
      <c r="D1593" s="684">
        <v>35001117740</v>
      </c>
      <c r="E1593" s="596" t="s">
        <v>2620</v>
      </c>
      <c r="F1593" s="596" t="s">
        <v>334</v>
      </c>
      <c r="G1593" s="678">
        <v>100</v>
      </c>
      <c r="H1593" s="680">
        <f t="shared" si="69"/>
        <v>100</v>
      </c>
      <c r="I1593" s="475">
        <f t="shared" si="68"/>
        <v>20</v>
      </c>
    </row>
    <row r="1594" spans="1:9" ht="15" x14ac:dyDescent="0.3">
      <c r="A1594" s="605">
        <v>1586</v>
      </c>
      <c r="B1594" s="697" t="s">
        <v>3432</v>
      </c>
      <c r="C1594" s="697" t="s">
        <v>4541</v>
      </c>
      <c r="D1594" s="684" t="s">
        <v>4542</v>
      </c>
      <c r="E1594" s="596" t="s">
        <v>2620</v>
      </c>
      <c r="F1594" s="596" t="s">
        <v>334</v>
      </c>
      <c r="G1594" s="678">
        <v>100</v>
      </c>
      <c r="H1594" s="680">
        <f t="shared" si="69"/>
        <v>100</v>
      </c>
      <c r="I1594" s="475">
        <f t="shared" si="68"/>
        <v>20</v>
      </c>
    </row>
    <row r="1595" spans="1:9" ht="15" x14ac:dyDescent="0.3">
      <c r="A1595" s="605">
        <v>1587</v>
      </c>
      <c r="B1595" s="697" t="s">
        <v>4543</v>
      </c>
      <c r="C1595" s="697" t="s">
        <v>4544</v>
      </c>
      <c r="D1595" s="684">
        <v>35001119653</v>
      </c>
      <c r="E1595" s="596" t="s">
        <v>2620</v>
      </c>
      <c r="F1595" s="596" t="s">
        <v>334</v>
      </c>
      <c r="G1595" s="678">
        <v>50</v>
      </c>
      <c r="H1595" s="680">
        <f t="shared" si="69"/>
        <v>50</v>
      </c>
      <c r="I1595" s="475">
        <f t="shared" si="68"/>
        <v>10</v>
      </c>
    </row>
    <row r="1596" spans="1:9" ht="15" x14ac:dyDescent="0.3">
      <c r="A1596" s="605">
        <v>1588</v>
      </c>
      <c r="B1596" s="697" t="s">
        <v>4545</v>
      </c>
      <c r="C1596" s="697" t="s">
        <v>2825</v>
      </c>
      <c r="D1596" s="681">
        <v>38001026144</v>
      </c>
      <c r="E1596" s="596" t="s">
        <v>2620</v>
      </c>
      <c r="F1596" s="596" t="s">
        <v>334</v>
      </c>
      <c r="G1596" s="678">
        <v>100</v>
      </c>
      <c r="H1596" s="680">
        <f t="shared" si="69"/>
        <v>100</v>
      </c>
      <c r="I1596" s="475">
        <f t="shared" si="68"/>
        <v>20</v>
      </c>
    </row>
    <row r="1597" spans="1:9" ht="15" x14ac:dyDescent="0.3">
      <c r="A1597" s="605">
        <v>1589</v>
      </c>
      <c r="B1597" s="697" t="s">
        <v>3461</v>
      </c>
      <c r="C1597" s="697" t="s">
        <v>3775</v>
      </c>
      <c r="D1597" s="679">
        <v>61009006434</v>
      </c>
      <c r="E1597" s="596" t="s">
        <v>2620</v>
      </c>
      <c r="F1597" s="596" t="s">
        <v>334</v>
      </c>
      <c r="G1597" s="678">
        <v>100</v>
      </c>
      <c r="H1597" s="680">
        <f t="shared" si="69"/>
        <v>100</v>
      </c>
      <c r="I1597" s="475">
        <f t="shared" si="68"/>
        <v>20</v>
      </c>
    </row>
    <row r="1598" spans="1:9" ht="15" x14ac:dyDescent="0.3">
      <c r="A1598" s="605">
        <v>1590</v>
      </c>
      <c r="B1598" s="697" t="s">
        <v>3236</v>
      </c>
      <c r="C1598" s="697" t="s">
        <v>3362</v>
      </c>
      <c r="D1598" s="681">
        <v>62005022559</v>
      </c>
      <c r="E1598" s="596" t="s">
        <v>2620</v>
      </c>
      <c r="F1598" s="596" t="s">
        <v>334</v>
      </c>
      <c r="G1598" s="678">
        <v>100</v>
      </c>
      <c r="H1598" s="680">
        <f t="shared" si="69"/>
        <v>100</v>
      </c>
      <c r="I1598" s="475">
        <f t="shared" si="68"/>
        <v>20</v>
      </c>
    </row>
    <row r="1599" spans="1:9" ht="15" x14ac:dyDescent="0.3">
      <c r="A1599" s="605">
        <v>1591</v>
      </c>
      <c r="B1599" s="697" t="s">
        <v>4546</v>
      </c>
      <c r="C1599" s="697" t="s">
        <v>3033</v>
      </c>
      <c r="D1599" s="698">
        <v>29001011009</v>
      </c>
      <c r="E1599" s="596" t="s">
        <v>2620</v>
      </c>
      <c r="F1599" s="596" t="s">
        <v>334</v>
      </c>
      <c r="G1599" s="678">
        <v>100</v>
      </c>
      <c r="H1599" s="680">
        <f t="shared" si="69"/>
        <v>100</v>
      </c>
      <c r="I1599" s="475">
        <f t="shared" si="68"/>
        <v>20</v>
      </c>
    </row>
    <row r="1600" spans="1:9" ht="15" x14ac:dyDescent="0.3">
      <c r="A1600" s="605">
        <v>1592</v>
      </c>
      <c r="B1600" s="697" t="s">
        <v>4547</v>
      </c>
      <c r="C1600" s="697" t="s">
        <v>4548</v>
      </c>
      <c r="D1600" s="698">
        <v>29001018590</v>
      </c>
      <c r="E1600" s="596" t="s">
        <v>2620</v>
      </c>
      <c r="F1600" s="596" t="s">
        <v>334</v>
      </c>
      <c r="G1600" s="678">
        <v>100</v>
      </c>
      <c r="H1600" s="680">
        <f t="shared" si="69"/>
        <v>100</v>
      </c>
      <c r="I1600" s="475">
        <f t="shared" si="68"/>
        <v>20</v>
      </c>
    </row>
    <row r="1601" spans="1:9" ht="15" x14ac:dyDescent="0.3">
      <c r="A1601" s="605">
        <v>1593</v>
      </c>
      <c r="B1601" s="697" t="s">
        <v>2582</v>
      </c>
      <c r="C1601" s="697" t="s">
        <v>4549</v>
      </c>
      <c r="D1601" s="681">
        <v>60001141753</v>
      </c>
      <c r="E1601" s="596" t="s">
        <v>2620</v>
      </c>
      <c r="F1601" s="596" t="s">
        <v>334</v>
      </c>
      <c r="G1601" s="678">
        <v>100</v>
      </c>
      <c r="H1601" s="680">
        <f t="shared" si="69"/>
        <v>100</v>
      </c>
      <c r="I1601" s="475">
        <f t="shared" si="68"/>
        <v>20</v>
      </c>
    </row>
    <row r="1602" spans="1:9" ht="15" x14ac:dyDescent="0.3">
      <c r="A1602" s="605">
        <v>1594</v>
      </c>
      <c r="B1602" s="697" t="s">
        <v>2575</v>
      </c>
      <c r="C1602" s="697" t="s">
        <v>4550</v>
      </c>
      <c r="D1602" s="681">
        <v>53001042914</v>
      </c>
      <c r="E1602" s="596" t="s">
        <v>2620</v>
      </c>
      <c r="F1602" s="596" t="s">
        <v>334</v>
      </c>
      <c r="G1602" s="678">
        <v>100</v>
      </c>
      <c r="H1602" s="680">
        <f t="shared" si="69"/>
        <v>100</v>
      </c>
      <c r="I1602" s="475">
        <f t="shared" si="68"/>
        <v>20</v>
      </c>
    </row>
    <row r="1603" spans="1:9" ht="15" x14ac:dyDescent="0.3">
      <c r="A1603" s="605">
        <v>1595</v>
      </c>
      <c r="B1603" s="697" t="s">
        <v>4551</v>
      </c>
      <c r="C1603" s="697" t="s">
        <v>4552</v>
      </c>
      <c r="D1603" s="679">
        <v>12001075382</v>
      </c>
      <c r="E1603" s="596" t="s">
        <v>2620</v>
      </c>
      <c r="F1603" s="596" t="s">
        <v>334</v>
      </c>
      <c r="G1603" s="678">
        <v>100</v>
      </c>
      <c r="H1603" s="680">
        <f t="shared" si="69"/>
        <v>100</v>
      </c>
      <c r="I1603" s="475">
        <f t="shared" si="68"/>
        <v>20</v>
      </c>
    </row>
    <row r="1604" spans="1:9" ht="15" x14ac:dyDescent="0.3">
      <c r="A1604" s="605">
        <v>1596</v>
      </c>
      <c r="B1604" s="697" t="s">
        <v>4553</v>
      </c>
      <c r="C1604" s="697" t="s">
        <v>4554</v>
      </c>
      <c r="D1604" s="679">
        <v>12001029158</v>
      </c>
      <c r="E1604" s="596" t="s">
        <v>2620</v>
      </c>
      <c r="F1604" s="596" t="s">
        <v>334</v>
      </c>
      <c r="G1604" s="678">
        <v>100</v>
      </c>
      <c r="H1604" s="680">
        <f t="shared" si="69"/>
        <v>100</v>
      </c>
      <c r="I1604" s="475">
        <f t="shared" si="68"/>
        <v>20</v>
      </c>
    </row>
    <row r="1605" spans="1:9" ht="15" x14ac:dyDescent="0.3">
      <c r="A1605" s="605">
        <v>1597</v>
      </c>
      <c r="B1605" s="697" t="s">
        <v>3699</v>
      </c>
      <c r="C1605" s="697" t="s">
        <v>3337</v>
      </c>
      <c r="D1605" s="686">
        <v>44001004433</v>
      </c>
      <c r="E1605" s="596" t="s">
        <v>2620</v>
      </c>
      <c r="F1605" s="596" t="s">
        <v>334</v>
      </c>
      <c r="G1605" s="678">
        <v>100</v>
      </c>
      <c r="H1605" s="680">
        <f t="shared" si="69"/>
        <v>100</v>
      </c>
      <c r="I1605" s="475">
        <f t="shared" si="68"/>
        <v>20</v>
      </c>
    </row>
    <row r="1606" spans="1:9" ht="15" x14ac:dyDescent="0.3">
      <c r="A1606" s="605">
        <v>1598</v>
      </c>
      <c r="B1606" s="697" t="s">
        <v>3132</v>
      </c>
      <c r="C1606" s="697" t="s">
        <v>4555</v>
      </c>
      <c r="D1606" s="681">
        <v>62001011418</v>
      </c>
      <c r="E1606" s="596" t="s">
        <v>2620</v>
      </c>
      <c r="F1606" s="596" t="s">
        <v>334</v>
      </c>
      <c r="G1606" s="678">
        <v>100</v>
      </c>
      <c r="H1606" s="680">
        <f t="shared" si="69"/>
        <v>100</v>
      </c>
      <c r="I1606" s="475">
        <f t="shared" si="68"/>
        <v>20</v>
      </c>
    </row>
    <row r="1607" spans="1:9" ht="15" x14ac:dyDescent="0.3">
      <c r="A1607" s="605">
        <v>1599</v>
      </c>
      <c r="B1607" s="697" t="s">
        <v>2688</v>
      </c>
      <c r="C1607" s="697" t="s">
        <v>4302</v>
      </c>
      <c r="D1607" s="681" t="s">
        <v>4556</v>
      </c>
      <c r="E1607" s="596" t="s">
        <v>2620</v>
      </c>
      <c r="F1607" s="596" t="s">
        <v>334</v>
      </c>
      <c r="G1607" s="678">
        <v>100</v>
      </c>
      <c r="H1607" s="680">
        <f t="shared" si="69"/>
        <v>100</v>
      </c>
      <c r="I1607" s="475">
        <f t="shared" si="68"/>
        <v>20</v>
      </c>
    </row>
    <row r="1608" spans="1:9" ht="15" x14ac:dyDescent="0.3">
      <c r="A1608" s="605">
        <v>1600</v>
      </c>
      <c r="B1608" s="697" t="s">
        <v>2190</v>
      </c>
      <c r="C1608" s="697" t="s">
        <v>2628</v>
      </c>
      <c r="D1608" s="683" t="s">
        <v>4557</v>
      </c>
      <c r="E1608" s="596" t="s">
        <v>2620</v>
      </c>
      <c r="F1608" s="596" t="s">
        <v>334</v>
      </c>
      <c r="G1608" s="678">
        <v>100</v>
      </c>
      <c r="H1608" s="680">
        <f t="shared" si="69"/>
        <v>100</v>
      </c>
      <c r="I1608" s="475">
        <f t="shared" si="68"/>
        <v>20</v>
      </c>
    </row>
    <row r="1609" spans="1:9" ht="15" x14ac:dyDescent="0.3">
      <c r="A1609" s="605">
        <v>1601</v>
      </c>
      <c r="B1609" s="697" t="s">
        <v>2638</v>
      </c>
      <c r="C1609" s="697" t="s">
        <v>4558</v>
      </c>
      <c r="D1609" s="682">
        <v>38001040125</v>
      </c>
      <c r="E1609" s="596" t="s">
        <v>2620</v>
      </c>
      <c r="F1609" s="596" t="s">
        <v>334</v>
      </c>
      <c r="G1609" s="678">
        <v>100</v>
      </c>
      <c r="H1609" s="680">
        <f t="shared" si="69"/>
        <v>100</v>
      </c>
      <c r="I1609" s="475">
        <f t="shared" si="68"/>
        <v>20</v>
      </c>
    </row>
    <row r="1610" spans="1:9" ht="15" x14ac:dyDescent="0.3">
      <c r="A1610" s="605">
        <v>1602</v>
      </c>
      <c r="B1610" s="697" t="s">
        <v>2750</v>
      </c>
      <c r="C1610" s="697" t="s">
        <v>4559</v>
      </c>
      <c r="D1610" s="684">
        <v>35001048166</v>
      </c>
      <c r="E1610" s="596" t="s">
        <v>2620</v>
      </c>
      <c r="F1610" s="596" t="s">
        <v>334</v>
      </c>
      <c r="G1610" s="678">
        <v>50</v>
      </c>
      <c r="H1610" s="680">
        <f t="shared" si="69"/>
        <v>50</v>
      </c>
      <c r="I1610" s="475">
        <f t="shared" si="68"/>
        <v>10</v>
      </c>
    </row>
    <row r="1611" spans="1:9" ht="15" x14ac:dyDescent="0.3">
      <c r="A1611" s="605">
        <v>1603</v>
      </c>
      <c r="B1611" s="697" t="s">
        <v>2594</v>
      </c>
      <c r="C1611" s="697" t="s">
        <v>4560</v>
      </c>
      <c r="D1611" s="684">
        <v>35001074734</v>
      </c>
      <c r="E1611" s="596" t="s">
        <v>2620</v>
      </c>
      <c r="F1611" s="596" t="s">
        <v>334</v>
      </c>
      <c r="G1611" s="678">
        <v>50</v>
      </c>
      <c r="H1611" s="680">
        <f t="shared" si="69"/>
        <v>50</v>
      </c>
      <c r="I1611" s="475">
        <f t="shared" si="68"/>
        <v>10</v>
      </c>
    </row>
    <row r="1612" spans="1:9" ht="15" x14ac:dyDescent="0.3">
      <c r="A1612" s="605">
        <v>1604</v>
      </c>
      <c r="B1612" s="697" t="s">
        <v>2679</v>
      </c>
      <c r="C1612" s="697" t="s">
        <v>4561</v>
      </c>
      <c r="D1612" s="684">
        <v>35001117615</v>
      </c>
      <c r="E1612" s="596" t="s">
        <v>2620</v>
      </c>
      <c r="F1612" s="596" t="s">
        <v>334</v>
      </c>
      <c r="G1612" s="678">
        <v>100</v>
      </c>
      <c r="H1612" s="680">
        <f t="shared" si="69"/>
        <v>100</v>
      </c>
      <c r="I1612" s="475">
        <f t="shared" si="68"/>
        <v>20</v>
      </c>
    </row>
    <row r="1613" spans="1:9" ht="15" x14ac:dyDescent="0.3">
      <c r="A1613" s="605">
        <v>1605</v>
      </c>
      <c r="B1613" s="697" t="s">
        <v>4429</v>
      </c>
      <c r="C1613" s="697" t="s">
        <v>4562</v>
      </c>
      <c r="D1613" s="681">
        <v>27001000722</v>
      </c>
      <c r="E1613" s="596" t="s">
        <v>2620</v>
      </c>
      <c r="F1613" s="596" t="s">
        <v>334</v>
      </c>
      <c r="G1613" s="678">
        <v>100</v>
      </c>
      <c r="H1613" s="680">
        <f t="shared" si="69"/>
        <v>100</v>
      </c>
      <c r="I1613" s="475">
        <f t="shared" si="68"/>
        <v>20</v>
      </c>
    </row>
    <row r="1614" spans="1:9" ht="15" x14ac:dyDescent="0.3">
      <c r="A1614" s="605">
        <v>1606</v>
      </c>
      <c r="B1614" s="697" t="s">
        <v>4563</v>
      </c>
      <c r="C1614" s="697" t="s">
        <v>4564</v>
      </c>
      <c r="D1614" s="681">
        <v>37001033236</v>
      </c>
      <c r="E1614" s="596" t="s">
        <v>2620</v>
      </c>
      <c r="F1614" s="596" t="s">
        <v>334</v>
      </c>
      <c r="G1614" s="678">
        <v>100</v>
      </c>
      <c r="H1614" s="680">
        <f t="shared" si="69"/>
        <v>100</v>
      </c>
      <c r="I1614" s="475">
        <f t="shared" si="68"/>
        <v>20</v>
      </c>
    </row>
    <row r="1615" spans="1:9" ht="15" x14ac:dyDescent="0.3">
      <c r="A1615" s="605">
        <v>1607</v>
      </c>
      <c r="B1615" s="697" t="s">
        <v>3016</v>
      </c>
      <c r="C1615" s="697" t="s">
        <v>4565</v>
      </c>
      <c r="D1615" s="698">
        <v>62001033693</v>
      </c>
      <c r="E1615" s="596" t="s">
        <v>2620</v>
      </c>
      <c r="F1615" s="596" t="s">
        <v>334</v>
      </c>
      <c r="G1615" s="678">
        <v>50</v>
      </c>
      <c r="H1615" s="680">
        <f t="shared" si="69"/>
        <v>50</v>
      </c>
      <c r="I1615" s="475">
        <f t="shared" si="68"/>
        <v>10</v>
      </c>
    </row>
    <row r="1616" spans="1:9" ht="15" x14ac:dyDescent="0.3">
      <c r="A1616" s="605">
        <v>1608</v>
      </c>
      <c r="B1616" s="697" t="s">
        <v>4566</v>
      </c>
      <c r="C1616" s="697" t="s">
        <v>4567</v>
      </c>
      <c r="D1616" s="681">
        <v>60001060297</v>
      </c>
      <c r="E1616" s="596" t="s">
        <v>2620</v>
      </c>
      <c r="F1616" s="596" t="s">
        <v>334</v>
      </c>
      <c r="G1616" s="678">
        <v>100</v>
      </c>
      <c r="H1616" s="680">
        <f t="shared" si="69"/>
        <v>100</v>
      </c>
      <c r="I1616" s="475">
        <f t="shared" si="68"/>
        <v>20</v>
      </c>
    </row>
    <row r="1617" spans="1:9" ht="15" x14ac:dyDescent="0.3">
      <c r="A1617" s="605">
        <v>1609</v>
      </c>
      <c r="B1617" s="697" t="s">
        <v>4568</v>
      </c>
      <c r="C1617" s="697" t="s">
        <v>4569</v>
      </c>
      <c r="D1617" s="681">
        <v>60001109983</v>
      </c>
      <c r="E1617" s="596" t="s">
        <v>2620</v>
      </c>
      <c r="F1617" s="596" t="s">
        <v>334</v>
      </c>
      <c r="G1617" s="678">
        <v>100</v>
      </c>
      <c r="H1617" s="680">
        <f t="shared" si="69"/>
        <v>100</v>
      </c>
      <c r="I1617" s="475">
        <f t="shared" si="68"/>
        <v>20</v>
      </c>
    </row>
    <row r="1618" spans="1:9" ht="15" x14ac:dyDescent="0.3">
      <c r="A1618" s="605">
        <v>1610</v>
      </c>
      <c r="B1618" s="697" t="s">
        <v>4570</v>
      </c>
      <c r="C1618" s="697" t="s">
        <v>4571</v>
      </c>
      <c r="D1618" s="679">
        <v>12001020317</v>
      </c>
      <c r="E1618" s="596" t="s">
        <v>2620</v>
      </c>
      <c r="F1618" s="596" t="s">
        <v>334</v>
      </c>
      <c r="G1618" s="678">
        <v>100</v>
      </c>
      <c r="H1618" s="680">
        <f t="shared" si="69"/>
        <v>100</v>
      </c>
      <c r="I1618" s="475">
        <f t="shared" si="68"/>
        <v>20</v>
      </c>
    </row>
    <row r="1619" spans="1:9" ht="15" x14ac:dyDescent="0.3">
      <c r="A1619" s="605">
        <v>1611</v>
      </c>
      <c r="B1619" s="697" t="s">
        <v>4572</v>
      </c>
      <c r="C1619" s="697" t="s">
        <v>3096</v>
      </c>
      <c r="D1619" s="681">
        <v>61009026157</v>
      </c>
      <c r="E1619" s="596" t="s">
        <v>2620</v>
      </c>
      <c r="F1619" s="596" t="s">
        <v>334</v>
      </c>
      <c r="G1619" s="678">
        <v>100</v>
      </c>
      <c r="H1619" s="680">
        <f t="shared" si="69"/>
        <v>100</v>
      </c>
      <c r="I1619" s="475">
        <f t="shared" si="68"/>
        <v>20</v>
      </c>
    </row>
    <row r="1620" spans="1:9" ht="15" x14ac:dyDescent="0.3">
      <c r="A1620" s="605">
        <v>1612</v>
      </c>
      <c r="B1620" s="697" t="s">
        <v>3087</v>
      </c>
      <c r="C1620" s="697" t="s">
        <v>3860</v>
      </c>
      <c r="D1620" s="681">
        <v>47001006415</v>
      </c>
      <c r="E1620" s="596" t="s">
        <v>2620</v>
      </c>
      <c r="F1620" s="596" t="s">
        <v>334</v>
      </c>
      <c r="G1620" s="678">
        <v>100</v>
      </c>
      <c r="H1620" s="680">
        <f t="shared" si="69"/>
        <v>100</v>
      </c>
      <c r="I1620" s="475">
        <f t="shared" si="68"/>
        <v>20</v>
      </c>
    </row>
    <row r="1621" spans="1:9" ht="15" x14ac:dyDescent="0.3">
      <c r="A1621" s="605">
        <v>1613</v>
      </c>
      <c r="B1621" s="697" t="s">
        <v>4573</v>
      </c>
      <c r="C1621" s="697" t="s">
        <v>4574</v>
      </c>
      <c r="D1621" s="681">
        <v>62003006261</v>
      </c>
      <c r="E1621" s="596" t="s">
        <v>2620</v>
      </c>
      <c r="F1621" s="596" t="s">
        <v>334</v>
      </c>
      <c r="G1621" s="678">
        <v>100</v>
      </c>
      <c r="H1621" s="680">
        <f t="shared" si="69"/>
        <v>100</v>
      </c>
      <c r="I1621" s="475">
        <f t="shared" si="68"/>
        <v>20</v>
      </c>
    </row>
    <row r="1622" spans="1:9" ht="15" x14ac:dyDescent="0.3">
      <c r="A1622" s="605">
        <v>1614</v>
      </c>
      <c r="B1622" s="697" t="s">
        <v>4575</v>
      </c>
      <c r="C1622" s="697" t="s">
        <v>4576</v>
      </c>
      <c r="D1622" s="679" t="s">
        <v>4577</v>
      </c>
      <c r="E1622" s="596" t="s">
        <v>2620</v>
      </c>
      <c r="F1622" s="596" t="s">
        <v>334</v>
      </c>
      <c r="G1622" s="678">
        <v>100</v>
      </c>
      <c r="H1622" s="680">
        <f t="shared" si="69"/>
        <v>100</v>
      </c>
      <c r="I1622" s="475">
        <f t="shared" si="68"/>
        <v>20</v>
      </c>
    </row>
    <row r="1623" spans="1:9" ht="15" x14ac:dyDescent="0.3">
      <c r="A1623" s="605">
        <v>1615</v>
      </c>
      <c r="B1623" s="697" t="s">
        <v>2769</v>
      </c>
      <c r="C1623" s="697" t="s">
        <v>4578</v>
      </c>
      <c r="D1623" s="679" t="s">
        <v>4579</v>
      </c>
      <c r="E1623" s="596" t="s">
        <v>2620</v>
      </c>
      <c r="F1623" s="596" t="s">
        <v>334</v>
      </c>
      <c r="G1623" s="678">
        <v>100</v>
      </c>
      <c r="H1623" s="680">
        <f t="shared" si="69"/>
        <v>100</v>
      </c>
      <c r="I1623" s="475">
        <f t="shared" si="68"/>
        <v>20</v>
      </c>
    </row>
    <row r="1624" spans="1:9" ht="15" x14ac:dyDescent="0.3">
      <c r="A1624" s="605">
        <v>1616</v>
      </c>
      <c r="B1624" s="697" t="s">
        <v>3968</v>
      </c>
      <c r="C1624" s="697" t="s">
        <v>4580</v>
      </c>
      <c r="D1624" s="684">
        <v>35001040993</v>
      </c>
      <c r="E1624" s="596" t="s">
        <v>2620</v>
      </c>
      <c r="F1624" s="596" t="s">
        <v>334</v>
      </c>
      <c r="G1624" s="678">
        <v>50</v>
      </c>
      <c r="H1624" s="680">
        <f t="shared" si="69"/>
        <v>50</v>
      </c>
      <c r="I1624" s="475">
        <f t="shared" si="68"/>
        <v>10</v>
      </c>
    </row>
    <row r="1625" spans="1:9" ht="15" x14ac:dyDescent="0.3">
      <c r="A1625" s="605">
        <v>1617</v>
      </c>
      <c r="B1625" s="697" t="s">
        <v>4581</v>
      </c>
      <c r="C1625" s="697" t="s">
        <v>2961</v>
      </c>
      <c r="D1625" s="681">
        <v>35001043208</v>
      </c>
      <c r="E1625" s="596" t="s">
        <v>2620</v>
      </c>
      <c r="F1625" s="596" t="s">
        <v>334</v>
      </c>
      <c r="G1625" s="678">
        <v>150</v>
      </c>
      <c r="H1625" s="680">
        <f t="shared" si="69"/>
        <v>150</v>
      </c>
      <c r="I1625" s="475">
        <f t="shared" ref="I1625:I1688" si="70">G1625*0.2</f>
        <v>30</v>
      </c>
    </row>
    <row r="1626" spans="1:9" ht="15" x14ac:dyDescent="0.3">
      <c r="A1626" s="605">
        <v>1618</v>
      </c>
      <c r="B1626" s="697" t="s">
        <v>4582</v>
      </c>
      <c r="C1626" s="697" t="s">
        <v>4583</v>
      </c>
      <c r="D1626" s="685">
        <v>38001042331</v>
      </c>
      <c r="E1626" s="596" t="s">
        <v>2620</v>
      </c>
      <c r="F1626" s="596" t="s">
        <v>334</v>
      </c>
      <c r="G1626" s="678">
        <v>100</v>
      </c>
      <c r="H1626" s="680">
        <f t="shared" ref="H1626:H1689" si="71">G1626</f>
        <v>100</v>
      </c>
      <c r="I1626" s="475">
        <f t="shared" si="70"/>
        <v>20</v>
      </c>
    </row>
    <row r="1627" spans="1:9" ht="15" x14ac:dyDescent="0.3">
      <c r="A1627" s="605">
        <v>1619</v>
      </c>
      <c r="B1627" s="697" t="s">
        <v>4584</v>
      </c>
      <c r="C1627" s="697" t="s">
        <v>4585</v>
      </c>
      <c r="D1627" s="682">
        <v>27001001737</v>
      </c>
      <c r="E1627" s="596" t="s">
        <v>2620</v>
      </c>
      <c r="F1627" s="596" t="s">
        <v>334</v>
      </c>
      <c r="G1627" s="678">
        <v>100</v>
      </c>
      <c r="H1627" s="680">
        <f t="shared" si="71"/>
        <v>100</v>
      </c>
      <c r="I1627" s="475">
        <f t="shared" si="70"/>
        <v>20</v>
      </c>
    </row>
    <row r="1628" spans="1:9" ht="15" x14ac:dyDescent="0.3">
      <c r="A1628" s="605">
        <v>1620</v>
      </c>
      <c r="B1628" s="697" t="s">
        <v>4472</v>
      </c>
      <c r="C1628" s="697" t="s">
        <v>4586</v>
      </c>
      <c r="D1628" s="684">
        <v>15001001418</v>
      </c>
      <c r="E1628" s="596" t="s">
        <v>2620</v>
      </c>
      <c r="F1628" s="596" t="s">
        <v>334</v>
      </c>
      <c r="G1628" s="678">
        <v>100</v>
      </c>
      <c r="H1628" s="680">
        <f t="shared" si="71"/>
        <v>100</v>
      </c>
      <c r="I1628" s="475">
        <f t="shared" si="70"/>
        <v>20</v>
      </c>
    </row>
    <row r="1629" spans="1:9" ht="15" x14ac:dyDescent="0.3">
      <c r="A1629" s="605">
        <v>1621</v>
      </c>
      <c r="B1629" s="697" t="s">
        <v>4587</v>
      </c>
      <c r="C1629" s="697" t="s">
        <v>4588</v>
      </c>
      <c r="D1629" s="698">
        <v>29001029783</v>
      </c>
      <c r="E1629" s="596" t="s">
        <v>2620</v>
      </c>
      <c r="F1629" s="596" t="s">
        <v>334</v>
      </c>
      <c r="G1629" s="678">
        <v>100</v>
      </c>
      <c r="H1629" s="680">
        <f t="shared" si="71"/>
        <v>100</v>
      </c>
      <c r="I1629" s="475">
        <f t="shared" si="70"/>
        <v>20</v>
      </c>
    </row>
    <row r="1630" spans="1:9" ht="15" x14ac:dyDescent="0.3">
      <c r="A1630" s="605">
        <v>1622</v>
      </c>
      <c r="B1630" s="697" t="s">
        <v>2766</v>
      </c>
      <c r="C1630" s="697" t="s">
        <v>4589</v>
      </c>
      <c r="D1630" s="681">
        <v>60001011524</v>
      </c>
      <c r="E1630" s="596" t="s">
        <v>2620</v>
      </c>
      <c r="F1630" s="596" t="s">
        <v>334</v>
      </c>
      <c r="G1630" s="678">
        <v>100</v>
      </c>
      <c r="H1630" s="680">
        <f t="shared" si="71"/>
        <v>100</v>
      </c>
      <c r="I1630" s="475">
        <f t="shared" si="70"/>
        <v>20</v>
      </c>
    </row>
    <row r="1631" spans="1:9" ht="15" x14ac:dyDescent="0.3">
      <c r="A1631" s="605">
        <v>1623</v>
      </c>
      <c r="B1631" s="697" t="s">
        <v>4590</v>
      </c>
      <c r="C1631" s="697" t="s">
        <v>4591</v>
      </c>
      <c r="D1631" s="681">
        <v>19001105636</v>
      </c>
      <c r="E1631" s="596" t="s">
        <v>2620</v>
      </c>
      <c r="F1631" s="596" t="s">
        <v>334</v>
      </c>
      <c r="G1631" s="678">
        <v>100</v>
      </c>
      <c r="H1631" s="680">
        <f t="shared" si="71"/>
        <v>100</v>
      </c>
      <c r="I1631" s="475">
        <f t="shared" si="70"/>
        <v>20</v>
      </c>
    </row>
    <row r="1632" spans="1:9" ht="15" x14ac:dyDescent="0.3">
      <c r="A1632" s="605">
        <v>1624</v>
      </c>
      <c r="B1632" s="697" t="s">
        <v>2982</v>
      </c>
      <c r="C1632" s="697" t="s">
        <v>4592</v>
      </c>
      <c r="D1632" s="679" t="s">
        <v>4593</v>
      </c>
      <c r="E1632" s="596" t="s">
        <v>2620</v>
      </c>
      <c r="F1632" s="596" t="s">
        <v>334</v>
      </c>
      <c r="G1632" s="678">
        <v>100</v>
      </c>
      <c r="H1632" s="680">
        <f t="shared" si="71"/>
        <v>100</v>
      </c>
      <c r="I1632" s="475">
        <f t="shared" si="70"/>
        <v>20</v>
      </c>
    </row>
    <row r="1633" spans="1:9" ht="15" x14ac:dyDescent="0.3">
      <c r="A1633" s="605">
        <v>1625</v>
      </c>
      <c r="B1633" s="697" t="s">
        <v>2864</v>
      </c>
      <c r="C1633" s="697" t="s">
        <v>4594</v>
      </c>
      <c r="D1633" s="683" t="s">
        <v>4595</v>
      </c>
      <c r="E1633" s="596" t="s">
        <v>2620</v>
      </c>
      <c r="F1633" s="596" t="s">
        <v>334</v>
      </c>
      <c r="G1633" s="678">
        <v>100</v>
      </c>
      <c r="H1633" s="680">
        <f t="shared" si="71"/>
        <v>100</v>
      </c>
      <c r="I1633" s="475">
        <f t="shared" si="70"/>
        <v>20</v>
      </c>
    </row>
    <row r="1634" spans="1:9" ht="15" x14ac:dyDescent="0.3">
      <c r="A1634" s="605">
        <v>1626</v>
      </c>
      <c r="B1634" s="697" t="s">
        <v>4596</v>
      </c>
      <c r="C1634" s="697" t="s">
        <v>4597</v>
      </c>
      <c r="D1634" s="688" t="s">
        <v>4598</v>
      </c>
      <c r="E1634" s="596" t="s">
        <v>2620</v>
      </c>
      <c r="F1634" s="596" t="s">
        <v>334</v>
      </c>
      <c r="G1634" s="678">
        <v>100</v>
      </c>
      <c r="H1634" s="680">
        <f t="shared" si="71"/>
        <v>100</v>
      </c>
      <c r="I1634" s="475">
        <f t="shared" si="70"/>
        <v>20</v>
      </c>
    </row>
    <row r="1635" spans="1:9" ht="15" x14ac:dyDescent="0.3">
      <c r="A1635" s="605">
        <v>1627</v>
      </c>
      <c r="B1635" s="697" t="s">
        <v>3049</v>
      </c>
      <c r="C1635" s="697" t="s">
        <v>4599</v>
      </c>
      <c r="D1635" s="684">
        <v>45001008874</v>
      </c>
      <c r="E1635" s="596" t="s">
        <v>2620</v>
      </c>
      <c r="F1635" s="596" t="s">
        <v>334</v>
      </c>
      <c r="G1635" s="678">
        <v>100</v>
      </c>
      <c r="H1635" s="680">
        <f t="shared" si="71"/>
        <v>100</v>
      </c>
      <c r="I1635" s="475">
        <f t="shared" si="70"/>
        <v>20</v>
      </c>
    </row>
    <row r="1636" spans="1:9" ht="15" x14ac:dyDescent="0.3">
      <c r="A1636" s="605">
        <v>1628</v>
      </c>
      <c r="B1636" s="697" t="s">
        <v>2600</v>
      </c>
      <c r="C1636" s="697" t="s">
        <v>4600</v>
      </c>
      <c r="D1636" s="684" t="s">
        <v>4601</v>
      </c>
      <c r="E1636" s="596" t="s">
        <v>2620</v>
      </c>
      <c r="F1636" s="596" t="s">
        <v>334</v>
      </c>
      <c r="G1636" s="678">
        <v>100</v>
      </c>
      <c r="H1636" s="680">
        <f t="shared" si="71"/>
        <v>100</v>
      </c>
      <c r="I1636" s="475">
        <f t="shared" si="70"/>
        <v>20</v>
      </c>
    </row>
    <row r="1637" spans="1:9" ht="15" x14ac:dyDescent="0.3">
      <c r="A1637" s="605">
        <v>1629</v>
      </c>
      <c r="B1637" s="697" t="s">
        <v>4602</v>
      </c>
      <c r="C1637" s="697" t="s">
        <v>2898</v>
      </c>
      <c r="D1637" s="681">
        <v>38001035662</v>
      </c>
      <c r="E1637" s="596" t="s">
        <v>2620</v>
      </c>
      <c r="F1637" s="596" t="s">
        <v>334</v>
      </c>
      <c r="G1637" s="678">
        <v>100</v>
      </c>
      <c r="H1637" s="680">
        <f t="shared" si="71"/>
        <v>100</v>
      </c>
      <c r="I1637" s="475">
        <f t="shared" si="70"/>
        <v>20</v>
      </c>
    </row>
    <row r="1638" spans="1:9" ht="15" x14ac:dyDescent="0.3">
      <c r="A1638" s="605">
        <v>1630</v>
      </c>
      <c r="B1638" s="697" t="s">
        <v>2582</v>
      </c>
      <c r="C1638" s="697" t="s">
        <v>3176</v>
      </c>
      <c r="D1638" s="684">
        <v>61010002599</v>
      </c>
      <c r="E1638" s="596" t="s">
        <v>2620</v>
      </c>
      <c r="F1638" s="596" t="s">
        <v>334</v>
      </c>
      <c r="G1638" s="678">
        <v>100</v>
      </c>
      <c r="H1638" s="680">
        <f t="shared" si="71"/>
        <v>100</v>
      </c>
      <c r="I1638" s="475">
        <f t="shared" si="70"/>
        <v>20</v>
      </c>
    </row>
    <row r="1639" spans="1:9" ht="15" x14ac:dyDescent="0.3">
      <c r="A1639" s="605">
        <v>1631</v>
      </c>
      <c r="B1639" s="697" t="s">
        <v>2558</v>
      </c>
      <c r="C1639" s="697" t="s">
        <v>4603</v>
      </c>
      <c r="D1639" s="681">
        <v>27001005411</v>
      </c>
      <c r="E1639" s="596" t="s">
        <v>2620</v>
      </c>
      <c r="F1639" s="596" t="s">
        <v>334</v>
      </c>
      <c r="G1639" s="678">
        <v>100</v>
      </c>
      <c r="H1639" s="680">
        <f t="shared" si="71"/>
        <v>100</v>
      </c>
      <c r="I1639" s="475">
        <f t="shared" si="70"/>
        <v>20</v>
      </c>
    </row>
    <row r="1640" spans="1:9" ht="15" x14ac:dyDescent="0.3">
      <c r="A1640" s="605">
        <v>1632</v>
      </c>
      <c r="B1640" s="697" t="s">
        <v>2864</v>
      </c>
      <c r="C1640" s="697" t="s">
        <v>4604</v>
      </c>
      <c r="D1640" s="679">
        <v>61009004572</v>
      </c>
      <c r="E1640" s="596" t="s">
        <v>2620</v>
      </c>
      <c r="F1640" s="596" t="s">
        <v>334</v>
      </c>
      <c r="G1640" s="678">
        <v>100</v>
      </c>
      <c r="H1640" s="680">
        <f t="shared" si="71"/>
        <v>100</v>
      </c>
      <c r="I1640" s="475">
        <f t="shared" si="70"/>
        <v>20</v>
      </c>
    </row>
    <row r="1641" spans="1:9" ht="15" x14ac:dyDescent="0.3">
      <c r="A1641" s="605">
        <v>1633</v>
      </c>
      <c r="B1641" s="697" t="s">
        <v>2594</v>
      </c>
      <c r="C1641" s="697" t="s">
        <v>4605</v>
      </c>
      <c r="D1641" s="681">
        <v>37001039616</v>
      </c>
      <c r="E1641" s="596" t="s">
        <v>2620</v>
      </c>
      <c r="F1641" s="596" t="s">
        <v>334</v>
      </c>
      <c r="G1641" s="678">
        <v>100</v>
      </c>
      <c r="H1641" s="680">
        <f t="shared" si="71"/>
        <v>100</v>
      </c>
      <c r="I1641" s="475">
        <f t="shared" si="70"/>
        <v>20</v>
      </c>
    </row>
    <row r="1642" spans="1:9" ht="15" x14ac:dyDescent="0.3">
      <c r="A1642" s="605">
        <v>1634</v>
      </c>
      <c r="B1642" s="697" t="s">
        <v>2935</v>
      </c>
      <c r="C1642" s="697" t="s">
        <v>3827</v>
      </c>
      <c r="D1642" s="681">
        <v>55001011359</v>
      </c>
      <c r="E1642" s="596" t="s">
        <v>2620</v>
      </c>
      <c r="F1642" s="596" t="s">
        <v>334</v>
      </c>
      <c r="G1642" s="678">
        <v>100</v>
      </c>
      <c r="H1642" s="680">
        <f t="shared" si="71"/>
        <v>100</v>
      </c>
      <c r="I1642" s="475">
        <f t="shared" si="70"/>
        <v>20</v>
      </c>
    </row>
    <row r="1643" spans="1:9" ht="15" x14ac:dyDescent="0.3">
      <c r="A1643" s="605">
        <v>1635</v>
      </c>
      <c r="B1643" s="697" t="s">
        <v>4606</v>
      </c>
      <c r="C1643" s="697" t="s">
        <v>4607</v>
      </c>
      <c r="D1643" s="681">
        <v>60001081264</v>
      </c>
      <c r="E1643" s="596" t="s">
        <v>2620</v>
      </c>
      <c r="F1643" s="596" t="s">
        <v>334</v>
      </c>
      <c r="G1643" s="678">
        <v>100</v>
      </c>
      <c r="H1643" s="680">
        <f t="shared" si="71"/>
        <v>100</v>
      </c>
      <c r="I1643" s="475">
        <f t="shared" si="70"/>
        <v>20</v>
      </c>
    </row>
    <row r="1644" spans="1:9" ht="15" x14ac:dyDescent="0.3">
      <c r="A1644" s="605">
        <v>1636</v>
      </c>
      <c r="B1644" s="697" t="s">
        <v>2594</v>
      </c>
      <c r="C1644" s="697" t="s">
        <v>4608</v>
      </c>
      <c r="D1644" s="681">
        <v>60001058077</v>
      </c>
      <c r="E1644" s="596" t="s">
        <v>2620</v>
      </c>
      <c r="F1644" s="596" t="s">
        <v>334</v>
      </c>
      <c r="G1644" s="678">
        <v>100</v>
      </c>
      <c r="H1644" s="680">
        <f t="shared" si="71"/>
        <v>100</v>
      </c>
      <c r="I1644" s="475">
        <f t="shared" si="70"/>
        <v>20</v>
      </c>
    </row>
    <row r="1645" spans="1:9" ht="15" x14ac:dyDescent="0.3">
      <c r="A1645" s="605">
        <v>1637</v>
      </c>
      <c r="B1645" s="697" t="s">
        <v>4609</v>
      </c>
      <c r="C1645" s="697" t="s">
        <v>4610</v>
      </c>
      <c r="D1645" s="679">
        <v>12001085682</v>
      </c>
      <c r="E1645" s="596" t="s">
        <v>2620</v>
      </c>
      <c r="F1645" s="596" t="s">
        <v>334</v>
      </c>
      <c r="G1645" s="678">
        <v>100</v>
      </c>
      <c r="H1645" s="680">
        <f t="shared" si="71"/>
        <v>100</v>
      </c>
      <c r="I1645" s="475">
        <f t="shared" si="70"/>
        <v>20</v>
      </c>
    </row>
    <row r="1646" spans="1:9" ht="15" x14ac:dyDescent="0.3">
      <c r="A1646" s="605">
        <v>1638</v>
      </c>
      <c r="B1646" s="697" t="s">
        <v>4611</v>
      </c>
      <c r="C1646" s="697" t="s">
        <v>4612</v>
      </c>
      <c r="D1646" s="679">
        <v>62004023235</v>
      </c>
      <c r="E1646" s="596" t="s">
        <v>2620</v>
      </c>
      <c r="F1646" s="596" t="s">
        <v>334</v>
      </c>
      <c r="G1646" s="678">
        <v>100</v>
      </c>
      <c r="H1646" s="680">
        <f t="shared" si="71"/>
        <v>100</v>
      </c>
      <c r="I1646" s="475">
        <f t="shared" si="70"/>
        <v>20</v>
      </c>
    </row>
    <row r="1647" spans="1:9" ht="15" x14ac:dyDescent="0.3">
      <c r="A1647" s="605">
        <v>1639</v>
      </c>
      <c r="B1647" s="697" t="s">
        <v>4613</v>
      </c>
      <c r="C1647" s="697" t="s">
        <v>4614</v>
      </c>
      <c r="D1647" s="681" t="s">
        <v>4615</v>
      </c>
      <c r="E1647" s="596" t="s">
        <v>2620</v>
      </c>
      <c r="F1647" s="596" t="s">
        <v>334</v>
      </c>
      <c r="G1647" s="678">
        <v>100</v>
      </c>
      <c r="H1647" s="680">
        <f t="shared" si="71"/>
        <v>100</v>
      </c>
      <c r="I1647" s="475">
        <f t="shared" si="70"/>
        <v>20</v>
      </c>
    </row>
    <row r="1648" spans="1:9" ht="15" x14ac:dyDescent="0.3">
      <c r="A1648" s="605">
        <v>1640</v>
      </c>
      <c r="B1648" s="697" t="s">
        <v>2851</v>
      </c>
      <c r="C1648" s="697" t="s">
        <v>4616</v>
      </c>
      <c r="D1648" s="683" t="s">
        <v>4617</v>
      </c>
      <c r="E1648" s="596" t="s">
        <v>2620</v>
      </c>
      <c r="F1648" s="596" t="s">
        <v>334</v>
      </c>
      <c r="G1648" s="678">
        <v>100</v>
      </c>
      <c r="H1648" s="680">
        <f t="shared" si="71"/>
        <v>100</v>
      </c>
      <c r="I1648" s="475">
        <f t="shared" si="70"/>
        <v>20</v>
      </c>
    </row>
    <row r="1649" spans="1:9" ht="15" x14ac:dyDescent="0.3">
      <c r="A1649" s="605">
        <v>1641</v>
      </c>
      <c r="B1649" s="697" t="s">
        <v>4354</v>
      </c>
      <c r="C1649" s="697" t="s">
        <v>4618</v>
      </c>
      <c r="D1649" s="684">
        <v>35001066878</v>
      </c>
      <c r="E1649" s="596" t="s">
        <v>2620</v>
      </c>
      <c r="F1649" s="596" t="s">
        <v>334</v>
      </c>
      <c r="G1649" s="678">
        <v>50</v>
      </c>
      <c r="H1649" s="680">
        <f t="shared" si="71"/>
        <v>50</v>
      </c>
      <c r="I1649" s="475">
        <f t="shared" si="70"/>
        <v>10</v>
      </c>
    </row>
    <row r="1650" spans="1:9" ht="15" x14ac:dyDescent="0.3">
      <c r="A1650" s="605">
        <v>1642</v>
      </c>
      <c r="B1650" s="697" t="s">
        <v>4619</v>
      </c>
      <c r="C1650" s="697" t="s">
        <v>4620</v>
      </c>
      <c r="D1650" s="684" t="s">
        <v>4621</v>
      </c>
      <c r="E1650" s="596" t="s">
        <v>2620</v>
      </c>
      <c r="F1650" s="596" t="s">
        <v>334</v>
      </c>
      <c r="G1650" s="678">
        <v>50</v>
      </c>
      <c r="H1650" s="680">
        <f t="shared" si="71"/>
        <v>50</v>
      </c>
      <c r="I1650" s="475">
        <f t="shared" si="70"/>
        <v>10</v>
      </c>
    </row>
    <row r="1651" spans="1:9" ht="15" x14ac:dyDescent="0.3">
      <c r="A1651" s="605">
        <v>1643</v>
      </c>
      <c r="B1651" s="697" t="s">
        <v>3128</v>
      </c>
      <c r="C1651" s="697" t="s">
        <v>3749</v>
      </c>
      <c r="D1651" s="684">
        <v>35001095282</v>
      </c>
      <c r="E1651" s="596" t="s">
        <v>2620</v>
      </c>
      <c r="F1651" s="596" t="s">
        <v>334</v>
      </c>
      <c r="G1651" s="678">
        <v>50</v>
      </c>
      <c r="H1651" s="680">
        <f t="shared" si="71"/>
        <v>50</v>
      </c>
      <c r="I1651" s="475">
        <f t="shared" si="70"/>
        <v>10</v>
      </c>
    </row>
    <row r="1652" spans="1:9" ht="15" x14ac:dyDescent="0.3">
      <c r="A1652" s="605">
        <v>1644</v>
      </c>
      <c r="B1652" s="697" t="s">
        <v>2771</v>
      </c>
      <c r="C1652" s="697" t="s">
        <v>4622</v>
      </c>
      <c r="D1652" s="684">
        <v>35001050190</v>
      </c>
      <c r="E1652" s="596" t="s">
        <v>2620</v>
      </c>
      <c r="F1652" s="596" t="s">
        <v>334</v>
      </c>
      <c r="G1652" s="678">
        <v>100</v>
      </c>
      <c r="H1652" s="680">
        <f t="shared" si="71"/>
        <v>100</v>
      </c>
      <c r="I1652" s="475">
        <f t="shared" si="70"/>
        <v>20</v>
      </c>
    </row>
    <row r="1653" spans="1:9" ht="15" x14ac:dyDescent="0.3">
      <c r="A1653" s="605">
        <v>1645</v>
      </c>
      <c r="B1653" s="697" t="s">
        <v>2600</v>
      </c>
      <c r="C1653" s="697" t="s">
        <v>2843</v>
      </c>
      <c r="D1653" s="684">
        <v>35001022497</v>
      </c>
      <c r="E1653" s="596" t="s">
        <v>2620</v>
      </c>
      <c r="F1653" s="596" t="s">
        <v>334</v>
      </c>
      <c r="G1653" s="678">
        <v>50</v>
      </c>
      <c r="H1653" s="680">
        <f t="shared" si="71"/>
        <v>50</v>
      </c>
      <c r="I1653" s="475">
        <f t="shared" si="70"/>
        <v>10</v>
      </c>
    </row>
    <row r="1654" spans="1:9" ht="15" x14ac:dyDescent="0.3">
      <c r="A1654" s="605">
        <v>1646</v>
      </c>
      <c r="B1654" s="697" t="s">
        <v>4623</v>
      </c>
      <c r="C1654" s="697" t="s">
        <v>2868</v>
      </c>
      <c r="D1654" s="684">
        <v>35001087678</v>
      </c>
      <c r="E1654" s="596" t="s">
        <v>2620</v>
      </c>
      <c r="F1654" s="596" t="s">
        <v>334</v>
      </c>
      <c r="G1654" s="678">
        <v>50</v>
      </c>
      <c r="H1654" s="680">
        <f t="shared" si="71"/>
        <v>50</v>
      </c>
      <c r="I1654" s="475">
        <f t="shared" si="70"/>
        <v>10</v>
      </c>
    </row>
    <row r="1655" spans="1:9" ht="15" x14ac:dyDescent="0.3">
      <c r="A1655" s="605">
        <v>1647</v>
      </c>
      <c r="B1655" s="697" t="s">
        <v>4624</v>
      </c>
      <c r="C1655" s="697" t="s">
        <v>4625</v>
      </c>
      <c r="D1655" s="684">
        <v>15001026990</v>
      </c>
      <c r="E1655" s="596" t="s">
        <v>2620</v>
      </c>
      <c r="F1655" s="596" t="s">
        <v>334</v>
      </c>
      <c r="G1655" s="678">
        <v>100</v>
      </c>
      <c r="H1655" s="680">
        <f t="shared" si="71"/>
        <v>100</v>
      </c>
      <c r="I1655" s="475">
        <f t="shared" si="70"/>
        <v>20</v>
      </c>
    </row>
    <row r="1656" spans="1:9" ht="15" x14ac:dyDescent="0.3">
      <c r="A1656" s="605">
        <v>1648</v>
      </c>
      <c r="B1656" s="697" t="s">
        <v>2997</v>
      </c>
      <c r="C1656" s="697" t="s">
        <v>4626</v>
      </c>
      <c r="D1656" s="698">
        <v>29001032974</v>
      </c>
      <c r="E1656" s="596" t="s">
        <v>2620</v>
      </c>
      <c r="F1656" s="596" t="s">
        <v>334</v>
      </c>
      <c r="G1656" s="678">
        <v>50</v>
      </c>
      <c r="H1656" s="680">
        <f t="shared" si="71"/>
        <v>50</v>
      </c>
      <c r="I1656" s="475">
        <f t="shared" si="70"/>
        <v>10</v>
      </c>
    </row>
    <row r="1657" spans="1:9" ht="15" x14ac:dyDescent="0.3">
      <c r="A1657" s="605">
        <v>1649</v>
      </c>
      <c r="B1657" s="697" t="s">
        <v>4627</v>
      </c>
      <c r="C1657" s="697" t="s">
        <v>4627</v>
      </c>
      <c r="D1657" s="679">
        <v>12001003291</v>
      </c>
      <c r="E1657" s="596" t="s">
        <v>2620</v>
      </c>
      <c r="F1657" s="596" t="s">
        <v>334</v>
      </c>
      <c r="G1657" s="678">
        <v>100</v>
      </c>
      <c r="H1657" s="680">
        <f t="shared" si="71"/>
        <v>100</v>
      </c>
      <c r="I1657" s="475">
        <f t="shared" si="70"/>
        <v>20</v>
      </c>
    </row>
    <row r="1658" spans="1:9" ht="15" x14ac:dyDescent="0.3">
      <c r="A1658" s="605">
        <v>1650</v>
      </c>
      <c r="B1658" s="697" t="s">
        <v>4628</v>
      </c>
      <c r="C1658" s="697" t="s">
        <v>4629</v>
      </c>
      <c r="D1658" s="681">
        <v>47001009085</v>
      </c>
      <c r="E1658" s="596" t="s">
        <v>2620</v>
      </c>
      <c r="F1658" s="596" t="s">
        <v>334</v>
      </c>
      <c r="G1658" s="678">
        <v>100</v>
      </c>
      <c r="H1658" s="680">
        <f t="shared" si="71"/>
        <v>100</v>
      </c>
      <c r="I1658" s="475">
        <f t="shared" si="70"/>
        <v>20</v>
      </c>
    </row>
    <row r="1659" spans="1:9" ht="15" x14ac:dyDescent="0.3">
      <c r="A1659" s="605">
        <v>1651</v>
      </c>
      <c r="B1659" s="697" t="s">
        <v>3486</v>
      </c>
      <c r="C1659" s="697" t="s">
        <v>2871</v>
      </c>
      <c r="D1659" s="686">
        <v>44001004247</v>
      </c>
      <c r="E1659" s="596" t="s">
        <v>2620</v>
      </c>
      <c r="F1659" s="596" t="s">
        <v>334</v>
      </c>
      <c r="G1659" s="678">
        <v>100</v>
      </c>
      <c r="H1659" s="680">
        <f t="shared" si="71"/>
        <v>100</v>
      </c>
      <c r="I1659" s="475">
        <f t="shared" si="70"/>
        <v>20</v>
      </c>
    </row>
    <row r="1660" spans="1:9" ht="15" x14ac:dyDescent="0.3">
      <c r="A1660" s="605">
        <v>1652</v>
      </c>
      <c r="B1660" s="697" t="s">
        <v>2688</v>
      </c>
      <c r="C1660" s="697" t="s">
        <v>4630</v>
      </c>
      <c r="D1660" s="681">
        <v>42001028419</v>
      </c>
      <c r="E1660" s="596" t="s">
        <v>2620</v>
      </c>
      <c r="F1660" s="596" t="s">
        <v>334</v>
      </c>
      <c r="G1660" s="678">
        <v>100</v>
      </c>
      <c r="H1660" s="680">
        <f t="shared" si="71"/>
        <v>100</v>
      </c>
      <c r="I1660" s="475">
        <f t="shared" si="70"/>
        <v>20</v>
      </c>
    </row>
    <row r="1661" spans="1:9" ht="15" x14ac:dyDescent="0.3">
      <c r="A1661" s="605">
        <v>1653</v>
      </c>
      <c r="B1661" s="697" t="s">
        <v>2679</v>
      </c>
      <c r="C1661" s="697" t="s">
        <v>4631</v>
      </c>
      <c r="D1661" s="683" t="s">
        <v>4632</v>
      </c>
      <c r="E1661" s="596" t="s">
        <v>2620</v>
      </c>
      <c r="F1661" s="596" t="s">
        <v>334</v>
      </c>
      <c r="G1661" s="678">
        <v>50</v>
      </c>
      <c r="H1661" s="680">
        <f t="shared" si="71"/>
        <v>50</v>
      </c>
      <c r="I1661" s="475">
        <f t="shared" si="70"/>
        <v>10</v>
      </c>
    </row>
    <row r="1662" spans="1:9" ht="15" x14ac:dyDescent="0.3">
      <c r="A1662" s="605">
        <v>1654</v>
      </c>
      <c r="B1662" s="697" t="s">
        <v>2804</v>
      </c>
      <c r="C1662" s="697" t="s">
        <v>4633</v>
      </c>
      <c r="D1662" s="684">
        <v>38001032309</v>
      </c>
      <c r="E1662" s="596" t="s">
        <v>2620</v>
      </c>
      <c r="F1662" s="596" t="s">
        <v>334</v>
      </c>
      <c r="G1662" s="678">
        <v>50</v>
      </c>
      <c r="H1662" s="680">
        <f t="shared" si="71"/>
        <v>50</v>
      </c>
      <c r="I1662" s="475">
        <f t="shared" si="70"/>
        <v>10</v>
      </c>
    </row>
    <row r="1663" spans="1:9" ht="15" x14ac:dyDescent="0.3">
      <c r="A1663" s="605">
        <v>1655</v>
      </c>
      <c r="B1663" s="697" t="s">
        <v>2771</v>
      </c>
      <c r="C1663" s="697" t="s">
        <v>4634</v>
      </c>
      <c r="D1663" s="684">
        <v>35001057056</v>
      </c>
      <c r="E1663" s="596" t="s">
        <v>2620</v>
      </c>
      <c r="F1663" s="596" t="s">
        <v>334</v>
      </c>
      <c r="G1663" s="678">
        <v>100</v>
      </c>
      <c r="H1663" s="680">
        <f t="shared" si="71"/>
        <v>100</v>
      </c>
      <c r="I1663" s="475">
        <f t="shared" si="70"/>
        <v>20</v>
      </c>
    </row>
    <row r="1664" spans="1:9" ht="15" x14ac:dyDescent="0.3">
      <c r="A1664" s="605">
        <v>1656</v>
      </c>
      <c r="B1664" s="697" t="s">
        <v>3146</v>
      </c>
      <c r="C1664" s="697" t="s">
        <v>2871</v>
      </c>
      <c r="D1664" s="684">
        <v>35001004111</v>
      </c>
      <c r="E1664" s="596" t="s">
        <v>2620</v>
      </c>
      <c r="F1664" s="596" t="s">
        <v>334</v>
      </c>
      <c r="G1664" s="678">
        <v>50</v>
      </c>
      <c r="H1664" s="680">
        <f t="shared" si="71"/>
        <v>50</v>
      </c>
      <c r="I1664" s="475">
        <f t="shared" si="70"/>
        <v>10</v>
      </c>
    </row>
    <row r="1665" spans="1:9" ht="15" x14ac:dyDescent="0.3">
      <c r="A1665" s="605">
        <v>1657</v>
      </c>
      <c r="B1665" s="697" t="s">
        <v>2572</v>
      </c>
      <c r="C1665" s="697" t="s">
        <v>4635</v>
      </c>
      <c r="D1665" s="700">
        <v>38001024330</v>
      </c>
      <c r="E1665" s="596" t="s">
        <v>2620</v>
      </c>
      <c r="F1665" s="596" t="s">
        <v>334</v>
      </c>
      <c r="G1665" s="678">
        <v>100</v>
      </c>
      <c r="H1665" s="680">
        <f t="shared" si="71"/>
        <v>100</v>
      </c>
      <c r="I1665" s="475">
        <f t="shared" si="70"/>
        <v>20</v>
      </c>
    </row>
    <row r="1666" spans="1:9" ht="15" x14ac:dyDescent="0.3">
      <c r="A1666" s="605">
        <v>1658</v>
      </c>
      <c r="B1666" s="697" t="s">
        <v>4636</v>
      </c>
      <c r="C1666" s="697" t="s">
        <v>4637</v>
      </c>
      <c r="D1666" s="698">
        <v>29001037326</v>
      </c>
      <c r="E1666" s="596" t="s">
        <v>2620</v>
      </c>
      <c r="F1666" s="596" t="s">
        <v>334</v>
      </c>
      <c r="G1666" s="678">
        <v>100</v>
      </c>
      <c r="H1666" s="680">
        <f t="shared" si="71"/>
        <v>100</v>
      </c>
      <c r="I1666" s="475">
        <f t="shared" si="70"/>
        <v>20</v>
      </c>
    </row>
    <row r="1667" spans="1:9" ht="15" x14ac:dyDescent="0.3">
      <c r="A1667" s="605">
        <v>1659</v>
      </c>
      <c r="B1667" s="697" t="s">
        <v>3109</v>
      </c>
      <c r="C1667" s="697" t="s">
        <v>4638</v>
      </c>
      <c r="D1667" s="681">
        <v>62009003626</v>
      </c>
      <c r="E1667" s="596" t="s">
        <v>2620</v>
      </c>
      <c r="F1667" s="596" t="s">
        <v>334</v>
      </c>
      <c r="G1667" s="678">
        <v>100</v>
      </c>
      <c r="H1667" s="680">
        <f t="shared" si="71"/>
        <v>100</v>
      </c>
      <c r="I1667" s="475">
        <f t="shared" si="70"/>
        <v>20</v>
      </c>
    </row>
    <row r="1668" spans="1:9" ht="15" x14ac:dyDescent="0.3">
      <c r="A1668" s="605">
        <v>1660</v>
      </c>
      <c r="B1668" s="697" t="s">
        <v>4639</v>
      </c>
      <c r="C1668" s="697" t="s">
        <v>4640</v>
      </c>
      <c r="D1668" s="679">
        <v>12001026202</v>
      </c>
      <c r="E1668" s="596" t="s">
        <v>2620</v>
      </c>
      <c r="F1668" s="596" t="s">
        <v>334</v>
      </c>
      <c r="G1668" s="678">
        <v>100</v>
      </c>
      <c r="H1668" s="680">
        <f t="shared" si="71"/>
        <v>100</v>
      </c>
      <c r="I1668" s="475">
        <f t="shared" si="70"/>
        <v>20</v>
      </c>
    </row>
    <row r="1669" spans="1:9" ht="15" x14ac:dyDescent="0.3">
      <c r="A1669" s="605">
        <v>1661</v>
      </c>
      <c r="B1669" s="697" t="s">
        <v>4641</v>
      </c>
      <c r="C1669" s="697" t="s">
        <v>4641</v>
      </c>
      <c r="D1669" s="679" t="s">
        <v>4642</v>
      </c>
      <c r="E1669" s="596" t="s">
        <v>2620</v>
      </c>
      <c r="F1669" s="596" t="s">
        <v>334</v>
      </c>
      <c r="G1669" s="678">
        <v>100</v>
      </c>
      <c r="H1669" s="680">
        <f t="shared" si="71"/>
        <v>100</v>
      </c>
      <c r="I1669" s="475">
        <f t="shared" si="70"/>
        <v>20</v>
      </c>
    </row>
    <row r="1670" spans="1:9" ht="15" x14ac:dyDescent="0.3">
      <c r="A1670" s="605">
        <v>1662</v>
      </c>
      <c r="B1670" s="697" t="s">
        <v>3019</v>
      </c>
      <c r="C1670" s="697" t="s">
        <v>2889</v>
      </c>
      <c r="D1670" s="686">
        <v>38001040735</v>
      </c>
      <c r="E1670" s="596" t="s">
        <v>2620</v>
      </c>
      <c r="F1670" s="596" t="s">
        <v>334</v>
      </c>
      <c r="G1670" s="678">
        <v>100</v>
      </c>
      <c r="H1670" s="680">
        <f t="shared" si="71"/>
        <v>100</v>
      </c>
      <c r="I1670" s="475">
        <f t="shared" si="70"/>
        <v>20</v>
      </c>
    </row>
    <row r="1671" spans="1:9" ht="15" x14ac:dyDescent="0.3">
      <c r="A1671" s="605">
        <v>1663</v>
      </c>
      <c r="B1671" s="697" t="s">
        <v>3620</v>
      </c>
      <c r="C1671" s="697" t="s">
        <v>4643</v>
      </c>
      <c r="D1671" s="681">
        <v>39001033200</v>
      </c>
      <c r="E1671" s="596" t="s">
        <v>2620</v>
      </c>
      <c r="F1671" s="596" t="s">
        <v>334</v>
      </c>
      <c r="G1671" s="678">
        <v>100</v>
      </c>
      <c r="H1671" s="680">
        <f t="shared" si="71"/>
        <v>100</v>
      </c>
      <c r="I1671" s="475">
        <f t="shared" si="70"/>
        <v>20</v>
      </c>
    </row>
    <row r="1672" spans="1:9" ht="15" x14ac:dyDescent="0.3">
      <c r="A1672" s="605">
        <v>1664</v>
      </c>
      <c r="B1672" s="697" t="s">
        <v>2743</v>
      </c>
      <c r="C1672" s="697" t="s">
        <v>3445</v>
      </c>
      <c r="D1672" s="683" t="s">
        <v>4644</v>
      </c>
      <c r="E1672" s="596" t="s">
        <v>2620</v>
      </c>
      <c r="F1672" s="596" t="s">
        <v>334</v>
      </c>
      <c r="G1672" s="678">
        <v>100</v>
      </c>
      <c r="H1672" s="680">
        <f t="shared" si="71"/>
        <v>100</v>
      </c>
      <c r="I1672" s="475">
        <f t="shared" si="70"/>
        <v>20</v>
      </c>
    </row>
    <row r="1673" spans="1:9" ht="15" x14ac:dyDescent="0.3">
      <c r="A1673" s="605">
        <v>1665</v>
      </c>
      <c r="B1673" s="697" t="s">
        <v>2809</v>
      </c>
      <c r="C1673" s="697" t="s">
        <v>4645</v>
      </c>
      <c r="D1673" s="684">
        <v>35001056627</v>
      </c>
      <c r="E1673" s="596" t="s">
        <v>2620</v>
      </c>
      <c r="F1673" s="596" t="s">
        <v>334</v>
      </c>
      <c r="G1673" s="678">
        <v>50</v>
      </c>
      <c r="H1673" s="680">
        <f t="shared" si="71"/>
        <v>50</v>
      </c>
      <c r="I1673" s="475">
        <f t="shared" si="70"/>
        <v>10</v>
      </c>
    </row>
    <row r="1674" spans="1:9" ht="15" x14ac:dyDescent="0.3">
      <c r="A1674" s="605">
        <v>1666</v>
      </c>
      <c r="B1674" s="697" t="s">
        <v>2679</v>
      </c>
      <c r="C1674" s="697" t="s">
        <v>4646</v>
      </c>
      <c r="D1674" s="684">
        <v>35001019437</v>
      </c>
      <c r="E1674" s="596" t="s">
        <v>2620</v>
      </c>
      <c r="F1674" s="596" t="s">
        <v>334</v>
      </c>
      <c r="G1674" s="678">
        <v>50</v>
      </c>
      <c r="H1674" s="680">
        <f t="shared" si="71"/>
        <v>50</v>
      </c>
      <c r="I1674" s="475">
        <f t="shared" si="70"/>
        <v>10</v>
      </c>
    </row>
    <row r="1675" spans="1:9" ht="15" x14ac:dyDescent="0.3">
      <c r="A1675" s="605">
        <v>1667</v>
      </c>
      <c r="B1675" s="697" t="s">
        <v>2804</v>
      </c>
      <c r="C1675" s="697" t="s">
        <v>4526</v>
      </c>
      <c r="D1675" s="681">
        <v>27001002957</v>
      </c>
      <c r="E1675" s="596" t="s">
        <v>2620</v>
      </c>
      <c r="F1675" s="596" t="s">
        <v>334</v>
      </c>
      <c r="G1675" s="678">
        <v>100</v>
      </c>
      <c r="H1675" s="680">
        <f t="shared" si="71"/>
        <v>100</v>
      </c>
      <c r="I1675" s="475">
        <f t="shared" si="70"/>
        <v>20</v>
      </c>
    </row>
    <row r="1676" spans="1:9" ht="15" x14ac:dyDescent="0.3">
      <c r="A1676" s="605">
        <v>1668</v>
      </c>
      <c r="B1676" s="697" t="s">
        <v>4647</v>
      </c>
      <c r="C1676" s="697" t="s">
        <v>4648</v>
      </c>
      <c r="D1676" s="681">
        <v>60001152660</v>
      </c>
      <c r="E1676" s="596" t="s">
        <v>2620</v>
      </c>
      <c r="F1676" s="596" t="s">
        <v>334</v>
      </c>
      <c r="G1676" s="678">
        <v>100</v>
      </c>
      <c r="H1676" s="680">
        <f t="shared" si="71"/>
        <v>100</v>
      </c>
      <c r="I1676" s="475">
        <f t="shared" si="70"/>
        <v>20</v>
      </c>
    </row>
    <row r="1677" spans="1:9" ht="15" x14ac:dyDescent="0.3">
      <c r="A1677" s="605">
        <v>1669</v>
      </c>
      <c r="B1677" s="697" t="s">
        <v>4649</v>
      </c>
      <c r="C1677" s="697" t="s">
        <v>4650</v>
      </c>
      <c r="D1677" s="679">
        <v>12001019070</v>
      </c>
      <c r="E1677" s="596" t="s">
        <v>2620</v>
      </c>
      <c r="F1677" s="596" t="s">
        <v>334</v>
      </c>
      <c r="G1677" s="678">
        <v>100</v>
      </c>
      <c r="H1677" s="680">
        <f t="shared" si="71"/>
        <v>100</v>
      </c>
      <c r="I1677" s="475">
        <f t="shared" si="70"/>
        <v>20</v>
      </c>
    </row>
    <row r="1678" spans="1:9" ht="15" x14ac:dyDescent="0.3">
      <c r="A1678" s="605">
        <v>1670</v>
      </c>
      <c r="B1678" s="697" t="s">
        <v>2997</v>
      </c>
      <c r="C1678" s="697" t="s">
        <v>4651</v>
      </c>
      <c r="D1678" s="679" t="s">
        <v>4652</v>
      </c>
      <c r="E1678" s="596" t="s">
        <v>2620</v>
      </c>
      <c r="F1678" s="596" t="s">
        <v>334</v>
      </c>
      <c r="G1678" s="678">
        <v>100</v>
      </c>
      <c r="H1678" s="680">
        <f t="shared" si="71"/>
        <v>100</v>
      </c>
      <c r="I1678" s="475">
        <f t="shared" si="70"/>
        <v>20</v>
      </c>
    </row>
    <row r="1679" spans="1:9" ht="15" x14ac:dyDescent="0.3">
      <c r="A1679" s="605">
        <v>1671</v>
      </c>
      <c r="B1679" s="697" t="s">
        <v>2679</v>
      </c>
      <c r="C1679" s="697" t="s">
        <v>3597</v>
      </c>
      <c r="D1679" s="684">
        <v>25001040521</v>
      </c>
      <c r="E1679" s="596" t="s">
        <v>2620</v>
      </c>
      <c r="F1679" s="596" t="s">
        <v>334</v>
      </c>
      <c r="G1679" s="678">
        <v>50</v>
      </c>
      <c r="H1679" s="680">
        <f t="shared" si="71"/>
        <v>50</v>
      </c>
      <c r="I1679" s="475">
        <f t="shared" si="70"/>
        <v>10</v>
      </c>
    </row>
    <row r="1680" spans="1:9" ht="15" x14ac:dyDescent="0.3">
      <c r="A1680" s="605">
        <v>1672</v>
      </c>
      <c r="B1680" s="697" t="s">
        <v>4653</v>
      </c>
      <c r="C1680" s="697" t="s">
        <v>4654</v>
      </c>
      <c r="D1680" s="684">
        <v>35001010353</v>
      </c>
      <c r="E1680" s="596" t="s">
        <v>2620</v>
      </c>
      <c r="F1680" s="596" t="s">
        <v>334</v>
      </c>
      <c r="G1680" s="678">
        <v>50</v>
      </c>
      <c r="H1680" s="680">
        <f t="shared" si="71"/>
        <v>50</v>
      </c>
      <c r="I1680" s="475">
        <f t="shared" si="70"/>
        <v>10</v>
      </c>
    </row>
    <row r="1681" spans="1:9" ht="15" x14ac:dyDescent="0.3">
      <c r="A1681" s="605">
        <v>1673</v>
      </c>
      <c r="B1681" s="697" t="s">
        <v>2636</v>
      </c>
      <c r="C1681" s="697" t="s">
        <v>4655</v>
      </c>
      <c r="D1681" s="684">
        <v>35001104413</v>
      </c>
      <c r="E1681" s="596" t="s">
        <v>2620</v>
      </c>
      <c r="F1681" s="596" t="s">
        <v>334</v>
      </c>
      <c r="G1681" s="678">
        <v>100</v>
      </c>
      <c r="H1681" s="680">
        <f t="shared" si="71"/>
        <v>100</v>
      </c>
      <c r="I1681" s="475">
        <f t="shared" si="70"/>
        <v>20</v>
      </c>
    </row>
    <row r="1682" spans="1:9" ht="15" x14ac:dyDescent="0.3">
      <c r="A1682" s="605">
        <v>1674</v>
      </c>
      <c r="B1682" s="697" t="s">
        <v>3233</v>
      </c>
      <c r="C1682" s="697" t="s">
        <v>4499</v>
      </c>
      <c r="D1682" s="681">
        <v>27001007080</v>
      </c>
      <c r="E1682" s="596" t="s">
        <v>2620</v>
      </c>
      <c r="F1682" s="596" t="s">
        <v>334</v>
      </c>
      <c r="G1682" s="678">
        <v>100</v>
      </c>
      <c r="H1682" s="680">
        <f t="shared" si="71"/>
        <v>100</v>
      </c>
      <c r="I1682" s="475">
        <f t="shared" si="70"/>
        <v>20</v>
      </c>
    </row>
    <row r="1683" spans="1:9" ht="15" x14ac:dyDescent="0.3">
      <c r="A1683" s="605">
        <v>1675</v>
      </c>
      <c r="B1683" s="697" t="s">
        <v>3007</v>
      </c>
      <c r="C1683" s="697" t="s">
        <v>4656</v>
      </c>
      <c r="D1683" s="681">
        <v>17001000026</v>
      </c>
      <c r="E1683" s="596" t="s">
        <v>2620</v>
      </c>
      <c r="F1683" s="596" t="s">
        <v>334</v>
      </c>
      <c r="G1683" s="678">
        <v>100</v>
      </c>
      <c r="H1683" s="680">
        <f t="shared" si="71"/>
        <v>100</v>
      </c>
      <c r="I1683" s="475">
        <f t="shared" si="70"/>
        <v>20</v>
      </c>
    </row>
    <row r="1684" spans="1:9" ht="15" x14ac:dyDescent="0.3">
      <c r="A1684" s="605">
        <v>1676</v>
      </c>
      <c r="B1684" s="697" t="s">
        <v>2769</v>
      </c>
      <c r="C1684" s="697" t="s">
        <v>4657</v>
      </c>
      <c r="D1684" s="698">
        <v>62003014361</v>
      </c>
      <c r="E1684" s="596" t="s">
        <v>2620</v>
      </c>
      <c r="F1684" s="596" t="s">
        <v>334</v>
      </c>
      <c r="G1684" s="678">
        <v>100</v>
      </c>
      <c r="H1684" s="680">
        <f t="shared" si="71"/>
        <v>100</v>
      </c>
      <c r="I1684" s="475">
        <f t="shared" si="70"/>
        <v>20</v>
      </c>
    </row>
    <row r="1685" spans="1:9" ht="15" x14ac:dyDescent="0.3">
      <c r="A1685" s="605">
        <v>1677</v>
      </c>
      <c r="B1685" s="697" t="s">
        <v>3109</v>
      </c>
      <c r="C1685" s="697" t="s">
        <v>4658</v>
      </c>
      <c r="D1685" s="681">
        <v>60001046776</v>
      </c>
      <c r="E1685" s="596" t="s">
        <v>2620</v>
      </c>
      <c r="F1685" s="596" t="s">
        <v>334</v>
      </c>
      <c r="G1685" s="678">
        <v>100</v>
      </c>
      <c r="H1685" s="680">
        <f t="shared" si="71"/>
        <v>100</v>
      </c>
      <c r="I1685" s="475">
        <f t="shared" si="70"/>
        <v>20</v>
      </c>
    </row>
    <row r="1686" spans="1:9" ht="15" x14ac:dyDescent="0.3">
      <c r="A1686" s="605">
        <v>1678</v>
      </c>
      <c r="B1686" s="697" t="s">
        <v>2743</v>
      </c>
      <c r="C1686" s="697" t="s">
        <v>3865</v>
      </c>
      <c r="D1686" s="681">
        <v>18001069745</v>
      </c>
      <c r="E1686" s="596" t="s">
        <v>2620</v>
      </c>
      <c r="F1686" s="596" t="s">
        <v>334</v>
      </c>
      <c r="G1686" s="678">
        <v>100</v>
      </c>
      <c r="H1686" s="680">
        <f t="shared" si="71"/>
        <v>100</v>
      </c>
      <c r="I1686" s="475">
        <f t="shared" si="70"/>
        <v>20</v>
      </c>
    </row>
    <row r="1687" spans="1:9" ht="15" x14ac:dyDescent="0.3">
      <c r="A1687" s="605">
        <v>1679</v>
      </c>
      <c r="B1687" s="697" t="s">
        <v>3648</v>
      </c>
      <c r="C1687" s="697" t="s">
        <v>4659</v>
      </c>
      <c r="D1687" s="681">
        <v>31001019303</v>
      </c>
      <c r="E1687" s="596" t="s">
        <v>2620</v>
      </c>
      <c r="F1687" s="596" t="s">
        <v>334</v>
      </c>
      <c r="G1687" s="678">
        <v>100</v>
      </c>
      <c r="H1687" s="680">
        <f t="shared" si="71"/>
        <v>100</v>
      </c>
      <c r="I1687" s="475">
        <f t="shared" si="70"/>
        <v>20</v>
      </c>
    </row>
    <row r="1688" spans="1:9" ht="15" x14ac:dyDescent="0.3">
      <c r="A1688" s="605">
        <v>1680</v>
      </c>
      <c r="B1688" s="697" t="s">
        <v>4660</v>
      </c>
      <c r="C1688" s="697" t="s">
        <v>4661</v>
      </c>
      <c r="D1688" s="681">
        <v>26001033791</v>
      </c>
      <c r="E1688" s="596" t="s">
        <v>2620</v>
      </c>
      <c r="F1688" s="596" t="s">
        <v>334</v>
      </c>
      <c r="G1688" s="678">
        <v>100</v>
      </c>
      <c r="H1688" s="680">
        <f t="shared" si="71"/>
        <v>100</v>
      </c>
      <c r="I1688" s="475">
        <f t="shared" si="70"/>
        <v>20</v>
      </c>
    </row>
    <row r="1689" spans="1:9" ht="15" x14ac:dyDescent="0.3">
      <c r="A1689" s="605">
        <v>1681</v>
      </c>
      <c r="B1689" s="697" t="s">
        <v>3016</v>
      </c>
      <c r="C1689" s="697" t="s">
        <v>2580</v>
      </c>
      <c r="D1689" s="684">
        <v>61008019108</v>
      </c>
      <c r="E1689" s="596" t="s">
        <v>2620</v>
      </c>
      <c r="F1689" s="596" t="s">
        <v>334</v>
      </c>
      <c r="G1689" s="678">
        <v>100</v>
      </c>
      <c r="H1689" s="680">
        <f t="shared" si="71"/>
        <v>100</v>
      </c>
      <c r="I1689" s="475">
        <f t="shared" ref="I1689:I1752" si="72">G1689*0.2</f>
        <v>20</v>
      </c>
    </row>
    <row r="1690" spans="1:9" ht="15" x14ac:dyDescent="0.3">
      <c r="A1690" s="605">
        <v>1682</v>
      </c>
      <c r="B1690" s="697" t="s">
        <v>4662</v>
      </c>
      <c r="C1690" s="697" t="s">
        <v>2818</v>
      </c>
      <c r="D1690" s="681">
        <v>24001043991</v>
      </c>
      <c r="E1690" s="596" t="s">
        <v>2620</v>
      </c>
      <c r="F1690" s="596" t="s">
        <v>334</v>
      </c>
      <c r="G1690" s="678">
        <v>100</v>
      </c>
      <c r="H1690" s="680">
        <f t="shared" ref="H1690:H1753" si="73">G1690</f>
        <v>100</v>
      </c>
      <c r="I1690" s="475">
        <f t="shared" si="72"/>
        <v>20</v>
      </c>
    </row>
    <row r="1691" spans="1:9" ht="15" x14ac:dyDescent="0.3">
      <c r="A1691" s="605">
        <v>1683</v>
      </c>
      <c r="B1691" s="697" t="s">
        <v>3432</v>
      </c>
      <c r="C1691" s="697" t="s">
        <v>2899</v>
      </c>
      <c r="D1691" s="436" t="s">
        <v>4663</v>
      </c>
      <c r="E1691" s="596" t="s">
        <v>2620</v>
      </c>
      <c r="F1691" s="596" t="s">
        <v>334</v>
      </c>
      <c r="G1691" s="678">
        <v>100</v>
      </c>
      <c r="H1691" s="680">
        <f t="shared" si="73"/>
        <v>100</v>
      </c>
      <c r="I1691" s="475">
        <f t="shared" si="72"/>
        <v>20</v>
      </c>
    </row>
    <row r="1692" spans="1:9" ht="15" x14ac:dyDescent="0.3">
      <c r="A1692" s="605">
        <v>1684</v>
      </c>
      <c r="B1692" s="697" t="s">
        <v>2791</v>
      </c>
      <c r="C1692" s="697" t="s">
        <v>2611</v>
      </c>
      <c r="D1692" s="684">
        <v>35001071827</v>
      </c>
      <c r="E1692" s="596" t="s">
        <v>2620</v>
      </c>
      <c r="F1692" s="596" t="s">
        <v>334</v>
      </c>
      <c r="G1692" s="678">
        <v>50</v>
      </c>
      <c r="H1692" s="680">
        <f t="shared" si="73"/>
        <v>50</v>
      </c>
      <c r="I1692" s="475">
        <f t="shared" si="72"/>
        <v>10</v>
      </c>
    </row>
    <row r="1693" spans="1:9" ht="15" x14ac:dyDescent="0.3">
      <c r="A1693" s="605">
        <v>1685</v>
      </c>
      <c r="B1693" s="697" t="s">
        <v>3382</v>
      </c>
      <c r="C1693" s="697" t="s">
        <v>4664</v>
      </c>
      <c r="D1693" s="684">
        <v>46001001141</v>
      </c>
      <c r="E1693" s="596" t="s">
        <v>2620</v>
      </c>
      <c r="F1693" s="596" t="s">
        <v>334</v>
      </c>
      <c r="G1693" s="678">
        <v>50</v>
      </c>
      <c r="H1693" s="680">
        <f t="shared" si="73"/>
        <v>50</v>
      </c>
      <c r="I1693" s="475">
        <f t="shared" si="72"/>
        <v>10</v>
      </c>
    </row>
    <row r="1694" spans="1:9" ht="15" x14ac:dyDescent="0.3">
      <c r="A1694" s="605">
        <v>1686</v>
      </c>
      <c r="B1694" s="697" t="s">
        <v>3138</v>
      </c>
      <c r="C1694" s="697" t="s">
        <v>4499</v>
      </c>
      <c r="D1694" s="682">
        <v>27001001394</v>
      </c>
      <c r="E1694" s="596" t="s">
        <v>2620</v>
      </c>
      <c r="F1694" s="596" t="s">
        <v>334</v>
      </c>
      <c r="G1694" s="678">
        <v>100</v>
      </c>
      <c r="H1694" s="680">
        <f t="shared" si="73"/>
        <v>100</v>
      </c>
      <c r="I1694" s="475">
        <f t="shared" si="72"/>
        <v>20</v>
      </c>
    </row>
    <row r="1695" spans="1:9" ht="15" x14ac:dyDescent="0.3">
      <c r="A1695" s="605">
        <v>1687</v>
      </c>
      <c r="B1695" s="697" t="s">
        <v>3641</v>
      </c>
      <c r="C1695" s="697" t="s">
        <v>4665</v>
      </c>
      <c r="D1695" s="684">
        <v>65008001797</v>
      </c>
      <c r="E1695" s="596" t="s">
        <v>2620</v>
      </c>
      <c r="F1695" s="596" t="s">
        <v>334</v>
      </c>
      <c r="G1695" s="678">
        <v>100</v>
      </c>
      <c r="H1695" s="680">
        <f t="shared" si="73"/>
        <v>100</v>
      </c>
      <c r="I1695" s="475">
        <f t="shared" si="72"/>
        <v>20</v>
      </c>
    </row>
    <row r="1696" spans="1:9" ht="15" x14ac:dyDescent="0.3">
      <c r="A1696" s="605">
        <v>1688</v>
      </c>
      <c r="B1696" s="697" t="s">
        <v>4666</v>
      </c>
      <c r="C1696" s="697" t="s">
        <v>4667</v>
      </c>
      <c r="D1696" s="698">
        <v>29001015415</v>
      </c>
      <c r="E1696" s="596" t="s">
        <v>2620</v>
      </c>
      <c r="F1696" s="596" t="s">
        <v>334</v>
      </c>
      <c r="G1696" s="678">
        <v>50</v>
      </c>
      <c r="H1696" s="680">
        <f t="shared" si="73"/>
        <v>50</v>
      </c>
      <c r="I1696" s="475">
        <f t="shared" si="72"/>
        <v>10</v>
      </c>
    </row>
    <row r="1697" spans="1:9" ht="15" x14ac:dyDescent="0.3">
      <c r="A1697" s="605">
        <v>1689</v>
      </c>
      <c r="B1697" s="697" t="s">
        <v>4668</v>
      </c>
      <c r="C1697" s="697" t="s">
        <v>3819</v>
      </c>
      <c r="D1697" s="681">
        <v>29001036647</v>
      </c>
      <c r="E1697" s="596" t="s">
        <v>2620</v>
      </c>
      <c r="F1697" s="596" t="s">
        <v>334</v>
      </c>
      <c r="G1697" s="678">
        <v>100</v>
      </c>
      <c r="H1697" s="680">
        <f t="shared" si="73"/>
        <v>100</v>
      </c>
      <c r="I1697" s="475">
        <f t="shared" si="72"/>
        <v>20</v>
      </c>
    </row>
    <row r="1698" spans="1:9" ht="15" x14ac:dyDescent="0.3">
      <c r="A1698" s="605">
        <v>1690</v>
      </c>
      <c r="B1698" s="697" t="s">
        <v>2832</v>
      </c>
      <c r="C1698" s="697" t="s">
        <v>4669</v>
      </c>
      <c r="D1698" s="681">
        <v>39001026411</v>
      </c>
      <c r="E1698" s="596" t="s">
        <v>2620</v>
      </c>
      <c r="F1698" s="596" t="s">
        <v>334</v>
      </c>
      <c r="G1698" s="678">
        <v>100</v>
      </c>
      <c r="H1698" s="680">
        <f t="shared" si="73"/>
        <v>100</v>
      </c>
      <c r="I1698" s="475">
        <f t="shared" si="72"/>
        <v>20</v>
      </c>
    </row>
    <row r="1699" spans="1:9" ht="15" x14ac:dyDescent="0.3">
      <c r="A1699" s="605">
        <v>1691</v>
      </c>
      <c r="B1699" s="697" t="s">
        <v>2685</v>
      </c>
      <c r="C1699" s="697" t="s">
        <v>3133</v>
      </c>
      <c r="D1699" s="679" t="s">
        <v>4670</v>
      </c>
      <c r="E1699" s="596" t="s">
        <v>2620</v>
      </c>
      <c r="F1699" s="596" t="s">
        <v>334</v>
      </c>
      <c r="G1699" s="678">
        <v>100</v>
      </c>
      <c r="H1699" s="680">
        <f t="shared" si="73"/>
        <v>100</v>
      </c>
      <c r="I1699" s="475">
        <f t="shared" si="72"/>
        <v>20</v>
      </c>
    </row>
    <row r="1700" spans="1:9" ht="15" x14ac:dyDescent="0.3">
      <c r="A1700" s="605">
        <v>1692</v>
      </c>
      <c r="B1700" s="697" t="s">
        <v>3317</v>
      </c>
      <c r="C1700" s="697" t="s">
        <v>2799</v>
      </c>
      <c r="D1700" s="679" t="s">
        <v>4671</v>
      </c>
      <c r="E1700" s="596" t="s">
        <v>2620</v>
      </c>
      <c r="F1700" s="596" t="s">
        <v>334</v>
      </c>
      <c r="G1700" s="678">
        <v>100</v>
      </c>
      <c r="H1700" s="680">
        <f t="shared" si="73"/>
        <v>100</v>
      </c>
      <c r="I1700" s="475">
        <f t="shared" si="72"/>
        <v>20</v>
      </c>
    </row>
    <row r="1701" spans="1:9" ht="15" x14ac:dyDescent="0.3">
      <c r="A1701" s="605">
        <v>1693</v>
      </c>
      <c r="B1701" s="697" t="s">
        <v>3236</v>
      </c>
      <c r="C1701" s="697" t="s">
        <v>4381</v>
      </c>
      <c r="D1701" s="684">
        <v>35001043601</v>
      </c>
      <c r="E1701" s="596" t="s">
        <v>2620</v>
      </c>
      <c r="F1701" s="596" t="s">
        <v>334</v>
      </c>
      <c r="G1701" s="678">
        <v>50</v>
      </c>
      <c r="H1701" s="680">
        <f t="shared" si="73"/>
        <v>50</v>
      </c>
      <c r="I1701" s="475">
        <f t="shared" si="72"/>
        <v>10</v>
      </c>
    </row>
    <row r="1702" spans="1:9" ht="15" x14ac:dyDescent="0.3">
      <c r="A1702" s="605">
        <v>1694</v>
      </c>
      <c r="B1702" s="697" t="s">
        <v>2848</v>
      </c>
      <c r="C1702" s="697" t="s">
        <v>4672</v>
      </c>
      <c r="D1702" s="684">
        <v>35001085606</v>
      </c>
      <c r="E1702" s="596" t="s">
        <v>2620</v>
      </c>
      <c r="F1702" s="596" t="s">
        <v>334</v>
      </c>
      <c r="G1702" s="678">
        <v>50</v>
      </c>
      <c r="H1702" s="680">
        <f t="shared" si="73"/>
        <v>50</v>
      </c>
      <c r="I1702" s="475">
        <f t="shared" si="72"/>
        <v>10</v>
      </c>
    </row>
    <row r="1703" spans="1:9" ht="15" x14ac:dyDescent="0.3">
      <c r="A1703" s="605">
        <v>1695</v>
      </c>
      <c r="B1703" s="697" t="s">
        <v>2766</v>
      </c>
      <c r="C1703" s="697" t="s">
        <v>4673</v>
      </c>
      <c r="D1703" s="684">
        <v>35001098202</v>
      </c>
      <c r="E1703" s="596" t="s">
        <v>2620</v>
      </c>
      <c r="F1703" s="596" t="s">
        <v>334</v>
      </c>
      <c r="G1703" s="678">
        <v>100</v>
      </c>
      <c r="H1703" s="680">
        <f t="shared" si="73"/>
        <v>100</v>
      </c>
      <c r="I1703" s="475">
        <f t="shared" si="72"/>
        <v>20</v>
      </c>
    </row>
    <row r="1704" spans="1:9" ht="15" x14ac:dyDescent="0.3">
      <c r="A1704" s="605">
        <v>1696</v>
      </c>
      <c r="B1704" s="697" t="s">
        <v>4320</v>
      </c>
      <c r="C1704" s="697" t="s">
        <v>4674</v>
      </c>
      <c r="D1704" s="684">
        <v>35001054344</v>
      </c>
      <c r="E1704" s="596" t="s">
        <v>2620</v>
      </c>
      <c r="F1704" s="596" t="s">
        <v>334</v>
      </c>
      <c r="G1704" s="678">
        <v>100</v>
      </c>
      <c r="H1704" s="680">
        <f t="shared" si="73"/>
        <v>100</v>
      </c>
      <c r="I1704" s="475">
        <f t="shared" si="72"/>
        <v>20</v>
      </c>
    </row>
    <row r="1705" spans="1:9" ht="15" x14ac:dyDescent="0.3">
      <c r="A1705" s="605">
        <v>1697</v>
      </c>
      <c r="B1705" s="697" t="s">
        <v>2582</v>
      </c>
      <c r="C1705" s="697" t="s">
        <v>4675</v>
      </c>
      <c r="D1705" s="684">
        <v>35001118601</v>
      </c>
      <c r="E1705" s="596" t="s">
        <v>2620</v>
      </c>
      <c r="F1705" s="596" t="s">
        <v>334</v>
      </c>
      <c r="G1705" s="678">
        <v>100</v>
      </c>
      <c r="H1705" s="680">
        <f t="shared" si="73"/>
        <v>100</v>
      </c>
      <c r="I1705" s="475">
        <f t="shared" si="72"/>
        <v>20</v>
      </c>
    </row>
    <row r="1706" spans="1:9" ht="15" x14ac:dyDescent="0.3">
      <c r="A1706" s="605">
        <v>1698</v>
      </c>
      <c r="B1706" s="697" t="s">
        <v>3132</v>
      </c>
      <c r="C1706" s="697" t="s">
        <v>4676</v>
      </c>
      <c r="D1706" s="684">
        <v>35001051112</v>
      </c>
      <c r="E1706" s="596" t="s">
        <v>2620</v>
      </c>
      <c r="F1706" s="596" t="s">
        <v>334</v>
      </c>
      <c r="G1706" s="678">
        <v>50</v>
      </c>
      <c r="H1706" s="680">
        <f t="shared" si="73"/>
        <v>50</v>
      </c>
      <c r="I1706" s="475">
        <f t="shared" si="72"/>
        <v>10</v>
      </c>
    </row>
    <row r="1707" spans="1:9" ht="15" x14ac:dyDescent="0.3">
      <c r="A1707" s="605">
        <v>1699</v>
      </c>
      <c r="B1707" s="697" t="s">
        <v>2766</v>
      </c>
      <c r="C1707" s="697" t="s">
        <v>3964</v>
      </c>
      <c r="D1707" s="684">
        <v>35001097997</v>
      </c>
      <c r="E1707" s="596" t="s">
        <v>2620</v>
      </c>
      <c r="F1707" s="596" t="s">
        <v>334</v>
      </c>
      <c r="G1707" s="678">
        <v>50</v>
      </c>
      <c r="H1707" s="680">
        <f t="shared" si="73"/>
        <v>50</v>
      </c>
      <c r="I1707" s="475">
        <f t="shared" si="72"/>
        <v>10</v>
      </c>
    </row>
    <row r="1708" spans="1:9" ht="15" x14ac:dyDescent="0.3">
      <c r="A1708" s="605">
        <v>1700</v>
      </c>
      <c r="B1708" s="697" t="s">
        <v>2896</v>
      </c>
      <c r="C1708" s="697" t="s">
        <v>4677</v>
      </c>
      <c r="D1708" s="684">
        <v>35001107002</v>
      </c>
      <c r="E1708" s="596" t="s">
        <v>2620</v>
      </c>
      <c r="F1708" s="596" t="s">
        <v>334</v>
      </c>
      <c r="G1708" s="678">
        <v>50</v>
      </c>
      <c r="H1708" s="680">
        <f t="shared" si="73"/>
        <v>50</v>
      </c>
      <c r="I1708" s="475">
        <f t="shared" si="72"/>
        <v>10</v>
      </c>
    </row>
    <row r="1709" spans="1:9" ht="15" x14ac:dyDescent="0.3">
      <c r="A1709" s="605">
        <v>1701</v>
      </c>
      <c r="B1709" s="697" t="s">
        <v>4678</v>
      </c>
      <c r="C1709" s="697" t="s">
        <v>4679</v>
      </c>
      <c r="D1709" s="684">
        <v>15001027342</v>
      </c>
      <c r="E1709" s="596" t="s">
        <v>2620</v>
      </c>
      <c r="F1709" s="596" t="s">
        <v>334</v>
      </c>
      <c r="G1709" s="678">
        <v>100</v>
      </c>
      <c r="H1709" s="680">
        <f t="shared" si="73"/>
        <v>100</v>
      </c>
      <c r="I1709" s="475">
        <f t="shared" si="72"/>
        <v>20</v>
      </c>
    </row>
    <row r="1710" spans="1:9" ht="15" x14ac:dyDescent="0.3">
      <c r="A1710" s="605">
        <v>1702</v>
      </c>
      <c r="B1710" s="697" t="s">
        <v>4660</v>
      </c>
      <c r="C1710" s="697" t="s">
        <v>4680</v>
      </c>
      <c r="D1710" s="679">
        <v>52001025044</v>
      </c>
      <c r="E1710" s="596" t="s">
        <v>2620</v>
      </c>
      <c r="F1710" s="596" t="s">
        <v>334</v>
      </c>
      <c r="G1710" s="678">
        <v>100</v>
      </c>
      <c r="H1710" s="680">
        <f t="shared" si="73"/>
        <v>100</v>
      </c>
      <c r="I1710" s="475">
        <f t="shared" si="72"/>
        <v>20</v>
      </c>
    </row>
    <row r="1711" spans="1:9" ht="15" x14ac:dyDescent="0.3">
      <c r="A1711" s="605">
        <v>1703</v>
      </c>
      <c r="B1711" s="697" t="s">
        <v>4681</v>
      </c>
      <c r="C1711" s="697" t="s">
        <v>4682</v>
      </c>
      <c r="D1711" s="679">
        <v>52001007649</v>
      </c>
      <c r="E1711" s="596" t="s">
        <v>2620</v>
      </c>
      <c r="F1711" s="596" t="s">
        <v>334</v>
      </c>
      <c r="G1711" s="678">
        <v>100</v>
      </c>
      <c r="H1711" s="680">
        <f t="shared" si="73"/>
        <v>100</v>
      </c>
      <c r="I1711" s="475">
        <f t="shared" si="72"/>
        <v>20</v>
      </c>
    </row>
    <row r="1712" spans="1:9" ht="15" x14ac:dyDescent="0.3">
      <c r="A1712" s="605">
        <v>1704</v>
      </c>
      <c r="B1712" s="697" t="s">
        <v>4030</v>
      </c>
      <c r="C1712" s="697" t="s">
        <v>3666</v>
      </c>
      <c r="D1712" s="681">
        <v>37001003061</v>
      </c>
      <c r="E1712" s="596" t="s">
        <v>2620</v>
      </c>
      <c r="F1712" s="596" t="s">
        <v>334</v>
      </c>
      <c r="G1712" s="678">
        <v>100</v>
      </c>
      <c r="H1712" s="680">
        <f t="shared" si="73"/>
        <v>100</v>
      </c>
      <c r="I1712" s="475">
        <f t="shared" si="72"/>
        <v>20</v>
      </c>
    </row>
    <row r="1713" spans="1:9" ht="15" x14ac:dyDescent="0.3">
      <c r="A1713" s="605">
        <v>1705</v>
      </c>
      <c r="B1713" s="697" t="s">
        <v>3132</v>
      </c>
      <c r="C1713" s="697" t="s">
        <v>3331</v>
      </c>
      <c r="D1713" s="681">
        <v>62001026162</v>
      </c>
      <c r="E1713" s="596" t="s">
        <v>2620</v>
      </c>
      <c r="F1713" s="596" t="s">
        <v>334</v>
      </c>
      <c r="G1713" s="678">
        <v>100</v>
      </c>
      <c r="H1713" s="680">
        <f t="shared" si="73"/>
        <v>100</v>
      </c>
      <c r="I1713" s="475">
        <f t="shared" si="72"/>
        <v>20</v>
      </c>
    </row>
    <row r="1714" spans="1:9" ht="15" x14ac:dyDescent="0.3">
      <c r="A1714" s="605">
        <v>1706</v>
      </c>
      <c r="B1714" s="697" t="s">
        <v>4504</v>
      </c>
      <c r="C1714" s="697" t="s">
        <v>3438</v>
      </c>
      <c r="D1714" s="684">
        <v>61008019064</v>
      </c>
      <c r="E1714" s="596" t="s">
        <v>2620</v>
      </c>
      <c r="F1714" s="596" t="s">
        <v>334</v>
      </c>
      <c r="G1714" s="678">
        <v>100</v>
      </c>
      <c r="H1714" s="680">
        <f t="shared" si="73"/>
        <v>100</v>
      </c>
      <c r="I1714" s="475">
        <f t="shared" si="72"/>
        <v>20</v>
      </c>
    </row>
    <row r="1715" spans="1:9" ht="15" x14ac:dyDescent="0.3">
      <c r="A1715" s="605">
        <v>1707</v>
      </c>
      <c r="B1715" s="697" t="s">
        <v>3574</v>
      </c>
      <c r="C1715" s="697" t="s">
        <v>3438</v>
      </c>
      <c r="D1715" s="684">
        <v>61008013343</v>
      </c>
      <c r="E1715" s="596" t="s">
        <v>2620</v>
      </c>
      <c r="F1715" s="596" t="s">
        <v>334</v>
      </c>
      <c r="G1715" s="678">
        <v>100</v>
      </c>
      <c r="H1715" s="680">
        <f t="shared" si="73"/>
        <v>100</v>
      </c>
      <c r="I1715" s="475">
        <f t="shared" si="72"/>
        <v>20</v>
      </c>
    </row>
    <row r="1716" spans="1:9" ht="15" x14ac:dyDescent="0.3">
      <c r="A1716" s="605">
        <v>1708</v>
      </c>
      <c r="B1716" s="697" t="s">
        <v>4683</v>
      </c>
      <c r="C1716" s="697" t="s">
        <v>4684</v>
      </c>
      <c r="D1716" s="679" t="s">
        <v>4685</v>
      </c>
      <c r="E1716" s="596" t="s">
        <v>2620</v>
      </c>
      <c r="F1716" s="596" t="s">
        <v>334</v>
      </c>
      <c r="G1716" s="678">
        <v>100</v>
      </c>
      <c r="H1716" s="680">
        <f t="shared" si="73"/>
        <v>100</v>
      </c>
      <c r="I1716" s="475">
        <f t="shared" si="72"/>
        <v>20</v>
      </c>
    </row>
    <row r="1717" spans="1:9" ht="15" x14ac:dyDescent="0.3">
      <c r="A1717" s="605">
        <v>1709</v>
      </c>
      <c r="B1717" s="697" t="s">
        <v>4686</v>
      </c>
      <c r="C1717" s="697" t="s">
        <v>3637</v>
      </c>
      <c r="D1717" s="681">
        <v>61009023327</v>
      </c>
      <c r="E1717" s="596" t="s">
        <v>2620</v>
      </c>
      <c r="F1717" s="596" t="s">
        <v>334</v>
      </c>
      <c r="G1717" s="678">
        <v>100</v>
      </c>
      <c r="H1717" s="680">
        <f t="shared" si="73"/>
        <v>100</v>
      </c>
      <c r="I1717" s="475">
        <f t="shared" si="72"/>
        <v>20</v>
      </c>
    </row>
    <row r="1718" spans="1:9" ht="15" x14ac:dyDescent="0.3">
      <c r="A1718" s="605">
        <v>1710</v>
      </c>
      <c r="B1718" s="697" t="s">
        <v>3414</v>
      </c>
      <c r="C1718" s="697" t="s">
        <v>3726</v>
      </c>
      <c r="D1718" s="684">
        <v>35001124682</v>
      </c>
      <c r="E1718" s="596" t="s">
        <v>2620</v>
      </c>
      <c r="F1718" s="596" t="s">
        <v>334</v>
      </c>
      <c r="G1718" s="678">
        <v>50</v>
      </c>
      <c r="H1718" s="680">
        <f t="shared" si="73"/>
        <v>50</v>
      </c>
      <c r="I1718" s="475">
        <f t="shared" si="72"/>
        <v>10</v>
      </c>
    </row>
    <row r="1719" spans="1:9" ht="15" x14ac:dyDescent="0.3">
      <c r="A1719" s="605">
        <v>1711</v>
      </c>
      <c r="B1719" s="697" t="s">
        <v>3352</v>
      </c>
      <c r="C1719" s="697" t="s">
        <v>4687</v>
      </c>
      <c r="D1719" s="681">
        <v>37001053072</v>
      </c>
      <c r="E1719" s="596" t="s">
        <v>2620</v>
      </c>
      <c r="F1719" s="596" t="s">
        <v>334</v>
      </c>
      <c r="G1719" s="678">
        <v>100</v>
      </c>
      <c r="H1719" s="680">
        <f t="shared" si="73"/>
        <v>100</v>
      </c>
      <c r="I1719" s="475">
        <f t="shared" si="72"/>
        <v>20</v>
      </c>
    </row>
    <row r="1720" spans="1:9" ht="15" x14ac:dyDescent="0.3">
      <c r="A1720" s="605">
        <v>1712</v>
      </c>
      <c r="B1720" s="697" t="s">
        <v>2771</v>
      </c>
      <c r="C1720" s="697" t="s">
        <v>4688</v>
      </c>
      <c r="D1720" s="681">
        <v>37001059609</v>
      </c>
      <c r="E1720" s="596" t="s">
        <v>2620</v>
      </c>
      <c r="F1720" s="596" t="s">
        <v>334</v>
      </c>
      <c r="G1720" s="678">
        <v>100</v>
      </c>
      <c r="H1720" s="680">
        <f t="shared" si="73"/>
        <v>100</v>
      </c>
      <c r="I1720" s="475">
        <f t="shared" si="72"/>
        <v>20</v>
      </c>
    </row>
    <row r="1721" spans="1:9" ht="15" x14ac:dyDescent="0.3">
      <c r="A1721" s="605">
        <v>1713</v>
      </c>
      <c r="B1721" s="697" t="s">
        <v>3895</v>
      </c>
      <c r="C1721" s="697" t="s">
        <v>4689</v>
      </c>
      <c r="D1721" s="698">
        <v>29001039849</v>
      </c>
      <c r="E1721" s="596" t="s">
        <v>2620</v>
      </c>
      <c r="F1721" s="596" t="s">
        <v>334</v>
      </c>
      <c r="G1721" s="678">
        <v>100</v>
      </c>
      <c r="H1721" s="680">
        <f t="shared" si="73"/>
        <v>100</v>
      </c>
      <c r="I1721" s="475">
        <f t="shared" si="72"/>
        <v>20</v>
      </c>
    </row>
    <row r="1722" spans="1:9" ht="15" x14ac:dyDescent="0.3">
      <c r="A1722" s="605">
        <v>1714</v>
      </c>
      <c r="B1722" s="697" t="s">
        <v>2449</v>
      </c>
      <c r="C1722" s="697" t="s">
        <v>4690</v>
      </c>
      <c r="D1722" s="679">
        <v>35001114711</v>
      </c>
      <c r="E1722" s="596" t="s">
        <v>2620</v>
      </c>
      <c r="F1722" s="596" t="s">
        <v>334</v>
      </c>
      <c r="G1722" s="678">
        <v>100</v>
      </c>
      <c r="H1722" s="680">
        <f t="shared" si="73"/>
        <v>100</v>
      </c>
      <c r="I1722" s="475">
        <f t="shared" si="72"/>
        <v>20</v>
      </c>
    </row>
    <row r="1723" spans="1:9" ht="15" x14ac:dyDescent="0.3">
      <c r="A1723" s="605">
        <v>1715</v>
      </c>
      <c r="B1723" s="697" t="s">
        <v>4691</v>
      </c>
      <c r="C1723" s="697" t="s">
        <v>4692</v>
      </c>
      <c r="D1723" s="681">
        <v>39001021262</v>
      </c>
      <c r="E1723" s="596" t="s">
        <v>2620</v>
      </c>
      <c r="F1723" s="596" t="s">
        <v>334</v>
      </c>
      <c r="G1723" s="678">
        <v>50</v>
      </c>
      <c r="H1723" s="680">
        <f t="shared" si="73"/>
        <v>50</v>
      </c>
      <c r="I1723" s="475">
        <f t="shared" si="72"/>
        <v>10</v>
      </c>
    </row>
    <row r="1724" spans="1:9" ht="15" x14ac:dyDescent="0.3">
      <c r="A1724" s="605">
        <v>1716</v>
      </c>
      <c r="B1724" s="697" t="s">
        <v>2575</v>
      </c>
      <c r="C1724" s="697" t="s">
        <v>4693</v>
      </c>
      <c r="D1724" s="681">
        <v>39001024824</v>
      </c>
      <c r="E1724" s="596" t="s">
        <v>2620</v>
      </c>
      <c r="F1724" s="596" t="s">
        <v>334</v>
      </c>
      <c r="G1724" s="678">
        <v>50</v>
      </c>
      <c r="H1724" s="680">
        <f t="shared" si="73"/>
        <v>50</v>
      </c>
      <c r="I1724" s="475">
        <f t="shared" si="72"/>
        <v>10</v>
      </c>
    </row>
    <row r="1725" spans="1:9" ht="15" x14ac:dyDescent="0.3">
      <c r="A1725" s="605">
        <v>1717</v>
      </c>
      <c r="B1725" s="697" t="s">
        <v>2600</v>
      </c>
      <c r="C1725" s="697" t="s">
        <v>4694</v>
      </c>
      <c r="D1725" s="684">
        <v>35001044111</v>
      </c>
      <c r="E1725" s="596" t="s">
        <v>2620</v>
      </c>
      <c r="F1725" s="596" t="s">
        <v>334</v>
      </c>
      <c r="G1725" s="678">
        <v>50</v>
      </c>
      <c r="H1725" s="680">
        <f t="shared" si="73"/>
        <v>50</v>
      </c>
      <c r="I1725" s="475">
        <f t="shared" si="72"/>
        <v>10</v>
      </c>
    </row>
    <row r="1726" spans="1:9" ht="15" x14ac:dyDescent="0.3">
      <c r="A1726" s="605">
        <v>1718</v>
      </c>
      <c r="B1726" s="697" t="s">
        <v>3064</v>
      </c>
      <c r="C1726" s="697" t="s">
        <v>4526</v>
      </c>
      <c r="D1726" s="681">
        <v>27001005316</v>
      </c>
      <c r="E1726" s="596" t="s">
        <v>2620</v>
      </c>
      <c r="F1726" s="596" t="s">
        <v>334</v>
      </c>
      <c r="G1726" s="678">
        <v>100</v>
      </c>
      <c r="H1726" s="680">
        <f t="shared" si="73"/>
        <v>100</v>
      </c>
      <c r="I1726" s="475">
        <f t="shared" si="72"/>
        <v>20</v>
      </c>
    </row>
    <row r="1727" spans="1:9" ht="15" x14ac:dyDescent="0.3">
      <c r="A1727" s="605">
        <v>1719</v>
      </c>
      <c r="B1727" s="697" t="s">
        <v>2679</v>
      </c>
      <c r="C1727" s="697" t="s">
        <v>4695</v>
      </c>
      <c r="D1727" s="684">
        <v>15001011465</v>
      </c>
      <c r="E1727" s="596" t="s">
        <v>2620</v>
      </c>
      <c r="F1727" s="596" t="s">
        <v>334</v>
      </c>
      <c r="G1727" s="678">
        <v>100</v>
      </c>
      <c r="H1727" s="680">
        <f t="shared" si="73"/>
        <v>100</v>
      </c>
      <c r="I1727" s="475">
        <f t="shared" si="72"/>
        <v>20</v>
      </c>
    </row>
    <row r="1728" spans="1:9" ht="15" x14ac:dyDescent="0.3">
      <c r="A1728" s="605">
        <v>1720</v>
      </c>
      <c r="B1728" s="697" t="s">
        <v>2577</v>
      </c>
      <c r="C1728" s="697" t="s">
        <v>4696</v>
      </c>
      <c r="D1728" s="681">
        <v>39001027054</v>
      </c>
      <c r="E1728" s="596" t="s">
        <v>2620</v>
      </c>
      <c r="F1728" s="596" t="s">
        <v>334</v>
      </c>
      <c r="G1728" s="678">
        <v>100</v>
      </c>
      <c r="H1728" s="680">
        <f t="shared" si="73"/>
        <v>100</v>
      </c>
      <c r="I1728" s="475">
        <f t="shared" si="72"/>
        <v>20</v>
      </c>
    </row>
    <row r="1729" spans="1:9" ht="15" x14ac:dyDescent="0.3">
      <c r="A1729" s="605">
        <v>1721</v>
      </c>
      <c r="B1729" s="697" t="s">
        <v>4697</v>
      </c>
      <c r="C1729" s="697" t="s">
        <v>4698</v>
      </c>
      <c r="D1729" s="681">
        <v>62005022157</v>
      </c>
      <c r="E1729" s="596" t="s">
        <v>2620</v>
      </c>
      <c r="F1729" s="596" t="s">
        <v>334</v>
      </c>
      <c r="G1729" s="678">
        <v>100</v>
      </c>
      <c r="H1729" s="680">
        <f t="shared" si="73"/>
        <v>100</v>
      </c>
      <c r="I1729" s="475">
        <f t="shared" si="72"/>
        <v>20</v>
      </c>
    </row>
    <row r="1730" spans="1:9" ht="15" x14ac:dyDescent="0.3">
      <c r="A1730" s="605">
        <v>1722</v>
      </c>
      <c r="B1730" s="697" t="s">
        <v>4699</v>
      </c>
      <c r="C1730" s="697" t="s">
        <v>4700</v>
      </c>
      <c r="D1730" s="698">
        <v>29001000831</v>
      </c>
      <c r="E1730" s="596" t="s">
        <v>2620</v>
      </c>
      <c r="F1730" s="596" t="s">
        <v>334</v>
      </c>
      <c r="G1730" s="678">
        <v>100</v>
      </c>
      <c r="H1730" s="680">
        <f t="shared" si="73"/>
        <v>100</v>
      </c>
      <c r="I1730" s="475">
        <f t="shared" si="72"/>
        <v>20</v>
      </c>
    </row>
    <row r="1731" spans="1:9" ht="15" x14ac:dyDescent="0.3">
      <c r="A1731" s="605">
        <v>1723</v>
      </c>
      <c r="B1731" s="697" t="s">
        <v>2616</v>
      </c>
      <c r="C1731" s="697" t="s">
        <v>4701</v>
      </c>
      <c r="D1731" s="681">
        <v>62006031500</v>
      </c>
      <c r="E1731" s="596" t="s">
        <v>2620</v>
      </c>
      <c r="F1731" s="596" t="s">
        <v>334</v>
      </c>
      <c r="G1731" s="678">
        <v>100</v>
      </c>
      <c r="H1731" s="680">
        <f t="shared" si="73"/>
        <v>100</v>
      </c>
      <c r="I1731" s="475">
        <f t="shared" si="72"/>
        <v>20</v>
      </c>
    </row>
    <row r="1732" spans="1:9" ht="15" x14ac:dyDescent="0.3">
      <c r="A1732" s="605">
        <v>1724</v>
      </c>
      <c r="B1732" s="697" t="s">
        <v>2718</v>
      </c>
      <c r="C1732" s="697" t="s">
        <v>4702</v>
      </c>
      <c r="D1732" s="679">
        <v>36001022178</v>
      </c>
      <c r="E1732" s="596" t="s">
        <v>2620</v>
      </c>
      <c r="F1732" s="596" t="s">
        <v>334</v>
      </c>
      <c r="G1732" s="678">
        <v>100</v>
      </c>
      <c r="H1732" s="680">
        <f t="shared" si="73"/>
        <v>100</v>
      </c>
      <c r="I1732" s="475">
        <f t="shared" si="72"/>
        <v>20</v>
      </c>
    </row>
    <row r="1733" spans="1:9" ht="15" x14ac:dyDescent="0.3">
      <c r="A1733" s="605">
        <v>1725</v>
      </c>
      <c r="B1733" s="697" t="s">
        <v>4703</v>
      </c>
      <c r="C1733" s="697" t="s">
        <v>4704</v>
      </c>
      <c r="D1733" s="681">
        <v>62005021259</v>
      </c>
      <c r="E1733" s="596" t="s">
        <v>2620</v>
      </c>
      <c r="F1733" s="596" t="s">
        <v>334</v>
      </c>
      <c r="G1733" s="678">
        <v>100</v>
      </c>
      <c r="H1733" s="680">
        <f t="shared" si="73"/>
        <v>100</v>
      </c>
      <c r="I1733" s="475">
        <f t="shared" si="72"/>
        <v>20</v>
      </c>
    </row>
    <row r="1734" spans="1:9" ht="15" x14ac:dyDescent="0.3">
      <c r="A1734" s="605">
        <v>1726</v>
      </c>
      <c r="B1734" s="697" t="s">
        <v>2582</v>
      </c>
      <c r="C1734" s="697" t="s">
        <v>7122</v>
      </c>
      <c r="D1734" s="684">
        <v>14001008610</v>
      </c>
      <c r="E1734" s="596" t="s">
        <v>2620</v>
      </c>
      <c r="F1734" s="596" t="s">
        <v>334</v>
      </c>
      <c r="G1734" s="678">
        <v>100</v>
      </c>
      <c r="H1734" s="680">
        <f t="shared" si="73"/>
        <v>100</v>
      </c>
      <c r="I1734" s="475">
        <f t="shared" si="72"/>
        <v>20</v>
      </c>
    </row>
    <row r="1735" spans="1:9" ht="15" x14ac:dyDescent="0.3">
      <c r="A1735" s="605">
        <v>1727</v>
      </c>
      <c r="B1735" s="697" t="s">
        <v>3705</v>
      </c>
      <c r="C1735" s="697" t="s">
        <v>3098</v>
      </c>
      <c r="D1735" s="679">
        <v>52001022393</v>
      </c>
      <c r="E1735" s="596" t="s">
        <v>2620</v>
      </c>
      <c r="F1735" s="596" t="s">
        <v>334</v>
      </c>
      <c r="G1735" s="678">
        <v>100</v>
      </c>
      <c r="H1735" s="680">
        <f t="shared" si="73"/>
        <v>100</v>
      </c>
      <c r="I1735" s="475">
        <f t="shared" si="72"/>
        <v>20</v>
      </c>
    </row>
    <row r="1736" spans="1:9" ht="15" x14ac:dyDescent="0.3">
      <c r="A1736" s="605">
        <v>1728</v>
      </c>
      <c r="B1736" s="697" t="s">
        <v>2766</v>
      </c>
      <c r="C1736" s="697" t="s">
        <v>4705</v>
      </c>
      <c r="D1736" s="681">
        <v>60001051009</v>
      </c>
      <c r="E1736" s="596" t="s">
        <v>2620</v>
      </c>
      <c r="F1736" s="596" t="s">
        <v>334</v>
      </c>
      <c r="G1736" s="678">
        <v>100</v>
      </c>
      <c r="H1736" s="680">
        <f t="shared" si="73"/>
        <v>100</v>
      </c>
      <c r="I1736" s="475">
        <f t="shared" si="72"/>
        <v>20</v>
      </c>
    </row>
    <row r="1737" spans="1:9" ht="15" x14ac:dyDescent="0.3">
      <c r="A1737" s="605">
        <v>1729</v>
      </c>
      <c r="B1737" s="697" t="s">
        <v>3009</v>
      </c>
      <c r="C1737" s="697" t="s">
        <v>2580</v>
      </c>
      <c r="D1737" s="684">
        <v>61008000062</v>
      </c>
      <c r="E1737" s="596" t="s">
        <v>2620</v>
      </c>
      <c r="F1737" s="596" t="s">
        <v>334</v>
      </c>
      <c r="G1737" s="678">
        <v>100</v>
      </c>
      <c r="H1737" s="680">
        <f t="shared" si="73"/>
        <v>100</v>
      </c>
      <c r="I1737" s="475">
        <f t="shared" si="72"/>
        <v>20</v>
      </c>
    </row>
    <row r="1738" spans="1:9" ht="15" x14ac:dyDescent="0.3">
      <c r="A1738" s="605">
        <v>1730</v>
      </c>
      <c r="B1738" s="697" t="s">
        <v>4706</v>
      </c>
      <c r="C1738" s="697" t="s">
        <v>4707</v>
      </c>
      <c r="D1738" s="679">
        <v>12001017110</v>
      </c>
      <c r="E1738" s="596" t="s">
        <v>2620</v>
      </c>
      <c r="F1738" s="596" t="s">
        <v>334</v>
      </c>
      <c r="G1738" s="678">
        <v>100</v>
      </c>
      <c r="H1738" s="680">
        <f t="shared" si="73"/>
        <v>100</v>
      </c>
      <c r="I1738" s="475">
        <f t="shared" si="72"/>
        <v>20</v>
      </c>
    </row>
    <row r="1739" spans="1:9" ht="15" x14ac:dyDescent="0.3">
      <c r="A1739" s="605">
        <v>1731</v>
      </c>
      <c r="B1739" s="697" t="s">
        <v>4708</v>
      </c>
      <c r="C1739" s="697" t="s">
        <v>4489</v>
      </c>
      <c r="D1739" s="681">
        <v>47001002420</v>
      </c>
      <c r="E1739" s="596" t="s">
        <v>2620</v>
      </c>
      <c r="F1739" s="596" t="s">
        <v>334</v>
      </c>
      <c r="G1739" s="678">
        <v>100</v>
      </c>
      <c r="H1739" s="680">
        <f t="shared" si="73"/>
        <v>100</v>
      </c>
      <c r="I1739" s="475">
        <f t="shared" si="72"/>
        <v>20</v>
      </c>
    </row>
    <row r="1740" spans="1:9" ht="15" x14ac:dyDescent="0.3">
      <c r="A1740" s="605">
        <v>1732</v>
      </c>
      <c r="B1740" s="697" t="s">
        <v>3559</v>
      </c>
      <c r="C1740" s="697" t="s">
        <v>4424</v>
      </c>
      <c r="D1740" s="684">
        <v>35001121641</v>
      </c>
      <c r="E1740" s="596" t="s">
        <v>2620</v>
      </c>
      <c r="F1740" s="596" t="s">
        <v>334</v>
      </c>
      <c r="G1740" s="678">
        <v>50</v>
      </c>
      <c r="H1740" s="680">
        <f t="shared" si="73"/>
        <v>50</v>
      </c>
      <c r="I1740" s="475">
        <f t="shared" si="72"/>
        <v>10</v>
      </c>
    </row>
    <row r="1741" spans="1:9" ht="15" x14ac:dyDescent="0.3">
      <c r="A1741" s="605">
        <v>1733</v>
      </c>
      <c r="B1741" s="697" t="s">
        <v>2771</v>
      </c>
      <c r="C1741" s="697" t="s">
        <v>4709</v>
      </c>
      <c r="D1741" s="684">
        <v>14001025168</v>
      </c>
      <c r="E1741" s="596" t="s">
        <v>2620</v>
      </c>
      <c r="F1741" s="596" t="s">
        <v>334</v>
      </c>
      <c r="G1741" s="678">
        <v>100</v>
      </c>
      <c r="H1741" s="680">
        <f t="shared" si="73"/>
        <v>100</v>
      </c>
      <c r="I1741" s="475">
        <f t="shared" si="72"/>
        <v>20</v>
      </c>
    </row>
    <row r="1742" spans="1:9" ht="15" x14ac:dyDescent="0.3">
      <c r="A1742" s="605">
        <v>1734</v>
      </c>
      <c r="B1742" s="697" t="s">
        <v>3596</v>
      </c>
      <c r="C1742" s="697" t="s">
        <v>4710</v>
      </c>
      <c r="D1742" s="681">
        <v>38001041994</v>
      </c>
      <c r="E1742" s="596" t="s">
        <v>2620</v>
      </c>
      <c r="F1742" s="596" t="s">
        <v>334</v>
      </c>
      <c r="G1742" s="678">
        <v>100</v>
      </c>
      <c r="H1742" s="680">
        <f t="shared" si="73"/>
        <v>100</v>
      </c>
      <c r="I1742" s="475">
        <f t="shared" si="72"/>
        <v>20</v>
      </c>
    </row>
    <row r="1743" spans="1:9" ht="15" x14ac:dyDescent="0.3">
      <c r="A1743" s="605">
        <v>1735</v>
      </c>
      <c r="B1743" s="697" t="s">
        <v>2679</v>
      </c>
      <c r="C1743" s="697" t="s">
        <v>4711</v>
      </c>
      <c r="D1743" s="681">
        <v>37001043352</v>
      </c>
      <c r="E1743" s="596" t="s">
        <v>2620</v>
      </c>
      <c r="F1743" s="596" t="s">
        <v>334</v>
      </c>
      <c r="G1743" s="678">
        <v>100</v>
      </c>
      <c r="H1743" s="680">
        <f t="shared" si="73"/>
        <v>100</v>
      </c>
      <c r="I1743" s="475">
        <f t="shared" si="72"/>
        <v>20</v>
      </c>
    </row>
    <row r="1744" spans="1:9" ht="15" x14ac:dyDescent="0.3">
      <c r="A1744" s="605">
        <v>1736</v>
      </c>
      <c r="B1744" s="697" t="s">
        <v>2584</v>
      </c>
      <c r="C1744" s="697" t="s">
        <v>3299</v>
      </c>
      <c r="D1744" s="681">
        <v>53001022298</v>
      </c>
      <c r="E1744" s="596" t="s">
        <v>2620</v>
      </c>
      <c r="F1744" s="596" t="s">
        <v>334</v>
      </c>
      <c r="G1744" s="678">
        <v>100</v>
      </c>
      <c r="H1744" s="680">
        <f t="shared" si="73"/>
        <v>100</v>
      </c>
      <c r="I1744" s="475">
        <f t="shared" si="72"/>
        <v>20</v>
      </c>
    </row>
    <row r="1745" spans="1:9" ht="15" x14ac:dyDescent="0.3">
      <c r="A1745" s="605">
        <v>1737</v>
      </c>
      <c r="B1745" s="697" t="s">
        <v>4712</v>
      </c>
      <c r="C1745" s="697" t="s">
        <v>4713</v>
      </c>
      <c r="D1745" s="679">
        <v>12001021140</v>
      </c>
      <c r="E1745" s="596" t="s">
        <v>2620</v>
      </c>
      <c r="F1745" s="596" t="s">
        <v>334</v>
      </c>
      <c r="G1745" s="678">
        <v>100</v>
      </c>
      <c r="H1745" s="680">
        <f t="shared" si="73"/>
        <v>100</v>
      </c>
      <c r="I1745" s="475">
        <f t="shared" si="72"/>
        <v>20</v>
      </c>
    </row>
    <row r="1746" spans="1:9" ht="15" x14ac:dyDescent="0.3">
      <c r="A1746" s="605">
        <v>1738</v>
      </c>
      <c r="B1746" s="697" t="s">
        <v>4714</v>
      </c>
      <c r="C1746" s="697" t="s">
        <v>4715</v>
      </c>
      <c r="D1746" s="679">
        <v>12001047389</v>
      </c>
      <c r="E1746" s="596" t="s">
        <v>2620</v>
      </c>
      <c r="F1746" s="596" t="s">
        <v>334</v>
      </c>
      <c r="G1746" s="678">
        <v>100</v>
      </c>
      <c r="H1746" s="680">
        <f t="shared" si="73"/>
        <v>100</v>
      </c>
      <c r="I1746" s="475">
        <f t="shared" si="72"/>
        <v>20</v>
      </c>
    </row>
    <row r="1747" spans="1:9" ht="15" x14ac:dyDescent="0.3">
      <c r="A1747" s="605">
        <v>1739</v>
      </c>
      <c r="B1747" s="697" t="s">
        <v>4716</v>
      </c>
      <c r="C1747" s="697" t="s">
        <v>4717</v>
      </c>
      <c r="D1747" s="679">
        <v>35001081293</v>
      </c>
      <c r="E1747" s="596" t="s">
        <v>2620</v>
      </c>
      <c r="F1747" s="596" t="s">
        <v>334</v>
      </c>
      <c r="G1747" s="678">
        <v>100</v>
      </c>
      <c r="H1747" s="680">
        <f t="shared" si="73"/>
        <v>100</v>
      </c>
      <c r="I1747" s="475">
        <f t="shared" si="72"/>
        <v>20</v>
      </c>
    </row>
    <row r="1748" spans="1:9" ht="15" x14ac:dyDescent="0.3">
      <c r="A1748" s="605">
        <v>1740</v>
      </c>
      <c r="B1748" s="697" t="s">
        <v>4718</v>
      </c>
      <c r="C1748" s="697" t="s">
        <v>4718</v>
      </c>
      <c r="D1748" s="684">
        <v>35001122227</v>
      </c>
      <c r="E1748" s="596" t="s">
        <v>2620</v>
      </c>
      <c r="F1748" s="596" t="s">
        <v>334</v>
      </c>
      <c r="G1748" s="678">
        <v>50</v>
      </c>
      <c r="H1748" s="680">
        <f t="shared" si="73"/>
        <v>50</v>
      </c>
      <c r="I1748" s="475">
        <f t="shared" si="72"/>
        <v>10</v>
      </c>
    </row>
    <row r="1749" spans="1:9" ht="15" x14ac:dyDescent="0.3">
      <c r="A1749" s="605">
        <v>1741</v>
      </c>
      <c r="B1749" s="697" t="s">
        <v>2679</v>
      </c>
      <c r="C1749" s="697" t="s">
        <v>4719</v>
      </c>
      <c r="D1749" s="684">
        <v>35001024307</v>
      </c>
      <c r="E1749" s="596" t="s">
        <v>2620</v>
      </c>
      <c r="F1749" s="596" t="s">
        <v>334</v>
      </c>
      <c r="G1749" s="678">
        <v>50</v>
      </c>
      <c r="H1749" s="680">
        <f t="shared" si="73"/>
        <v>50</v>
      </c>
      <c r="I1749" s="475">
        <f t="shared" si="72"/>
        <v>10</v>
      </c>
    </row>
    <row r="1750" spans="1:9" ht="15" x14ac:dyDescent="0.3">
      <c r="A1750" s="605">
        <v>1742</v>
      </c>
      <c r="B1750" s="697" t="s">
        <v>2754</v>
      </c>
      <c r="C1750" s="697" t="s">
        <v>4720</v>
      </c>
      <c r="D1750" s="681">
        <v>37001035277</v>
      </c>
      <c r="E1750" s="596" t="s">
        <v>2620</v>
      </c>
      <c r="F1750" s="596" t="s">
        <v>334</v>
      </c>
      <c r="G1750" s="678">
        <v>100</v>
      </c>
      <c r="H1750" s="680">
        <f t="shared" si="73"/>
        <v>100</v>
      </c>
      <c r="I1750" s="475">
        <f t="shared" si="72"/>
        <v>20</v>
      </c>
    </row>
    <row r="1751" spans="1:9" ht="15" x14ac:dyDescent="0.3">
      <c r="A1751" s="605">
        <v>1743</v>
      </c>
      <c r="B1751" s="697" t="s">
        <v>4721</v>
      </c>
      <c r="C1751" s="697" t="s">
        <v>4722</v>
      </c>
      <c r="D1751" s="698">
        <v>29001003192</v>
      </c>
      <c r="E1751" s="596" t="s">
        <v>2620</v>
      </c>
      <c r="F1751" s="596" t="s">
        <v>334</v>
      </c>
      <c r="G1751" s="678">
        <v>100</v>
      </c>
      <c r="H1751" s="680">
        <f t="shared" si="73"/>
        <v>100</v>
      </c>
      <c r="I1751" s="475">
        <f t="shared" si="72"/>
        <v>20</v>
      </c>
    </row>
    <row r="1752" spans="1:9" ht="15" x14ac:dyDescent="0.3">
      <c r="A1752" s="605">
        <v>1744</v>
      </c>
      <c r="B1752" s="697" t="s">
        <v>2766</v>
      </c>
      <c r="C1752" s="697" t="s">
        <v>4656</v>
      </c>
      <c r="D1752" s="681">
        <v>60001037257</v>
      </c>
      <c r="E1752" s="596" t="s">
        <v>2620</v>
      </c>
      <c r="F1752" s="596" t="s">
        <v>334</v>
      </c>
      <c r="G1752" s="678">
        <v>100</v>
      </c>
      <c r="H1752" s="680">
        <f t="shared" si="73"/>
        <v>100</v>
      </c>
      <c r="I1752" s="475">
        <f t="shared" si="72"/>
        <v>20</v>
      </c>
    </row>
    <row r="1753" spans="1:9" ht="15" x14ac:dyDescent="0.3">
      <c r="A1753" s="605">
        <v>1745</v>
      </c>
      <c r="B1753" s="697" t="s">
        <v>2531</v>
      </c>
      <c r="C1753" s="697" t="s">
        <v>4723</v>
      </c>
      <c r="D1753" s="679">
        <v>12001039303</v>
      </c>
      <c r="E1753" s="596" t="s">
        <v>2620</v>
      </c>
      <c r="F1753" s="596" t="s">
        <v>334</v>
      </c>
      <c r="G1753" s="678">
        <v>100</v>
      </c>
      <c r="H1753" s="680">
        <f t="shared" si="73"/>
        <v>100</v>
      </c>
      <c r="I1753" s="475">
        <f t="shared" ref="I1753:I1816" si="74">G1753*0.2</f>
        <v>20</v>
      </c>
    </row>
    <row r="1754" spans="1:9" ht="15" x14ac:dyDescent="0.3">
      <c r="A1754" s="605">
        <v>1746</v>
      </c>
      <c r="B1754" s="697" t="s">
        <v>4432</v>
      </c>
      <c r="C1754" s="697" t="s">
        <v>4426</v>
      </c>
      <c r="D1754" s="681">
        <v>39001033200</v>
      </c>
      <c r="E1754" s="596" t="s">
        <v>2620</v>
      </c>
      <c r="F1754" s="596" t="s">
        <v>334</v>
      </c>
      <c r="G1754" s="678">
        <v>100</v>
      </c>
      <c r="H1754" s="680">
        <f t="shared" ref="H1754:H1817" si="75">G1754</f>
        <v>100</v>
      </c>
      <c r="I1754" s="475">
        <f t="shared" si="74"/>
        <v>20</v>
      </c>
    </row>
    <row r="1755" spans="1:9" ht="15" x14ac:dyDescent="0.3">
      <c r="A1755" s="605">
        <v>1747</v>
      </c>
      <c r="B1755" s="697" t="s">
        <v>2859</v>
      </c>
      <c r="C1755" s="697" t="s">
        <v>4724</v>
      </c>
      <c r="D1755" s="679" t="s">
        <v>4725</v>
      </c>
      <c r="E1755" s="596" t="s">
        <v>2620</v>
      </c>
      <c r="F1755" s="596" t="s">
        <v>334</v>
      </c>
      <c r="G1755" s="678">
        <v>100</v>
      </c>
      <c r="H1755" s="680">
        <f t="shared" si="75"/>
        <v>100</v>
      </c>
      <c r="I1755" s="475">
        <f t="shared" si="74"/>
        <v>20</v>
      </c>
    </row>
    <row r="1756" spans="1:9" ht="15" x14ac:dyDescent="0.3">
      <c r="A1756" s="605">
        <v>1748</v>
      </c>
      <c r="B1756" s="697" t="s">
        <v>2600</v>
      </c>
      <c r="C1756" s="697" t="s">
        <v>4726</v>
      </c>
      <c r="D1756" s="688" t="s">
        <v>4727</v>
      </c>
      <c r="E1756" s="596" t="s">
        <v>2620</v>
      </c>
      <c r="F1756" s="596" t="s">
        <v>334</v>
      </c>
      <c r="G1756" s="678">
        <v>100</v>
      </c>
      <c r="H1756" s="680">
        <f t="shared" si="75"/>
        <v>100</v>
      </c>
      <c r="I1756" s="475">
        <f t="shared" si="74"/>
        <v>20</v>
      </c>
    </row>
    <row r="1757" spans="1:9" ht="15" x14ac:dyDescent="0.3">
      <c r="A1757" s="605">
        <v>1749</v>
      </c>
      <c r="B1757" s="697" t="s">
        <v>2766</v>
      </c>
      <c r="C1757" s="697" t="s">
        <v>3575</v>
      </c>
      <c r="D1757" s="684">
        <v>57001056270</v>
      </c>
      <c r="E1757" s="596" t="s">
        <v>2620</v>
      </c>
      <c r="F1757" s="596" t="s">
        <v>334</v>
      </c>
      <c r="G1757" s="678">
        <v>100</v>
      </c>
      <c r="H1757" s="680">
        <f t="shared" si="75"/>
        <v>100</v>
      </c>
      <c r="I1757" s="475">
        <f t="shared" si="74"/>
        <v>20</v>
      </c>
    </row>
    <row r="1758" spans="1:9" ht="15" x14ac:dyDescent="0.3">
      <c r="A1758" s="605">
        <v>1750</v>
      </c>
      <c r="B1758" s="697" t="s">
        <v>3039</v>
      </c>
      <c r="C1758" s="697" t="s">
        <v>4426</v>
      </c>
      <c r="D1758" s="684">
        <v>35001026039</v>
      </c>
      <c r="E1758" s="596" t="s">
        <v>2620</v>
      </c>
      <c r="F1758" s="596" t="s">
        <v>334</v>
      </c>
      <c r="G1758" s="678">
        <v>50</v>
      </c>
      <c r="H1758" s="680">
        <f t="shared" si="75"/>
        <v>50</v>
      </c>
      <c r="I1758" s="475">
        <f t="shared" si="74"/>
        <v>10</v>
      </c>
    </row>
    <row r="1759" spans="1:9" ht="15" x14ac:dyDescent="0.3">
      <c r="A1759" s="605">
        <v>1751</v>
      </c>
      <c r="B1759" s="697" t="s">
        <v>3225</v>
      </c>
      <c r="C1759" s="697" t="s">
        <v>4526</v>
      </c>
      <c r="D1759" s="681">
        <v>27001002717</v>
      </c>
      <c r="E1759" s="596" t="s">
        <v>2620</v>
      </c>
      <c r="F1759" s="596" t="s">
        <v>334</v>
      </c>
      <c r="G1759" s="678">
        <v>100</v>
      </c>
      <c r="H1759" s="680">
        <f t="shared" si="75"/>
        <v>100</v>
      </c>
      <c r="I1759" s="475">
        <f t="shared" si="74"/>
        <v>20</v>
      </c>
    </row>
    <row r="1760" spans="1:9" ht="15" x14ac:dyDescent="0.3">
      <c r="A1760" s="605">
        <v>1752</v>
      </c>
      <c r="B1760" s="697" t="s">
        <v>3352</v>
      </c>
      <c r="C1760" s="697" t="s">
        <v>4728</v>
      </c>
      <c r="D1760" s="681">
        <v>37001016441</v>
      </c>
      <c r="E1760" s="596" t="s">
        <v>2620</v>
      </c>
      <c r="F1760" s="596" t="s">
        <v>334</v>
      </c>
      <c r="G1760" s="678">
        <v>100</v>
      </c>
      <c r="H1760" s="680">
        <f t="shared" si="75"/>
        <v>100</v>
      </c>
      <c r="I1760" s="475">
        <f t="shared" si="74"/>
        <v>20</v>
      </c>
    </row>
    <row r="1761" spans="1:9" ht="15" x14ac:dyDescent="0.3">
      <c r="A1761" s="605">
        <v>1753</v>
      </c>
      <c r="B1761" s="697" t="s">
        <v>3511</v>
      </c>
      <c r="C1761" s="697" t="s">
        <v>4729</v>
      </c>
      <c r="D1761" s="681">
        <v>37001046610</v>
      </c>
      <c r="E1761" s="596" t="s">
        <v>2620</v>
      </c>
      <c r="F1761" s="596" t="s">
        <v>334</v>
      </c>
      <c r="G1761" s="678">
        <v>100</v>
      </c>
      <c r="H1761" s="680">
        <f t="shared" si="75"/>
        <v>100</v>
      </c>
      <c r="I1761" s="475">
        <f t="shared" si="74"/>
        <v>20</v>
      </c>
    </row>
    <row r="1762" spans="1:9" ht="15" x14ac:dyDescent="0.3">
      <c r="A1762" s="605">
        <v>1754</v>
      </c>
      <c r="B1762" s="697" t="s">
        <v>4730</v>
      </c>
      <c r="C1762" s="697" t="s">
        <v>4731</v>
      </c>
      <c r="D1762" s="698">
        <v>29001038919</v>
      </c>
      <c r="E1762" s="596" t="s">
        <v>2620</v>
      </c>
      <c r="F1762" s="596" t="s">
        <v>334</v>
      </c>
      <c r="G1762" s="678">
        <v>50</v>
      </c>
      <c r="H1762" s="680">
        <f t="shared" si="75"/>
        <v>50</v>
      </c>
      <c r="I1762" s="475">
        <f t="shared" si="74"/>
        <v>10</v>
      </c>
    </row>
    <row r="1763" spans="1:9" ht="15" x14ac:dyDescent="0.3">
      <c r="A1763" s="605">
        <v>1755</v>
      </c>
      <c r="B1763" s="697" t="s">
        <v>3671</v>
      </c>
      <c r="C1763" s="697" t="s">
        <v>3366</v>
      </c>
      <c r="D1763" s="698">
        <v>29001034250</v>
      </c>
      <c r="E1763" s="596" t="s">
        <v>2620</v>
      </c>
      <c r="F1763" s="596" t="s">
        <v>334</v>
      </c>
      <c r="G1763" s="678">
        <v>100</v>
      </c>
      <c r="H1763" s="680">
        <f t="shared" si="75"/>
        <v>100</v>
      </c>
      <c r="I1763" s="475">
        <f t="shared" si="74"/>
        <v>20</v>
      </c>
    </row>
    <row r="1764" spans="1:9" ht="15" x14ac:dyDescent="0.3">
      <c r="A1764" s="605">
        <v>1756</v>
      </c>
      <c r="B1764" s="697" t="s">
        <v>2766</v>
      </c>
      <c r="C1764" s="697" t="s">
        <v>4183</v>
      </c>
      <c r="D1764" s="681">
        <v>60002016939</v>
      </c>
      <c r="E1764" s="596" t="s">
        <v>2620</v>
      </c>
      <c r="F1764" s="596" t="s">
        <v>334</v>
      </c>
      <c r="G1764" s="678">
        <v>100</v>
      </c>
      <c r="H1764" s="680">
        <f t="shared" si="75"/>
        <v>100</v>
      </c>
      <c r="I1764" s="475">
        <f t="shared" si="74"/>
        <v>20</v>
      </c>
    </row>
    <row r="1765" spans="1:9" ht="15" x14ac:dyDescent="0.3">
      <c r="A1765" s="605">
        <v>1757</v>
      </c>
      <c r="B1765" s="697" t="s">
        <v>2168</v>
      </c>
      <c r="C1765" s="697" t="s">
        <v>4732</v>
      </c>
      <c r="D1765" s="681">
        <v>39001008260</v>
      </c>
      <c r="E1765" s="596" t="s">
        <v>2620</v>
      </c>
      <c r="F1765" s="596" t="s">
        <v>334</v>
      </c>
      <c r="G1765" s="678">
        <v>100</v>
      </c>
      <c r="H1765" s="680">
        <f t="shared" si="75"/>
        <v>100</v>
      </c>
      <c r="I1765" s="475">
        <f t="shared" si="74"/>
        <v>20</v>
      </c>
    </row>
    <row r="1766" spans="1:9" ht="15" x14ac:dyDescent="0.3">
      <c r="A1766" s="605">
        <v>1758</v>
      </c>
      <c r="B1766" s="697" t="s">
        <v>3705</v>
      </c>
      <c r="C1766" s="697" t="s">
        <v>4733</v>
      </c>
      <c r="D1766" s="681" t="s">
        <v>4734</v>
      </c>
      <c r="E1766" s="596" t="s">
        <v>2620</v>
      </c>
      <c r="F1766" s="596" t="s">
        <v>334</v>
      </c>
      <c r="G1766" s="678">
        <v>100</v>
      </c>
      <c r="H1766" s="680">
        <f t="shared" si="75"/>
        <v>100</v>
      </c>
      <c r="I1766" s="475">
        <f t="shared" si="74"/>
        <v>20</v>
      </c>
    </row>
    <row r="1767" spans="1:9" ht="15" x14ac:dyDescent="0.3">
      <c r="A1767" s="605">
        <v>1759</v>
      </c>
      <c r="B1767" s="697" t="s">
        <v>2575</v>
      </c>
      <c r="C1767" s="697" t="s">
        <v>4735</v>
      </c>
      <c r="D1767" s="684">
        <v>35001066766</v>
      </c>
      <c r="E1767" s="596" t="s">
        <v>2620</v>
      </c>
      <c r="F1767" s="596" t="s">
        <v>334</v>
      </c>
      <c r="G1767" s="678">
        <v>50</v>
      </c>
      <c r="H1767" s="680">
        <f t="shared" si="75"/>
        <v>50</v>
      </c>
      <c r="I1767" s="475">
        <f t="shared" si="74"/>
        <v>10</v>
      </c>
    </row>
    <row r="1768" spans="1:9" ht="15" x14ac:dyDescent="0.3">
      <c r="A1768" s="605">
        <v>1760</v>
      </c>
      <c r="B1768" s="697" t="s">
        <v>2594</v>
      </c>
      <c r="C1768" s="697" t="s">
        <v>4736</v>
      </c>
      <c r="D1768" s="684">
        <v>35001050796</v>
      </c>
      <c r="E1768" s="596" t="s">
        <v>2620</v>
      </c>
      <c r="F1768" s="596" t="s">
        <v>334</v>
      </c>
      <c r="G1768" s="678">
        <v>50</v>
      </c>
      <c r="H1768" s="680">
        <f t="shared" si="75"/>
        <v>50</v>
      </c>
      <c r="I1768" s="475">
        <f t="shared" si="74"/>
        <v>10</v>
      </c>
    </row>
    <row r="1769" spans="1:9" ht="15" x14ac:dyDescent="0.3">
      <c r="A1769" s="605">
        <v>1761</v>
      </c>
      <c r="B1769" s="697" t="s">
        <v>2806</v>
      </c>
      <c r="C1769" s="697" t="s">
        <v>4737</v>
      </c>
      <c r="D1769" s="681">
        <v>27001003856</v>
      </c>
      <c r="E1769" s="596" t="s">
        <v>2620</v>
      </c>
      <c r="F1769" s="596" t="s">
        <v>334</v>
      </c>
      <c r="G1769" s="678">
        <v>100</v>
      </c>
      <c r="H1769" s="680">
        <f t="shared" si="75"/>
        <v>100</v>
      </c>
      <c r="I1769" s="475">
        <f t="shared" si="74"/>
        <v>20</v>
      </c>
    </row>
    <row r="1770" spans="1:9" ht="15" x14ac:dyDescent="0.3">
      <c r="A1770" s="605">
        <v>1762</v>
      </c>
      <c r="B1770" s="697" t="s">
        <v>4738</v>
      </c>
      <c r="C1770" s="697" t="s">
        <v>3330</v>
      </c>
      <c r="D1770" s="679">
        <v>46150000773</v>
      </c>
      <c r="E1770" s="596" t="s">
        <v>2620</v>
      </c>
      <c r="F1770" s="596" t="s">
        <v>334</v>
      </c>
      <c r="G1770" s="678">
        <v>100</v>
      </c>
      <c r="H1770" s="680">
        <f t="shared" si="75"/>
        <v>100</v>
      </c>
      <c r="I1770" s="475">
        <f t="shared" si="74"/>
        <v>20</v>
      </c>
    </row>
    <row r="1771" spans="1:9" ht="15" x14ac:dyDescent="0.3">
      <c r="A1771" s="605">
        <v>1763</v>
      </c>
      <c r="B1771" s="697" t="s">
        <v>4739</v>
      </c>
      <c r="C1771" s="697" t="s">
        <v>4740</v>
      </c>
      <c r="D1771" s="681">
        <v>37001010994</v>
      </c>
      <c r="E1771" s="596" t="s">
        <v>2620</v>
      </c>
      <c r="F1771" s="596" t="s">
        <v>334</v>
      </c>
      <c r="G1771" s="678">
        <v>100</v>
      </c>
      <c r="H1771" s="680">
        <f t="shared" si="75"/>
        <v>100</v>
      </c>
      <c r="I1771" s="475">
        <f t="shared" si="74"/>
        <v>20</v>
      </c>
    </row>
    <row r="1772" spans="1:9" ht="15" x14ac:dyDescent="0.3">
      <c r="A1772" s="605">
        <v>1764</v>
      </c>
      <c r="B1772" s="697" t="s">
        <v>3039</v>
      </c>
      <c r="C1772" s="697" t="s">
        <v>4741</v>
      </c>
      <c r="D1772" s="681">
        <v>61010014999</v>
      </c>
      <c r="E1772" s="596" t="s">
        <v>2620</v>
      </c>
      <c r="F1772" s="596" t="s">
        <v>334</v>
      </c>
      <c r="G1772" s="678">
        <v>100</v>
      </c>
      <c r="H1772" s="680">
        <f t="shared" si="75"/>
        <v>100</v>
      </c>
      <c r="I1772" s="475">
        <f t="shared" si="74"/>
        <v>20</v>
      </c>
    </row>
    <row r="1773" spans="1:9" ht="15" x14ac:dyDescent="0.3">
      <c r="A1773" s="605">
        <v>1765</v>
      </c>
      <c r="B1773" s="697" t="s">
        <v>2577</v>
      </c>
      <c r="C1773" s="697" t="s">
        <v>4742</v>
      </c>
      <c r="D1773" s="681">
        <v>37001042978</v>
      </c>
      <c r="E1773" s="596" t="s">
        <v>2620</v>
      </c>
      <c r="F1773" s="596" t="s">
        <v>334</v>
      </c>
      <c r="G1773" s="678">
        <v>100</v>
      </c>
      <c r="H1773" s="680">
        <f t="shared" si="75"/>
        <v>100</v>
      </c>
      <c r="I1773" s="475">
        <f t="shared" si="74"/>
        <v>20</v>
      </c>
    </row>
    <row r="1774" spans="1:9" ht="15" x14ac:dyDescent="0.3">
      <c r="A1774" s="605">
        <v>1766</v>
      </c>
      <c r="B1774" s="697" t="s">
        <v>4743</v>
      </c>
      <c r="C1774" s="697" t="s">
        <v>4744</v>
      </c>
      <c r="D1774" s="681">
        <v>37001019333</v>
      </c>
      <c r="E1774" s="596" t="s">
        <v>2620</v>
      </c>
      <c r="F1774" s="596" t="s">
        <v>334</v>
      </c>
      <c r="G1774" s="678">
        <v>100</v>
      </c>
      <c r="H1774" s="680">
        <f t="shared" si="75"/>
        <v>100</v>
      </c>
      <c r="I1774" s="475">
        <f t="shared" si="74"/>
        <v>20</v>
      </c>
    </row>
    <row r="1775" spans="1:9" ht="15" x14ac:dyDescent="0.3">
      <c r="A1775" s="605">
        <v>1767</v>
      </c>
      <c r="B1775" s="697" t="s">
        <v>4745</v>
      </c>
      <c r="C1775" s="697" t="s">
        <v>4746</v>
      </c>
      <c r="D1775" s="698">
        <v>12001079143</v>
      </c>
      <c r="E1775" s="596" t="s">
        <v>2620</v>
      </c>
      <c r="F1775" s="596" t="s">
        <v>334</v>
      </c>
      <c r="G1775" s="678">
        <v>100</v>
      </c>
      <c r="H1775" s="680">
        <f t="shared" si="75"/>
        <v>100</v>
      </c>
      <c r="I1775" s="475">
        <f t="shared" si="74"/>
        <v>20</v>
      </c>
    </row>
    <row r="1776" spans="1:9" ht="15" x14ac:dyDescent="0.3">
      <c r="A1776" s="605">
        <v>1768</v>
      </c>
      <c r="B1776" s="697" t="s">
        <v>3382</v>
      </c>
      <c r="C1776" s="697" t="s">
        <v>4747</v>
      </c>
      <c r="D1776" s="681">
        <v>60001045583</v>
      </c>
      <c r="E1776" s="596" t="s">
        <v>2620</v>
      </c>
      <c r="F1776" s="596" t="s">
        <v>334</v>
      </c>
      <c r="G1776" s="678">
        <v>100</v>
      </c>
      <c r="H1776" s="680">
        <f t="shared" si="75"/>
        <v>100</v>
      </c>
      <c r="I1776" s="475">
        <f t="shared" si="74"/>
        <v>20</v>
      </c>
    </row>
    <row r="1777" spans="1:9" ht="15" x14ac:dyDescent="0.3">
      <c r="A1777" s="605">
        <v>1769</v>
      </c>
      <c r="B1777" s="697" t="s">
        <v>4748</v>
      </c>
      <c r="C1777" s="697" t="s">
        <v>4749</v>
      </c>
      <c r="D1777" s="679">
        <v>12001039599</v>
      </c>
      <c r="E1777" s="596" t="s">
        <v>2620</v>
      </c>
      <c r="F1777" s="596" t="s">
        <v>334</v>
      </c>
      <c r="G1777" s="678">
        <v>100</v>
      </c>
      <c r="H1777" s="680">
        <f t="shared" si="75"/>
        <v>100</v>
      </c>
      <c r="I1777" s="475">
        <f t="shared" si="74"/>
        <v>20</v>
      </c>
    </row>
    <row r="1778" spans="1:9" ht="15" x14ac:dyDescent="0.3">
      <c r="A1778" s="605">
        <v>1770</v>
      </c>
      <c r="B1778" s="697" t="s">
        <v>4275</v>
      </c>
      <c r="C1778" s="697" t="s">
        <v>3162</v>
      </c>
      <c r="D1778" s="684">
        <v>57001051075</v>
      </c>
      <c r="E1778" s="596" t="s">
        <v>2620</v>
      </c>
      <c r="F1778" s="596" t="s">
        <v>334</v>
      </c>
      <c r="G1778" s="678">
        <v>50</v>
      </c>
      <c r="H1778" s="680">
        <f t="shared" si="75"/>
        <v>50</v>
      </c>
      <c r="I1778" s="475">
        <f t="shared" si="74"/>
        <v>10</v>
      </c>
    </row>
    <row r="1779" spans="1:9" ht="15" x14ac:dyDescent="0.3">
      <c r="A1779" s="605">
        <v>1771</v>
      </c>
      <c r="B1779" s="697" t="s">
        <v>2690</v>
      </c>
      <c r="C1779" s="697" t="s">
        <v>4065</v>
      </c>
      <c r="D1779" s="684" t="s">
        <v>4750</v>
      </c>
      <c r="E1779" s="596" t="s">
        <v>2620</v>
      </c>
      <c r="F1779" s="596" t="s">
        <v>334</v>
      </c>
      <c r="G1779" s="678">
        <v>50</v>
      </c>
      <c r="H1779" s="680">
        <f t="shared" si="75"/>
        <v>50</v>
      </c>
      <c r="I1779" s="475">
        <f t="shared" si="74"/>
        <v>10</v>
      </c>
    </row>
    <row r="1780" spans="1:9" ht="15" x14ac:dyDescent="0.3">
      <c r="A1780" s="605">
        <v>1772</v>
      </c>
      <c r="B1780" s="697" t="s">
        <v>4751</v>
      </c>
      <c r="C1780" s="697" t="s">
        <v>4752</v>
      </c>
      <c r="D1780" s="684">
        <v>15001017550</v>
      </c>
      <c r="E1780" s="596" t="s">
        <v>2620</v>
      </c>
      <c r="F1780" s="596" t="s">
        <v>334</v>
      </c>
      <c r="G1780" s="678">
        <v>100</v>
      </c>
      <c r="H1780" s="680">
        <f t="shared" si="75"/>
        <v>100</v>
      </c>
      <c r="I1780" s="475">
        <f t="shared" si="74"/>
        <v>20</v>
      </c>
    </row>
    <row r="1781" spans="1:9" ht="15" x14ac:dyDescent="0.3">
      <c r="A1781" s="605">
        <v>1773</v>
      </c>
      <c r="B1781" s="697" t="s">
        <v>3062</v>
      </c>
      <c r="C1781" s="697" t="s">
        <v>4753</v>
      </c>
      <c r="D1781" s="681">
        <v>37001051610</v>
      </c>
      <c r="E1781" s="596" t="s">
        <v>2620</v>
      </c>
      <c r="F1781" s="596" t="s">
        <v>334</v>
      </c>
      <c r="G1781" s="678">
        <v>100</v>
      </c>
      <c r="H1781" s="680">
        <f t="shared" si="75"/>
        <v>100</v>
      </c>
      <c r="I1781" s="475">
        <f t="shared" si="74"/>
        <v>20</v>
      </c>
    </row>
    <row r="1782" spans="1:9" ht="15" x14ac:dyDescent="0.3">
      <c r="A1782" s="605">
        <v>1774</v>
      </c>
      <c r="B1782" s="697" t="s">
        <v>2842</v>
      </c>
      <c r="C1782" s="697" t="s">
        <v>4754</v>
      </c>
      <c r="D1782" s="681">
        <v>60001049374</v>
      </c>
      <c r="E1782" s="596" t="s">
        <v>2620</v>
      </c>
      <c r="F1782" s="596" t="s">
        <v>334</v>
      </c>
      <c r="G1782" s="678">
        <v>100</v>
      </c>
      <c r="H1782" s="680">
        <f t="shared" si="75"/>
        <v>100</v>
      </c>
      <c r="I1782" s="475">
        <f t="shared" si="74"/>
        <v>20</v>
      </c>
    </row>
    <row r="1783" spans="1:9" ht="15" x14ac:dyDescent="0.3">
      <c r="A1783" s="605">
        <v>1775</v>
      </c>
      <c r="B1783" s="697" t="s">
        <v>4755</v>
      </c>
      <c r="C1783" s="697" t="s">
        <v>4756</v>
      </c>
      <c r="D1783" s="679">
        <v>12001002366</v>
      </c>
      <c r="E1783" s="596" t="s">
        <v>2620</v>
      </c>
      <c r="F1783" s="596" t="s">
        <v>334</v>
      </c>
      <c r="G1783" s="678">
        <v>100</v>
      </c>
      <c r="H1783" s="680">
        <f t="shared" si="75"/>
        <v>100</v>
      </c>
      <c r="I1783" s="475">
        <f t="shared" si="74"/>
        <v>20</v>
      </c>
    </row>
    <row r="1784" spans="1:9" ht="15" x14ac:dyDescent="0.3">
      <c r="A1784" s="605">
        <v>1776</v>
      </c>
      <c r="B1784" s="697" t="s">
        <v>2623</v>
      </c>
      <c r="C1784" s="697" t="s">
        <v>2786</v>
      </c>
      <c r="D1784" s="681">
        <v>61009005440</v>
      </c>
      <c r="E1784" s="596" t="s">
        <v>2620</v>
      </c>
      <c r="F1784" s="596" t="s">
        <v>334</v>
      </c>
      <c r="G1784" s="678">
        <v>100</v>
      </c>
      <c r="H1784" s="680">
        <f t="shared" si="75"/>
        <v>100</v>
      </c>
      <c r="I1784" s="475">
        <f t="shared" si="74"/>
        <v>20</v>
      </c>
    </row>
    <row r="1785" spans="1:9" ht="15" x14ac:dyDescent="0.3">
      <c r="A1785" s="605">
        <v>1777</v>
      </c>
      <c r="B1785" s="697" t="s">
        <v>3361</v>
      </c>
      <c r="C1785" s="697" t="s">
        <v>4757</v>
      </c>
      <c r="D1785" s="681">
        <v>47001032241</v>
      </c>
      <c r="E1785" s="596" t="s">
        <v>2620</v>
      </c>
      <c r="F1785" s="596" t="s">
        <v>334</v>
      </c>
      <c r="G1785" s="678">
        <v>100</v>
      </c>
      <c r="H1785" s="680">
        <f t="shared" si="75"/>
        <v>100</v>
      </c>
      <c r="I1785" s="475">
        <f t="shared" si="74"/>
        <v>20</v>
      </c>
    </row>
    <row r="1786" spans="1:9" ht="15" x14ac:dyDescent="0.3">
      <c r="A1786" s="605">
        <v>1778</v>
      </c>
      <c r="B1786" s="697" t="s">
        <v>3166</v>
      </c>
      <c r="C1786" s="697" t="s">
        <v>4758</v>
      </c>
      <c r="D1786" s="681" t="s">
        <v>4759</v>
      </c>
      <c r="E1786" s="596" t="s">
        <v>2620</v>
      </c>
      <c r="F1786" s="596" t="s">
        <v>334</v>
      </c>
      <c r="G1786" s="678">
        <v>100</v>
      </c>
      <c r="H1786" s="680">
        <f t="shared" si="75"/>
        <v>100</v>
      </c>
      <c r="I1786" s="475">
        <f t="shared" si="74"/>
        <v>20</v>
      </c>
    </row>
    <row r="1787" spans="1:9" ht="15" x14ac:dyDescent="0.3">
      <c r="A1787" s="605">
        <v>1779</v>
      </c>
      <c r="B1787" s="697" t="s">
        <v>2638</v>
      </c>
      <c r="C1787" s="697" t="s">
        <v>4760</v>
      </c>
      <c r="D1787" s="685">
        <v>38001046245</v>
      </c>
      <c r="E1787" s="596" t="s">
        <v>2620</v>
      </c>
      <c r="F1787" s="596" t="s">
        <v>334</v>
      </c>
      <c r="G1787" s="678">
        <v>100</v>
      </c>
      <c r="H1787" s="680">
        <f t="shared" si="75"/>
        <v>100</v>
      </c>
      <c r="I1787" s="475">
        <f t="shared" si="74"/>
        <v>20</v>
      </c>
    </row>
    <row r="1788" spans="1:9" ht="15" x14ac:dyDescent="0.3">
      <c r="A1788" s="605">
        <v>1780</v>
      </c>
      <c r="B1788" s="697" t="s">
        <v>2870</v>
      </c>
      <c r="C1788" s="697" t="s">
        <v>4761</v>
      </c>
      <c r="D1788" s="681">
        <v>27001003410</v>
      </c>
      <c r="E1788" s="596" t="s">
        <v>2620</v>
      </c>
      <c r="F1788" s="596" t="s">
        <v>334</v>
      </c>
      <c r="G1788" s="678">
        <v>100</v>
      </c>
      <c r="H1788" s="680">
        <f t="shared" si="75"/>
        <v>100</v>
      </c>
      <c r="I1788" s="475">
        <f t="shared" si="74"/>
        <v>20</v>
      </c>
    </row>
    <row r="1789" spans="1:9" ht="15" x14ac:dyDescent="0.3">
      <c r="A1789" s="605">
        <v>1781</v>
      </c>
      <c r="B1789" s="697" t="s">
        <v>4762</v>
      </c>
      <c r="C1789" s="697" t="s">
        <v>4763</v>
      </c>
      <c r="D1789" s="679">
        <v>52001020796</v>
      </c>
      <c r="E1789" s="596" t="s">
        <v>2620</v>
      </c>
      <c r="F1789" s="596" t="s">
        <v>334</v>
      </c>
      <c r="G1789" s="678">
        <v>100</v>
      </c>
      <c r="H1789" s="680">
        <f t="shared" si="75"/>
        <v>100</v>
      </c>
      <c r="I1789" s="475">
        <f t="shared" si="74"/>
        <v>20</v>
      </c>
    </row>
    <row r="1790" spans="1:9" ht="15" x14ac:dyDescent="0.3">
      <c r="A1790" s="605">
        <v>1782</v>
      </c>
      <c r="B1790" s="697" t="s">
        <v>3599</v>
      </c>
      <c r="C1790" s="697" t="s">
        <v>4242</v>
      </c>
      <c r="D1790" s="681">
        <v>37001051606</v>
      </c>
      <c r="E1790" s="596" t="s">
        <v>2620</v>
      </c>
      <c r="F1790" s="596" t="s">
        <v>334</v>
      </c>
      <c r="G1790" s="678">
        <v>100</v>
      </c>
      <c r="H1790" s="680">
        <f t="shared" si="75"/>
        <v>100</v>
      </c>
      <c r="I1790" s="475">
        <f t="shared" si="74"/>
        <v>20</v>
      </c>
    </row>
    <row r="1791" spans="1:9" ht="15" x14ac:dyDescent="0.3">
      <c r="A1791" s="605">
        <v>1783</v>
      </c>
      <c r="B1791" s="697" t="s">
        <v>4764</v>
      </c>
      <c r="C1791" s="697" t="s">
        <v>4765</v>
      </c>
      <c r="D1791" s="681">
        <v>60003009738</v>
      </c>
      <c r="E1791" s="596" t="s">
        <v>2620</v>
      </c>
      <c r="F1791" s="596" t="s">
        <v>334</v>
      </c>
      <c r="G1791" s="678">
        <v>100</v>
      </c>
      <c r="H1791" s="680">
        <f t="shared" si="75"/>
        <v>100</v>
      </c>
      <c r="I1791" s="475">
        <f t="shared" si="74"/>
        <v>20</v>
      </c>
    </row>
    <row r="1792" spans="1:9" ht="15" x14ac:dyDescent="0.3">
      <c r="A1792" s="605">
        <v>1784</v>
      </c>
      <c r="B1792" s="697" t="s">
        <v>2796</v>
      </c>
      <c r="C1792" s="697" t="s">
        <v>4519</v>
      </c>
      <c r="D1792" s="681">
        <v>60001026176</v>
      </c>
      <c r="E1792" s="596" t="s">
        <v>2620</v>
      </c>
      <c r="F1792" s="596" t="s">
        <v>334</v>
      </c>
      <c r="G1792" s="678">
        <v>100</v>
      </c>
      <c r="H1792" s="680">
        <f t="shared" si="75"/>
        <v>100</v>
      </c>
      <c r="I1792" s="475">
        <f t="shared" si="74"/>
        <v>20</v>
      </c>
    </row>
    <row r="1793" spans="1:9" ht="15" x14ac:dyDescent="0.3">
      <c r="A1793" s="605">
        <v>1785</v>
      </c>
      <c r="B1793" s="697" t="s">
        <v>4766</v>
      </c>
      <c r="C1793" s="697" t="s">
        <v>2917</v>
      </c>
      <c r="D1793" s="684">
        <v>61008018647</v>
      </c>
      <c r="E1793" s="596" t="s">
        <v>2620</v>
      </c>
      <c r="F1793" s="596" t="s">
        <v>334</v>
      </c>
      <c r="G1793" s="678">
        <v>100</v>
      </c>
      <c r="H1793" s="680">
        <f t="shared" si="75"/>
        <v>100</v>
      </c>
      <c r="I1793" s="475">
        <f t="shared" si="74"/>
        <v>20</v>
      </c>
    </row>
    <row r="1794" spans="1:9" ht="15" x14ac:dyDescent="0.3">
      <c r="A1794" s="605">
        <v>1786</v>
      </c>
      <c r="B1794" s="697" t="s">
        <v>2649</v>
      </c>
      <c r="C1794" s="697" t="s">
        <v>4767</v>
      </c>
      <c r="D1794" s="681">
        <v>61008017542</v>
      </c>
      <c r="E1794" s="596" t="s">
        <v>2620</v>
      </c>
      <c r="F1794" s="596" t="s">
        <v>334</v>
      </c>
      <c r="G1794" s="678">
        <v>100</v>
      </c>
      <c r="H1794" s="680">
        <f t="shared" si="75"/>
        <v>100</v>
      </c>
      <c r="I1794" s="475">
        <f t="shared" si="74"/>
        <v>20</v>
      </c>
    </row>
    <row r="1795" spans="1:9" ht="15" x14ac:dyDescent="0.3">
      <c r="A1795" s="605">
        <v>1787</v>
      </c>
      <c r="B1795" s="697" t="s">
        <v>4768</v>
      </c>
      <c r="C1795" s="697" t="s">
        <v>4768</v>
      </c>
      <c r="D1795" s="679">
        <v>12001043876</v>
      </c>
      <c r="E1795" s="596" t="s">
        <v>2620</v>
      </c>
      <c r="F1795" s="596" t="s">
        <v>334</v>
      </c>
      <c r="G1795" s="678">
        <v>100</v>
      </c>
      <c r="H1795" s="680">
        <f t="shared" si="75"/>
        <v>100</v>
      </c>
      <c r="I1795" s="475">
        <f t="shared" si="74"/>
        <v>20</v>
      </c>
    </row>
    <row r="1796" spans="1:9" ht="15" x14ac:dyDescent="0.3">
      <c r="A1796" s="605">
        <v>1788</v>
      </c>
      <c r="B1796" s="697" t="s">
        <v>4769</v>
      </c>
      <c r="C1796" s="697" t="s">
        <v>4770</v>
      </c>
      <c r="D1796" s="681">
        <v>61009033892</v>
      </c>
      <c r="E1796" s="596" t="s">
        <v>2620</v>
      </c>
      <c r="F1796" s="596" t="s">
        <v>334</v>
      </c>
      <c r="G1796" s="678">
        <v>100</v>
      </c>
      <c r="H1796" s="680">
        <f t="shared" si="75"/>
        <v>100</v>
      </c>
      <c r="I1796" s="475">
        <f t="shared" si="74"/>
        <v>20</v>
      </c>
    </row>
    <row r="1797" spans="1:9" ht="15" x14ac:dyDescent="0.3">
      <c r="A1797" s="605">
        <v>1789</v>
      </c>
      <c r="B1797" s="697" t="s">
        <v>2809</v>
      </c>
      <c r="C1797" s="697" t="s">
        <v>4771</v>
      </c>
      <c r="D1797" s="681">
        <v>60001137024</v>
      </c>
      <c r="E1797" s="596" t="s">
        <v>2620</v>
      </c>
      <c r="F1797" s="596" t="s">
        <v>334</v>
      </c>
      <c r="G1797" s="678">
        <v>100</v>
      </c>
      <c r="H1797" s="680">
        <f t="shared" si="75"/>
        <v>100</v>
      </c>
      <c r="I1797" s="475">
        <f t="shared" si="74"/>
        <v>20</v>
      </c>
    </row>
    <row r="1798" spans="1:9" ht="15" x14ac:dyDescent="0.3">
      <c r="A1798" s="605">
        <v>1790</v>
      </c>
      <c r="B1798" s="697" t="s">
        <v>3625</v>
      </c>
      <c r="C1798" s="697" t="s">
        <v>4772</v>
      </c>
      <c r="D1798" s="681">
        <v>37001033240</v>
      </c>
      <c r="E1798" s="596" t="s">
        <v>2620</v>
      </c>
      <c r="F1798" s="596" t="s">
        <v>334</v>
      </c>
      <c r="G1798" s="678">
        <v>100</v>
      </c>
      <c r="H1798" s="680">
        <f t="shared" si="75"/>
        <v>100</v>
      </c>
      <c r="I1798" s="475">
        <f t="shared" si="74"/>
        <v>20</v>
      </c>
    </row>
    <row r="1799" spans="1:9" ht="15" x14ac:dyDescent="0.3">
      <c r="A1799" s="605">
        <v>1791</v>
      </c>
      <c r="B1799" s="697" t="s">
        <v>3426</v>
      </c>
      <c r="C1799" s="697" t="s">
        <v>4773</v>
      </c>
      <c r="D1799" s="681">
        <v>60001103580</v>
      </c>
      <c r="E1799" s="596" t="s">
        <v>2620</v>
      </c>
      <c r="F1799" s="596" t="s">
        <v>334</v>
      </c>
      <c r="G1799" s="678">
        <v>100</v>
      </c>
      <c r="H1799" s="680">
        <f t="shared" si="75"/>
        <v>100</v>
      </c>
      <c r="I1799" s="475">
        <f t="shared" si="74"/>
        <v>20</v>
      </c>
    </row>
    <row r="1800" spans="1:9" ht="15" x14ac:dyDescent="0.3">
      <c r="A1800" s="605">
        <v>1792</v>
      </c>
      <c r="B1800" s="697" t="s">
        <v>3236</v>
      </c>
      <c r="C1800" s="697" t="s">
        <v>3621</v>
      </c>
      <c r="D1800" s="681">
        <v>60001070492</v>
      </c>
      <c r="E1800" s="596" t="s">
        <v>2620</v>
      </c>
      <c r="F1800" s="596" t="s">
        <v>334</v>
      </c>
      <c r="G1800" s="678">
        <v>100</v>
      </c>
      <c r="H1800" s="680">
        <f t="shared" si="75"/>
        <v>100</v>
      </c>
      <c r="I1800" s="475">
        <f t="shared" si="74"/>
        <v>20</v>
      </c>
    </row>
    <row r="1801" spans="1:9" ht="15" x14ac:dyDescent="0.3">
      <c r="A1801" s="605">
        <v>1793</v>
      </c>
      <c r="B1801" s="697" t="s">
        <v>2638</v>
      </c>
      <c r="C1801" s="697" t="s">
        <v>4774</v>
      </c>
      <c r="D1801" s="684">
        <v>37001058262</v>
      </c>
      <c r="E1801" s="596" t="s">
        <v>2620</v>
      </c>
      <c r="F1801" s="596" t="s">
        <v>334</v>
      </c>
      <c r="G1801" s="678">
        <v>50</v>
      </c>
      <c r="H1801" s="680">
        <f t="shared" si="75"/>
        <v>50</v>
      </c>
      <c r="I1801" s="475">
        <f t="shared" si="74"/>
        <v>10</v>
      </c>
    </row>
    <row r="1802" spans="1:9" ht="15" x14ac:dyDescent="0.3">
      <c r="A1802" s="605">
        <v>1794</v>
      </c>
      <c r="B1802" s="697" t="s">
        <v>2575</v>
      </c>
      <c r="C1802" s="697" t="s">
        <v>2830</v>
      </c>
      <c r="D1802" s="684">
        <v>39501044855</v>
      </c>
      <c r="E1802" s="596" t="s">
        <v>2620</v>
      </c>
      <c r="F1802" s="596" t="s">
        <v>334</v>
      </c>
      <c r="G1802" s="678">
        <v>100</v>
      </c>
      <c r="H1802" s="680">
        <f t="shared" si="75"/>
        <v>100</v>
      </c>
      <c r="I1802" s="475">
        <f t="shared" si="74"/>
        <v>20</v>
      </c>
    </row>
    <row r="1803" spans="1:9" ht="15" x14ac:dyDescent="0.3">
      <c r="A1803" s="605">
        <v>1795</v>
      </c>
      <c r="B1803" s="697" t="s">
        <v>2766</v>
      </c>
      <c r="C1803" s="697" t="s">
        <v>4775</v>
      </c>
      <c r="D1803" s="684">
        <v>35001046643</v>
      </c>
      <c r="E1803" s="596" t="s">
        <v>2620</v>
      </c>
      <c r="F1803" s="596" t="s">
        <v>334</v>
      </c>
      <c r="G1803" s="678">
        <v>50</v>
      </c>
      <c r="H1803" s="680">
        <f t="shared" si="75"/>
        <v>50</v>
      </c>
      <c r="I1803" s="475">
        <f t="shared" si="74"/>
        <v>10</v>
      </c>
    </row>
    <row r="1804" spans="1:9" ht="15" x14ac:dyDescent="0.3">
      <c r="A1804" s="605">
        <v>1796</v>
      </c>
      <c r="B1804" s="697" t="s">
        <v>3486</v>
      </c>
      <c r="C1804" s="697" t="s">
        <v>4776</v>
      </c>
      <c r="D1804" s="684">
        <v>35001128100</v>
      </c>
      <c r="E1804" s="596" t="s">
        <v>2620</v>
      </c>
      <c r="F1804" s="596" t="s">
        <v>334</v>
      </c>
      <c r="G1804" s="678">
        <v>50</v>
      </c>
      <c r="H1804" s="680">
        <f t="shared" si="75"/>
        <v>50</v>
      </c>
      <c r="I1804" s="475">
        <f t="shared" si="74"/>
        <v>10</v>
      </c>
    </row>
    <row r="1805" spans="1:9" ht="15" x14ac:dyDescent="0.3">
      <c r="A1805" s="605">
        <v>1797</v>
      </c>
      <c r="B1805" s="697" t="s">
        <v>2804</v>
      </c>
      <c r="C1805" s="697" t="s">
        <v>3101</v>
      </c>
      <c r="D1805" s="684">
        <v>35001055885</v>
      </c>
      <c r="E1805" s="596" t="s">
        <v>2620</v>
      </c>
      <c r="F1805" s="596" t="s">
        <v>334</v>
      </c>
      <c r="G1805" s="678">
        <v>50</v>
      </c>
      <c r="H1805" s="680">
        <f t="shared" si="75"/>
        <v>50</v>
      </c>
      <c r="I1805" s="475">
        <f t="shared" si="74"/>
        <v>10</v>
      </c>
    </row>
    <row r="1806" spans="1:9" ht="15" x14ac:dyDescent="0.3">
      <c r="A1806" s="605">
        <v>1798</v>
      </c>
      <c r="B1806" s="697" t="s">
        <v>2842</v>
      </c>
      <c r="C1806" s="697" t="s">
        <v>4695</v>
      </c>
      <c r="D1806" s="684">
        <v>15001022978</v>
      </c>
      <c r="E1806" s="596" t="s">
        <v>2620</v>
      </c>
      <c r="F1806" s="596" t="s">
        <v>334</v>
      </c>
      <c r="G1806" s="678">
        <v>100</v>
      </c>
      <c r="H1806" s="680">
        <f t="shared" si="75"/>
        <v>100</v>
      </c>
      <c r="I1806" s="475">
        <f t="shared" si="74"/>
        <v>20</v>
      </c>
    </row>
    <row r="1807" spans="1:9" ht="15" x14ac:dyDescent="0.3">
      <c r="A1807" s="605">
        <v>1799</v>
      </c>
      <c r="B1807" s="697" t="s">
        <v>4777</v>
      </c>
      <c r="C1807" s="697" t="s">
        <v>4778</v>
      </c>
      <c r="D1807" s="698">
        <v>29001035519</v>
      </c>
      <c r="E1807" s="596" t="s">
        <v>2620</v>
      </c>
      <c r="F1807" s="596" t="s">
        <v>334</v>
      </c>
      <c r="G1807" s="678">
        <v>100</v>
      </c>
      <c r="H1807" s="680">
        <f t="shared" si="75"/>
        <v>100</v>
      </c>
      <c r="I1807" s="475">
        <f t="shared" si="74"/>
        <v>20</v>
      </c>
    </row>
    <row r="1808" spans="1:9" ht="15" x14ac:dyDescent="0.3">
      <c r="A1808" s="605">
        <v>1800</v>
      </c>
      <c r="B1808" s="697" t="s">
        <v>4613</v>
      </c>
      <c r="C1808" s="697" t="s">
        <v>4779</v>
      </c>
      <c r="D1808" s="698">
        <v>29001039405</v>
      </c>
      <c r="E1808" s="596" t="s">
        <v>2620</v>
      </c>
      <c r="F1808" s="596" t="s">
        <v>334</v>
      </c>
      <c r="G1808" s="678">
        <v>100</v>
      </c>
      <c r="H1808" s="680">
        <f t="shared" si="75"/>
        <v>100</v>
      </c>
      <c r="I1808" s="475">
        <f t="shared" si="74"/>
        <v>20</v>
      </c>
    </row>
    <row r="1809" spans="1:9" ht="15" x14ac:dyDescent="0.3">
      <c r="A1809" s="605">
        <v>1801</v>
      </c>
      <c r="B1809" s="697" t="s">
        <v>2933</v>
      </c>
      <c r="C1809" s="697" t="s">
        <v>4780</v>
      </c>
      <c r="D1809" s="681">
        <v>60001014717</v>
      </c>
      <c r="E1809" s="596" t="s">
        <v>2620</v>
      </c>
      <c r="F1809" s="596" t="s">
        <v>334</v>
      </c>
      <c r="G1809" s="678">
        <v>100</v>
      </c>
      <c r="H1809" s="680">
        <f t="shared" si="75"/>
        <v>100</v>
      </c>
      <c r="I1809" s="475">
        <f t="shared" si="74"/>
        <v>20</v>
      </c>
    </row>
    <row r="1810" spans="1:9" ht="15" x14ac:dyDescent="0.3">
      <c r="A1810" s="605">
        <v>1802</v>
      </c>
      <c r="B1810" s="697" t="s">
        <v>2577</v>
      </c>
      <c r="C1810" s="697" t="s">
        <v>4781</v>
      </c>
      <c r="D1810" s="681">
        <v>49001014598</v>
      </c>
      <c r="E1810" s="596" t="s">
        <v>2620</v>
      </c>
      <c r="F1810" s="596" t="s">
        <v>334</v>
      </c>
      <c r="G1810" s="678">
        <v>100</v>
      </c>
      <c r="H1810" s="680">
        <f t="shared" si="75"/>
        <v>100</v>
      </c>
      <c r="I1810" s="475">
        <f t="shared" si="74"/>
        <v>20</v>
      </c>
    </row>
    <row r="1811" spans="1:9" ht="15" x14ac:dyDescent="0.3">
      <c r="A1811" s="605">
        <v>1803</v>
      </c>
      <c r="B1811" s="697" t="s">
        <v>2798</v>
      </c>
      <c r="C1811" s="697" t="s">
        <v>4782</v>
      </c>
      <c r="D1811" s="681">
        <v>60001152305</v>
      </c>
      <c r="E1811" s="596" t="s">
        <v>2620</v>
      </c>
      <c r="F1811" s="596" t="s">
        <v>334</v>
      </c>
      <c r="G1811" s="678">
        <v>100</v>
      </c>
      <c r="H1811" s="680">
        <f t="shared" si="75"/>
        <v>100</v>
      </c>
      <c r="I1811" s="475">
        <f t="shared" si="74"/>
        <v>20</v>
      </c>
    </row>
    <row r="1812" spans="1:9" ht="15" x14ac:dyDescent="0.3">
      <c r="A1812" s="605">
        <v>1804</v>
      </c>
      <c r="B1812" s="697" t="s">
        <v>4067</v>
      </c>
      <c r="C1812" s="697" t="s">
        <v>4783</v>
      </c>
      <c r="D1812" s="684">
        <v>61008016332</v>
      </c>
      <c r="E1812" s="596" t="s">
        <v>2620</v>
      </c>
      <c r="F1812" s="596" t="s">
        <v>334</v>
      </c>
      <c r="G1812" s="678">
        <v>100</v>
      </c>
      <c r="H1812" s="680">
        <f t="shared" si="75"/>
        <v>100</v>
      </c>
      <c r="I1812" s="475">
        <f t="shared" si="74"/>
        <v>20</v>
      </c>
    </row>
    <row r="1813" spans="1:9" ht="15" x14ac:dyDescent="0.3">
      <c r="A1813" s="605">
        <v>1805</v>
      </c>
      <c r="B1813" s="697" t="s">
        <v>3140</v>
      </c>
      <c r="C1813" s="697" t="s">
        <v>4784</v>
      </c>
      <c r="D1813" s="681" t="s">
        <v>4785</v>
      </c>
      <c r="E1813" s="596" t="s">
        <v>2620</v>
      </c>
      <c r="F1813" s="596" t="s">
        <v>334</v>
      </c>
      <c r="G1813" s="678">
        <v>100</v>
      </c>
      <c r="H1813" s="680">
        <f t="shared" si="75"/>
        <v>100</v>
      </c>
      <c r="I1813" s="475">
        <f t="shared" si="74"/>
        <v>20</v>
      </c>
    </row>
    <row r="1814" spans="1:9" ht="15" x14ac:dyDescent="0.3">
      <c r="A1814" s="605">
        <v>1806</v>
      </c>
      <c r="B1814" s="697" t="s">
        <v>4786</v>
      </c>
      <c r="C1814" s="697" t="s">
        <v>4787</v>
      </c>
      <c r="D1814" s="684">
        <v>35001114686</v>
      </c>
      <c r="E1814" s="596" t="s">
        <v>2620</v>
      </c>
      <c r="F1814" s="596" t="s">
        <v>334</v>
      </c>
      <c r="G1814" s="678">
        <v>50</v>
      </c>
      <c r="H1814" s="680">
        <f t="shared" si="75"/>
        <v>50</v>
      </c>
      <c r="I1814" s="475">
        <f t="shared" si="74"/>
        <v>10</v>
      </c>
    </row>
    <row r="1815" spans="1:9" ht="15" x14ac:dyDescent="0.3">
      <c r="A1815" s="605">
        <v>1807</v>
      </c>
      <c r="B1815" s="697" t="s">
        <v>3140</v>
      </c>
      <c r="C1815" s="697" t="s">
        <v>4788</v>
      </c>
      <c r="D1815" s="684">
        <v>59001015796</v>
      </c>
      <c r="E1815" s="596" t="s">
        <v>2620</v>
      </c>
      <c r="F1815" s="596" t="s">
        <v>334</v>
      </c>
      <c r="G1815" s="678">
        <v>50</v>
      </c>
      <c r="H1815" s="680">
        <f t="shared" si="75"/>
        <v>50</v>
      </c>
      <c r="I1815" s="475">
        <f t="shared" si="74"/>
        <v>10</v>
      </c>
    </row>
    <row r="1816" spans="1:9" ht="15" x14ac:dyDescent="0.3">
      <c r="A1816" s="605">
        <v>1808</v>
      </c>
      <c r="B1816" s="697" t="s">
        <v>4789</v>
      </c>
      <c r="C1816" s="697" t="s">
        <v>4790</v>
      </c>
      <c r="D1816" s="684">
        <v>40001040025</v>
      </c>
      <c r="E1816" s="596" t="s">
        <v>2620</v>
      </c>
      <c r="F1816" s="596" t="s">
        <v>334</v>
      </c>
      <c r="G1816" s="678">
        <v>50</v>
      </c>
      <c r="H1816" s="680">
        <f t="shared" si="75"/>
        <v>50</v>
      </c>
      <c r="I1816" s="475">
        <f t="shared" si="74"/>
        <v>10</v>
      </c>
    </row>
    <row r="1817" spans="1:9" ht="15" x14ac:dyDescent="0.3">
      <c r="A1817" s="605">
        <v>1809</v>
      </c>
      <c r="B1817" s="697" t="s">
        <v>3348</v>
      </c>
      <c r="C1817" s="697" t="s">
        <v>4791</v>
      </c>
      <c r="D1817" s="684" t="s">
        <v>4792</v>
      </c>
      <c r="E1817" s="596" t="s">
        <v>2620</v>
      </c>
      <c r="F1817" s="596" t="s">
        <v>334</v>
      </c>
      <c r="G1817" s="678">
        <v>100</v>
      </c>
      <c r="H1817" s="680">
        <f t="shared" si="75"/>
        <v>100</v>
      </c>
      <c r="I1817" s="475">
        <f t="shared" ref="I1817:I1880" si="76">G1817*0.2</f>
        <v>20</v>
      </c>
    </row>
    <row r="1818" spans="1:9" ht="15" x14ac:dyDescent="0.3">
      <c r="A1818" s="605">
        <v>1810</v>
      </c>
      <c r="B1818" s="697" t="s">
        <v>3968</v>
      </c>
      <c r="C1818" s="697" t="s">
        <v>3445</v>
      </c>
      <c r="D1818" s="681">
        <v>37001056453</v>
      </c>
      <c r="E1818" s="596" t="s">
        <v>2620</v>
      </c>
      <c r="F1818" s="596" t="s">
        <v>334</v>
      </c>
      <c r="G1818" s="678">
        <v>100</v>
      </c>
      <c r="H1818" s="680">
        <f t="shared" ref="H1818:H1881" si="77">G1818</f>
        <v>100</v>
      </c>
      <c r="I1818" s="475">
        <f t="shared" si="76"/>
        <v>20</v>
      </c>
    </row>
    <row r="1819" spans="1:9" ht="15" x14ac:dyDescent="0.3">
      <c r="A1819" s="605">
        <v>1811</v>
      </c>
      <c r="B1819" s="697" t="s">
        <v>4793</v>
      </c>
      <c r="C1819" s="697" t="s">
        <v>4794</v>
      </c>
      <c r="D1819" s="681">
        <v>62005013252</v>
      </c>
      <c r="E1819" s="596" t="s">
        <v>2620</v>
      </c>
      <c r="F1819" s="596" t="s">
        <v>334</v>
      </c>
      <c r="G1819" s="678">
        <v>100</v>
      </c>
      <c r="H1819" s="680">
        <f t="shared" si="77"/>
        <v>100</v>
      </c>
      <c r="I1819" s="475">
        <f t="shared" si="76"/>
        <v>20</v>
      </c>
    </row>
    <row r="1820" spans="1:9" ht="15" x14ac:dyDescent="0.3">
      <c r="A1820" s="605">
        <v>1812</v>
      </c>
      <c r="B1820" s="697" t="s">
        <v>2667</v>
      </c>
      <c r="C1820" s="697" t="s">
        <v>4795</v>
      </c>
      <c r="D1820" s="681">
        <v>39001023817</v>
      </c>
      <c r="E1820" s="596" t="s">
        <v>2620</v>
      </c>
      <c r="F1820" s="596" t="s">
        <v>334</v>
      </c>
      <c r="G1820" s="678">
        <v>100</v>
      </c>
      <c r="H1820" s="680">
        <f t="shared" si="77"/>
        <v>100</v>
      </c>
      <c r="I1820" s="475">
        <f t="shared" si="76"/>
        <v>20</v>
      </c>
    </row>
    <row r="1821" spans="1:9" ht="15" x14ac:dyDescent="0.3">
      <c r="A1821" s="605">
        <v>1813</v>
      </c>
      <c r="B1821" s="697" t="s">
        <v>4796</v>
      </c>
      <c r="C1821" s="697" t="s">
        <v>4797</v>
      </c>
      <c r="D1821" s="681" t="s">
        <v>4798</v>
      </c>
      <c r="E1821" s="596" t="s">
        <v>2620</v>
      </c>
      <c r="F1821" s="596" t="s">
        <v>334</v>
      </c>
      <c r="G1821" s="678">
        <v>100</v>
      </c>
      <c r="H1821" s="680">
        <f t="shared" si="77"/>
        <v>100</v>
      </c>
      <c r="I1821" s="475">
        <f t="shared" si="76"/>
        <v>20</v>
      </c>
    </row>
    <row r="1822" spans="1:9" ht="15" x14ac:dyDescent="0.3">
      <c r="A1822" s="605">
        <v>1814</v>
      </c>
      <c r="B1822" s="697" t="s">
        <v>4799</v>
      </c>
      <c r="C1822" s="697" t="s">
        <v>4800</v>
      </c>
      <c r="D1822" s="681">
        <v>27001002860</v>
      </c>
      <c r="E1822" s="596" t="s">
        <v>2620</v>
      </c>
      <c r="F1822" s="596" t="s">
        <v>334</v>
      </c>
      <c r="G1822" s="678">
        <v>100</v>
      </c>
      <c r="H1822" s="680">
        <f t="shared" si="77"/>
        <v>100</v>
      </c>
      <c r="I1822" s="475">
        <f t="shared" si="76"/>
        <v>20</v>
      </c>
    </row>
    <row r="1823" spans="1:9" ht="15" x14ac:dyDescent="0.3">
      <c r="A1823" s="605">
        <v>1815</v>
      </c>
      <c r="B1823" s="697" t="s">
        <v>4801</v>
      </c>
      <c r="C1823" s="697" t="s">
        <v>4802</v>
      </c>
      <c r="D1823" s="684">
        <v>15001021036</v>
      </c>
      <c r="E1823" s="596" t="s">
        <v>2620</v>
      </c>
      <c r="F1823" s="596" t="s">
        <v>334</v>
      </c>
      <c r="G1823" s="678">
        <v>100</v>
      </c>
      <c r="H1823" s="680">
        <f t="shared" si="77"/>
        <v>100</v>
      </c>
      <c r="I1823" s="475">
        <f t="shared" si="76"/>
        <v>20</v>
      </c>
    </row>
    <row r="1824" spans="1:9" ht="15" x14ac:dyDescent="0.3">
      <c r="A1824" s="605">
        <v>1816</v>
      </c>
      <c r="B1824" s="697" t="s">
        <v>4363</v>
      </c>
      <c r="C1824" s="697" t="s">
        <v>4803</v>
      </c>
      <c r="D1824" s="679">
        <v>52001020094</v>
      </c>
      <c r="E1824" s="596" t="s">
        <v>2620</v>
      </c>
      <c r="F1824" s="596" t="s">
        <v>334</v>
      </c>
      <c r="G1824" s="678">
        <v>100</v>
      </c>
      <c r="H1824" s="680">
        <f t="shared" si="77"/>
        <v>100</v>
      </c>
      <c r="I1824" s="475">
        <f t="shared" si="76"/>
        <v>20</v>
      </c>
    </row>
    <row r="1825" spans="1:9" ht="15" x14ac:dyDescent="0.3">
      <c r="A1825" s="605">
        <v>1817</v>
      </c>
      <c r="B1825" s="697" t="s">
        <v>2896</v>
      </c>
      <c r="C1825" s="697" t="s">
        <v>4299</v>
      </c>
      <c r="D1825" s="679">
        <v>52001022393</v>
      </c>
      <c r="E1825" s="596" t="s">
        <v>2620</v>
      </c>
      <c r="F1825" s="596" t="s">
        <v>334</v>
      </c>
      <c r="G1825" s="678">
        <v>100</v>
      </c>
      <c r="H1825" s="680">
        <f t="shared" si="77"/>
        <v>100</v>
      </c>
      <c r="I1825" s="475">
        <f t="shared" si="76"/>
        <v>20</v>
      </c>
    </row>
    <row r="1826" spans="1:9" ht="15" x14ac:dyDescent="0.3">
      <c r="A1826" s="605">
        <v>1818</v>
      </c>
      <c r="B1826" s="697" t="s">
        <v>4804</v>
      </c>
      <c r="C1826" s="697" t="s">
        <v>4805</v>
      </c>
      <c r="D1826" s="698">
        <v>29001008201</v>
      </c>
      <c r="E1826" s="596" t="s">
        <v>2620</v>
      </c>
      <c r="F1826" s="596" t="s">
        <v>334</v>
      </c>
      <c r="G1826" s="678">
        <v>100</v>
      </c>
      <c r="H1826" s="680">
        <f t="shared" si="77"/>
        <v>100</v>
      </c>
      <c r="I1826" s="475">
        <f t="shared" si="76"/>
        <v>20</v>
      </c>
    </row>
    <row r="1827" spans="1:9" ht="15" x14ac:dyDescent="0.3">
      <c r="A1827" s="605">
        <v>1819</v>
      </c>
      <c r="B1827" s="697" t="s">
        <v>4806</v>
      </c>
      <c r="C1827" s="697" t="s">
        <v>4807</v>
      </c>
      <c r="D1827" s="681">
        <v>60001151796</v>
      </c>
      <c r="E1827" s="596" t="s">
        <v>2620</v>
      </c>
      <c r="F1827" s="596" t="s">
        <v>334</v>
      </c>
      <c r="G1827" s="678">
        <v>100</v>
      </c>
      <c r="H1827" s="680">
        <f t="shared" si="77"/>
        <v>100</v>
      </c>
      <c r="I1827" s="475">
        <f t="shared" si="76"/>
        <v>20</v>
      </c>
    </row>
    <row r="1828" spans="1:9" ht="15" x14ac:dyDescent="0.3">
      <c r="A1828" s="605">
        <v>1820</v>
      </c>
      <c r="B1828" s="697" t="s">
        <v>2575</v>
      </c>
      <c r="C1828" s="697" t="s">
        <v>4808</v>
      </c>
      <c r="D1828" s="681">
        <v>24001010914</v>
      </c>
      <c r="E1828" s="596" t="s">
        <v>2620</v>
      </c>
      <c r="F1828" s="596" t="s">
        <v>334</v>
      </c>
      <c r="G1828" s="678">
        <v>100</v>
      </c>
      <c r="H1828" s="680">
        <f t="shared" si="77"/>
        <v>100</v>
      </c>
      <c r="I1828" s="475">
        <f t="shared" si="76"/>
        <v>20</v>
      </c>
    </row>
    <row r="1829" spans="1:9" ht="15" x14ac:dyDescent="0.3">
      <c r="A1829" s="605">
        <v>1821</v>
      </c>
      <c r="B1829" s="697" t="s">
        <v>2706</v>
      </c>
      <c r="C1829" s="596" t="s">
        <v>4809</v>
      </c>
      <c r="D1829" s="683" t="s">
        <v>4810</v>
      </c>
      <c r="E1829" s="596" t="s">
        <v>2620</v>
      </c>
      <c r="F1829" s="596" t="s">
        <v>334</v>
      </c>
      <c r="G1829" s="678">
        <v>100</v>
      </c>
      <c r="H1829" s="680">
        <f t="shared" si="77"/>
        <v>100</v>
      </c>
      <c r="I1829" s="475">
        <f t="shared" si="76"/>
        <v>20</v>
      </c>
    </row>
    <row r="1830" spans="1:9" ht="15" x14ac:dyDescent="0.3">
      <c r="A1830" s="605">
        <v>1822</v>
      </c>
      <c r="B1830" s="697" t="s">
        <v>2178</v>
      </c>
      <c r="C1830" s="697" t="s">
        <v>4370</v>
      </c>
      <c r="D1830" s="684">
        <v>35001089003</v>
      </c>
      <c r="E1830" s="596" t="s">
        <v>2620</v>
      </c>
      <c r="F1830" s="596" t="s">
        <v>334</v>
      </c>
      <c r="G1830" s="678">
        <v>100</v>
      </c>
      <c r="H1830" s="680">
        <f t="shared" si="77"/>
        <v>100</v>
      </c>
      <c r="I1830" s="475">
        <f t="shared" si="76"/>
        <v>20</v>
      </c>
    </row>
    <row r="1831" spans="1:9" ht="15" x14ac:dyDescent="0.3">
      <c r="A1831" s="605">
        <v>1823</v>
      </c>
      <c r="B1831" s="697" t="s">
        <v>3361</v>
      </c>
      <c r="C1831" s="697" t="s">
        <v>2643</v>
      </c>
      <c r="D1831" s="684">
        <v>35001107928</v>
      </c>
      <c r="E1831" s="596" t="s">
        <v>2620</v>
      </c>
      <c r="F1831" s="596" t="s">
        <v>334</v>
      </c>
      <c r="G1831" s="678">
        <v>100</v>
      </c>
      <c r="H1831" s="680">
        <f t="shared" si="77"/>
        <v>100</v>
      </c>
      <c r="I1831" s="475">
        <f t="shared" si="76"/>
        <v>20</v>
      </c>
    </row>
    <row r="1832" spans="1:9" ht="15" x14ac:dyDescent="0.3">
      <c r="A1832" s="605">
        <v>1824</v>
      </c>
      <c r="B1832" s="697" t="s">
        <v>4538</v>
      </c>
      <c r="C1832" s="697" t="s">
        <v>4811</v>
      </c>
      <c r="D1832" s="684" t="s">
        <v>4812</v>
      </c>
      <c r="E1832" s="596" t="s">
        <v>2620</v>
      </c>
      <c r="F1832" s="596" t="s">
        <v>334</v>
      </c>
      <c r="G1832" s="678">
        <v>50</v>
      </c>
      <c r="H1832" s="680">
        <f t="shared" si="77"/>
        <v>50</v>
      </c>
      <c r="I1832" s="475">
        <f t="shared" si="76"/>
        <v>10</v>
      </c>
    </row>
    <row r="1833" spans="1:9" ht="15" x14ac:dyDescent="0.3">
      <c r="A1833" s="605">
        <v>1825</v>
      </c>
      <c r="B1833" s="697" t="s">
        <v>4813</v>
      </c>
      <c r="C1833" s="697" t="s">
        <v>4585</v>
      </c>
      <c r="D1833" s="681">
        <v>27001007067</v>
      </c>
      <c r="E1833" s="596" t="s">
        <v>2620</v>
      </c>
      <c r="F1833" s="596" t="s">
        <v>334</v>
      </c>
      <c r="G1833" s="678">
        <v>100</v>
      </c>
      <c r="H1833" s="680">
        <f t="shared" si="77"/>
        <v>100</v>
      </c>
      <c r="I1833" s="475">
        <f t="shared" si="76"/>
        <v>20</v>
      </c>
    </row>
    <row r="1834" spans="1:9" ht="15" x14ac:dyDescent="0.3">
      <c r="A1834" s="605">
        <v>1826</v>
      </c>
      <c r="B1834" s="697" t="s">
        <v>4814</v>
      </c>
      <c r="C1834" s="697" t="s">
        <v>4815</v>
      </c>
      <c r="D1834" s="684">
        <v>12001067673</v>
      </c>
      <c r="E1834" s="596" t="s">
        <v>2620</v>
      </c>
      <c r="F1834" s="596" t="s">
        <v>334</v>
      </c>
      <c r="G1834" s="678">
        <v>100</v>
      </c>
      <c r="H1834" s="680">
        <f t="shared" si="77"/>
        <v>100</v>
      </c>
      <c r="I1834" s="475">
        <f t="shared" si="76"/>
        <v>20</v>
      </c>
    </row>
    <row r="1835" spans="1:9" ht="15" x14ac:dyDescent="0.3">
      <c r="A1835" s="605">
        <v>1827</v>
      </c>
      <c r="B1835" s="697" t="s">
        <v>2594</v>
      </c>
      <c r="C1835" s="697" t="s">
        <v>4772</v>
      </c>
      <c r="D1835" s="681">
        <v>37001045804</v>
      </c>
      <c r="E1835" s="596" t="s">
        <v>2620</v>
      </c>
      <c r="F1835" s="596" t="s">
        <v>334</v>
      </c>
      <c r="G1835" s="678">
        <v>100</v>
      </c>
      <c r="H1835" s="680">
        <f t="shared" si="77"/>
        <v>100</v>
      </c>
      <c r="I1835" s="475">
        <f t="shared" si="76"/>
        <v>20</v>
      </c>
    </row>
    <row r="1836" spans="1:9" ht="15" x14ac:dyDescent="0.3">
      <c r="A1836" s="605">
        <v>1828</v>
      </c>
      <c r="B1836" s="697" t="s">
        <v>2679</v>
      </c>
      <c r="C1836" s="697" t="s">
        <v>4816</v>
      </c>
      <c r="D1836" s="681">
        <v>37001049423</v>
      </c>
      <c r="E1836" s="596" t="s">
        <v>2620</v>
      </c>
      <c r="F1836" s="596" t="s">
        <v>334</v>
      </c>
      <c r="G1836" s="678">
        <v>100</v>
      </c>
      <c r="H1836" s="680">
        <f t="shared" si="77"/>
        <v>100</v>
      </c>
      <c r="I1836" s="475">
        <f t="shared" si="76"/>
        <v>20</v>
      </c>
    </row>
    <row r="1837" spans="1:9" ht="15" x14ac:dyDescent="0.3">
      <c r="A1837" s="605">
        <v>1829</v>
      </c>
      <c r="B1837" s="697" t="s">
        <v>4817</v>
      </c>
      <c r="C1837" s="697" t="s">
        <v>4411</v>
      </c>
      <c r="D1837" s="679">
        <v>12001064904</v>
      </c>
      <c r="E1837" s="596" t="s">
        <v>2620</v>
      </c>
      <c r="F1837" s="596" t="s">
        <v>334</v>
      </c>
      <c r="G1837" s="678">
        <v>100</v>
      </c>
      <c r="H1837" s="680">
        <f t="shared" si="77"/>
        <v>100</v>
      </c>
      <c r="I1837" s="475">
        <f t="shared" si="76"/>
        <v>20</v>
      </c>
    </row>
    <row r="1838" spans="1:9" ht="15" x14ac:dyDescent="0.3">
      <c r="A1838" s="605">
        <v>1830</v>
      </c>
      <c r="B1838" s="697" t="s">
        <v>2766</v>
      </c>
      <c r="C1838" s="697" t="s">
        <v>4370</v>
      </c>
      <c r="D1838" s="681">
        <v>47001004894</v>
      </c>
      <c r="E1838" s="596" t="s">
        <v>2620</v>
      </c>
      <c r="F1838" s="596" t="s">
        <v>334</v>
      </c>
      <c r="G1838" s="678">
        <v>100</v>
      </c>
      <c r="H1838" s="680">
        <f t="shared" si="77"/>
        <v>100</v>
      </c>
      <c r="I1838" s="475">
        <f t="shared" si="76"/>
        <v>20</v>
      </c>
    </row>
    <row r="1839" spans="1:9" ht="15" x14ac:dyDescent="0.3">
      <c r="A1839" s="605">
        <v>1831</v>
      </c>
      <c r="B1839" s="697" t="s">
        <v>3132</v>
      </c>
      <c r="C1839" s="697" t="s">
        <v>4818</v>
      </c>
      <c r="D1839" s="684">
        <v>35001092414</v>
      </c>
      <c r="E1839" s="596" t="s">
        <v>2620</v>
      </c>
      <c r="F1839" s="596" t="s">
        <v>334</v>
      </c>
      <c r="G1839" s="678">
        <v>50</v>
      </c>
      <c r="H1839" s="680">
        <f t="shared" si="77"/>
        <v>50</v>
      </c>
      <c r="I1839" s="475">
        <f t="shared" si="76"/>
        <v>10</v>
      </c>
    </row>
    <row r="1840" spans="1:9" ht="15" x14ac:dyDescent="0.3">
      <c r="A1840" s="605">
        <v>1832</v>
      </c>
      <c r="B1840" s="697" t="s">
        <v>3140</v>
      </c>
      <c r="C1840" s="697" t="s">
        <v>4819</v>
      </c>
      <c r="D1840" s="681">
        <v>37001026073</v>
      </c>
      <c r="E1840" s="596" t="s">
        <v>2620</v>
      </c>
      <c r="F1840" s="596" t="s">
        <v>334</v>
      </c>
      <c r="G1840" s="678">
        <v>100</v>
      </c>
      <c r="H1840" s="680">
        <f t="shared" si="77"/>
        <v>100</v>
      </c>
      <c r="I1840" s="475">
        <f t="shared" si="76"/>
        <v>20</v>
      </c>
    </row>
    <row r="1841" spans="1:9" ht="15" x14ac:dyDescent="0.3">
      <c r="A1841" s="605">
        <v>1833</v>
      </c>
      <c r="B1841" s="697" t="s">
        <v>3132</v>
      </c>
      <c r="C1841" s="697" t="s">
        <v>4820</v>
      </c>
      <c r="D1841" s="681">
        <v>61006064473</v>
      </c>
      <c r="E1841" s="596" t="s">
        <v>2620</v>
      </c>
      <c r="F1841" s="596" t="s">
        <v>334</v>
      </c>
      <c r="G1841" s="678">
        <v>50</v>
      </c>
      <c r="H1841" s="680">
        <f t="shared" si="77"/>
        <v>50</v>
      </c>
      <c r="I1841" s="475">
        <f t="shared" si="76"/>
        <v>10</v>
      </c>
    </row>
    <row r="1842" spans="1:9" ht="15" x14ac:dyDescent="0.3">
      <c r="A1842" s="605">
        <v>1834</v>
      </c>
      <c r="B1842" s="697" t="s">
        <v>3231</v>
      </c>
      <c r="C1842" s="697" t="s">
        <v>4821</v>
      </c>
      <c r="D1842" s="681">
        <v>39001032766</v>
      </c>
      <c r="E1842" s="596" t="s">
        <v>2620</v>
      </c>
      <c r="F1842" s="596" t="s">
        <v>334</v>
      </c>
      <c r="G1842" s="678">
        <v>100</v>
      </c>
      <c r="H1842" s="680">
        <f t="shared" si="77"/>
        <v>100</v>
      </c>
      <c r="I1842" s="475">
        <f t="shared" si="76"/>
        <v>20</v>
      </c>
    </row>
    <row r="1843" spans="1:9" ht="15" x14ac:dyDescent="0.3">
      <c r="A1843" s="605">
        <v>1835</v>
      </c>
      <c r="B1843" s="697" t="s">
        <v>3678</v>
      </c>
      <c r="C1843" s="697" t="s">
        <v>4822</v>
      </c>
      <c r="D1843" s="683" t="s">
        <v>4823</v>
      </c>
      <c r="E1843" s="596" t="s">
        <v>2620</v>
      </c>
      <c r="F1843" s="596" t="s">
        <v>334</v>
      </c>
      <c r="G1843" s="678">
        <v>100</v>
      </c>
      <c r="H1843" s="680">
        <f t="shared" si="77"/>
        <v>100</v>
      </c>
      <c r="I1843" s="475">
        <f t="shared" si="76"/>
        <v>20</v>
      </c>
    </row>
    <row r="1844" spans="1:9" ht="15" x14ac:dyDescent="0.3">
      <c r="A1844" s="605">
        <v>1836</v>
      </c>
      <c r="B1844" s="697" t="s">
        <v>3307</v>
      </c>
      <c r="C1844" s="697" t="s">
        <v>4112</v>
      </c>
      <c r="D1844" s="689" t="s">
        <v>4824</v>
      </c>
      <c r="E1844" s="596" t="s">
        <v>2620</v>
      </c>
      <c r="F1844" s="596" t="s">
        <v>334</v>
      </c>
      <c r="G1844" s="678">
        <v>100</v>
      </c>
      <c r="H1844" s="680">
        <f t="shared" si="77"/>
        <v>100</v>
      </c>
      <c r="I1844" s="475">
        <f t="shared" si="76"/>
        <v>20</v>
      </c>
    </row>
    <row r="1845" spans="1:9" ht="15" x14ac:dyDescent="0.3">
      <c r="A1845" s="605">
        <v>1837</v>
      </c>
      <c r="B1845" s="697" t="s">
        <v>3348</v>
      </c>
      <c r="C1845" s="697" t="s">
        <v>4825</v>
      </c>
      <c r="D1845" s="684">
        <v>22001000847</v>
      </c>
      <c r="E1845" s="596" t="s">
        <v>2620</v>
      </c>
      <c r="F1845" s="596" t="s">
        <v>334</v>
      </c>
      <c r="G1845" s="678">
        <v>50</v>
      </c>
      <c r="H1845" s="680">
        <f t="shared" si="77"/>
        <v>50</v>
      </c>
      <c r="I1845" s="475">
        <f t="shared" si="76"/>
        <v>10</v>
      </c>
    </row>
    <row r="1846" spans="1:9" ht="15" x14ac:dyDescent="0.3">
      <c r="A1846" s="605">
        <v>1838</v>
      </c>
      <c r="B1846" s="697" t="s">
        <v>2577</v>
      </c>
      <c r="C1846" s="697" t="s">
        <v>4826</v>
      </c>
      <c r="D1846" s="684">
        <v>35301131278</v>
      </c>
      <c r="E1846" s="596" t="s">
        <v>2620</v>
      </c>
      <c r="F1846" s="596" t="s">
        <v>334</v>
      </c>
      <c r="G1846" s="678">
        <v>50</v>
      </c>
      <c r="H1846" s="680">
        <f t="shared" si="77"/>
        <v>50</v>
      </c>
      <c r="I1846" s="475">
        <f t="shared" si="76"/>
        <v>10</v>
      </c>
    </row>
    <row r="1847" spans="1:9" ht="15" x14ac:dyDescent="0.3">
      <c r="A1847" s="605">
        <v>1839</v>
      </c>
      <c r="B1847" s="697" t="s">
        <v>2594</v>
      </c>
      <c r="C1847" s="697" t="s">
        <v>4827</v>
      </c>
      <c r="D1847" s="684">
        <v>35001075119</v>
      </c>
      <c r="E1847" s="596" t="s">
        <v>2620</v>
      </c>
      <c r="F1847" s="596" t="s">
        <v>334</v>
      </c>
      <c r="G1847" s="678">
        <v>100</v>
      </c>
      <c r="H1847" s="680">
        <f t="shared" si="77"/>
        <v>100</v>
      </c>
      <c r="I1847" s="475">
        <f t="shared" si="76"/>
        <v>20</v>
      </c>
    </row>
    <row r="1848" spans="1:9" ht="15" x14ac:dyDescent="0.3">
      <c r="A1848" s="605">
        <v>1840</v>
      </c>
      <c r="B1848" s="697" t="s">
        <v>3144</v>
      </c>
      <c r="C1848" s="697" t="s">
        <v>4828</v>
      </c>
      <c r="D1848" s="684">
        <v>12001004354</v>
      </c>
      <c r="E1848" s="596" t="s">
        <v>2620</v>
      </c>
      <c r="F1848" s="596" t="s">
        <v>334</v>
      </c>
      <c r="G1848" s="678">
        <v>50</v>
      </c>
      <c r="H1848" s="680">
        <f t="shared" si="77"/>
        <v>50</v>
      </c>
      <c r="I1848" s="475">
        <f t="shared" si="76"/>
        <v>10</v>
      </c>
    </row>
    <row r="1849" spans="1:9" ht="15" x14ac:dyDescent="0.3">
      <c r="A1849" s="605">
        <v>1841</v>
      </c>
      <c r="B1849" s="697" t="s">
        <v>3142</v>
      </c>
      <c r="C1849" s="697" t="s">
        <v>4829</v>
      </c>
      <c r="D1849" s="681">
        <v>53001037173</v>
      </c>
      <c r="E1849" s="596" t="s">
        <v>2620</v>
      </c>
      <c r="F1849" s="596" t="s">
        <v>334</v>
      </c>
      <c r="G1849" s="678">
        <v>100</v>
      </c>
      <c r="H1849" s="680">
        <f t="shared" si="77"/>
        <v>100</v>
      </c>
      <c r="I1849" s="475">
        <f t="shared" si="76"/>
        <v>20</v>
      </c>
    </row>
    <row r="1850" spans="1:9" ht="15" x14ac:dyDescent="0.3">
      <c r="A1850" s="605">
        <v>1842</v>
      </c>
      <c r="B1850" s="697" t="s">
        <v>3432</v>
      </c>
      <c r="C1850" s="697" t="s">
        <v>4830</v>
      </c>
      <c r="D1850" s="681">
        <v>37001038081</v>
      </c>
      <c r="E1850" s="596" t="s">
        <v>2620</v>
      </c>
      <c r="F1850" s="596" t="s">
        <v>334</v>
      </c>
      <c r="G1850" s="678">
        <v>100</v>
      </c>
      <c r="H1850" s="680">
        <f t="shared" si="77"/>
        <v>100</v>
      </c>
      <c r="I1850" s="475">
        <f t="shared" si="76"/>
        <v>20</v>
      </c>
    </row>
    <row r="1851" spans="1:9" ht="15" x14ac:dyDescent="0.3">
      <c r="A1851" s="605">
        <v>1843</v>
      </c>
      <c r="B1851" s="697" t="s">
        <v>4831</v>
      </c>
      <c r="C1851" s="697" t="s">
        <v>4744</v>
      </c>
      <c r="D1851" s="681">
        <v>37001037737</v>
      </c>
      <c r="E1851" s="596" t="s">
        <v>2620</v>
      </c>
      <c r="F1851" s="596" t="s">
        <v>334</v>
      </c>
      <c r="G1851" s="678">
        <v>100</v>
      </c>
      <c r="H1851" s="680">
        <f t="shared" si="77"/>
        <v>100</v>
      </c>
      <c r="I1851" s="475">
        <f t="shared" si="76"/>
        <v>20</v>
      </c>
    </row>
    <row r="1852" spans="1:9" ht="15" x14ac:dyDescent="0.3">
      <c r="A1852" s="605">
        <v>1844</v>
      </c>
      <c r="B1852" s="697" t="s">
        <v>3497</v>
      </c>
      <c r="C1852" s="697" t="s">
        <v>4832</v>
      </c>
      <c r="D1852" s="681">
        <v>53001030102</v>
      </c>
      <c r="E1852" s="596" t="s">
        <v>2620</v>
      </c>
      <c r="F1852" s="596" t="s">
        <v>334</v>
      </c>
      <c r="G1852" s="678">
        <v>100</v>
      </c>
      <c r="H1852" s="680">
        <f t="shared" si="77"/>
        <v>100</v>
      </c>
      <c r="I1852" s="475">
        <f t="shared" si="76"/>
        <v>20</v>
      </c>
    </row>
    <row r="1853" spans="1:9" ht="15" x14ac:dyDescent="0.3">
      <c r="A1853" s="605">
        <v>1845</v>
      </c>
      <c r="B1853" s="697" t="s">
        <v>4833</v>
      </c>
      <c r="C1853" s="697" t="s">
        <v>3708</v>
      </c>
      <c r="D1853" s="681">
        <v>61008002578</v>
      </c>
      <c r="E1853" s="596" t="s">
        <v>2620</v>
      </c>
      <c r="F1853" s="596" t="s">
        <v>334</v>
      </c>
      <c r="G1853" s="678">
        <v>100</v>
      </c>
      <c r="H1853" s="680">
        <f t="shared" si="77"/>
        <v>100</v>
      </c>
      <c r="I1853" s="475">
        <f t="shared" si="76"/>
        <v>20</v>
      </c>
    </row>
    <row r="1854" spans="1:9" ht="15" x14ac:dyDescent="0.3">
      <c r="A1854" s="605">
        <v>1846</v>
      </c>
      <c r="B1854" s="697" t="s">
        <v>3432</v>
      </c>
      <c r="C1854" s="697" t="s">
        <v>4834</v>
      </c>
      <c r="D1854" s="684">
        <v>40001020601</v>
      </c>
      <c r="E1854" s="596" t="s">
        <v>2620</v>
      </c>
      <c r="F1854" s="596" t="s">
        <v>334</v>
      </c>
      <c r="G1854" s="678">
        <v>50</v>
      </c>
      <c r="H1854" s="680">
        <f t="shared" si="77"/>
        <v>50</v>
      </c>
      <c r="I1854" s="475">
        <f t="shared" si="76"/>
        <v>10</v>
      </c>
    </row>
    <row r="1855" spans="1:9" ht="15" x14ac:dyDescent="0.3">
      <c r="A1855" s="605">
        <v>1847</v>
      </c>
      <c r="B1855" s="697" t="s">
        <v>2582</v>
      </c>
      <c r="C1855" s="697" t="s">
        <v>4592</v>
      </c>
      <c r="D1855" s="684">
        <v>35001127522</v>
      </c>
      <c r="E1855" s="596" t="s">
        <v>2620</v>
      </c>
      <c r="F1855" s="596" t="s">
        <v>334</v>
      </c>
      <c r="G1855" s="678">
        <v>100</v>
      </c>
      <c r="H1855" s="680">
        <f t="shared" si="77"/>
        <v>100</v>
      </c>
      <c r="I1855" s="475">
        <f t="shared" si="76"/>
        <v>20</v>
      </c>
    </row>
    <row r="1856" spans="1:9" ht="15" x14ac:dyDescent="0.3">
      <c r="A1856" s="605">
        <v>1848</v>
      </c>
      <c r="B1856" s="697" t="s">
        <v>2679</v>
      </c>
      <c r="C1856" s="697" t="s">
        <v>4835</v>
      </c>
      <c r="D1856" s="684" t="s">
        <v>4836</v>
      </c>
      <c r="E1856" s="596" t="s">
        <v>2620</v>
      </c>
      <c r="F1856" s="596" t="s">
        <v>334</v>
      </c>
      <c r="G1856" s="678">
        <v>50</v>
      </c>
      <c r="H1856" s="680">
        <f t="shared" si="77"/>
        <v>50</v>
      </c>
      <c r="I1856" s="475">
        <f t="shared" si="76"/>
        <v>10</v>
      </c>
    </row>
    <row r="1857" spans="1:9" ht="15" x14ac:dyDescent="0.3">
      <c r="A1857" s="605">
        <v>1849</v>
      </c>
      <c r="B1857" s="697" t="s">
        <v>2832</v>
      </c>
      <c r="C1857" s="697" t="s">
        <v>4837</v>
      </c>
      <c r="D1857" s="681">
        <v>19001094910</v>
      </c>
      <c r="E1857" s="596" t="s">
        <v>2620</v>
      </c>
      <c r="F1857" s="596" t="s">
        <v>334</v>
      </c>
      <c r="G1857" s="678">
        <v>100</v>
      </c>
      <c r="H1857" s="680">
        <f t="shared" si="77"/>
        <v>100</v>
      </c>
      <c r="I1857" s="475">
        <f t="shared" si="76"/>
        <v>20</v>
      </c>
    </row>
    <row r="1858" spans="1:9" ht="15" x14ac:dyDescent="0.3">
      <c r="A1858" s="605">
        <v>1850</v>
      </c>
      <c r="B1858" s="697" t="s">
        <v>2652</v>
      </c>
      <c r="C1858" s="697" t="s">
        <v>4838</v>
      </c>
      <c r="D1858" s="681">
        <v>37001011683</v>
      </c>
      <c r="E1858" s="596" t="s">
        <v>2620</v>
      </c>
      <c r="F1858" s="596" t="s">
        <v>334</v>
      </c>
      <c r="G1858" s="678">
        <v>100</v>
      </c>
      <c r="H1858" s="680">
        <f t="shared" si="77"/>
        <v>100</v>
      </c>
      <c r="I1858" s="475">
        <f t="shared" si="76"/>
        <v>20</v>
      </c>
    </row>
    <row r="1859" spans="1:9" ht="15" x14ac:dyDescent="0.3">
      <c r="A1859" s="605">
        <v>1851</v>
      </c>
      <c r="B1859" s="697" t="s">
        <v>4839</v>
      </c>
      <c r="C1859" s="697" t="s">
        <v>4840</v>
      </c>
      <c r="D1859" s="698">
        <v>48001006508</v>
      </c>
      <c r="E1859" s="596" t="s">
        <v>2620</v>
      </c>
      <c r="F1859" s="596" t="s">
        <v>334</v>
      </c>
      <c r="G1859" s="678">
        <v>100</v>
      </c>
      <c r="H1859" s="680">
        <f t="shared" si="77"/>
        <v>100</v>
      </c>
      <c r="I1859" s="475">
        <f t="shared" si="76"/>
        <v>20</v>
      </c>
    </row>
    <row r="1860" spans="1:9" ht="15" x14ac:dyDescent="0.3">
      <c r="A1860" s="605">
        <v>1852</v>
      </c>
      <c r="B1860" s="697" t="s">
        <v>3922</v>
      </c>
      <c r="C1860" s="697" t="s">
        <v>2767</v>
      </c>
      <c r="D1860" s="681">
        <v>60001110689</v>
      </c>
      <c r="E1860" s="596" t="s">
        <v>2620</v>
      </c>
      <c r="F1860" s="596" t="s">
        <v>334</v>
      </c>
      <c r="G1860" s="678">
        <v>100</v>
      </c>
      <c r="H1860" s="680">
        <f t="shared" si="77"/>
        <v>100</v>
      </c>
      <c r="I1860" s="475">
        <f t="shared" si="76"/>
        <v>20</v>
      </c>
    </row>
    <row r="1861" spans="1:9" ht="15" x14ac:dyDescent="0.3">
      <c r="A1861" s="605">
        <v>1853</v>
      </c>
      <c r="B1861" s="697" t="s">
        <v>3457</v>
      </c>
      <c r="C1861" s="697" t="s">
        <v>4841</v>
      </c>
      <c r="D1861" s="681">
        <v>60001021911</v>
      </c>
      <c r="E1861" s="596" t="s">
        <v>2620</v>
      </c>
      <c r="F1861" s="596" t="s">
        <v>334</v>
      </c>
      <c r="G1861" s="678">
        <v>100</v>
      </c>
      <c r="H1861" s="680">
        <f t="shared" si="77"/>
        <v>100</v>
      </c>
      <c r="I1861" s="475">
        <f t="shared" si="76"/>
        <v>20</v>
      </c>
    </row>
    <row r="1862" spans="1:9" ht="15" x14ac:dyDescent="0.3">
      <c r="A1862" s="605">
        <v>1854</v>
      </c>
      <c r="B1862" s="697" t="s">
        <v>2801</v>
      </c>
      <c r="C1862" s="697" t="s">
        <v>4842</v>
      </c>
      <c r="D1862" s="681">
        <v>61001080212</v>
      </c>
      <c r="E1862" s="596" t="s">
        <v>2620</v>
      </c>
      <c r="F1862" s="596" t="s">
        <v>334</v>
      </c>
      <c r="G1862" s="678">
        <v>100</v>
      </c>
      <c r="H1862" s="680">
        <f t="shared" si="77"/>
        <v>100</v>
      </c>
      <c r="I1862" s="475">
        <f t="shared" si="76"/>
        <v>20</v>
      </c>
    </row>
    <row r="1863" spans="1:9" ht="15" x14ac:dyDescent="0.3">
      <c r="A1863" s="605">
        <v>1855</v>
      </c>
      <c r="B1863" s="697" t="s">
        <v>4843</v>
      </c>
      <c r="C1863" s="697" t="s">
        <v>4018</v>
      </c>
      <c r="D1863" s="686" t="s">
        <v>4485</v>
      </c>
      <c r="E1863" s="596" t="s">
        <v>2620</v>
      </c>
      <c r="F1863" s="596" t="s">
        <v>334</v>
      </c>
      <c r="G1863" s="678">
        <v>100</v>
      </c>
      <c r="H1863" s="680">
        <f t="shared" si="77"/>
        <v>100</v>
      </c>
      <c r="I1863" s="475">
        <f t="shared" si="76"/>
        <v>20</v>
      </c>
    </row>
    <row r="1864" spans="1:9" ht="15" x14ac:dyDescent="0.3">
      <c r="A1864" s="605">
        <v>1856</v>
      </c>
      <c r="B1864" s="697" t="s">
        <v>2582</v>
      </c>
      <c r="C1864" s="697" t="s">
        <v>4844</v>
      </c>
      <c r="D1864" s="685">
        <v>38001013260</v>
      </c>
      <c r="E1864" s="596" t="s">
        <v>2620</v>
      </c>
      <c r="F1864" s="596" t="s">
        <v>334</v>
      </c>
      <c r="G1864" s="678">
        <v>100</v>
      </c>
      <c r="H1864" s="680">
        <f t="shared" si="77"/>
        <v>100</v>
      </c>
      <c r="I1864" s="475">
        <f t="shared" si="76"/>
        <v>20</v>
      </c>
    </row>
    <row r="1865" spans="1:9" ht="15" x14ac:dyDescent="0.3">
      <c r="A1865" s="605">
        <v>1857</v>
      </c>
      <c r="B1865" s="697" t="s">
        <v>4764</v>
      </c>
      <c r="C1865" s="697" t="s">
        <v>4794</v>
      </c>
      <c r="D1865" s="681">
        <v>27001000789</v>
      </c>
      <c r="E1865" s="596" t="s">
        <v>2620</v>
      </c>
      <c r="F1865" s="596" t="s">
        <v>334</v>
      </c>
      <c r="G1865" s="678">
        <v>100</v>
      </c>
      <c r="H1865" s="680">
        <f t="shared" si="77"/>
        <v>100</v>
      </c>
      <c r="I1865" s="475">
        <f t="shared" si="76"/>
        <v>20</v>
      </c>
    </row>
    <row r="1866" spans="1:9" ht="15" x14ac:dyDescent="0.3">
      <c r="A1866" s="605">
        <v>1858</v>
      </c>
      <c r="B1866" s="697" t="s">
        <v>3912</v>
      </c>
      <c r="C1866" s="697" t="s">
        <v>4845</v>
      </c>
      <c r="D1866" s="698">
        <v>29001001370</v>
      </c>
      <c r="E1866" s="596" t="s">
        <v>2620</v>
      </c>
      <c r="F1866" s="596" t="s">
        <v>334</v>
      </c>
      <c r="G1866" s="678">
        <v>100</v>
      </c>
      <c r="H1866" s="680">
        <f t="shared" si="77"/>
        <v>100</v>
      </c>
      <c r="I1866" s="475">
        <f t="shared" si="76"/>
        <v>20</v>
      </c>
    </row>
    <row r="1867" spans="1:9" ht="15" x14ac:dyDescent="0.3">
      <c r="A1867" s="605">
        <v>1859</v>
      </c>
      <c r="B1867" s="697" t="s">
        <v>4846</v>
      </c>
      <c r="C1867" s="697" t="s">
        <v>4847</v>
      </c>
      <c r="D1867" s="681">
        <v>61008001639</v>
      </c>
      <c r="E1867" s="596" t="s">
        <v>2620</v>
      </c>
      <c r="F1867" s="596" t="s">
        <v>334</v>
      </c>
      <c r="G1867" s="678">
        <v>100</v>
      </c>
      <c r="H1867" s="680">
        <f t="shared" si="77"/>
        <v>100</v>
      </c>
      <c r="I1867" s="475">
        <f t="shared" si="76"/>
        <v>20</v>
      </c>
    </row>
    <row r="1868" spans="1:9" ht="15" x14ac:dyDescent="0.3">
      <c r="A1868" s="605">
        <v>1860</v>
      </c>
      <c r="B1868" s="697" t="s">
        <v>3522</v>
      </c>
      <c r="C1868" s="697" t="s">
        <v>4848</v>
      </c>
      <c r="D1868" s="679">
        <v>19001071520</v>
      </c>
      <c r="E1868" s="596" t="s">
        <v>2620</v>
      </c>
      <c r="F1868" s="596" t="s">
        <v>334</v>
      </c>
      <c r="G1868" s="678">
        <v>100</v>
      </c>
      <c r="H1868" s="680">
        <f t="shared" si="77"/>
        <v>100</v>
      </c>
      <c r="I1868" s="475">
        <f t="shared" si="76"/>
        <v>20</v>
      </c>
    </row>
    <row r="1869" spans="1:9" ht="15" x14ac:dyDescent="0.3">
      <c r="A1869" s="605">
        <v>1861</v>
      </c>
      <c r="B1869" s="697" t="s">
        <v>2706</v>
      </c>
      <c r="C1869" s="697" t="s">
        <v>4849</v>
      </c>
      <c r="D1869" s="681">
        <v>24001011120</v>
      </c>
      <c r="E1869" s="596" t="s">
        <v>2620</v>
      </c>
      <c r="F1869" s="596" t="s">
        <v>334</v>
      </c>
      <c r="G1869" s="678">
        <v>100</v>
      </c>
      <c r="H1869" s="680">
        <f t="shared" si="77"/>
        <v>100</v>
      </c>
      <c r="I1869" s="475">
        <f t="shared" si="76"/>
        <v>20</v>
      </c>
    </row>
    <row r="1870" spans="1:9" ht="15" x14ac:dyDescent="0.3">
      <c r="A1870" s="605">
        <v>1862</v>
      </c>
      <c r="B1870" s="697" t="s">
        <v>2679</v>
      </c>
      <c r="C1870" s="697" t="s">
        <v>4850</v>
      </c>
      <c r="D1870" s="684">
        <v>35001106754</v>
      </c>
      <c r="E1870" s="596" t="s">
        <v>2620</v>
      </c>
      <c r="F1870" s="596" t="s">
        <v>334</v>
      </c>
      <c r="G1870" s="678">
        <v>50</v>
      </c>
      <c r="H1870" s="680">
        <f t="shared" si="77"/>
        <v>50</v>
      </c>
      <c r="I1870" s="475">
        <f t="shared" si="76"/>
        <v>10</v>
      </c>
    </row>
    <row r="1871" spans="1:9" ht="15" x14ac:dyDescent="0.3">
      <c r="A1871" s="605">
        <v>1863</v>
      </c>
      <c r="B1871" s="697" t="s">
        <v>3697</v>
      </c>
      <c r="C1871" s="697" t="s">
        <v>2634</v>
      </c>
      <c r="D1871" s="681">
        <v>60001078767</v>
      </c>
      <c r="E1871" s="596" t="s">
        <v>2620</v>
      </c>
      <c r="F1871" s="596" t="s">
        <v>334</v>
      </c>
      <c r="G1871" s="678">
        <v>100</v>
      </c>
      <c r="H1871" s="680">
        <f t="shared" si="77"/>
        <v>100</v>
      </c>
      <c r="I1871" s="475">
        <f t="shared" si="76"/>
        <v>20</v>
      </c>
    </row>
    <row r="1872" spans="1:9" ht="15" x14ac:dyDescent="0.3">
      <c r="A1872" s="605">
        <v>1864</v>
      </c>
      <c r="B1872" s="697" t="s">
        <v>2577</v>
      </c>
      <c r="C1872" s="697" t="s">
        <v>4851</v>
      </c>
      <c r="D1872" s="684">
        <v>25001050265</v>
      </c>
      <c r="E1872" s="596" t="s">
        <v>2620</v>
      </c>
      <c r="F1872" s="596" t="s">
        <v>334</v>
      </c>
      <c r="G1872" s="678">
        <v>50</v>
      </c>
      <c r="H1872" s="680">
        <f t="shared" si="77"/>
        <v>50</v>
      </c>
      <c r="I1872" s="475">
        <f t="shared" si="76"/>
        <v>10</v>
      </c>
    </row>
    <row r="1873" spans="1:9" ht="15" x14ac:dyDescent="0.3">
      <c r="A1873" s="605">
        <v>1865</v>
      </c>
      <c r="B1873" s="697" t="s">
        <v>4852</v>
      </c>
      <c r="C1873" s="697" t="s">
        <v>2599</v>
      </c>
      <c r="D1873" s="684">
        <v>35001069829</v>
      </c>
      <c r="E1873" s="596" t="s">
        <v>2620</v>
      </c>
      <c r="F1873" s="596" t="s">
        <v>334</v>
      </c>
      <c r="G1873" s="678">
        <v>50</v>
      </c>
      <c r="H1873" s="680">
        <f t="shared" si="77"/>
        <v>50</v>
      </c>
      <c r="I1873" s="475">
        <f t="shared" si="76"/>
        <v>10</v>
      </c>
    </row>
    <row r="1874" spans="1:9" ht="15" x14ac:dyDescent="0.3">
      <c r="A1874" s="605">
        <v>1866</v>
      </c>
      <c r="B1874" s="697" t="s">
        <v>4853</v>
      </c>
      <c r="C1874" s="697" t="s">
        <v>4390</v>
      </c>
      <c r="D1874" s="681">
        <v>27001003690</v>
      </c>
      <c r="E1874" s="596" t="s">
        <v>2620</v>
      </c>
      <c r="F1874" s="596" t="s">
        <v>334</v>
      </c>
      <c r="G1874" s="678">
        <v>100</v>
      </c>
      <c r="H1874" s="680">
        <f t="shared" si="77"/>
        <v>100</v>
      </c>
      <c r="I1874" s="475">
        <f t="shared" si="76"/>
        <v>20</v>
      </c>
    </row>
    <row r="1875" spans="1:9" ht="15" x14ac:dyDescent="0.3">
      <c r="A1875" s="605">
        <v>1867</v>
      </c>
      <c r="B1875" s="697" t="s">
        <v>4854</v>
      </c>
      <c r="C1875" s="697" t="s">
        <v>4474</v>
      </c>
      <c r="D1875" s="698">
        <v>29001020683</v>
      </c>
      <c r="E1875" s="596" t="s">
        <v>2620</v>
      </c>
      <c r="F1875" s="596" t="s">
        <v>334</v>
      </c>
      <c r="G1875" s="678">
        <v>50</v>
      </c>
      <c r="H1875" s="680">
        <f t="shared" si="77"/>
        <v>50</v>
      </c>
      <c r="I1875" s="475">
        <f t="shared" si="76"/>
        <v>10</v>
      </c>
    </row>
    <row r="1876" spans="1:9" ht="15" x14ac:dyDescent="0.3">
      <c r="A1876" s="605">
        <v>1868</v>
      </c>
      <c r="B1876" s="697" t="s">
        <v>3250</v>
      </c>
      <c r="C1876" s="697" t="s">
        <v>4855</v>
      </c>
      <c r="D1876" s="681">
        <v>62007013080</v>
      </c>
      <c r="E1876" s="596" t="s">
        <v>2620</v>
      </c>
      <c r="F1876" s="596" t="s">
        <v>334</v>
      </c>
      <c r="G1876" s="678">
        <v>100</v>
      </c>
      <c r="H1876" s="680">
        <f t="shared" si="77"/>
        <v>100</v>
      </c>
      <c r="I1876" s="475">
        <f t="shared" si="76"/>
        <v>20</v>
      </c>
    </row>
    <row r="1877" spans="1:9" ht="15" x14ac:dyDescent="0.3">
      <c r="A1877" s="605">
        <v>1869</v>
      </c>
      <c r="B1877" s="697" t="s">
        <v>4856</v>
      </c>
      <c r="C1877" s="697" t="s">
        <v>4857</v>
      </c>
      <c r="D1877" s="681">
        <v>39001004553</v>
      </c>
      <c r="E1877" s="596" t="s">
        <v>2620</v>
      </c>
      <c r="F1877" s="596" t="s">
        <v>334</v>
      </c>
      <c r="G1877" s="678">
        <v>100</v>
      </c>
      <c r="H1877" s="680">
        <f t="shared" si="77"/>
        <v>100</v>
      </c>
      <c r="I1877" s="475">
        <f t="shared" si="76"/>
        <v>20</v>
      </c>
    </row>
    <row r="1878" spans="1:9" ht="15" x14ac:dyDescent="0.3">
      <c r="A1878" s="605">
        <v>1870</v>
      </c>
      <c r="B1878" s="697" t="s">
        <v>2584</v>
      </c>
      <c r="C1878" s="697" t="s">
        <v>4858</v>
      </c>
      <c r="D1878" s="699" t="s">
        <v>4859</v>
      </c>
      <c r="E1878" s="596" t="s">
        <v>2620</v>
      </c>
      <c r="F1878" s="596" t="s">
        <v>334</v>
      </c>
      <c r="G1878" s="678">
        <v>100</v>
      </c>
      <c r="H1878" s="680">
        <f t="shared" si="77"/>
        <v>100</v>
      </c>
      <c r="I1878" s="475">
        <f t="shared" si="76"/>
        <v>20</v>
      </c>
    </row>
    <row r="1879" spans="1:9" ht="15" x14ac:dyDescent="0.3">
      <c r="A1879" s="605">
        <v>1871</v>
      </c>
      <c r="B1879" s="697" t="s">
        <v>4860</v>
      </c>
      <c r="C1879" s="697" t="s">
        <v>4861</v>
      </c>
      <c r="D1879" s="681" t="s">
        <v>4862</v>
      </c>
      <c r="E1879" s="596" t="s">
        <v>2620</v>
      </c>
      <c r="F1879" s="596" t="s">
        <v>334</v>
      </c>
      <c r="G1879" s="678">
        <v>100</v>
      </c>
      <c r="H1879" s="680">
        <f t="shared" si="77"/>
        <v>100</v>
      </c>
      <c r="I1879" s="475">
        <f t="shared" si="76"/>
        <v>20</v>
      </c>
    </row>
    <row r="1880" spans="1:9" ht="15" x14ac:dyDescent="0.3">
      <c r="A1880" s="605">
        <v>1872</v>
      </c>
      <c r="B1880" s="697" t="s">
        <v>4863</v>
      </c>
      <c r="C1880" s="697" t="s">
        <v>4864</v>
      </c>
      <c r="D1880" s="681">
        <v>37001040425</v>
      </c>
      <c r="E1880" s="596" t="s">
        <v>2620</v>
      </c>
      <c r="F1880" s="596" t="s">
        <v>334</v>
      </c>
      <c r="G1880" s="678">
        <v>100</v>
      </c>
      <c r="H1880" s="680">
        <f t="shared" si="77"/>
        <v>100</v>
      </c>
      <c r="I1880" s="475">
        <f t="shared" si="76"/>
        <v>20</v>
      </c>
    </row>
    <row r="1881" spans="1:9" ht="15" x14ac:dyDescent="0.3">
      <c r="A1881" s="605">
        <v>1873</v>
      </c>
      <c r="B1881" s="697" t="s">
        <v>4865</v>
      </c>
      <c r="C1881" s="697" t="s">
        <v>3489</v>
      </c>
      <c r="D1881" s="681">
        <v>60003010293</v>
      </c>
      <c r="E1881" s="596" t="s">
        <v>2620</v>
      </c>
      <c r="F1881" s="596" t="s">
        <v>334</v>
      </c>
      <c r="G1881" s="678">
        <v>100</v>
      </c>
      <c r="H1881" s="680">
        <f t="shared" si="77"/>
        <v>100</v>
      </c>
      <c r="I1881" s="475">
        <f t="shared" ref="I1881:I1944" si="78">G1881*0.2</f>
        <v>20</v>
      </c>
    </row>
    <row r="1882" spans="1:9" ht="15" x14ac:dyDescent="0.3">
      <c r="A1882" s="605">
        <v>1874</v>
      </c>
      <c r="B1882" s="697" t="s">
        <v>3132</v>
      </c>
      <c r="C1882" s="697" t="s">
        <v>4866</v>
      </c>
      <c r="D1882" s="681">
        <v>29001008502</v>
      </c>
      <c r="E1882" s="596" t="s">
        <v>2620</v>
      </c>
      <c r="F1882" s="596" t="s">
        <v>334</v>
      </c>
      <c r="G1882" s="678">
        <v>75</v>
      </c>
      <c r="H1882" s="680">
        <f t="shared" ref="H1882:H1945" si="79">G1882</f>
        <v>75</v>
      </c>
      <c r="I1882" s="475">
        <f t="shared" si="78"/>
        <v>15</v>
      </c>
    </row>
    <row r="1883" spans="1:9" ht="15" x14ac:dyDescent="0.3">
      <c r="A1883" s="605">
        <v>1875</v>
      </c>
      <c r="B1883" s="697" t="s">
        <v>4582</v>
      </c>
      <c r="C1883" s="697" t="s">
        <v>4867</v>
      </c>
      <c r="D1883" s="698">
        <v>29001000478</v>
      </c>
      <c r="E1883" s="596" t="s">
        <v>2620</v>
      </c>
      <c r="F1883" s="596" t="s">
        <v>334</v>
      </c>
      <c r="G1883" s="678">
        <v>100</v>
      </c>
      <c r="H1883" s="680">
        <f t="shared" si="79"/>
        <v>100</v>
      </c>
      <c r="I1883" s="475">
        <f t="shared" si="78"/>
        <v>20</v>
      </c>
    </row>
    <row r="1884" spans="1:9" ht="15" x14ac:dyDescent="0.3">
      <c r="A1884" s="605">
        <v>1876</v>
      </c>
      <c r="B1884" s="697" t="s">
        <v>2896</v>
      </c>
      <c r="C1884" s="697" t="s">
        <v>4868</v>
      </c>
      <c r="D1884" s="681">
        <v>60001137808</v>
      </c>
      <c r="E1884" s="596" t="s">
        <v>2620</v>
      </c>
      <c r="F1884" s="596" t="s">
        <v>334</v>
      </c>
      <c r="G1884" s="678">
        <v>100</v>
      </c>
      <c r="H1884" s="680">
        <f t="shared" si="79"/>
        <v>100</v>
      </c>
      <c r="I1884" s="475">
        <f t="shared" si="78"/>
        <v>20</v>
      </c>
    </row>
    <row r="1885" spans="1:9" ht="15" x14ac:dyDescent="0.3">
      <c r="A1885" s="605">
        <v>1877</v>
      </c>
      <c r="B1885" s="697" t="s">
        <v>2814</v>
      </c>
      <c r="C1885" s="697" t="s">
        <v>4869</v>
      </c>
      <c r="D1885" s="681">
        <v>47001016335</v>
      </c>
      <c r="E1885" s="596" t="s">
        <v>2620</v>
      </c>
      <c r="F1885" s="596" t="s">
        <v>334</v>
      </c>
      <c r="G1885" s="678">
        <v>100</v>
      </c>
      <c r="H1885" s="680">
        <f t="shared" si="79"/>
        <v>100</v>
      </c>
      <c r="I1885" s="475">
        <f t="shared" si="78"/>
        <v>20</v>
      </c>
    </row>
    <row r="1886" spans="1:9" ht="15" x14ac:dyDescent="0.3">
      <c r="A1886" s="605">
        <v>1878</v>
      </c>
      <c r="B1886" s="697" t="s">
        <v>4870</v>
      </c>
      <c r="C1886" s="697" t="s">
        <v>2926</v>
      </c>
      <c r="D1886" s="684">
        <v>35001086512</v>
      </c>
      <c r="E1886" s="596" t="s">
        <v>2620</v>
      </c>
      <c r="F1886" s="596" t="s">
        <v>334</v>
      </c>
      <c r="G1886" s="678">
        <v>50</v>
      </c>
      <c r="H1886" s="680">
        <f t="shared" si="79"/>
        <v>50</v>
      </c>
      <c r="I1886" s="475">
        <f t="shared" si="78"/>
        <v>10</v>
      </c>
    </row>
    <row r="1887" spans="1:9" ht="15" x14ac:dyDescent="0.3">
      <c r="A1887" s="605">
        <v>1879</v>
      </c>
      <c r="B1887" s="697" t="s">
        <v>4871</v>
      </c>
      <c r="C1887" s="697" t="s">
        <v>4867</v>
      </c>
      <c r="D1887" s="698">
        <v>29001028157</v>
      </c>
      <c r="E1887" s="596" t="s">
        <v>2620</v>
      </c>
      <c r="F1887" s="596" t="s">
        <v>334</v>
      </c>
      <c r="G1887" s="678">
        <v>100</v>
      </c>
      <c r="H1887" s="680">
        <f t="shared" si="79"/>
        <v>100</v>
      </c>
      <c r="I1887" s="475">
        <f t="shared" si="78"/>
        <v>20</v>
      </c>
    </row>
    <row r="1888" spans="1:9" ht="15" x14ac:dyDescent="0.3">
      <c r="A1888" s="605">
        <v>1880</v>
      </c>
      <c r="B1888" s="697" t="s">
        <v>4872</v>
      </c>
      <c r="C1888" s="697" t="s">
        <v>4873</v>
      </c>
      <c r="D1888" s="679">
        <v>12001016416</v>
      </c>
      <c r="E1888" s="596" t="s">
        <v>2620</v>
      </c>
      <c r="F1888" s="596" t="s">
        <v>334</v>
      </c>
      <c r="G1888" s="678">
        <v>100</v>
      </c>
      <c r="H1888" s="680">
        <f t="shared" si="79"/>
        <v>100</v>
      </c>
      <c r="I1888" s="475">
        <f t="shared" si="78"/>
        <v>20</v>
      </c>
    </row>
    <row r="1889" spans="1:9" ht="15" x14ac:dyDescent="0.3">
      <c r="A1889" s="605">
        <v>1881</v>
      </c>
      <c r="B1889" s="697" t="s">
        <v>2766</v>
      </c>
      <c r="C1889" s="697" t="s">
        <v>4874</v>
      </c>
      <c r="D1889" s="681">
        <v>39001035522</v>
      </c>
      <c r="E1889" s="596" t="s">
        <v>2620</v>
      </c>
      <c r="F1889" s="596" t="s">
        <v>334</v>
      </c>
      <c r="G1889" s="678">
        <v>100</v>
      </c>
      <c r="H1889" s="680">
        <f t="shared" si="79"/>
        <v>100</v>
      </c>
      <c r="I1889" s="475">
        <f t="shared" si="78"/>
        <v>20</v>
      </c>
    </row>
    <row r="1890" spans="1:9" ht="15" x14ac:dyDescent="0.3">
      <c r="A1890" s="605">
        <v>1882</v>
      </c>
      <c r="B1890" s="697" t="s">
        <v>2582</v>
      </c>
      <c r="C1890" s="697" t="s">
        <v>4875</v>
      </c>
      <c r="D1890" s="684">
        <v>35001072369</v>
      </c>
      <c r="E1890" s="596" t="s">
        <v>2620</v>
      </c>
      <c r="F1890" s="596" t="s">
        <v>334</v>
      </c>
      <c r="G1890" s="678">
        <v>50</v>
      </c>
      <c r="H1890" s="680">
        <f t="shared" si="79"/>
        <v>50</v>
      </c>
      <c r="I1890" s="475">
        <f t="shared" si="78"/>
        <v>10</v>
      </c>
    </row>
    <row r="1891" spans="1:9" ht="15" x14ac:dyDescent="0.3">
      <c r="A1891" s="605">
        <v>1883</v>
      </c>
      <c r="B1891" s="697" t="s">
        <v>2766</v>
      </c>
      <c r="C1891" s="697" t="s">
        <v>2860</v>
      </c>
      <c r="D1891" s="684">
        <v>35001094922</v>
      </c>
      <c r="E1891" s="596" t="s">
        <v>2620</v>
      </c>
      <c r="F1891" s="596" t="s">
        <v>334</v>
      </c>
      <c r="G1891" s="678">
        <v>50</v>
      </c>
      <c r="H1891" s="680">
        <f t="shared" si="79"/>
        <v>50</v>
      </c>
      <c r="I1891" s="475">
        <f t="shared" si="78"/>
        <v>10</v>
      </c>
    </row>
    <row r="1892" spans="1:9" ht="15" x14ac:dyDescent="0.3">
      <c r="A1892" s="605">
        <v>1884</v>
      </c>
      <c r="B1892" s="697" t="s">
        <v>3028</v>
      </c>
      <c r="C1892" s="697" t="s">
        <v>4876</v>
      </c>
      <c r="D1892" s="684">
        <v>15001017499</v>
      </c>
      <c r="E1892" s="596" t="s">
        <v>2620</v>
      </c>
      <c r="F1892" s="596" t="s">
        <v>334</v>
      </c>
      <c r="G1892" s="678">
        <v>150</v>
      </c>
      <c r="H1892" s="680">
        <f t="shared" si="79"/>
        <v>150</v>
      </c>
      <c r="I1892" s="475">
        <f t="shared" si="78"/>
        <v>30</v>
      </c>
    </row>
    <row r="1893" spans="1:9" ht="15" x14ac:dyDescent="0.3">
      <c r="A1893" s="605">
        <v>1885</v>
      </c>
      <c r="B1893" s="697" t="s">
        <v>3601</v>
      </c>
      <c r="C1893" s="697" t="s">
        <v>4876</v>
      </c>
      <c r="D1893" s="684">
        <v>15001024931</v>
      </c>
      <c r="E1893" s="596" t="s">
        <v>2620</v>
      </c>
      <c r="F1893" s="596" t="s">
        <v>334</v>
      </c>
      <c r="G1893" s="678">
        <v>100</v>
      </c>
      <c r="H1893" s="680">
        <f t="shared" si="79"/>
        <v>100</v>
      </c>
      <c r="I1893" s="475">
        <f t="shared" si="78"/>
        <v>20</v>
      </c>
    </row>
    <row r="1894" spans="1:9" ht="15" x14ac:dyDescent="0.3">
      <c r="A1894" s="605">
        <v>1886</v>
      </c>
      <c r="B1894" s="697" t="s">
        <v>2844</v>
      </c>
      <c r="C1894" s="697" t="s">
        <v>4877</v>
      </c>
      <c r="D1894" s="698">
        <v>29001023715</v>
      </c>
      <c r="E1894" s="596" t="s">
        <v>2620</v>
      </c>
      <c r="F1894" s="596" t="s">
        <v>334</v>
      </c>
      <c r="G1894" s="678">
        <v>100</v>
      </c>
      <c r="H1894" s="680">
        <f t="shared" si="79"/>
        <v>100</v>
      </c>
      <c r="I1894" s="475">
        <f t="shared" si="78"/>
        <v>20</v>
      </c>
    </row>
    <row r="1895" spans="1:9" ht="15" x14ac:dyDescent="0.3">
      <c r="A1895" s="605">
        <v>1887</v>
      </c>
      <c r="B1895" s="697" t="s">
        <v>2804</v>
      </c>
      <c r="C1895" s="697" t="s">
        <v>2719</v>
      </c>
      <c r="D1895" s="681">
        <v>37001028404</v>
      </c>
      <c r="E1895" s="596" t="s">
        <v>2620</v>
      </c>
      <c r="F1895" s="596" t="s">
        <v>334</v>
      </c>
      <c r="G1895" s="678">
        <v>100</v>
      </c>
      <c r="H1895" s="680">
        <f t="shared" si="79"/>
        <v>100</v>
      </c>
      <c r="I1895" s="475">
        <f t="shared" si="78"/>
        <v>20</v>
      </c>
    </row>
    <row r="1896" spans="1:9" ht="15" x14ac:dyDescent="0.3">
      <c r="A1896" s="605">
        <v>1888</v>
      </c>
      <c r="B1896" s="697" t="s">
        <v>2706</v>
      </c>
      <c r="C1896" s="697" t="s">
        <v>4878</v>
      </c>
      <c r="D1896" s="681">
        <v>24001034151</v>
      </c>
      <c r="E1896" s="596" t="s">
        <v>2620</v>
      </c>
      <c r="F1896" s="596" t="s">
        <v>334</v>
      </c>
      <c r="G1896" s="678">
        <v>100</v>
      </c>
      <c r="H1896" s="680">
        <f t="shared" si="79"/>
        <v>100</v>
      </c>
      <c r="I1896" s="475">
        <f t="shared" si="78"/>
        <v>20</v>
      </c>
    </row>
    <row r="1897" spans="1:9" ht="15" x14ac:dyDescent="0.3">
      <c r="A1897" s="605">
        <v>1889</v>
      </c>
      <c r="B1897" s="697" t="s">
        <v>4879</v>
      </c>
      <c r="C1897" s="697" t="s">
        <v>4880</v>
      </c>
      <c r="D1897" s="681" t="s">
        <v>4881</v>
      </c>
      <c r="E1897" s="596" t="s">
        <v>2620</v>
      </c>
      <c r="F1897" s="596" t="s">
        <v>334</v>
      </c>
      <c r="G1897" s="678">
        <v>100</v>
      </c>
      <c r="H1897" s="680">
        <f t="shared" si="79"/>
        <v>100</v>
      </c>
      <c r="I1897" s="475">
        <f t="shared" si="78"/>
        <v>20</v>
      </c>
    </row>
    <row r="1898" spans="1:9" ht="15" x14ac:dyDescent="0.3">
      <c r="A1898" s="605">
        <v>1890</v>
      </c>
      <c r="B1898" s="697" t="s">
        <v>3368</v>
      </c>
      <c r="C1898" s="697" t="s">
        <v>4882</v>
      </c>
      <c r="D1898" s="684">
        <v>33001045550</v>
      </c>
      <c r="E1898" s="596" t="s">
        <v>2620</v>
      </c>
      <c r="F1898" s="596" t="s">
        <v>334</v>
      </c>
      <c r="G1898" s="678">
        <v>100</v>
      </c>
      <c r="H1898" s="680">
        <f t="shared" si="79"/>
        <v>100</v>
      </c>
      <c r="I1898" s="475">
        <f t="shared" si="78"/>
        <v>20</v>
      </c>
    </row>
    <row r="1899" spans="1:9" ht="15" x14ac:dyDescent="0.3">
      <c r="A1899" s="605">
        <v>1891</v>
      </c>
      <c r="B1899" s="697" t="s">
        <v>2851</v>
      </c>
      <c r="C1899" s="697" t="s">
        <v>2843</v>
      </c>
      <c r="D1899" s="684">
        <v>35001022497</v>
      </c>
      <c r="E1899" s="596" t="s">
        <v>2620</v>
      </c>
      <c r="F1899" s="596" t="s">
        <v>334</v>
      </c>
      <c r="G1899" s="678">
        <v>100</v>
      </c>
      <c r="H1899" s="680">
        <f t="shared" si="79"/>
        <v>100</v>
      </c>
      <c r="I1899" s="475">
        <f t="shared" si="78"/>
        <v>20</v>
      </c>
    </row>
    <row r="1900" spans="1:9" ht="15" x14ac:dyDescent="0.3">
      <c r="A1900" s="605">
        <v>1892</v>
      </c>
      <c r="B1900" s="697" t="s">
        <v>2636</v>
      </c>
      <c r="C1900" s="697" t="s">
        <v>4883</v>
      </c>
      <c r="D1900" s="684">
        <v>35001056548</v>
      </c>
      <c r="E1900" s="596" t="s">
        <v>2620</v>
      </c>
      <c r="F1900" s="596" t="s">
        <v>334</v>
      </c>
      <c r="G1900" s="678">
        <v>50</v>
      </c>
      <c r="H1900" s="680">
        <f t="shared" si="79"/>
        <v>50</v>
      </c>
      <c r="I1900" s="475">
        <f t="shared" si="78"/>
        <v>10</v>
      </c>
    </row>
    <row r="1901" spans="1:9" ht="15" x14ac:dyDescent="0.3">
      <c r="A1901" s="605">
        <v>1893</v>
      </c>
      <c r="B1901" s="697" t="s">
        <v>2766</v>
      </c>
      <c r="C1901" s="697" t="s">
        <v>4254</v>
      </c>
      <c r="D1901" s="681">
        <v>38001036807</v>
      </c>
      <c r="E1901" s="596" t="s">
        <v>2620</v>
      </c>
      <c r="F1901" s="596" t="s">
        <v>334</v>
      </c>
      <c r="G1901" s="678">
        <v>100</v>
      </c>
      <c r="H1901" s="680">
        <f t="shared" si="79"/>
        <v>100</v>
      </c>
      <c r="I1901" s="475">
        <f t="shared" si="78"/>
        <v>20</v>
      </c>
    </row>
    <row r="1902" spans="1:9" ht="15" x14ac:dyDescent="0.3">
      <c r="A1902" s="605">
        <v>1894</v>
      </c>
      <c r="B1902" s="697" t="s">
        <v>2591</v>
      </c>
      <c r="C1902" s="697" t="s">
        <v>4884</v>
      </c>
      <c r="D1902" s="684">
        <v>35001121699</v>
      </c>
      <c r="E1902" s="596" t="s">
        <v>2620</v>
      </c>
      <c r="F1902" s="596" t="s">
        <v>334</v>
      </c>
      <c r="G1902" s="678">
        <v>50</v>
      </c>
      <c r="H1902" s="680">
        <f t="shared" si="79"/>
        <v>50</v>
      </c>
      <c r="I1902" s="475">
        <f t="shared" si="78"/>
        <v>10</v>
      </c>
    </row>
    <row r="1903" spans="1:9" ht="15" x14ac:dyDescent="0.3">
      <c r="A1903" s="605">
        <v>1895</v>
      </c>
      <c r="B1903" s="697" t="s">
        <v>4282</v>
      </c>
      <c r="C1903" s="697" t="s">
        <v>4885</v>
      </c>
      <c r="D1903" s="684">
        <v>61008017440</v>
      </c>
      <c r="E1903" s="596" t="s">
        <v>2620</v>
      </c>
      <c r="F1903" s="596" t="s">
        <v>334</v>
      </c>
      <c r="G1903" s="678">
        <v>100</v>
      </c>
      <c r="H1903" s="680">
        <f t="shared" si="79"/>
        <v>100</v>
      </c>
      <c r="I1903" s="475">
        <f t="shared" si="78"/>
        <v>20</v>
      </c>
    </row>
    <row r="1904" spans="1:9" ht="15" x14ac:dyDescent="0.3">
      <c r="A1904" s="605">
        <v>1896</v>
      </c>
      <c r="B1904" s="697" t="s">
        <v>4886</v>
      </c>
      <c r="C1904" s="697" t="s">
        <v>4589</v>
      </c>
      <c r="D1904" s="699" t="s">
        <v>4887</v>
      </c>
      <c r="E1904" s="596" t="s">
        <v>2620</v>
      </c>
      <c r="F1904" s="596" t="s">
        <v>334</v>
      </c>
      <c r="G1904" s="678">
        <v>50</v>
      </c>
      <c r="H1904" s="680">
        <f t="shared" si="79"/>
        <v>50</v>
      </c>
      <c r="I1904" s="475">
        <f t="shared" si="78"/>
        <v>10</v>
      </c>
    </row>
    <row r="1905" spans="1:9" ht="15" x14ac:dyDescent="0.3">
      <c r="A1905" s="605">
        <v>1897</v>
      </c>
      <c r="B1905" s="697" t="s">
        <v>4084</v>
      </c>
      <c r="C1905" s="697" t="s">
        <v>4888</v>
      </c>
      <c r="D1905" s="698">
        <v>29001007729</v>
      </c>
      <c r="E1905" s="596" t="s">
        <v>2620</v>
      </c>
      <c r="F1905" s="596" t="s">
        <v>334</v>
      </c>
      <c r="G1905" s="678">
        <v>100</v>
      </c>
      <c r="H1905" s="680">
        <f t="shared" si="79"/>
        <v>100</v>
      </c>
      <c r="I1905" s="475">
        <f t="shared" si="78"/>
        <v>20</v>
      </c>
    </row>
    <row r="1906" spans="1:9" ht="15" x14ac:dyDescent="0.3">
      <c r="A1906" s="605">
        <v>1898</v>
      </c>
      <c r="B1906" s="697" t="s">
        <v>4789</v>
      </c>
      <c r="C1906" s="697" t="s">
        <v>3633</v>
      </c>
      <c r="D1906" s="684">
        <v>35001127372</v>
      </c>
      <c r="E1906" s="596" t="s">
        <v>2620</v>
      </c>
      <c r="F1906" s="596" t="s">
        <v>334</v>
      </c>
      <c r="G1906" s="678">
        <v>50</v>
      </c>
      <c r="H1906" s="680">
        <f t="shared" si="79"/>
        <v>50</v>
      </c>
      <c r="I1906" s="475">
        <f t="shared" si="78"/>
        <v>10</v>
      </c>
    </row>
    <row r="1907" spans="1:9" ht="15" x14ac:dyDescent="0.3">
      <c r="A1907" s="605">
        <v>1899</v>
      </c>
      <c r="B1907" s="697" t="s">
        <v>4789</v>
      </c>
      <c r="C1907" s="697" t="s">
        <v>4889</v>
      </c>
      <c r="D1907" s="681">
        <v>60001107914</v>
      </c>
      <c r="E1907" s="596" t="s">
        <v>2620</v>
      </c>
      <c r="F1907" s="596" t="s">
        <v>334</v>
      </c>
      <c r="G1907" s="678">
        <v>100</v>
      </c>
      <c r="H1907" s="680">
        <f t="shared" si="79"/>
        <v>100</v>
      </c>
      <c r="I1907" s="475">
        <f t="shared" si="78"/>
        <v>20</v>
      </c>
    </row>
    <row r="1908" spans="1:9" ht="15" x14ac:dyDescent="0.3">
      <c r="A1908" s="605">
        <v>1900</v>
      </c>
      <c r="B1908" s="697" t="s">
        <v>4890</v>
      </c>
      <c r="C1908" s="697" t="s">
        <v>4891</v>
      </c>
      <c r="D1908" s="679">
        <v>12001100688</v>
      </c>
      <c r="E1908" s="596" t="s">
        <v>2620</v>
      </c>
      <c r="F1908" s="596" t="s">
        <v>334</v>
      </c>
      <c r="G1908" s="678">
        <v>100</v>
      </c>
      <c r="H1908" s="680">
        <f t="shared" si="79"/>
        <v>100</v>
      </c>
      <c r="I1908" s="475">
        <f t="shared" si="78"/>
        <v>20</v>
      </c>
    </row>
    <row r="1909" spans="1:9" ht="15" x14ac:dyDescent="0.3">
      <c r="A1909" s="605">
        <v>1901</v>
      </c>
      <c r="B1909" s="697" t="s">
        <v>3067</v>
      </c>
      <c r="C1909" s="697" t="s">
        <v>2689</v>
      </c>
      <c r="D1909" s="684">
        <v>35001127945</v>
      </c>
      <c r="E1909" s="596" t="s">
        <v>2620</v>
      </c>
      <c r="F1909" s="596" t="s">
        <v>334</v>
      </c>
      <c r="G1909" s="678">
        <v>50</v>
      </c>
      <c r="H1909" s="680">
        <f t="shared" si="79"/>
        <v>50</v>
      </c>
      <c r="I1909" s="475">
        <f t="shared" si="78"/>
        <v>10</v>
      </c>
    </row>
    <row r="1910" spans="1:9" ht="15" x14ac:dyDescent="0.3">
      <c r="A1910" s="605">
        <v>1902</v>
      </c>
      <c r="B1910" s="697" t="s">
        <v>4892</v>
      </c>
      <c r="C1910" s="697" t="s">
        <v>4893</v>
      </c>
      <c r="D1910" s="684">
        <v>15001000792</v>
      </c>
      <c r="E1910" s="596" t="s">
        <v>2620</v>
      </c>
      <c r="F1910" s="596" t="s">
        <v>334</v>
      </c>
      <c r="G1910" s="678">
        <v>100</v>
      </c>
      <c r="H1910" s="680">
        <f t="shared" si="79"/>
        <v>100</v>
      </c>
      <c r="I1910" s="475">
        <f t="shared" si="78"/>
        <v>20</v>
      </c>
    </row>
    <row r="1911" spans="1:9" ht="15" x14ac:dyDescent="0.3">
      <c r="A1911" s="605">
        <v>1903</v>
      </c>
      <c r="B1911" s="697" t="s">
        <v>2824</v>
      </c>
      <c r="C1911" s="697" t="s">
        <v>3602</v>
      </c>
      <c r="D1911" s="681">
        <v>18001062366</v>
      </c>
      <c r="E1911" s="596" t="s">
        <v>2620</v>
      </c>
      <c r="F1911" s="596" t="s">
        <v>334</v>
      </c>
      <c r="G1911" s="678">
        <v>100</v>
      </c>
      <c r="H1911" s="680">
        <f t="shared" si="79"/>
        <v>100</v>
      </c>
      <c r="I1911" s="475">
        <f t="shared" si="78"/>
        <v>20</v>
      </c>
    </row>
    <row r="1912" spans="1:9" ht="15" x14ac:dyDescent="0.3">
      <c r="A1912" s="605">
        <v>1904</v>
      </c>
      <c r="B1912" s="697" t="s">
        <v>2997</v>
      </c>
      <c r="C1912" s="697" t="s">
        <v>4894</v>
      </c>
      <c r="D1912" s="684">
        <v>61008007615</v>
      </c>
      <c r="E1912" s="596" t="s">
        <v>2620</v>
      </c>
      <c r="F1912" s="596" t="s">
        <v>334</v>
      </c>
      <c r="G1912" s="678">
        <v>100</v>
      </c>
      <c r="H1912" s="680">
        <f t="shared" si="79"/>
        <v>100</v>
      </c>
      <c r="I1912" s="475">
        <f t="shared" si="78"/>
        <v>20</v>
      </c>
    </row>
    <row r="1913" spans="1:9" ht="15" x14ac:dyDescent="0.3">
      <c r="A1913" s="605">
        <v>1905</v>
      </c>
      <c r="B1913" s="697" t="s">
        <v>3180</v>
      </c>
      <c r="C1913" s="697" t="s">
        <v>4894</v>
      </c>
      <c r="D1913" s="681">
        <v>61008015230</v>
      </c>
      <c r="E1913" s="596" t="s">
        <v>2620</v>
      </c>
      <c r="F1913" s="596" t="s">
        <v>334</v>
      </c>
      <c r="G1913" s="678">
        <v>100</v>
      </c>
      <c r="H1913" s="680">
        <f t="shared" si="79"/>
        <v>100</v>
      </c>
      <c r="I1913" s="475">
        <f t="shared" si="78"/>
        <v>20</v>
      </c>
    </row>
    <row r="1914" spans="1:9" ht="15" x14ac:dyDescent="0.3">
      <c r="A1914" s="605">
        <v>1906</v>
      </c>
      <c r="B1914" s="697" t="s">
        <v>4452</v>
      </c>
      <c r="C1914" s="697" t="s">
        <v>4895</v>
      </c>
      <c r="D1914" s="679">
        <v>62005001029</v>
      </c>
      <c r="E1914" s="596" t="s">
        <v>2620</v>
      </c>
      <c r="F1914" s="596" t="s">
        <v>334</v>
      </c>
      <c r="G1914" s="678">
        <v>100</v>
      </c>
      <c r="H1914" s="680">
        <f t="shared" si="79"/>
        <v>100</v>
      </c>
      <c r="I1914" s="475">
        <f t="shared" si="78"/>
        <v>20</v>
      </c>
    </row>
    <row r="1915" spans="1:9" ht="15" x14ac:dyDescent="0.3">
      <c r="A1915" s="605">
        <v>1907</v>
      </c>
      <c r="B1915" s="697" t="s">
        <v>3456</v>
      </c>
      <c r="C1915" s="697" t="s">
        <v>4896</v>
      </c>
      <c r="D1915" s="684">
        <v>61010018496</v>
      </c>
      <c r="E1915" s="596" t="s">
        <v>2620</v>
      </c>
      <c r="F1915" s="596" t="s">
        <v>334</v>
      </c>
      <c r="G1915" s="678">
        <v>100</v>
      </c>
      <c r="H1915" s="680">
        <f t="shared" si="79"/>
        <v>100</v>
      </c>
      <c r="I1915" s="475">
        <f t="shared" si="78"/>
        <v>20</v>
      </c>
    </row>
    <row r="1916" spans="1:9" ht="15" x14ac:dyDescent="0.3">
      <c r="A1916" s="605">
        <v>1908</v>
      </c>
      <c r="B1916" s="697" t="s">
        <v>2614</v>
      </c>
      <c r="C1916" s="697" t="s">
        <v>2858</v>
      </c>
      <c r="D1916" s="684">
        <v>61010011200</v>
      </c>
      <c r="E1916" s="596" t="s">
        <v>2620</v>
      </c>
      <c r="F1916" s="596" t="s">
        <v>334</v>
      </c>
      <c r="G1916" s="678">
        <v>100</v>
      </c>
      <c r="H1916" s="680">
        <f t="shared" si="79"/>
        <v>100</v>
      </c>
      <c r="I1916" s="475">
        <f t="shared" si="78"/>
        <v>20</v>
      </c>
    </row>
    <row r="1917" spans="1:9" ht="15" x14ac:dyDescent="0.3">
      <c r="A1917" s="605">
        <v>1909</v>
      </c>
      <c r="B1917" s="697" t="s">
        <v>2766</v>
      </c>
      <c r="C1917" s="697" t="s">
        <v>4197</v>
      </c>
      <c r="D1917" s="681">
        <v>41001010946</v>
      </c>
      <c r="E1917" s="596" t="s">
        <v>2620</v>
      </c>
      <c r="F1917" s="596" t="s">
        <v>334</v>
      </c>
      <c r="G1917" s="678">
        <v>100</v>
      </c>
      <c r="H1917" s="680">
        <f t="shared" si="79"/>
        <v>100</v>
      </c>
      <c r="I1917" s="475">
        <f t="shared" si="78"/>
        <v>20</v>
      </c>
    </row>
    <row r="1918" spans="1:9" ht="15" x14ac:dyDescent="0.3">
      <c r="A1918" s="605">
        <v>1910</v>
      </c>
      <c r="B1918" s="697" t="s">
        <v>4897</v>
      </c>
      <c r="C1918" s="697" t="s">
        <v>3982</v>
      </c>
      <c r="D1918" s="699" t="s">
        <v>4898</v>
      </c>
      <c r="E1918" s="596" t="s">
        <v>2620</v>
      </c>
      <c r="F1918" s="596" t="s">
        <v>334</v>
      </c>
      <c r="G1918" s="678">
        <v>100</v>
      </c>
      <c r="H1918" s="680">
        <f t="shared" si="79"/>
        <v>100</v>
      </c>
      <c r="I1918" s="475">
        <f t="shared" si="78"/>
        <v>20</v>
      </c>
    </row>
    <row r="1919" spans="1:9" ht="15" x14ac:dyDescent="0.3">
      <c r="A1919" s="605">
        <v>1911</v>
      </c>
      <c r="B1919" s="697" t="s">
        <v>2638</v>
      </c>
      <c r="C1919" s="697" t="s">
        <v>4899</v>
      </c>
      <c r="D1919" s="684" t="s">
        <v>4900</v>
      </c>
      <c r="E1919" s="596" t="s">
        <v>2620</v>
      </c>
      <c r="F1919" s="596" t="s">
        <v>334</v>
      </c>
      <c r="G1919" s="678">
        <v>50</v>
      </c>
      <c r="H1919" s="680">
        <f t="shared" si="79"/>
        <v>50</v>
      </c>
      <c r="I1919" s="475">
        <f t="shared" si="78"/>
        <v>10</v>
      </c>
    </row>
    <row r="1920" spans="1:9" ht="15" x14ac:dyDescent="0.3">
      <c r="A1920" s="605">
        <v>1912</v>
      </c>
      <c r="B1920" s="697" t="s">
        <v>3166</v>
      </c>
      <c r="C1920" s="697" t="s">
        <v>4901</v>
      </c>
      <c r="D1920" s="684">
        <v>35001081325</v>
      </c>
      <c r="E1920" s="596" t="s">
        <v>2620</v>
      </c>
      <c r="F1920" s="596" t="s">
        <v>334</v>
      </c>
      <c r="G1920" s="678">
        <v>50</v>
      </c>
      <c r="H1920" s="680">
        <f t="shared" si="79"/>
        <v>50</v>
      </c>
      <c r="I1920" s="475">
        <f t="shared" si="78"/>
        <v>10</v>
      </c>
    </row>
    <row r="1921" spans="1:9" ht="15" x14ac:dyDescent="0.3">
      <c r="A1921" s="605">
        <v>1913</v>
      </c>
      <c r="B1921" s="697" t="s">
        <v>4902</v>
      </c>
      <c r="C1921" s="697" t="s">
        <v>4903</v>
      </c>
      <c r="D1921" s="684">
        <v>15001009360</v>
      </c>
      <c r="E1921" s="596" t="s">
        <v>2620</v>
      </c>
      <c r="F1921" s="596" t="s">
        <v>334</v>
      </c>
      <c r="G1921" s="678">
        <v>100</v>
      </c>
      <c r="H1921" s="680">
        <f t="shared" si="79"/>
        <v>100</v>
      </c>
      <c r="I1921" s="475">
        <f t="shared" si="78"/>
        <v>20</v>
      </c>
    </row>
    <row r="1922" spans="1:9" ht="15" x14ac:dyDescent="0.3">
      <c r="A1922" s="605">
        <v>1914</v>
      </c>
      <c r="B1922" s="697" t="s">
        <v>2685</v>
      </c>
      <c r="C1922" s="697" t="s">
        <v>3698</v>
      </c>
      <c r="D1922" s="681">
        <v>37001011788</v>
      </c>
      <c r="E1922" s="596" t="s">
        <v>2620</v>
      </c>
      <c r="F1922" s="596" t="s">
        <v>334</v>
      </c>
      <c r="G1922" s="678">
        <v>100</v>
      </c>
      <c r="H1922" s="680">
        <f t="shared" si="79"/>
        <v>100</v>
      </c>
      <c r="I1922" s="475">
        <f t="shared" si="78"/>
        <v>20</v>
      </c>
    </row>
    <row r="1923" spans="1:9" ht="15" x14ac:dyDescent="0.3">
      <c r="A1923" s="605">
        <v>1915</v>
      </c>
      <c r="B1923" s="697" t="s">
        <v>4279</v>
      </c>
      <c r="C1923" s="697" t="s">
        <v>2619</v>
      </c>
      <c r="D1923" s="681">
        <v>37001017896</v>
      </c>
      <c r="E1923" s="596" t="s">
        <v>2620</v>
      </c>
      <c r="F1923" s="596" t="s">
        <v>334</v>
      </c>
      <c r="G1923" s="678">
        <v>100</v>
      </c>
      <c r="H1923" s="680">
        <f t="shared" si="79"/>
        <v>100</v>
      </c>
      <c r="I1923" s="475">
        <f t="shared" si="78"/>
        <v>20</v>
      </c>
    </row>
    <row r="1924" spans="1:9" ht="15" x14ac:dyDescent="0.3">
      <c r="A1924" s="605">
        <v>1916</v>
      </c>
      <c r="B1924" s="697" t="s">
        <v>3697</v>
      </c>
      <c r="C1924" s="697" t="s">
        <v>4904</v>
      </c>
      <c r="D1924" s="681">
        <v>41001016362</v>
      </c>
      <c r="E1924" s="596" t="s">
        <v>2620</v>
      </c>
      <c r="F1924" s="596" t="s">
        <v>334</v>
      </c>
      <c r="G1924" s="678">
        <v>100</v>
      </c>
      <c r="H1924" s="680">
        <f t="shared" si="79"/>
        <v>100</v>
      </c>
      <c r="I1924" s="475">
        <f t="shared" si="78"/>
        <v>20</v>
      </c>
    </row>
    <row r="1925" spans="1:9" ht="15" x14ac:dyDescent="0.3">
      <c r="A1925" s="605">
        <v>1917</v>
      </c>
      <c r="B1925" s="697" t="s">
        <v>2766</v>
      </c>
      <c r="C1925" s="697" t="s">
        <v>4905</v>
      </c>
      <c r="D1925" s="681">
        <v>60001047683</v>
      </c>
      <c r="E1925" s="596" t="s">
        <v>2620</v>
      </c>
      <c r="F1925" s="596" t="s">
        <v>334</v>
      </c>
      <c r="G1925" s="678">
        <v>100</v>
      </c>
      <c r="H1925" s="680">
        <f t="shared" si="79"/>
        <v>100</v>
      </c>
      <c r="I1925" s="475">
        <f t="shared" si="78"/>
        <v>20</v>
      </c>
    </row>
    <row r="1926" spans="1:9" ht="15" x14ac:dyDescent="0.3">
      <c r="A1926" s="605">
        <v>1918</v>
      </c>
      <c r="B1926" s="697" t="s">
        <v>2842</v>
      </c>
      <c r="C1926" s="697" t="s">
        <v>4906</v>
      </c>
      <c r="D1926" s="684">
        <v>61008002257</v>
      </c>
      <c r="E1926" s="596" t="s">
        <v>2620</v>
      </c>
      <c r="F1926" s="596" t="s">
        <v>334</v>
      </c>
      <c r="G1926" s="678">
        <v>100</v>
      </c>
      <c r="H1926" s="680">
        <f t="shared" si="79"/>
        <v>100</v>
      </c>
      <c r="I1926" s="475">
        <f t="shared" si="78"/>
        <v>20</v>
      </c>
    </row>
    <row r="1927" spans="1:9" ht="15" x14ac:dyDescent="0.3">
      <c r="A1927" s="605">
        <v>1919</v>
      </c>
      <c r="B1927" s="697" t="s">
        <v>2582</v>
      </c>
      <c r="C1927" s="697" t="s">
        <v>4907</v>
      </c>
      <c r="D1927" s="681">
        <v>62001027567</v>
      </c>
      <c r="E1927" s="596" t="s">
        <v>2620</v>
      </c>
      <c r="F1927" s="596" t="s">
        <v>334</v>
      </c>
      <c r="G1927" s="678">
        <v>100</v>
      </c>
      <c r="H1927" s="680">
        <f t="shared" si="79"/>
        <v>100</v>
      </c>
      <c r="I1927" s="475">
        <f t="shared" si="78"/>
        <v>20</v>
      </c>
    </row>
    <row r="1928" spans="1:9" ht="15" x14ac:dyDescent="0.3">
      <c r="A1928" s="605">
        <v>1920</v>
      </c>
      <c r="B1928" s="697" t="s">
        <v>4908</v>
      </c>
      <c r="C1928" s="697" t="s">
        <v>4909</v>
      </c>
      <c r="D1928" s="681" t="s">
        <v>4910</v>
      </c>
      <c r="E1928" s="596" t="s">
        <v>2620</v>
      </c>
      <c r="F1928" s="596" t="s">
        <v>334</v>
      </c>
      <c r="G1928" s="678">
        <v>100</v>
      </c>
      <c r="H1928" s="680">
        <f t="shared" si="79"/>
        <v>100</v>
      </c>
      <c r="I1928" s="475">
        <f t="shared" si="78"/>
        <v>20</v>
      </c>
    </row>
    <row r="1929" spans="1:9" ht="15" x14ac:dyDescent="0.3">
      <c r="A1929" s="605">
        <v>1921</v>
      </c>
      <c r="B1929" s="697" t="s">
        <v>2652</v>
      </c>
      <c r="C1929" s="697" t="s">
        <v>4512</v>
      </c>
      <c r="D1929" s="684">
        <v>35001075798</v>
      </c>
      <c r="E1929" s="596" t="s">
        <v>2620</v>
      </c>
      <c r="F1929" s="596" t="s">
        <v>334</v>
      </c>
      <c r="G1929" s="678">
        <v>50</v>
      </c>
      <c r="H1929" s="680">
        <f t="shared" si="79"/>
        <v>50</v>
      </c>
      <c r="I1929" s="475">
        <f t="shared" si="78"/>
        <v>10</v>
      </c>
    </row>
    <row r="1930" spans="1:9" ht="15" x14ac:dyDescent="0.3">
      <c r="A1930" s="605">
        <v>1922</v>
      </c>
      <c r="B1930" s="697" t="s">
        <v>2766</v>
      </c>
      <c r="C1930" s="697" t="s">
        <v>3360</v>
      </c>
      <c r="D1930" s="698">
        <v>29001029662</v>
      </c>
      <c r="E1930" s="596" t="s">
        <v>2620</v>
      </c>
      <c r="F1930" s="596" t="s">
        <v>334</v>
      </c>
      <c r="G1930" s="678">
        <v>50</v>
      </c>
      <c r="H1930" s="680">
        <f t="shared" si="79"/>
        <v>50</v>
      </c>
      <c r="I1930" s="475">
        <f t="shared" si="78"/>
        <v>10</v>
      </c>
    </row>
    <row r="1931" spans="1:9" ht="15" x14ac:dyDescent="0.3">
      <c r="A1931" s="605">
        <v>1923</v>
      </c>
      <c r="B1931" s="697" t="s">
        <v>4691</v>
      </c>
      <c r="C1931" s="697" t="s">
        <v>4911</v>
      </c>
      <c r="D1931" s="681">
        <v>21001039178</v>
      </c>
      <c r="E1931" s="596" t="s">
        <v>2620</v>
      </c>
      <c r="F1931" s="596" t="s">
        <v>334</v>
      </c>
      <c r="G1931" s="678">
        <v>100</v>
      </c>
      <c r="H1931" s="680">
        <f t="shared" si="79"/>
        <v>100</v>
      </c>
      <c r="I1931" s="475">
        <f t="shared" si="78"/>
        <v>20</v>
      </c>
    </row>
    <row r="1932" spans="1:9" ht="15" x14ac:dyDescent="0.3">
      <c r="A1932" s="605">
        <v>1924</v>
      </c>
      <c r="B1932" s="697" t="s">
        <v>4912</v>
      </c>
      <c r="C1932" s="697" t="s">
        <v>4411</v>
      </c>
      <c r="D1932" s="679">
        <v>12001026285</v>
      </c>
      <c r="E1932" s="596" t="s">
        <v>2620</v>
      </c>
      <c r="F1932" s="596" t="s">
        <v>334</v>
      </c>
      <c r="G1932" s="678">
        <v>100</v>
      </c>
      <c r="H1932" s="680">
        <f t="shared" si="79"/>
        <v>100</v>
      </c>
      <c r="I1932" s="475">
        <f t="shared" si="78"/>
        <v>20</v>
      </c>
    </row>
    <row r="1933" spans="1:9" ht="15" x14ac:dyDescent="0.3">
      <c r="A1933" s="605">
        <v>1925</v>
      </c>
      <c r="B1933" s="697" t="s">
        <v>3039</v>
      </c>
      <c r="C1933" s="697" t="s">
        <v>3532</v>
      </c>
      <c r="D1933" s="684">
        <v>43001036014</v>
      </c>
      <c r="E1933" s="596" t="s">
        <v>2620</v>
      </c>
      <c r="F1933" s="596" t="s">
        <v>334</v>
      </c>
      <c r="G1933" s="678">
        <v>50</v>
      </c>
      <c r="H1933" s="680">
        <f t="shared" si="79"/>
        <v>50</v>
      </c>
      <c r="I1933" s="475">
        <f t="shared" si="78"/>
        <v>10</v>
      </c>
    </row>
    <row r="1934" spans="1:9" ht="15" x14ac:dyDescent="0.3">
      <c r="A1934" s="605">
        <v>1926</v>
      </c>
      <c r="B1934" s="697" t="s">
        <v>2582</v>
      </c>
      <c r="C1934" s="697" t="s">
        <v>3366</v>
      </c>
      <c r="D1934" s="681">
        <v>51001027816</v>
      </c>
      <c r="E1934" s="596" t="s">
        <v>2620</v>
      </c>
      <c r="F1934" s="596" t="s">
        <v>334</v>
      </c>
      <c r="G1934" s="678">
        <v>50</v>
      </c>
      <c r="H1934" s="680">
        <f t="shared" si="79"/>
        <v>50</v>
      </c>
      <c r="I1934" s="475">
        <f t="shared" si="78"/>
        <v>10</v>
      </c>
    </row>
    <row r="1935" spans="1:9" ht="15" x14ac:dyDescent="0.3">
      <c r="A1935" s="605">
        <v>1927</v>
      </c>
      <c r="B1935" s="697" t="s">
        <v>2769</v>
      </c>
      <c r="C1935" s="697" t="s">
        <v>4913</v>
      </c>
      <c r="D1935" s="684">
        <v>35001025768</v>
      </c>
      <c r="E1935" s="596" t="s">
        <v>2620</v>
      </c>
      <c r="F1935" s="596" t="s">
        <v>334</v>
      </c>
      <c r="G1935" s="678">
        <v>50</v>
      </c>
      <c r="H1935" s="680">
        <f t="shared" si="79"/>
        <v>50</v>
      </c>
      <c r="I1935" s="475">
        <f t="shared" si="78"/>
        <v>10</v>
      </c>
    </row>
    <row r="1936" spans="1:9" ht="15" x14ac:dyDescent="0.3">
      <c r="A1936" s="605">
        <v>1928</v>
      </c>
      <c r="B1936" s="697" t="s">
        <v>4914</v>
      </c>
      <c r="C1936" s="697" t="s">
        <v>4915</v>
      </c>
      <c r="D1936" s="698">
        <v>25001009338</v>
      </c>
      <c r="E1936" s="596" t="s">
        <v>2620</v>
      </c>
      <c r="F1936" s="596" t="s">
        <v>334</v>
      </c>
      <c r="G1936" s="678">
        <v>100</v>
      </c>
      <c r="H1936" s="680">
        <f t="shared" si="79"/>
        <v>100</v>
      </c>
      <c r="I1936" s="475">
        <f t="shared" si="78"/>
        <v>20</v>
      </c>
    </row>
    <row r="1937" spans="1:9" ht="15" x14ac:dyDescent="0.3">
      <c r="A1937" s="605">
        <v>1929</v>
      </c>
      <c r="B1937" s="697" t="s">
        <v>4916</v>
      </c>
      <c r="C1937" s="697" t="s">
        <v>4917</v>
      </c>
      <c r="D1937" s="698">
        <v>62005030916</v>
      </c>
      <c r="E1937" s="596" t="s">
        <v>2620</v>
      </c>
      <c r="F1937" s="596" t="s">
        <v>334</v>
      </c>
      <c r="G1937" s="678">
        <v>50</v>
      </c>
      <c r="H1937" s="680">
        <f t="shared" si="79"/>
        <v>50</v>
      </c>
      <c r="I1937" s="475">
        <f t="shared" si="78"/>
        <v>10</v>
      </c>
    </row>
    <row r="1938" spans="1:9" ht="15" x14ac:dyDescent="0.3">
      <c r="A1938" s="605">
        <v>1930</v>
      </c>
      <c r="B1938" s="697" t="s">
        <v>3180</v>
      </c>
      <c r="C1938" s="697" t="s">
        <v>2926</v>
      </c>
      <c r="D1938" s="681">
        <v>24001031520</v>
      </c>
      <c r="E1938" s="596" t="s">
        <v>2620</v>
      </c>
      <c r="F1938" s="596" t="s">
        <v>334</v>
      </c>
      <c r="G1938" s="678">
        <v>100</v>
      </c>
      <c r="H1938" s="680">
        <f t="shared" si="79"/>
        <v>100</v>
      </c>
      <c r="I1938" s="475">
        <f t="shared" si="78"/>
        <v>20</v>
      </c>
    </row>
    <row r="1939" spans="1:9" ht="15" x14ac:dyDescent="0.3">
      <c r="A1939" s="605">
        <v>1931</v>
      </c>
      <c r="B1939" s="697" t="s">
        <v>3320</v>
      </c>
      <c r="C1939" s="697" t="s">
        <v>4918</v>
      </c>
      <c r="D1939" s="679" t="s">
        <v>4919</v>
      </c>
      <c r="E1939" s="596" t="s">
        <v>2620</v>
      </c>
      <c r="F1939" s="596" t="s">
        <v>334</v>
      </c>
      <c r="G1939" s="678">
        <v>100</v>
      </c>
      <c r="H1939" s="680">
        <f t="shared" si="79"/>
        <v>100</v>
      </c>
      <c r="I1939" s="475">
        <f t="shared" si="78"/>
        <v>20</v>
      </c>
    </row>
    <row r="1940" spans="1:9" ht="15" x14ac:dyDescent="0.3">
      <c r="A1940" s="605">
        <v>1932</v>
      </c>
      <c r="B1940" s="697" t="s">
        <v>3039</v>
      </c>
      <c r="C1940" s="697" t="s">
        <v>4920</v>
      </c>
      <c r="D1940" s="681" t="s">
        <v>4921</v>
      </c>
      <c r="E1940" s="596" t="s">
        <v>2620</v>
      </c>
      <c r="F1940" s="596" t="s">
        <v>334</v>
      </c>
      <c r="G1940" s="678">
        <v>100</v>
      </c>
      <c r="H1940" s="680">
        <f t="shared" si="79"/>
        <v>100</v>
      </c>
      <c r="I1940" s="475">
        <f t="shared" si="78"/>
        <v>20</v>
      </c>
    </row>
    <row r="1941" spans="1:9" ht="15" x14ac:dyDescent="0.3">
      <c r="A1941" s="605">
        <v>1933</v>
      </c>
      <c r="B1941" s="697" t="s">
        <v>2796</v>
      </c>
      <c r="C1941" s="697" t="s">
        <v>2767</v>
      </c>
      <c r="D1941" s="684">
        <v>55501030260</v>
      </c>
      <c r="E1941" s="596" t="s">
        <v>2620</v>
      </c>
      <c r="F1941" s="596" t="s">
        <v>334</v>
      </c>
      <c r="G1941" s="678">
        <v>50</v>
      </c>
      <c r="H1941" s="680">
        <f t="shared" si="79"/>
        <v>50</v>
      </c>
      <c r="I1941" s="475">
        <f t="shared" si="78"/>
        <v>10</v>
      </c>
    </row>
    <row r="1942" spans="1:9" ht="15" x14ac:dyDescent="0.3">
      <c r="A1942" s="605">
        <v>1934</v>
      </c>
      <c r="B1942" s="697" t="s">
        <v>4922</v>
      </c>
      <c r="C1942" s="697" t="s">
        <v>4923</v>
      </c>
      <c r="D1942" s="684">
        <v>12001033051</v>
      </c>
      <c r="E1942" s="596" t="s">
        <v>2620</v>
      </c>
      <c r="F1942" s="596" t="s">
        <v>334</v>
      </c>
      <c r="G1942" s="678">
        <v>50</v>
      </c>
      <c r="H1942" s="680">
        <f t="shared" si="79"/>
        <v>50</v>
      </c>
      <c r="I1942" s="475">
        <f t="shared" si="78"/>
        <v>10</v>
      </c>
    </row>
    <row r="1943" spans="1:9" ht="15" x14ac:dyDescent="0.3">
      <c r="A1943" s="605">
        <v>1935</v>
      </c>
      <c r="B1943" s="697" t="s">
        <v>4924</v>
      </c>
      <c r="C1943" s="697" t="s">
        <v>4679</v>
      </c>
      <c r="D1943" s="679">
        <v>52001010360</v>
      </c>
      <c r="E1943" s="596" t="s">
        <v>2620</v>
      </c>
      <c r="F1943" s="596" t="s">
        <v>334</v>
      </c>
      <c r="G1943" s="678">
        <v>100</v>
      </c>
      <c r="H1943" s="680">
        <f t="shared" si="79"/>
        <v>100</v>
      </c>
      <c r="I1943" s="475">
        <f t="shared" si="78"/>
        <v>20</v>
      </c>
    </row>
    <row r="1944" spans="1:9" ht="15" x14ac:dyDescent="0.3">
      <c r="A1944" s="605">
        <v>1936</v>
      </c>
      <c r="B1944" s="697" t="s">
        <v>3348</v>
      </c>
      <c r="C1944" s="697" t="s">
        <v>3268</v>
      </c>
      <c r="D1944" s="681">
        <v>61002009882</v>
      </c>
      <c r="E1944" s="596" t="s">
        <v>2620</v>
      </c>
      <c r="F1944" s="596" t="s">
        <v>334</v>
      </c>
      <c r="G1944" s="678">
        <v>100</v>
      </c>
      <c r="H1944" s="680">
        <f t="shared" si="79"/>
        <v>100</v>
      </c>
      <c r="I1944" s="475">
        <f t="shared" si="78"/>
        <v>20</v>
      </c>
    </row>
    <row r="1945" spans="1:9" ht="15" x14ac:dyDescent="0.3">
      <c r="A1945" s="605">
        <v>1937</v>
      </c>
      <c r="B1945" s="697" t="s">
        <v>4925</v>
      </c>
      <c r="C1945" s="697" t="s">
        <v>4667</v>
      </c>
      <c r="D1945" s="698">
        <v>29001007710</v>
      </c>
      <c r="E1945" s="596" t="s">
        <v>2620</v>
      </c>
      <c r="F1945" s="596" t="s">
        <v>334</v>
      </c>
      <c r="G1945" s="678">
        <v>100</v>
      </c>
      <c r="H1945" s="680">
        <f t="shared" si="79"/>
        <v>100</v>
      </c>
      <c r="I1945" s="475">
        <f t="shared" ref="I1945:I2008" si="80">G1945*0.2</f>
        <v>20</v>
      </c>
    </row>
    <row r="1946" spans="1:9" ht="15" x14ac:dyDescent="0.3">
      <c r="A1946" s="605">
        <v>1938</v>
      </c>
      <c r="B1946" s="697" t="s">
        <v>4926</v>
      </c>
      <c r="C1946" s="697" t="s">
        <v>3116</v>
      </c>
      <c r="D1946" s="681">
        <v>60001141698</v>
      </c>
      <c r="E1946" s="596" t="s">
        <v>2620</v>
      </c>
      <c r="F1946" s="596" t="s">
        <v>334</v>
      </c>
      <c r="G1946" s="678">
        <v>100</v>
      </c>
      <c r="H1946" s="680">
        <f t="shared" ref="H1946:H2009" si="81">G1946</f>
        <v>100</v>
      </c>
      <c r="I1946" s="475">
        <f t="shared" si="80"/>
        <v>20</v>
      </c>
    </row>
    <row r="1947" spans="1:9" ht="15" x14ac:dyDescent="0.3">
      <c r="A1947" s="605">
        <v>1939</v>
      </c>
      <c r="B1947" s="697" t="s">
        <v>2982</v>
      </c>
      <c r="C1947" s="697" t="s">
        <v>4927</v>
      </c>
      <c r="D1947" s="681">
        <v>39001036512</v>
      </c>
      <c r="E1947" s="596" t="s">
        <v>2620</v>
      </c>
      <c r="F1947" s="596" t="s">
        <v>334</v>
      </c>
      <c r="G1947" s="678">
        <v>50</v>
      </c>
      <c r="H1947" s="680">
        <f t="shared" si="81"/>
        <v>50</v>
      </c>
      <c r="I1947" s="475">
        <f t="shared" si="80"/>
        <v>10</v>
      </c>
    </row>
    <row r="1948" spans="1:9" ht="15" x14ac:dyDescent="0.3">
      <c r="A1948" s="605">
        <v>1940</v>
      </c>
      <c r="B1948" s="697" t="s">
        <v>3233</v>
      </c>
      <c r="C1948" s="697" t="s">
        <v>4928</v>
      </c>
      <c r="D1948" s="684">
        <v>35001127369</v>
      </c>
      <c r="E1948" s="596" t="s">
        <v>2620</v>
      </c>
      <c r="F1948" s="596" t="s">
        <v>334</v>
      </c>
      <c r="G1948" s="678">
        <v>50</v>
      </c>
      <c r="H1948" s="680">
        <f t="shared" si="81"/>
        <v>50</v>
      </c>
      <c r="I1948" s="475">
        <f t="shared" si="80"/>
        <v>10</v>
      </c>
    </row>
    <row r="1949" spans="1:9" ht="15" x14ac:dyDescent="0.3">
      <c r="A1949" s="605">
        <v>1941</v>
      </c>
      <c r="B1949" s="697" t="s">
        <v>3039</v>
      </c>
      <c r="C1949" s="697" t="s">
        <v>4929</v>
      </c>
      <c r="D1949" s="684">
        <v>35001100480</v>
      </c>
      <c r="E1949" s="596" t="s">
        <v>2620</v>
      </c>
      <c r="F1949" s="596" t="s">
        <v>334</v>
      </c>
      <c r="G1949" s="678">
        <v>50</v>
      </c>
      <c r="H1949" s="680">
        <f t="shared" si="81"/>
        <v>50</v>
      </c>
      <c r="I1949" s="475">
        <f t="shared" si="80"/>
        <v>10</v>
      </c>
    </row>
    <row r="1950" spans="1:9" ht="15" x14ac:dyDescent="0.3">
      <c r="A1950" s="605">
        <v>1942</v>
      </c>
      <c r="B1950" s="697" t="s">
        <v>4930</v>
      </c>
      <c r="C1950" s="697" t="s">
        <v>4931</v>
      </c>
      <c r="D1950" s="684">
        <v>35001057759</v>
      </c>
      <c r="E1950" s="596" t="s">
        <v>2620</v>
      </c>
      <c r="F1950" s="596" t="s">
        <v>334</v>
      </c>
      <c r="G1950" s="678">
        <v>50</v>
      </c>
      <c r="H1950" s="680">
        <f t="shared" si="81"/>
        <v>50</v>
      </c>
      <c r="I1950" s="475">
        <f t="shared" si="80"/>
        <v>10</v>
      </c>
    </row>
    <row r="1951" spans="1:9" ht="15" x14ac:dyDescent="0.3">
      <c r="A1951" s="605">
        <v>1943</v>
      </c>
      <c r="B1951" s="697" t="s">
        <v>4932</v>
      </c>
      <c r="C1951" s="697" t="s">
        <v>3277</v>
      </c>
      <c r="D1951" s="698">
        <v>29001031176</v>
      </c>
      <c r="E1951" s="596" t="s">
        <v>2620</v>
      </c>
      <c r="F1951" s="596" t="s">
        <v>334</v>
      </c>
      <c r="G1951" s="678">
        <v>100</v>
      </c>
      <c r="H1951" s="680">
        <f t="shared" si="81"/>
        <v>100</v>
      </c>
      <c r="I1951" s="475">
        <f t="shared" si="80"/>
        <v>20</v>
      </c>
    </row>
    <row r="1952" spans="1:9" ht="15" x14ac:dyDescent="0.3">
      <c r="A1952" s="605">
        <v>1944</v>
      </c>
      <c r="B1952" s="697" t="s">
        <v>3486</v>
      </c>
      <c r="C1952" s="697" t="s">
        <v>4894</v>
      </c>
      <c r="D1952" s="681">
        <v>61008019190</v>
      </c>
      <c r="E1952" s="596" t="s">
        <v>2620</v>
      </c>
      <c r="F1952" s="596" t="s">
        <v>334</v>
      </c>
      <c r="G1952" s="678">
        <v>50</v>
      </c>
      <c r="H1952" s="680">
        <f t="shared" si="81"/>
        <v>50</v>
      </c>
      <c r="I1952" s="475">
        <f t="shared" si="80"/>
        <v>10</v>
      </c>
    </row>
    <row r="1953" spans="1:9" ht="15" x14ac:dyDescent="0.3">
      <c r="A1953" s="605">
        <v>1945</v>
      </c>
      <c r="B1953" s="697" t="s">
        <v>4933</v>
      </c>
      <c r="C1953" s="697" t="s">
        <v>4934</v>
      </c>
      <c r="D1953" s="684">
        <v>45001021460</v>
      </c>
      <c r="E1953" s="596" t="s">
        <v>2620</v>
      </c>
      <c r="F1953" s="596" t="s">
        <v>334</v>
      </c>
      <c r="G1953" s="678">
        <v>50</v>
      </c>
      <c r="H1953" s="680">
        <f t="shared" si="81"/>
        <v>50</v>
      </c>
      <c r="I1953" s="475">
        <f t="shared" si="80"/>
        <v>10</v>
      </c>
    </row>
    <row r="1954" spans="1:9" ht="15" x14ac:dyDescent="0.3">
      <c r="A1954" s="605">
        <v>1946</v>
      </c>
      <c r="B1954" s="697" t="s">
        <v>4582</v>
      </c>
      <c r="C1954" s="697" t="s">
        <v>4935</v>
      </c>
      <c r="D1954" s="681">
        <v>37001013340</v>
      </c>
      <c r="E1954" s="596" t="s">
        <v>2620</v>
      </c>
      <c r="F1954" s="596" t="s">
        <v>334</v>
      </c>
      <c r="G1954" s="678">
        <v>100</v>
      </c>
      <c r="H1954" s="680">
        <f t="shared" si="81"/>
        <v>100</v>
      </c>
      <c r="I1954" s="475">
        <f t="shared" si="80"/>
        <v>20</v>
      </c>
    </row>
    <row r="1955" spans="1:9" ht="15" x14ac:dyDescent="0.3">
      <c r="A1955" s="605">
        <v>1947</v>
      </c>
      <c r="B1955" s="697" t="s">
        <v>4936</v>
      </c>
      <c r="C1955" s="697" t="s">
        <v>4937</v>
      </c>
      <c r="D1955" s="698">
        <v>29001008388</v>
      </c>
      <c r="E1955" s="596" t="s">
        <v>2620</v>
      </c>
      <c r="F1955" s="596" t="s">
        <v>334</v>
      </c>
      <c r="G1955" s="678">
        <v>100</v>
      </c>
      <c r="H1955" s="680">
        <f t="shared" si="81"/>
        <v>100</v>
      </c>
      <c r="I1955" s="475">
        <f t="shared" si="80"/>
        <v>20</v>
      </c>
    </row>
    <row r="1956" spans="1:9" ht="15" x14ac:dyDescent="0.3">
      <c r="A1956" s="605">
        <v>1948</v>
      </c>
      <c r="B1956" s="697" t="s">
        <v>2679</v>
      </c>
      <c r="C1956" s="697" t="s">
        <v>3172</v>
      </c>
      <c r="D1956" s="681">
        <v>60003009496</v>
      </c>
      <c r="E1956" s="596" t="s">
        <v>2620</v>
      </c>
      <c r="F1956" s="596" t="s">
        <v>334</v>
      </c>
      <c r="G1956" s="678">
        <v>100</v>
      </c>
      <c r="H1956" s="680">
        <f t="shared" si="81"/>
        <v>100</v>
      </c>
      <c r="I1956" s="475">
        <f t="shared" si="80"/>
        <v>20</v>
      </c>
    </row>
    <row r="1957" spans="1:9" ht="15" x14ac:dyDescent="0.3">
      <c r="A1957" s="605">
        <v>1949</v>
      </c>
      <c r="B1957" s="697" t="s">
        <v>4938</v>
      </c>
      <c r="C1957" s="697" t="s">
        <v>4939</v>
      </c>
      <c r="D1957" s="679">
        <v>12001092321</v>
      </c>
      <c r="E1957" s="596" t="s">
        <v>2620</v>
      </c>
      <c r="F1957" s="596" t="s">
        <v>334</v>
      </c>
      <c r="G1957" s="678">
        <v>100</v>
      </c>
      <c r="H1957" s="680">
        <f t="shared" si="81"/>
        <v>100</v>
      </c>
      <c r="I1957" s="475">
        <f t="shared" si="80"/>
        <v>20</v>
      </c>
    </row>
    <row r="1958" spans="1:9" ht="15" x14ac:dyDescent="0.3">
      <c r="A1958" s="605">
        <v>1950</v>
      </c>
      <c r="B1958" s="697" t="s">
        <v>2842</v>
      </c>
      <c r="C1958" s="697" t="s">
        <v>3160</v>
      </c>
      <c r="D1958" s="684">
        <v>25001033154</v>
      </c>
      <c r="E1958" s="596" t="s">
        <v>2620</v>
      </c>
      <c r="F1958" s="596" t="s">
        <v>334</v>
      </c>
      <c r="G1958" s="678">
        <v>50</v>
      </c>
      <c r="H1958" s="680">
        <f t="shared" si="81"/>
        <v>50</v>
      </c>
      <c r="I1958" s="475">
        <f t="shared" si="80"/>
        <v>10</v>
      </c>
    </row>
    <row r="1959" spans="1:9" ht="15" x14ac:dyDescent="0.3">
      <c r="A1959" s="605">
        <v>1951</v>
      </c>
      <c r="B1959" s="697" t="s">
        <v>4940</v>
      </c>
      <c r="C1959" s="697" t="s">
        <v>3438</v>
      </c>
      <c r="D1959" s="679">
        <v>61009007682</v>
      </c>
      <c r="E1959" s="596" t="s">
        <v>2620</v>
      </c>
      <c r="F1959" s="596" t="s">
        <v>334</v>
      </c>
      <c r="G1959" s="678">
        <v>100</v>
      </c>
      <c r="H1959" s="680">
        <f t="shared" si="81"/>
        <v>100</v>
      </c>
      <c r="I1959" s="475">
        <f t="shared" si="80"/>
        <v>20</v>
      </c>
    </row>
    <row r="1960" spans="1:9" ht="15" x14ac:dyDescent="0.3">
      <c r="A1960" s="605">
        <v>1952</v>
      </c>
      <c r="B1960" s="697" t="s">
        <v>2754</v>
      </c>
      <c r="C1960" s="697" t="s">
        <v>4941</v>
      </c>
      <c r="D1960" s="681">
        <v>60001143173</v>
      </c>
      <c r="E1960" s="596" t="s">
        <v>2620</v>
      </c>
      <c r="F1960" s="596" t="s">
        <v>334</v>
      </c>
      <c r="G1960" s="678">
        <v>100</v>
      </c>
      <c r="H1960" s="680">
        <f t="shared" si="81"/>
        <v>100</v>
      </c>
      <c r="I1960" s="475">
        <f t="shared" si="80"/>
        <v>20</v>
      </c>
    </row>
    <row r="1961" spans="1:9" ht="15" x14ac:dyDescent="0.3">
      <c r="A1961" s="605">
        <v>1953</v>
      </c>
      <c r="B1961" s="697" t="s">
        <v>3087</v>
      </c>
      <c r="C1961" s="697" t="s">
        <v>4942</v>
      </c>
      <c r="D1961" s="681">
        <v>60002013801</v>
      </c>
      <c r="E1961" s="596" t="s">
        <v>2620</v>
      </c>
      <c r="F1961" s="596" t="s">
        <v>334</v>
      </c>
      <c r="G1961" s="678">
        <v>100</v>
      </c>
      <c r="H1961" s="680">
        <f t="shared" si="81"/>
        <v>100</v>
      </c>
      <c r="I1961" s="475">
        <f t="shared" si="80"/>
        <v>20</v>
      </c>
    </row>
    <row r="1962" spans="1:9" ht="15" x14ac:dyDescent="0.3">
      <c r="A1962" s="605">
        <v>1954</v>
      </c>
      <c r="B1962" s="697" t="s">
        <v>2600</v>
      </c>
      <c r="C1962" s="697" t="s">
        <v>4125</v>
      </c>
      <c r="D1962" s="681">
        <v>39001029393</v>
      </c>
      <c r="E1962" s="596" t="s">
        <v>2620</v>
      </c>
      <c r="F1962" s="596" t="s">
        <v>334</v>
      </c>
      <c r="G1962" s="678">
        <v>50</v>
      </c>
      <c r="H1962" s="680">
        <f t="shared" si="81"/>
        <v>50</v>
      </c>
      <c r="I1962" s="475">
        <f t="shared" si="80"/>
        <v>10</v>
      </c>
    </row>
    <row r="1963" spans="1:9" ht="15" x14ac:dyDescent="0.3">
      <c r="A1963" s="605">
        <v>1955</v>
      </c>
      <c r="B1963" s="697" t="s">
        <v>3596</v>
      </c>
      <c r="C1963" s="697" t="s">
        <v>4943</v>
      </c>
      <c r="D1963" s="681" t="s">
        <v>4944</v>
      </c>
      <c r="E1963" s="596" t="s">
        <v>2620</v>
      </c>
      <c r="F1963" s="596" t="s">
        <v>334</v>
      </c>
      <c r="G1963" s="678">
        <v>100</v>
      </c>
      <c r="H1963" s="680">
        <f t="shared" si="81"/>
        <v>100</v>
      </c>
      <c r="I1963" s="475">
        <f t="shared" si="80"/>
        <v>20</v>
      </c>
    </row>
    <row r="1964" spans="1:9" ht="15" x14ac:dyDescent="0.3">
      <c r="A1964" s="605">
        <v>1956</v>
      </c>
      <c r="B1964" s="697" t="s">
        <v>2769</v>
      </c>
      <c r="C1964" s="697" t="s">
        <v>3206</v>
      </c>
      <c r="D1964" s="699" t="s">
        <v>4945</v>
      </c>
      <c r="E1964" s="596" t="s">
        <v>2620</v>
      </c>
      <c r="F1964" s="596" t="s">
        <v>334</v>
      </c>
      <c r="G1964" s="678">
        <v>100</v>
      </c>
      <c r="H1964" s="680">
        <f t="shared" si="81"/>
        <v>100</v>
      </c>
      <c r="I1964" s="475">
        <f t="shared" si="80"/>
        <v>20</v>
      </c>
    </row>
    <row r="1965" spans="1:9" ht="15" x14ac:dyDescent="0.3">
      <c r="A1965" s="605">
        <v>1957</v>
      </c>
      <c r="B1965" s="697" t="s">
        <v>4946</v>
      </c>
      <c r="C1965" s="697" t="s">
        <v>3964</v>
      </c>
      <c r="D1965" s="684">
        <v>12001092516</v>
      </c>
      <c r="E1965" s="596" t="s">
        <v>2620</v>
      </c>
      <c r="F1965" s="596" t="s">
        <v>334</v>
      </c>
      <c r="G1965" s="678">
        <v>100</v>
      </c>
      <c r="H1965" s="680">
        <f t="shared" si="81"/>
        <v>100</v>
      </c>
      <c r="I1965" s="475">
        <f t="shared" si="80"/>
        <v>20</v>
      </c>
    </row>
    <row r="1966" spans="1:9" ht="15" x14ac:dyDescent="0.3">
      <c r="A1966" s="605">
        <v>1958</v>
      </c>
      <c r="B1966" s="697" t="s">
        <v>4947</v>
      </c>
      <c r="C1966" s="697" t="s">
        <v>4937</v>
      </c>
      <c r="D1966" s="698">
        <v>29001005375</v>
      </c>
      <c r="E1966" s="596" t="s">
        <v>2620</v>
      </c>
      <c r="F1966" s="596" t="s">
        <v>334</v>
      </c>
      <c r="G1966" s="678">
        <v>50</v>
      </c>
      <c r="H1966" s="680">
        <f t="shared" si="81"/>
        <v>50</v>
      </c>
      <c r="I1966" s="475">
        <f t="shared" si="80"/>
        <v>10</v>
      </c>
    </row>
    <row r="1967" spans="1:9" ht="15" x14ac:dyDescent="0.3">
      <c r="A1967" s="605">
        <v>1959</v>
      </c>
      <c r="B1967" s="697" t="s">
        <v>2584</v>
      </c>
      <c r="C1967" s="697" t="s">
        <v>4894</v>
      </c>
      <c r="D1967" s="681">
        <v>61008001028</v>
      </c>
      <c r="E1967" s="596" t="s">
        <v>2620</v>
      </c>
      <c r="F1967" s="596" t="s">
        <v>334</v>
      </c>
      <c r="G1967" s="678">
        <v>50</v>
      </c>
      <c r="H1967" s="680">
        <f t="shared" si="81"/>
        <v>50</v>
      </c>
      <c r="I1967" s="475">
        <f t="shared" si="80"/>
        <v>10</v>
      </c>
    </row>
    <row r="1968" spans="1:9" ht="15" x14ac:dyDescent="0.3">
      <c r="A1968" s="605">
        <v>1960</v>
      </c>
      <c r="B1968" s="697" t="s">
        <v>4948</v>
      </c>
      <c r="C1968" s="697" t="s">
        <v>4949</v>
      </c>
      <c r="D1968" s="679">
        <v>12001025001</v>
      </c>
      <c r="E1968" s="596" t="s">
        <v>2620</v>
      </c>
      <c r="F1968" s="596" t="s">
        <v>334</v>
      </c>
      <c r="G1968" s="678">
        <v>100</v>
      </c>
      <c r="H1968" s="680">
        <f t="shared" si="81"/>
        <v>100</v>
      </c>
      <c r="I1968" s="475">
        <f t="shared" si="80"/>
        <v>20</v>
      </c>
    </row>
    <row r="1969" spans="1:9" ht="15" x14ac:dyDescent="0.3">
      <c r="A1969" s="605">
        <v>1961</v>
      </c>
      <c r="B1969" s="697" t="s">
        <v>3019</v>
      </c>
      <c r="C1969" s="697" t="s">
        <v>3299</v>
      </c>
      <c r="D1969" s="681">
        <v>60001073863</v>
      </c>
      <c r="E1969" s="596" t="s">
        <v>2620</v>
      </c>
      <c r="F1969" s="596" t="s">
        <v>334</v>
      </c>
      <c r="G1969" s="678">
        <v>100</v>
      </c>
      <c r="H1969" s="680">
        <f t="shared" si="81"/>
        <v>100</v>
      </c>
      <c r="I1969" s="475">
        <f t="shared" si="80"/>
        <v>20</v>
      </c>
    </row>
    <row r="1970" spans="1:9" ht="15" x14ac:dyDescent="0.3">
      <c r="A1970" s="605">
        <v>1962</v>
      </c>
      <c r="B1970" s="697" t="s">
        <v>2839</v>
      </c>
      <c r="C1970" s="697" t="s">
        <v>4950</v>
      </c>
      <c r="D1970" s="684">
        <v>35001121140</v>
      </c>
      <c r="E1970" s="596" t="s">
        <v>2620</v>
      </c>
      <c r="F1970" s="596" t="s">
        <v>334</v>
      </c>
      <c r="G1970" s="678">
        <v>50</v>
      </c>
      <c r="H1970" s="680">
        <f t="shared" si="81"/>
        <v>50</v>
      </c>
      <c r="I1970" s="475">
        <f t="shared" si="80"/>
        <v>10</v>
      </c>
    </row>
    <row r="1971" spans="1:9" ht="15" x14ac:dyDescent="0.3">
      <c r="A1971" s="605">
        <v>1963</v>
      </c>
      <c r="B1971" s="697" t="s">
        <v>4951</v>
      </c>
      <c r="C1971" s="697" t="s">
        <v>4952</v>
      </c>
      <c r="D1971" s="681">
        <v>37001030654</v>
      </c>
      <c r="E1971" s="596" t="s">
        <v>2620</v>
      </c>
      <c r="F1971" s="596" t="s">
        <v>334</v>
      </c>
      <c r="G1971" s="678">
        <v>100</v>
      </c>
      <c r="H1971" s="680">
        <f t="shared" si="81"/>
        <v>100</v>
      </c>
      <c r="I1971" s="475">
        <f t="shared" si="80"/>
        <v>20</v>
      </c>
    </row>
    <row r="1972" spans="1:9" ht="15" x14ac:dyDescent="0.3">
      <c r="A1972" s="605">
        <v>1964</v>
      </c>
      <c r="B1972" s="697" t="s">
        <v>2851</v>
      </c>
      <c r="C1972" s="697" t="s">
        <v>4953</v>
      </c>
      <c r="D1972" s="681">
        <v>17001006488</v>
      </c>
      <c r="E1972" s="596" t="s">
        <v>2620</v>
      </c>
      <c r="F1972" s="596" t="s">
        <v>334</v>
      </c>
      <c r="G1972" s="678">
        <v>100</v>
      </c>
      <c r="H1972" s="680">
        <f t="shared" si="81"/>
        <v>100</v>
      </c>
      <c r="I1972" s="475">
        <f t="shared" si="80"/>
        <v>20</v>
      </c>
    </row>
    <row r="1973" spans="1:9" ht="15" x14ac:dyDescent="0.3">
      <c r="A1973" s="605">
        <v>1965</v>
      </c>
      <c r="B1973" s="697" t="s">
        <v>2605</v>
      </c>
      <c r="C1973" s="697" t="s">
        <v>3148</v>
      </c>
      <c r="D1973" s="681" t="s">
        <v>4954</v>
      </c>
      <c r="E1973" s="596" t="s">
        <v>2620</v>
      </c>
      <c r="F1973" s="596" t="s">
        <v>334</v>
      </c>
      <c r="G1973" s="678">
        <v>100</v>
      </c>
      <c r="H1973" s="680">
        <f t="shared" si="81"/>
        <v>100</v>
      </c>
      <c r="I1973" s="475">
        <f t="shared" si="80"/>
        <v>20</v>
      </c>
    </row>
    <row r="1974" spans="1:9" ht="15" x14ac:dyDescent="0.3">
      <c r="A1974" s="605">
        <v>1966</v>
      </c>
      <c r="B1974" s="697" t="s">
        <v>2690</v>
      </c>
      <c r="C1974" s="697" t="s">
        <v>4955</v>
      </c>
      <c r="D1974" s="683" t="s">
        <v>4956</v>
      </c>
      <c r="E1974" s="596" t="s">
        <v>2620</v>
      </c>
      <c r="F1974" s="596" t="s">
        <v>334</v>
      </c>
      <c r="G1974" s="678">
        <v>100</v>
      </c>
      <c r="H1974" s="680">
        <f t="shared" si="81"/>
        <v>100</v>
      </c>
      <c r="I1974" s="475">
        <f t="shared" si="80"/>
        <v>20</v>
      </c>
    </row>
    <row r="1975" spans="1:9" ht="15" x14ac:dyDescent="0.3">
      <c r="A1975" s="605">
        <v>1967</v>
      </c>
      <c r="B1975" s="697" t="s">
        <v>2679</v>
      </c>
      <c r="C1975" s="697" t="s">
        <v>3304</v>
      </c>
      <c r="D1975" s="684">
        <v>35001112777</v>
      </c>
      <c r="E1975" s="596" t="s">
        <v>2620</v>
      </c>
      <c r="F1975" s="596" t="s">
        <v>334</v>
      </c>
      <c r="G1975" s="678">
        <v>50</v>
      </c>
      <c r="H1975" s="680">
        <f t="shared" si="81"/>
        <v>50</v>
      </c>
      <c r="I1975" s="475">
        <f t="shared" si="80"/>
        <v>10</v>
      </c>
    </row>
    <row r="1976" spans="1:9" ht="15" x14ac:dyDescent="0.3">
      <c r="A1976" s="605">
        <v>1968</v>
      </c>
      <c r="B1976" s="697" t="s">
        <v>3641</v>
      </c>
      <c r="C1976" s="697" t="s">
        <v>4957</v>
      </c>
      <c r="D1976" s="684">
        <v>59001111256</v>
      </c>
      <c r="E1976" s="596" t="s">
        <v>2620</v>
      </c>
      <c r="F1976" s="596" t="s">
        <v>334</v>
      </c>
      <c r="G1976" s="678">
        <v>50</v>
      </c>
      <c r="H1976" s="680">
        <f t="shared" si="81"/>
        <v>50</v>
      </c>
      <c r="I1976" s="475">
        <f t="shared" si="80"/>
        <v>10</v>
      </c>
    </row>
    <row r="1977" spans="1:9" ht="15" x14ac:dyDescent="0.3">
      <c r="A1977" s="605">
        <v>1969</v>
      </c>
      <c r="B1977" s="697" t="s">
        <v>2579</v>
      </c>
      <c r="C1977" s="697" t="s">
        <v>4958</v>
      </c>
      <c r="D1977" s="684">
        <v>35001127992</v>
      </c>
      <c r="E1977" s="596" t="s">
        <v>2620</v>
      </c>
      <c r="F1977" s="596" t="s">
        <v>334</v>
      </c>
      <c r="G1977" s="678">
        <v>100</v>
      </c>
      <c r="H1977" s="680">
        <f t="shared" si="81"/>
        <v>100</v>
      </c>
      <c r="I1977" s="475">
        <f t="shared" si="80"/>
        <v>20</v>
      </c>
    </row>
    <row r="1978" spans="1:9" ht="15" x14ac:dyDescent="0.3">
      <c r="A1978" s="605">
        <v>1970</v>
      </c>
      <c r="B1978" s="697" t="s">
        <v>3497</v>
      </c>
      <c r="C1978" s="697" t="s">
        <v>4959</v>
      </c>
      <c r="D1978" s="688" t="s">
        <v>4960</v>
      </c>
      <c r="E1978" s="596" t="s">
        <v>2620</v>
      </c>
      <c r="F1978" s="596" t="s">
        <v>334</v>
      </c>
      <c r="G1978" s="678">
        <v>100</v>
      </c>
      <c r="H1978" s="680">
        <f t="shared" si="81"/>
        <v>100</v>
      </c>
      <c r="I1978" s="475">
        <f t="shared" si="80"/>
        <v>20</v>
      </c>
    </row>
    <row r="1979" spans="1:9" ht="15" x14ac:dyDescent="0.3">
      <c r="A1979" s="605">
        <v>1971</v>
      </c>
      <c r="B1979" s="697" t="s">
        <v>4582</v>
      </c>
      <c r="C1979" s="697" t="s">
        <v>4961</v>
      </c>
      <c r="D1979" s="681" t="s">
        <v>4962</v>
      </c>
      <c r="E1979" s="596" t="s">
        <v>2620</v>
      </c>
      <c r="F1979" s="596" t="s">
        <v>334</v>
      </c>
      <c r="G1979" s="678">
        <v>100</v>
      </c>
      <c r="H1979" s="680">
        <f t="shared" si="81"/>
        <v>100</v>
      </c>
      <c r="I1979" s="475">
        <f t="shared" si="80"/>
        <v>20</v>
      </c>
    </row>
    <row r="1980" spans="1:9" ht="15" x14ac:dyDescent="0.3">
      <c r="A1980" s="605">
        <v>1972</v>
      </c>
      <c r="B1980" s="697" t="s">
        <v>2621</v>
      </c>
      <c r="C1980" s="697" t="s">
        <v>4963</v>
      </c>
      <c r="D1980" s="681">
        <v>60001077911</v>
      </c>
      <c r="E1980" s="596" t="s">
        <v>2620</v>
      </c>
      <c r="F1980" s="596" t="s">
        <v>334</v>
      </c>
      <c r="G1980" s="678">
        <v>100</v>
      </c>
      <c r="H1980" s="680">
        <f t="shared" si="81"/>
        <v>100</v>
      </c>
      <c r="I1980" s="475">
        <f t="shared" si="80"/>
        <v>20</v>
      </c>
    </row>
    <row r="1981" spans="1:9" ht="15" x14ac:dyDescent="0.3">
      <c r="A1981" s="605">
        <v>1973</v>
      </c>
      <c r="B1981" s="697" t="s">
        <v>2621</v>
      </c>
      <c r="C1981" s="697" t="s">
        <v>4964</v>
      </c>
      <c r="D1981" s="679" t="s">
        <v>4965</v>
      </c>
      <c r="E1981" s="596" t="s">
        <v>2620</v>
      </c>
      <c r="F1981" s="596" t="s">
        <v>334</v>
      </c>
      <c r="G1981" s="678">
        <v>100</v>
      </c>
      <c r="H1981" s="680">
        <f t="shared" si="81"/>
        <v>100</v>
      </c>
      <c r="I1981" s="475">
        <f t="shared" si="80"/>
        <v>20</v>
      </c>
    </row>
    <row r="1982" spans="1:9" ht="15" x14ac:dyDescent="0.3">
      <c r="A1982" s="605">
        <v>1974</v>
      </c>
      <c r="B1982" s="697" t="s">
        <v>3738</v>
      </c>
      <c r="C1982" s="697" t="s">
        <v>4760</v>
      </c>
      <c r="D1982" s="685">
        <v>38801050448</v>
      </c>
      <c r="E1982" s="596" t="s">
        <v>2620</v>
      </c>
      <c r="F1982" s="596" t="s">
        <v>334</v>
      </c>
      <c r="G1982" s="678">
        <v>100</v>
      </c>
      <c r="H1982" s="680">
        <f t="shared" si="81"/>
        <v>100</v>
      </c>
      <c r="I1982" s="475">
        <f t="shared" si="80"/>
        <v>20</v>
      </c>
    </row>
    <row r="1983" spans="1:9" ht="15" x14ac:dyDescent="0.3">
      <c r="A1983" s="605">
        <v>1975</v>
      </c>
      <c r="B1983" s="697" t="s">
        <v>4966</v>
      </c>
      <c r="C1983" s="697" t="s">
        <v>4967</v>
      </c>
      <c r="D1983" s="681">
        <v>57001042171</v>
      </c>
      <c r="E1983" s="596" t="s">
        <v>2620</v>
      </c>
      <c r="F1983" s="596" t="s">
        <v>334</v>
      </c>
      <c r="G1983" s="678">
        <v>100</v>
      </c>
      <c r="H1983" s="680">
        <f t="shared" si="81"/>
        <v>100</v>
      </c>
      <c r="I1983" s="475">
        <f t="shared" si="80"/>
        <v>20</v>
      </c>
    </row>
    <row r="1984" spans="1:9" ht="15" x14ac:dyDescent="0.3">
      <c r="A1984" s="605">
        <v>1976</v>
      </c>
      <c r="B1984" s="697" t="s">
        <v>3613</v>
      </c>
      <c r="C1984" s="697" t="s">
        <v>4968</v>
      </c>
      <c r="D1984" s="679">
        <v>52301027335</v>
      </c>
      <c r="E1984" s="596" t="s">
        <v>2620</v>
      </c>
      <c r="F1984" s="596" t="s">
        <v>334</v>
      </c>
      <c r="G1984" s="678">
        <v>100</v>
      </c>
      <c r="H1984" s="680">
        <f t="shared" si="81"/>
        <v>100</v>
      </c>
      <c r="I1984" s="475">
        <f t="shared" si="80"/>
        <v>20</v>
      </c>
    </row>
    <row r="1985" spans="1:9" ht="15" x14ac:dyDescent="0.3">
      <c r="A1985" s="605">
        <v>1977</v>
      </c>
      <c r="B1985" s="697" t="s">
        <v>2584</v>
      </c>
      <c r="C1985" s="697" t="s">
        <v>4560</v>
      </c>
      <c r="D1985" s="684">
        <v>35001074734</v>
      </c>
      <c r="E1985" s="596" t="s">
        <v>2620</v>
      </c>
      <c r="F1985" s="596" t="s">
        <v>334</v>
      </c>
      <c r="G1985" s="678">
        <v>100</v>
      </c>
      <c r="H1985" s="680">
        <f t="shared" si="81"/>
        <v>100</v>
      </c>
      <c r="I1985" s="475">
        <f t="shared" si="80"/>
        <v>20</v>
      </c>
    </row>
    <row r="1986" spans="1:9" ht="15" x14ac:dyDescent="0.3">
      <c r="A1986" s="605">
        <v>1978</v>
      </c>
      <c r="B1986" s="697" t="s">
        <v>4969</v>
      </c>
      <c r="C1986" s="697" t="s">
        <v>4970</v>
      </c>
      <c r="D1986" s="681">
        <v>53001056358</v>
      </c>
      <c r="E1986" s="596" t="s">
        <v>2620</v>
      </c>
      <c r="F1986" s="596" t="s">
        <v>334</v>
      </c>
      <c r="G1986" s="678">
        <v>100</v>
      </c>
      <c r="H1986" s="680">
        <f t="shared" si="81"/>
        <v>100</v>
      </c>
      <c r="I1986" s="475">
        <f t="shared" si="80"/>
        <v>20</v>
      </c>
    </row>
    <row r="1987" spans="1:9" ht="15" x14ac:dyDescent="0.3">
      <c r="A1987" s="605">
        <v>1979</v>
      </c>
      <c r="B1987" s="697" t="s">
        <v>4971</v>
      </c>
      <c r="C1987" s="697" t="s">
        <v>2643</v>
      </c>
      <c r="D1987" s="681" t="s">
        <v>3693</v>
      </c>
      <c r="E1987" s="596" t="s">
        <v>2620</v>
      </c>
      <c r="F1987" s="596" t="s">
        <v>334</v>
      </c>
      <c r="G1987" s="678">
        <v>50</v>
      </c>
      <c r="H1987" s="680">
        <f t="shared" si="81"/>
        <v>50</v>
      </c>
      <c r="I1987" s="475">
        <f t="shared" si="80"/>
        <v>10</v>
      </c>
    </row>
    <row r="1988" spans="1:9" ht="15" x14ac:dyDescent="0.3">
      <c r="A1988" s="605">
        <v>1980</v>
      </c>
      <c r="B1988" s="697" t="s">
        <v>3678</v>
      </c>
      <c r="C1988" s="697" t="s">
        <v>2698</v>
      </c>
      <c r="D1988" s="684">
        <v>37001030114</v>
      </c>
      <c r="E1988" s="596" t="s">
        <v>2620</v>
      </c>
      <c r="F1988" s="596" t="s">
        <v>334</v>
      </c>
      <c r="G1988" s="678">
        <v>50</v>
      </c>
      <c r="H1988" s="680">
        <f t="shared" si="81"/>
        <v>50</v>
      </c>
      <c r="I1988" s="475">
        <f t="shared" si="80"/>
        <v>10</v>
      </c>
    </row>
    <row r="1989" spans="1:9" ht="15" x14ac:dyDescent="0.3">
      <c r="A1989" s="605">
        <v>1981</v>
      </c>
      <c r="B1989" s="697" t="s">
        <v>3574</v>
      </c>
      <c r="C1989" s="697" t="s">
        <v>4972</v>
      </c>
      <c r="D1989" s="684">
        <v>35001036673</v>
      </c>
      <c r="E1989" s="596" t="s">
        <v>2620</v>
      </c>
      <c r="F1989" s="596" t="s">
        <v>334</v>
      </c>
      <c r="G1989" s="678">
        <v>100</v>
      </c>
      <c r="H1989" s="680">
        <f t="shared" si="81"/>
        <v>100</v>
      </c>
      <c r="I1989" s="475">
        <f t="shared" si="80"/>
        <v>20</v>
      </c>
    </row>
    <row r="1990" spans="1:9" ht="15" x14ac:dyDescent="0.3">
      <c r="A1990" s="605">
        <v>1982</v>
      </c>
      <c r="B1990" s="697" t="s">
        <v>2870</v>
      </c>
      <c r="C1990" s="697" t="s">
        <v>2747</v>
      </c>
      <c r="D1990" s="683" t="s">
        <v>3254</v>
      </c>
      <c r="E1990" s="596" t="s">
        <v>2620</v>
      </c>
      <c r="F1990" s="596" t="s">
        <v>334</v>
      </c>
      <c r="G1990" s="678">
        <v>100</v>
      </c>
      <c r="H1990" s="680">
        <f t="shared" si="81"/>
        <v>100</v>
      </c>
      <c r="I1990" s="475">
        <f t="shared" si="80"/>
        <v>20</v>
      </c>
    </row>
    <row r="1991" spans="1:9" ht="15" x14ac:dyDescent="0.3">
      <c r="A1991" s="605">
        <v>1983</v>
      </c>
      <c r="B1991" s="697" t="s">
        <v>3062</v>
      </c>
      <c r="C1991" s="697" t="s">
        <v>4558</v>
      </c>
      <c r="D1991" s="684" t="s">
        <v>4973</v>
      </c>
      <c r="E1991" s="596" t="s">
        <v>2620</v>
      </c>
      <c r="F1991" s="596" t="s">
        <v>334</v>
      </c>
      <c r="G1991" s="678">
        <v>100</v>
      </c>
      <c r="H1991" s="680">
        <f t="shared" si="81"/>
        <v>100</v>
      </c>
      <c r="I1991" s="475">
        <f t="shared" si="80"/>
        <v>20</v>
      </c>
    </row>
    <row r="1992" spans="1:9" ht="15" x14ac:dyDescent="0.3">
      <c r="A1992" s="605">
        <v>1984</v>
      </c>
      <c r="B1992" s="697" t="s">
        <v>4974</v>
      </c>
      <c r="C1992" s="697" t="s">
        <v>4763</v>
      </c>
      <c r="D1992" s="684" t="s">
        <v>4975</v>
      </c>
      <c r="E1992" s="596" t="s">
        <v>2620</v>
      </c>
      <c r="F1992" s="596" t="s">
        <v>334</v>
      </c>
      <c r="G1992" s="678">
        <v>100</v>
      </c>
      <c r="H1992" s="680">
        <f t="shared" si="81"/>
        <v>100</v>
      </c>
      <c r="I1992" s="475">
        <f t="shared" si="80"/>
        <v>20</v>
      </c>
    </row>
    <row r="1993" spans="1:9" ht="15" x14ac:dyDescent="0.3">
      <c r="A1993" s="605">
        <v>1985</v>
      </c>
      <c r="B1993" s="697" t="s">
        <v>2791</v>
      </c>
      <c r="C1993" s="697" t="s">
        <v>4004</v>
      </c>
      <c r="D1993" s="690" t="s">
        <v>4976</v>
      </c>
      <c r="E1993" s="596" t="s">
        <v>2620</v>
      </c>
      <c r="F1993" s="596" t="s">
        <v>334</v>
      </c>
      <c r="G1993" s="678">
        <v>150</v>
      </c>
      <c r="H1993" s="680">
        <f t="shared" si="81"/>
        <v>150</v>
      </c>
      <c r="I1993" s="475">
        <f t="shared" si="80"/>
        <v>30</v>
      </c>
    </row>
    <row r="1994" spans="1:9" ht="15" x14ac:dyDescent="0.3">
      <c r="A1994" s="605">
        <v>1986</v>
      </c>
      <c r="B1994" s="697" t="s">
        <v>2890</v>
      </c>
      <c r="C1994" s="697" t="s">
        <v>4977</v>
      </c>
      <c r="D1994" s="681">
        <v>50001001505</v>
      </c>
      <c r="E1994" s="596" t="s">
        <v>2620</v>
      </c>
      <c r="F1994" s="596" t="s">
        <v>334</v>
      </c>
      <c r="G1994" s="678">
        <v>50</v>
      </c>
      <c r="H1994" s="680">
        <f t="shared" si="81"/>
        <v>50</v>
      </c>
      <c r="I1994" s="475">
        <f t="shared" si="80"/>
        <v>10</v>
      </c>
    </row>
    <row r="1995" spans="1:9" ht="15" x14ac:dyDescent="0.3">
      <c r="A1995" s="605">
        <v>1987</v>
      </c>
      <c r="B1995" s="697" t="s">
        <v>3511</v>
      </c>
      <c r="C1995" s="697" t="s">
        <v>4549</v>
      </c>
      <c r="D1995" s="681">
        <v>54001009005</v>
      </c>
      <c r="E1995" s="596" t="s">
        <v>2620</v>
      </c>
      <c r="F1995" s="596" t="s">
        <v>334</v>
      </c>
      <c r="G1995" s="678">
        <v>100</v>
      </c>
      <c r="H1995" s="680">
        <f t="shared" si="81"/>
        <v>100</v>
      </c>
      <c r="I1995" s="475">
        <f t="shared" si="80"/>
        <v>20</v>
      </c>
    </row>
    <row r="1996" spans="1:9" ht="15" x14ac:dyDescent="0.3">
      <c r="A1996" s="605">
        <v>1988</v>
      </c>
      <c r="B1996" s="697" t="s">
        <v>2801</v>
      </c>
      <c r="C1996" s="697" t="s">
        <v>4549</v>
      </c>
      <c r="D1996" s="681">
        <v>54001011359</v>
      </c>
      <c r="E1996" s="596" t="s">
        <v>2620</v>
      </c>
      <c r="F1996" s="596" t="s">
        <v>334</v>
      </c>
      <c r="G1996" s="678">
        <v>100</v>
      </c>
      <c r="H1996" s="680">
        <f t="shared" si="81"/>
        <v>100</v>
      </c>
      <c r="I1996" s="475">
        <f t="shared" si="80"/>
        <v>20</v>
      </c>
    </row>
    <row r="1997" spans="1:9" ht="15" x14ac:dyDescent="0.3">
      <c r="A1997" s="605">
        <v>1989</v>
      </c>
      <c r="B1997" s="697" t="s">
        <v>3233</v>
      </c>
      <c r="C1997" s="697" t="s">
        <v>4978</v>
      </c>
      <c r="D1997" s="681">
        <v>54001015700</v>
      </c>
      <c r="E1997" s="596" t="s">
        <v>2620</v>
      </c>
      <c r="F1997" s="596" t="s">
        <v>334</v>
      </c>
      <c r="G1997" s="678">
        <v>50</v>
      </c>
      <c r="H1997" s="680">
        <f t="shared" si="81"/>
        <v>50</v>
      </c>
      <c r="I1997" s="475">
        <f t="shared" si="80"/>
        <v>10</v>
      </c>
    </row>
    <row r="1998" spans="1:9" ht="15" x14ac:dyDescent="0.3">
      <c r="A1998" s="605">
        <v>1990</v>
      </c>
      <c r="B1998" s="697" t="s">
        <v>3325</v>
      </c>
      <c r="C1998" s="697" t="s">
        <v>3988</v>
      </c>
      <c r="D1998" s="681">
        <v>54001016630</v>
      </c>
      <c r="E1998" s="596" t="s">
        <v>2620</v>
      </c>
      <c r="F1998" s="596" t="s">
        <v>334</v>
      </c>
      <c r="G1998" s="678">
        <v>100</v>
      </c>
      <c r="H1998" s="680">
        <f t="shared" si="81"/>
        <v>100</v>
      </c>
      <c r="I1998" s="475">
        <f t="shared" si="80"/>
        <v>20</v>
      </c>
    </row>
    <row r="1999" spans="1:9" ht="15" x14ac:dyDescent="0.3">
      <c r="A1999" s="605">
        <v>1991</v>
      </c>
      <c r="B1999" s="697" t="s">
        <v>3348</v>
      </c>
      <c r="C1999" s="697" t="s">
        <v>4979</v>
      </c>
      <c r="D1999" s="681">
        <v>54001017523</v>
      </c>
      <c r="E1999" s="596" t="s">
        <v>2620</v>
      </c>
      <c r="F1999" s="596" t="s">
        <v>334</v>
      </c>
      <c r="G1999" s="678">
        <v>100</v>
      </c>
      <c r="H1999" s="680">
        <f t="shared" si="81"/>
        <v>100</v>
      </c>
      <c r="I1999" s="475">
        <f t="shared" si="80"/>
        <v>20</v>
      </c>
    </row>
    <row r="2000" spans="1:9" ht="15" x14ac:dyDescent="0.3">
      <c r="A2000" s="605">
        <v>1992</v>
      </c>
      <c r="B2000" s="697" t="s">
        <v>4980</v>
      </c>
      <c r="C2000" s="697" t="s">
        <v>4981</v>
      </c>
      <c r="D2000" s="681">
        <v>54001018686</v>
      </c>
      <c r="E2000" s="596" t="s">
        <v>2620</v>
      </c>
      <c r="F2000" s="596" t="s">
        <v>334</v>
      </c>
      <c r="G2000" s="678">
        <v>50</v>
      </c>
      <c r="H2000" s="680">
        <f t="shared" si="81"/>
        <v>50</v>
      </c>
      <c r="I2000" s="475">
        <f t="shared" si="80"/>
        <v>10</v>
      </c>
    </row>
    <row r="2001" spans="1:9" ht="15" x14ac:dyDescent="0.3">
      <c r="A2001" s="605">
        <v>1993</v>
      </c>
      <c r="B2001" s="697" t="s">
        <v>4982</v>
      </c>
      <c r="C2001" s="697" t="s">
        <v>2611</v>
      </c>
      <c r="D2001" s="681">
        <v>54001018750</v>
      </c>
      <c r="E2001" s="596" t="s">
        <v>2620</v>
      </c>
      <c r="F2001" s="596" t="s">
        <v>334</v>
      </c>
      <c r="G2001" s="678">
        <v>100</v>
      </c>
      <c r="H2001" s="680">
        <f t="shared" si="81"/>
        <v>100</v>
      </c>
      <c r="I2001" s="475">
        <f t="shared" si="80"/>
        <v>20</v>
      </c>
    </row>
    <row r="2002" spans="1:9" ht="15" x14ac:dyDescent="0.3">
      <c r="A2002" s="605">
        <v>1994</v>
      </c>
      <c r="B2002" s="697" t="s">
        <v>3559</v>
      </c>
      <c r="C2002" s="697" t="s">
        <v>2611</v>
      </c>
      <c r="D2002" s="681">
        <v>54001024461</v>
      </c>
      <c r="E2002" s="596" t="s">
        <v>2620</v>
      </c>
      <c r="F2002" s="596" t="s">
        <v>334</v>
      </c>
      <c r="G2002" s="678">
        <v>100</v>
      </c>
      <c r="H2002" s="680">
        <f t="shared" si="81"/>
        <v>100</v>
      </c>
      <c r="I2002" s="475">
        <f t="shared" si="80"/>
        <v>20</v>
      </c>
    </row>
    <row r="2003" spans="1:9" ht="15" x14ac:dyDescent="0.3">
      <c r="A2003" s="605">
        <v>1995</v>
      </c>
      <c r="B2003" s="697" t="s">
        <v>2610</v>
      </c>
      <c r="C2003" s="697" t="s">
        <v>4983</v>
      </c>
      <c r="D2003" s="684">
        <v>36001036095</v>
      </c>
      <c r="E2003" s="596" t="s">
        <v>2620</v>
      </c>
      <c r="F2003" s="596" t="s">
        <v>334</v>
      </c>
      <c r="G2003" s="678">
        <v>100</v>
      </c>
      <c r="H2003" s="680">
        <f t="shared" si="81"/>
        <v>100</v>
      </c>
      <c r="I2003" s="475">
        <f t="shared" si="80"/>
        <v>20</v>
      </c>
    </row>
    <row r="2004" spans="1:9" ht="15" x14ac:dyDescent="0.3">
      <c r="A2004" s="605">
        <v>1996</v>
      </c>
      <c r="B2004" s="697" t="s">
        <v>4984</v>
      </c>
      <c r="C2004" s="697" t="s">
        <v>4985</v>
      </c>
      <c r="D2004" s="684">
        <v>36001039967</v>
      </c>
      <c r="E2004" s="596" t="s">
        <v>2620</v>
      </c>
      <c r="F2004" s="596" t="s">
        <v>334</v>
      </c>
      <c r="G2004" s="678">
        <v>100</v>
      </c>
      <c r="H2004" s="680">
        <f t="shared" si="81"/>
        <v>100</v>
      </c>
      <c r="I2004" s="475">
        <f t="shared" si="80"/>
        <v>20</v>
      </c>
    </row>
    <row r="2005" spans="1:9" ht="15" x14ac:dyDescent="0.3">
      <c r="A2005" s="605">
        <v>1997</v>
      </c>
      <c r="B2005" s="697" t="s">
        <v>3257</v>
      </c>
      <c r="C2005" s="697" t="s">
        <v>4986</v>
      </c>
      <c r="D2005" s="684">
        <v>36001040228</v>
      </c>
      <c r="E2005" s="596" t="s">
        <v>2620</v>
      </c>
      <c r="F2005" s="596" t="s">
        <v>334</v>
      </c>
      <c r="G2005" s="678">
        <v>100</v>
      </c>
      <c r="H2005" s="680">
        <f t="shared" si="81"/>
        <v>100</v>
      </c>
      <c r="I2005" s="475">
        <f t="shared" si="80"/>
        <v>20</v>
      </c>
    </row>
    <row r="2006" spans="1:9" ht="15" x14ac:dyDescent="0.3">
      <c r="A2006" s="605">
        <v>1998</v>
      </c>
      <c r="B2006" s="697" t="s">
        <v>4624</v>
      </c>
      <c r="C2006" s="697" t="s">
        <v>4987</v>
      </c>
      <c r="D2006" s="687">
        <v>36101054781</v>
      </c>
      <c r="E2006" s="596" t="s">
        <v>2620</v>
      </c>
      <c r="F2006" s="596" t="s">
        <v>334</v>
      </c>
      <c r="G2006" s="678">
        <v>100</v>
      </c>
      <c r="H2006" s="680">
        <f t="shared" si="81"/>
        <v>100</v>
      </c>
      <c r="I2006" s="475">
        <f t="shared" si="80"/>
        <v>20</v>
      </c>
    </row>
    <row r="2007" spans="1:9" ht="15" x14ac:dyDescent="0.3">
      <c r="A2007" s="605">
        <v>1999</v>
      </c>
      <c r="B2007" s="697" t="s">
        <v>3140</v>
      </c>
      <c r="C2007" s="697" t="s">
        <v>4978</v>
      </c>
      <c r="D2007" s="681">
        <v>38001041387</v>
      </c>
      <c r="E2007" s="596" t="s">
        <v>2620</v>
      </c>
      <c r="F2007" s="596" t="s">
        <v>334</v>
      </c>
      <c r="G2007" s="678">
        <v>100</v>
      </c>
      <c r="H2007" s="680">
        <f t="shared" si="81"/>
        <v>100</v>
      </c>
      <c r="I2007" s="475">
        <f t="shared" si="80"/>
        <v>20</v>
      </c>
    </row>
    <row r="2008" spans="1:9" ht="15" x14ac:dyDescent="0.3">
      <c r="A2008" s="605">
        <v>2000</v>
      </c>
      <c r="B2008" s="697" t="s">
        <v>2638</v>
      </c>
      <c r="C2008" s="697" t="s">
        <v>4424</v>
      </c>
      <c r="D2008" s="681">
        <v>54001036330</v>
      </c>
      <c r="E2008" s="596" t="s">
        <v>2620</v>
      </c>
      <c r="F2008" s="596" t="s">
        <v>334</v>
      </c>
      <c r="G2008" s="678">
        <v>100</v>
      </c>
      <c r="H2008" s="680">
        <f t="shared" si="81"/>
        <v>100</v>
      </c>
      <c r="I2008" s="475">
        <f t="shared" si="80"/>
        <v>20</v>
      </c>
    </row>
    <row r="2009" spans="1:9" ht="15" x14ac:dyDescent="0.3">
      <c r="A2009" s="605">
        <v>2001</v>
      </c>
      <c r="B2009" s="697" t="s">
        <v>2594</v>
      </c>
      <c r="C2009" s="697" t="s">
        <v>4633</v>
      </c>
      <c r="D2009" s="681">
        <v>54001042571</v>
      </c>
      <c r="E2009" s="596" t="s">
        <v>2620</v>
      </c>
      <c r="F2009" s="596" t="s">
        <v>334</v>
      </c>
      <c r="G2009" s="678">
        <v>100</v>
      </c>
      <c r="H2009" s="680">
        <f t="shared" si="81"/>
        <v>100</v>
      </c>
      <c r="I2009" s="475">
        <f t="shared" ref="I2009:I2072" si="82">G2009*0.2</f>
        <v>20</v>
      </c>
    </row>
    <row r="2010" spans="1:9" ht="15" x14ac:dyDescent="0.3">
      <c r="A2010" s="605">
        <v>2002</v>
      </c>
      <c r="B2010" s="697" t="s">
        <v>4988</v>
      </c>
      <c r="C2010" s="697" t="s">
        <v>4989</v>
      </c>
      <c r="D2010" s="681">
        <v>54001046913</v>
      </c>
      <c r="E2010" s="596" t="s">
        <v>2620</v>
      </c>
      <c r="F2010" s="596" t="s">
        <v>334</v>
      </c>
      <c r="G2010" s="678">
        <v>100</v>
      </c>
      <c r="H2010" s="680">
        <f t="shared" ref="H2010:H2073" si="83">G2010</f>
        <v>100</v>
      </c>
      <c r="I2010" s="475">
        <f t="shared" si="82"/>
        <v>20</v>
      </c>
    </row>
    <row r="2011" spans="1:9" ht="15" x14ac:dyDescent="0.3">
      <c r="A2011" s="605">
        <v>2003</v>
      </c>
      <c r="B2011" s="697" t="s">
        <v>3132</v>
      </c>
      <c r="C2011" s="697" t="s">
        <v>4990</v>
      </c>
      <c r="D2011" s="681">
        <v>54001054307</v>
      </c>
      <c r="E2011" s="596" t="s">
        <v>2620</v>
      </c>
      <c r="F2011" s="596" t="s">
        <v>334</v>
      </c>
      <c r="G2011" s="678">
        <v>100</v>
      </c>
      <c r="H2011" s="680">
        <f t="shared" si="83"/>
        <v>100</v>
      </c>
      <c r="I2011" s="475">
        <f t="shared" si="82"/>
        <v>20</v>
      </c>
    </row>
    <row r="2012" spans="1:9" ht="15" x14ac:dyDescent="0.3">
      <c r="A2012" s="605">
        <v>2004</v>
      </c>
      <c r="B2012" s="697" t="s">
        <v>4432</v>
      </c>
      <c r="C2012" s="697" t="s">
        <v>3255</v>
      </c>
      <c r="D2012" s="681">
        <v>54001054491</v>
      </c>
      <c r="E2012" s="596" t="s">
        <v>2620</v>
      </c>
      <c r="F2012" s="596" t="s">
        <v>334</v>
      </c>
      <c r="G2012" s="678">
        <v>100</v>
      </c>
      <c r="H2012" s="680">
        <f t="shared" si="83"/>
        <v>100</v>
      </c>
      <c r="I2012" s="475">
        <f t="shared" si="82"/>
        <v>20</v>
      </c>
    </row>
    <row r="2013" spans="1:9" ht="15" x14ac:dyDescent="0.3">
      <c r="A2013" s="605">
        <v>2005</v>
      </c>
      <c r="B2013" s="697" t="s">
        <v>2771</v>
      </c>
      <c r="C2013" s="697" t="s">
        <v>4145</v>
      </c>
      <c r="D2013" s="681">
        <v>54001054569</v>
      </c>
      <c r="E2013" s="596" t="s">
        <v>2620</v>
      </c>
      <c r="F2013" s="596" t="s">
        <v>334</v>
      </c>
      <c r="G2013" s="678">
        <v>100</v>
      </c>
      <c r="H2013" s="680">
        <f t="shared" si="83"/>
        <v>100</v>
      </c>
      <c r="I2013" s="475">
        <f t="shared" si="82"/>
        <v>20</v>
      </c>
    </row>
    <row r="2014" spans="1:9" ht="15" x14ac:dyDescent="0.3">
      <c r="A2014" s="605">
        <v>2006</v>
      </c>
      <c r="B2014" s="697" t="s">
        <v>3613</v>
      </c>
      <c r="C2014" s="697" t="s">
        <v>3208</v>
      </c>
      <c r="D2014" s="681">
        <v>54001055664</v>
      </c>
      <c r="E2014" s="596" t="s">
        <v>2620</v>
      </c>
      <c r="F2014" s="596" t="s">
        <v>334</v>
      </c>
      <c r="G2014" s="678">
        <v>100</v>
      </c>
      <c r="H2014" s="680">
        <f t="shared" si="83"/>
        <v>100</v>
      </c>
      <c r="I2014" s="475">
        <f t="shared" si="82"/>
        <v>20</v>
      </c>
    </row>
    <row r="2015" spans="1:9" ht="15" x14ac:dyDescent="0.3">
      <c r="A2015" s="605">
        <v>2007</v>
      </c>
      <c r="B2015" s="697" t="s">
        <v>4991</v>
      </c>
      <c r="C2015" s="697" t="s">
        <v>2611</v>
      </c>
      <c r="D2015" s="681">
        <v>54001055919</v>
      </c>
      <c r="E2015" s="596" t="s">
        <v>2620</v>
      </c>
      <c r="F2015" s="596" t="s">
        <v>334</v>
      </c>
      <c r="G2015" s="678">
        <v>100</v>
      </c>
      <c r="H2015" s="680">
        <f t="shared" si="83"/>
        <v>100</v>
      </c>
      <c r="I2015" s="475">
        <f t="shared" si="82"/>
        <v>20</v>
      </c>
    </row>
    <row r="2016" spans="1:9" ht="15" x14ac:dyDescent="0.3">
      <c r="A2016" s="605">
        <v>2008</v>
      </c>
      <c r="B2016" s="697" t="s">
        <v>3055</v>
      </c>
      <c r="C2016" s="697" t="s">
        <v>4989</v>
      </c>
      <c r="D2016" s="681">
        <v>54701063404</v>
      </c>
      <c r="E2016" s="596" t="s">
        <v>2620</v>
      </c>
      <c r="F2016" s="596" t="s">
        <v>334</v>
      </c>
      <c r="G2016" s="678">
        <v>100</v>
      </c>
      <c r="H2016" s="680">
        <f t="shared" si="83"/>
        <v>100</v>
      </c>
      <c r="I2016" s="475">
        <f t="shared" si="82"/>
        <v>20</v>
      </c>
    </row>
    <row r="2017" spans="1:9" ht="15" x14ac:dyDescent="0.3">
      <c r="A2017" s="605">
        <v>2009</v>
      </c>
      <c r="B2017" s="697" t="s">
        <v>3648</v>
      </c>
      <c r="C2017" s="697" t="s">
        <v>3313</v>
      </c>
      <c r="D2017" s="679">
        <v>56001000612</v>
      </c>
      <c r="E2017" s="596" t="s">
        <v>2620</v>
      </c>
      <c r="F2017" s="596" t="s">
        <v>334</v>
      </c>
      <c r="G2017" s="678">
        <v>100</v>
      </c>
      <c r="H2017" s="680">
        <f t="shared" si="83"/>
        <v>100</v>
      </c>
      <c r="I2017" s="475">
        <f t="shared" si="82"/>
        <v>20</v>
      </c>
    </row>
    <row r="2018" spans="1:9" ht="15" x14ac:dyDescent="0.3">
      <c r="A2018" s="605">
        <v>2010</v>
      </c>
      <c r="B2018" s="697" t="s">
        <v>4023</v>
      </c>
      <c r="C2018" s="697" t="s">
        <v>3360</v>
      </c>
      <c r="D2018" s="681">
        <v>58001002637</v>
      </c>
      <c r="E2018" s="596" t="s">
        <v>2620</v>
      </c>
      <c r="F2018" s="596" t="s">
        <v>334</v>
      </c>
      <c r="G2018" s="678">
        <v>100</v>
      </c>
      <c r="H2018" s="680">
        <f t="shared" si="83"/>
        <v>100</v>
      </c>
      <c r="I2018" s="475">
        <f t="shared" si="82"/>
        <v>20</v>
      </c>
    </row>
    <row r="2019" spans="1:9" ht="15" x14ac:dyDescent="0.3">
      <c r="A2019" s="605">
        <v>2011</v>
      </c>
      <c r="B2019" s="697" t="s">
        <v>3055</v>
      </c>
      <c r="C2019" s="697" t="s">
        <v>4992</v>
      </c>
      <c r="D2019" s="681">
        <v>58001016674</v>
      </c>
      <c r="E2019" s="596" t="s">
        <v>2620</v>
      </c>
      <c r="F2019" s="596" t="s">
        <v>334</v>
      </c>
      <c r="G2019" s="678">
        <v>100</v>
      </c>
      <c r="H2019" s="680">
        <f t="shared" si="83"/>
        <v>100</v>
      </c>
      <c r="I2019" s="475">
        <f t="shared" si="82"/>
        <v>20</v>
      </c>
    </row>
    <row r="2020" spans="1:9" ht="15" x14ac:dyDescent="0.3">
      <c r="A2020" s="605">
        <v>2012</v>
      </c>
      <c r="B2020" s="697" t="s">
        <v>4993</v>
      </c>
      <c r="C2020" s="697" t="s">
        <v>4994</v>
      </c>
      <c r="D2020" s="681">
        <v>58001024956</v>
      </c>
      <c r="E2020" s="596" t="s">
        <v>2620</v>
      </c>
      <c r="F2020" s="596" t="s">
        <v>334</v>
      </c>
      <c r="G2020" s="678">
        <v>100</v>
      </c>
      <c r="H2020" s="680">
        <f t="shared" si="83"/>
        <v>100</v>
      </c>
      <c r="I2020" s="475">
        <f t="shared" si="82"/>
        <v>20</v>
      </c>
    </row>
    <row r="2021" spans="1:9" ht="15" x14ac:dyDescent="0.3">
      <c r="A2021" s="605">
        <v>2013</v>
      </c>
      <c r="B2021" s="697" t="s">
        <v>4789</v>
      </c>
      <c r="C2021" s="697" t="s">
        <v>4995</v>
      </c>
      <c r="D2021" s="681">
        <v>59001004816</v>
      </c>
      <c r="E2021" s="596" t="s">
        <v>2620</v>
      </c>
      <c r="F2021" s="596" t="s">
        <v>334</v>
      </c>
      <c r="G2021" s="678">
        <v>100</v>
      </c>
      <c r="H2021" s="680">
        <f t="shared" si="83"/>
        <v>100</v>
      </c>
      <c r="I2021" s="475">
        <f t="shared" si="82"/>
        <v>20</v>
      </c>
    </row>
    <row r="2022" spans="1:9" ht="15" x14ac:dyDescent="0.3">
      <c r="A2022" s="605">
        <v>2014</v>
      </c>
      <c r="B2022" s="697" t="s">
        <v>2855</v>
      </c>
      <c r="C2022" s="697" t="s">
        <v>4996</v>
      </c>
      <c r="D2022" s="681">
        <v>59001017372</v>
      </c>
      <c r="E2022" s="596" t="s">
        <v>2620</v>
      </c>
      <c r="F2022" s="596" t="s">
        <v>334</v>
      </c>
      <c r="G2022" s="678">
        <v>50</v>
      </c>
      <c r="H2022" s="680">
        <f t="shared" si="83"/>
        <v>50</v>
      </c>
      <c r="I2022" s="475">
        <f t="shared" si="82"/>
        <v>10</v>
      </c>
    </row>
    <row r="2023" spans="1:9" ht="15" x14ac:dyDescent="0.3">
      <c r="A2023" s="605">
        <v>2015</v>
      </c>
      <c r="B2023" s="697" t="s">
        <v>3348</v>
      </c>
      <c r="C2023" s="697" t="s">
        <v>2898</v>
      </c>
      <c r="D2023" s="681">
        <v>59001019704</v>
      </c>
      <c r="E2023" s="596" t="s">
        <v>2620</v>
      </c>
      <c r="F2023" s="596" t="s">
        <v>334</v>
      </c>
      <c r="G2023" s="678">
        <v>50</v>
      </c>
      <c r="H2023" s="680">
        <f t="shared" si="83"/>
        <v>50</v>
      </c>
      <c r="I2023" s="475">
        <f t="shared" si="82"/>
        <v>10</v>
      </c>
    </row>
    <row r="2024" spans="1:9" ht="15" x14ac:dyDescent="0.3">
      <c r="A2024" s="605">
        <v>2016</v>
      </c>
      <c r="B2024" s="697" t="s">
        <v>4997</v>
      </c>
      <c r="C2024" s="697" t="s">
        <v>4998</v>
      </c>
      <c r="D2024" s="681">
        <v>59001022355</v>
      </c>
      <c r="E2024" s="596" t="s">
        <v>2620</v>
      </c>
      <c r="F2024" s="596" t="s">
        <v>334</v>
      </c>
      <c r="G2024" s="678">
        <v>50</v>
      </c>
      <c r="H2024" s="680">
        <f t="shared" si="83"/>
        <v>50</v>
      </c>
      <c r="I2024" s="475">
        <f t="shared" si="82"/>
        <v>10</v>
      </c>
    </row>
    <row r="2025" spans="1:9" ht="15" x14ac:dyDescent="0.3">
      <c r="A2025" s="605">
        <v>2017</v>
      </c>
      <c r="B2025" s="697" t="s">
        <v>2997</v>
      </c>
      <c r="C2025" s="697" t="s">
        <v>4999</v>
      </c>
      <c r="D2025" s="681">
        <v>59001047582</v>
      </c>
      <c r="E2025" s="596" t="s">
        <v>2620</v>
      </c>
      <c r="F2025" s="596" t="s">
        <v>334</v>
      </c>
      <c r="G2025" s="678">
        <v>100</v>
      </c>
      <c r="H2025" s="680">
        <f t="shared" si="83"/>
        <v>100</v>
      </c>
      <c r="I2025" s="475">
        <f t="shared" si="82"/>
        <v>20</v>
      </c>
    </row>
    <row r="2026" spans="1:9" ht="15" x14ac:dyDescent="0.3">
      <c r="A2026" s="605">
        <v>2018</v>
      </c>
      <c r="B2026" s="697" t="s">
        <v>3039</v>
      </c>
      <c r="C2026" s="697" t="s">
        <v>3435</v>
      </c>
      <c r="D2026" s="681">
        <v>59001069091</v>
      </c>
      <c r="E2026" s="596" t="s">
        <v>2620</v>
      </c>
      <c r="F2026" s="596" t="s">
        <v>334</v>
      </c>
      <c r="G2026" s="678">
        <v>50</v>
      </c>
      <c r="H2026" s="680">
        <f t="shared" si="83"/>
        <v>50</v>
      </c>
      <c r="I2026" s="475">
        <f t="shared" si="82"/>
        <v>10</v>
      </c>
    </row>
    <row r="2027" spans="1:9" ht="15" x14ac:dyDescent="0.3">
      <c r="A2027" s="605">
        <v>2019</v>
      </c>
      <c r="B2027" s="697" t="s">
        <v>3180</v>
      </c>
      <c r="C2027" s="697" t="s">
        <v>5000</v>
      </c>
      <c r="D2027" s="681">
        <v>59001069177</v>
      </c>
      <c r="E2027" s="596" t="s">
        <v>2620</v>
      </c>
      <c r="F2027" s="596" t="s">
        <v>334</v>
      </c>
      <c r="G2027" s="678">
        <v>50</v>
      </c>
      <c r="H2027" s="680">
        <f t="shared" si="83"/>
        <v>50</v>
      </c>
      <c r="I2027" s="475">
        <f t="shared" si="82"/>
        <v>10</v>
      </c>
    </row>
    <row r="2028" spans="1:9" ht="15" x14ac:dyDescent="0.3">
      <c r="A2028" s="605">
        <v>2020</v>
      </c>
      <c r="B2028" s="697" t="s">
        <v>2743</v>
      </c>
      <c r="C2028" s="697" t="s">
        <v>5001</v>
      </c>
      <c r="D2028" s="681">
        <v>59001069691</v>
      </c>
      <c r="E2028" s="596" t="s">
        <v>2620</v>
      </c>
      <c r="F2028" s="596" t="s">
        <v>334</v>
      </c>
      <c r="G2028" s="678">
        <v>50</v>
      </c>
      <c r="H2028" s="680">
        <f t="shared" si="83"/>
        <v>50</v>
      </c>
      <c r="I2028" s="475">
        <f t="shared" si="82"/>
        <v>10</v>
      </c>
    </row>
    <row r="2029" spans="1:9" ht="15" x14ac:dyDescent="0.3">
      <c r="A2029" s="605">
        <v>2021</v>
      </c>
      <c r="B2029" s="697" t="s">
        <v>2594</v>
      </c>
      <c r="C2029" s="697" t="s">
        <v>4656</v>
      </c>
      <c r="D2029" s="681">
        <v>59001076866</v>
      </c>
      <c r="E2029" s="596" t="s">
        <v>2620</v>
      </c>
      <c r="F2029" s="596" t="s">
        <v>334</v>
      </c>
      <c r="G2029" s="678">
        <v>100</v>
      </c>
      <c r="H2029" s="680">
        <f t="shared" si="83"/>
        <v>100</v>
      </c>
      <c r="I2029" s="475">
        <f t="shared" si="82"/>
        <v>20</v>
      </c>
    </row>
    <row r="2030" spans="1:9" ht="15" x14ac:dyDescent="0.3">
      <c r="A2030" s="605">
        <v>2022</v>
      </c>
      <c r="B2030" s="697" t="s">
        <v>3019</v>
      </c>
      <c r="C2030" s="697" t="s">
        <v>5002</v>
      </c>
      <c r="D2030" s="681">
        <v>59001080665</v>
      </c>
      <c r="E2030" s="596" t="s">
        <v>2620</v>
      </c>
      <c r="F2030" s="596" t="s">
        <v>334</v>
      </c>
      <c r="G2030" s="678">
        <v>50</v>
      </c>
      <c r="H2030" s="680">
        <f t="shared" si="83"/>
        <v>50</v>
      </c>
      <c r="I2030" s="475">
        <f t="shared" si="82"/>
        <v>10</v>
      </c>
    </row>
    <row r="2031" spans="1:9" ht="15" x14ac:dyDescent="0.3">
      <c r="A2031" s="605">
        <v>2023</v>
      </c>
      <c r="B2031" s="697" t="s">
        <v>5003</v>
      </c>
      <c r="C2031" s="697" t="s">
        <v>5004</v>
      </c>
      <c r="D2031" s="681">
        <v>59001082178</v>
      </c>
      <c r="E2031" s="596" t="s">
        <v>2620</v>
      </c>
      <c r="F2031" s="596" t="s">
        <v>334</v>
      </c>
      <c r="G2031" s="678">
        <v>100</v>
      </c>
      <c r="H2031" s="680">
        <f t="shared" si="83"/>
        <v>100</v>
      </c>
      <c r="I2031" s="475">
        <f t="shared" si="82"/>
        <v>20</v>
      </c>
    </row>
    <row r="2032" spans="1:9" ht="15" x14ac:dyDescent="0.3">
      <c r="A2032" s="605">
        <v>2024</v>
      </c>
      <c r="B2032" s="697" t="s">
        <v>2814</v>
      </c>
      <c r="C2032" s="697" t="s">
        <v>5005</v>
      </c>
      <c r="D2032" s="681">
        <v>59001091148</v>
      </c>
      <c r="E2032" s="596" t="s">
        <v>2620</v>
      </c>
      <c r="F2032" s="596" t="s">
        <v>334</v>
      </c>
      <c r="G2032" s="678">
        <v>50</v>
      </c>
      <c r="H2032" s="680">
        <f t="shared" si="83"/>
        <v>50</v>
      </c>
      <c r="I2032" s="475">
        <f t="shared" si="82"/>
        <v>10</v>
      </c>
    </row>
    <row r="2033" spans="1:9" ht="15" x14ac:dyDescent="0.3">
      <c r="A2033" s="605">
        <v>2025</v>
      </c>
      <c r="B2033" s="697" t="s">
        <v>2766</v>
      </c>
      <c r="C2033" s="697" t="s">
        <v>5006</v>
      </c>
      <c r="D2033" s="681">
        <v>59001096876</v>
      </c>
      <c r="E2033" s="596" t="s">
        <v>2620</v>
      </c>
      <c r="F2033" s="596" t="s">
        <v>334</v>
      </c>
      <c r="G2033" s="678">
        <v>50</v>
      </c>
      <c r="H2033" s="680">
        <f t="shared" si="83"/>
        <v>50</v>
      </c>
      <c r="I2033" s="475">
        <f t="shared" si="82"/>
        <v>10</v>
      </c>
    </row>
    <row r="2034" spans="1:9" ht="15" x14ac:dyDescent="0.3">
      <c r="A2034" s="605">
        <v>2026</v>
      </c>
      <c r="B2034" s="697" t="s">
        <v>3599</v>
      </c>
      <c r="C2034" s="697" t="s">
        <v>5007</v>
      </c>
      <c r="D2034" s="681">
        <v>59001102289</v>
      </c>
      <c r="E2034" s="596" t="s">
        <v>2620</v>
      </c>
      <c r="F2034" s="596" t="s">
        <v>334</v>
      </c>
      <c r="G2034" s="678">
        <v>50</v>
      </c>
      <c r="H2034" s="680">
        <f t="shared" si="83"/>
        <v>50</v>
      </c>
      <c r="I2034" s="475">
        <f t="shared" si="82"/>
        <v>10</v>
      </c>
    </row>
    <row r="2035" spans="1:9" ht="15" x14ac:dyDescent="0.3">
      <c r="A2035" s="605">
        <v>2027</v>
      </c>
      <c r="B2035" s="697" t="s">
        <v>2750</v>
      </c>
      <c r="C2035" s="697" t="s">
        <v>5008</v>
      </c>
      <c r="D2035" s="681">
        <v>59001103529</v>
      </c>
      <c r="E2035" s="596" t="s">
        <v>2620</v>
      </c>
      <c r="F2035" s="596" t="s">
        <v>334</v>
      </c>
      <c r="G2035" s="678">
        <v>50</v>
      </c>
      <c r="H2035" s="680">
        <f t="shared" si="83"/>
        <v>50</v>
      </c>
      <c r="I2035" s="475">
        <f t="shared" si="82"/>
        <v>10</v>
      </c>
    </row>
    <row r="2036" spans="1:9" ht="15" x14ac:dyDescent="0.3">
      <c r="A2036" s="605">
        <v>2028</v>
      </c>
      <c r="B2036" s="697" t="s">
        <v>5009</v>
      </c>
      <c r="C2036" s="697" t="s">
        <v>5010</v>
      </c>
      <c r="D2036" s="681">
        <v>37001043352</v>
      </c>
      <c r="E2036" s="596" t="s">
        <v>2620</v>
      </c>
      <c r="F2036" s="596" t="s">
        <v>334</v>
      </c>
      <c r="G2036" s="678">
        <v>50</v>
      </c>
      <c r="H2036" s="680">
        <f t="shared" si="83"/>
        <v>50</v>
      </c>
      <c r="I2036" s="475">
        <f t="shared" si="82"/>
        <v>10</v>
      </c>
    </row>
    <row r="2037" spans="1:9" ht="15" x14ac:dyDescent="0.3">
      <c r="A2037" s="605">
        <v>2029</v>
      </c>
      <c r="B2037" s="697" t="s">
        <v>3140</v>
      </c>
      <c r="C2037" s="697" t="s">
        <v>5011</v>
      </c>
      <c r="D2037" s="681">
        <v>59001104680</v>
      </c>
      <c r="E2037" s="596" t="s">
        <v>2620</v>
      </c>
      <c r="F2037" s="596" t="s">
        <v>334</v>
      </c>
      <c r="G2037" s="678">
        <v>50</v>
      </c>
      <c r="H2037" s="680">
        <f t="shared" si="83"/>
        <v>50</v>
      </c>
      <c r="I2037" s="475">
        <f t="shared" si="82"/>
        <v>10</v>
      </c>
    </row>
    <row r="2038" spans="1:9" ht="15" x14ac:dyDescent="0.3">
      <c r="A2038" s="605">
        <v>2030</v>
      </c>
      <c r="B2038" s="697" t="s">
        <v>3757</v>
      </c>
      <c r="C2038" s="697" t="s">
        <v>5012</v>
      </c>
      <c r="D2038" s="681">
        <v>59001107654</v>
      </c>
      <c r="E2038" s="596" t="s">
        <v>2620</v>
      </c>
      <c r="F2038" s="596" t="s">
        <v>334</v>
      </c>
      <c r="G2038" s="678">
        <v>50</v>
      </c>
      <c r="H2038" s="680">
        <f t="shared" si="83"/>
        <v>50</v>
      </c>
      <c r="I2038" s="475">
        <f t="shared" si="82"/>
        <v>10</v>
      </c>
    </row>
    <row r="2039" spans="1:9" ht="15" x14ac:dyDescent="0.3">
      <c r="A2039" s="605">
        <v>2031</v>
      </c>
      <c r="B2039" s="697" t="s">
        <v>3140</v>
      </c>
      <c r="C2039" s="697" t="s">
        <v>5013</v>
      </c>
      <c r="D2039" s="684">
        <v>59001112381</v>
      </c>
      <c r="E2039" s="596" t="s">
        <v>2620</v>
      </c>
      <c r="F2039" s="596" t="s">
        <v>334</v>
      </c>
      <c r="G2039" s="678">
        <v>50</v>
      </c>
      <c r="H2039" s="680">
        <f t="shared" si="83"/>
        <v>50</v>
      </c>
      <c r="I2039" s="475">
        <f t="shared" si="82"/>
        <v>10</v>
      </c>
    </row>
    <row r="2040" spans="1:9" ht="15" x14ac:dyDescent="0.3">
      <c r="A2040" s="605">
        <v>2032</v>
      </c>
      <c r="B2040" s="697" t="s">
        <v>5014</v>
      </c>
      <c r="C2040" s="697" t="s">
        <v>5015</v>
      </c>
      <c r="D2040" s="681">
        <v>59001119832</v>
      </c>
      <c r="E2040" s="596" t="s">
        <v>2620</v>
      </c>
      <c r="F2040" s="596" t="s">
        <v>334</v>
      </c>
      <c r="G2040" s="678">
        <v>50</v>
      </c>
      <c r="H2040" s="680">
        <f t="shared" si="83"/>
        <v>50</v>
      </c>
      <c r="I2040" s="475">
        <f t="shared" si="82"/>
        <v>10</v>
      </c>
    </row>
    <row r="2041" spans="1:9" ht="15" x14ac:dyDescent="0.3">
      <c r="A2041" s="605">
        <v>2033</v>
      </c>
      <c r="B2041" s="697" t="s">
        <v>2582</v>
      </c>
      <c r="C2041" s="697" t="s">
        <v>5016</v>
      </c>
      <c r="D2041" s="681">
        <v>59001127978</v>
      </c>
      <c r="E2041" s="596" t="s">
        <v>2620</v>
      </c>
      <c r="F2041" s="596" t="s">
        <v>334</v>
      </c>
      <c r="G2041" s="678">
        <v>50</v>
      </c>
      <c r="H2041" s="680">
        <f t="shared" si="83"/>
        <v>50</v>
      </c>
      <c r="I2041" s="475">
        <f t="shared" si="82"/>
        <v>10</v>
      </c>
    </row>
    <row r="2042" spans="1:9" ht="15" x14ac:dyDescent="0.3">
      <c r="A2042" s="605">
        <v>2034</v>
      </c>
      <c r="B2042" s="697" t="s">
        <v>5017</v>
      </c>
      <c r="C2042" s="697" t="s">
        <v>5018</v>
      </c>
      <c r="D2042" s="681">
        <v>59001127413</v>
      </c>
      <c r="E2042" s="596" t="s">
        <v>2620</v>
      </c>
      <c r="F2042" s="596" t="s">
        <v>334</v>
      </c>
      <c r="G2042" s="678">
        <v>50</v>
      </c>
      <c r="H2042" s="680">
        <f t="shared" si="83"/>
        <v>50</v>
      </c>
      <c r="I2042" s="475">
        <f t="shared" si="82"/>
        <v>10</v>
      </c>
    </row>
    <row r="2043" spans="1:9" ht="15" x14ac:dyDescent="0.3">
      <c r="A2043" s="605">
        <v>2035</v>
      </c>
      <c r="B2043" s="697" t="s">
        <v>2851</v>
      </c>
      <c r="C2043" s="697" t="s">
        <v>5019</v>
      </c>
      <c r="D2043" s="681">
        <v>59001127949</v>
      </c>
      <c r="E2043" s="596" t="s">
        <v>2620</v>
      </c>
      <c r="F2043" s="596" t="s">
        <v>334</v>
      </c>
      <c r="G2043" s="678">
        <v>50</v>
      </c>
      <c r="H2043" s="680">
        <f t="shared" si="83"/>
        <v>50</v>
      </c>
      <c r="I2043" s="475">
        <f t="shared" si="82"/>
        <v>10</v>
      </c>
    </row>
    <row r="2044" spans="1:9" ht="15" x14ac:dyDescent="0.3">
      <c r="A2044" s="605">
        <v>2036</v>
      </c>
      <c r="B2044" s="697" t="s">
        <v>2598</v>
      </c>
      <c r="C2044" s="697" t="s">
        <v>5020</v>
      </c>
      <c r="D2044" s="681">
        <v>59003001375</v>
      </c>
      <c r="E2044" s="596" t="s">
        <v>2620</v>
      </c>
      <c r="F2044" s="596" t="s">
        <v>334</v>
      </c>
      <c r="G2044" s="678">
        <v>50</v>
      </c>
      <c r="H2044" s="680">
        <f t="shared" si="83"/>
        <v>50</v>
      </c>
      <c r="I2044" s="475">
        <f t="shared" si="82"/>
        <v>10</v>
      </c>
    </row>
    <row r="2045" spans="1:9" ht="15" x14ac:dyDescent="0.3">
      <c r="A2045" s="605">
        <v>2037</v>
      </c>
      <c r="B2045" s="697" t="s">
        <v>3748</v>
      </c>
      <c r="C2045" s="697" t="s">
        <v>5021</v>
      </c>
      <c r="D2045" s="681" t="s">
        <v>5022</v>
      </c>
      <c r="E2045" s="596" t="s">
        <v>2620</v>
      </c>
      <c r="F2045" s="596" t="s">
        <v>334</v>
      </c>
      <c r="G2045" s="678">
        <v>100</v>
      </c>
      <c r="H2045" s="680">
        <f t="shared" si="83"/>
        <v>100</v>
      </c>
      <c r="I2045" s="475">
        <f t="shared" si="82"/>
        <v>20</v>
      </c>
    </row>
    <row r="2046" spans="1:9" ht="15" x14ac:dyDescent="0.3">
      <c r="A2046" s="605">
        <v>2038</v>
      </c>
      <c r="B2046" s="697" t="s">
        <v>4012</v>
      </c>
      <c r="C2046" s="697" t="s">
        <v>2881</v>
      </c>
      <c r="D2046" s="681">
        <v>59004001132</v>
      </c>
      <c r="E2046" s="596" t="s">
        <v>2620</v>
      </c>
      <c r="F2046" s="596" t="s">
        <v>334</v>
      </c>
      <c r="G2046" s="678">
        <v>50</v>
      </c>
      <c r="H2046" s="680">
        <f t="shared" si="83"/>
        <v>50</v>
      </c>
      <c r="I2046" s="475">
        <f t="shared" si="82"/>
        <v>10</v>
      </c>
    </row>
    <row r="2047" spans="1:9" ht="15" x14ac:dyDescent="0.3">
      <c r="A2047" s="605">
        <v>2039</v>
      </c>
      <c r="B2047" s="697" t="s">
        <v>3361</v>
      </c>
      <c r="C2047" s="697" t="s">
        <v>5023</v>
      </c>
      <c r="D2047" s="681">
        <v>59004005084</v>
      </c>
      <c r="E2047" s="596" t="s">
        <v>2620</v>
      </c>
      <c r="F2047" s="596" t="s">
        <v>334</v>
      </c>
      <c r="G2047" s="678">
        <v>100</v>
      </c>
      <c r="H2047" s="680">
        <f t="shared" si="83"/>
        <v>100</v>
      </c>
      <c r="I2047" s="475">
        <f t="shared" si="82"/>
        <v>20</v>
      </c>
    </row>
    <row r="2048" spans="1:9" ht="15" x14ac:dyDescent="0.3">
      <c r="A2048" s="605">
        <v>2040</v>
      </c>
      <c r="B2048" s="697" t="s">
        <v>5024</v>
      </c>
      <c r="C2048" s="697" t="s">
        <v>5025</v>
      </c>
      <c r="D2048" s="681" t="s">
        <v>5026</v>
      </c>
      <c r="E2048" s="596" t="s">
        <v>2620</v>
      </c>
      <c r="F2048" s="596" t="s">
        <v>334</v>
      </c>
      <c r="G2048" s="678">
        <v>100</v>
      </c>
      <c r="H2048" s="680">
        <f t="shared" si="83"/>
        <v>100</v>
      </c>
      <c r="I2048" s="475">
        <f t="shared" si="82"/>
        <v>20</v>
      </c>
    </row>
    <row r="2049" spans="1:9" ht="15" x14ac:dyDescent="0.3">
      <c r="A2049" s="605">
        <v>2041</v>
      </c>
      <c r="B2049" s="697" t="s">
        <v>5027</v>
      </c>
      <c r="C2049" s="697" t="s">
        <v>4558</v>
      </c>
      <c r="D2049" s="681" t="s">
        <v>5028</v>
      </c>
      <c r="E2049" s="596" t="s">
        <v>2620</v>
      </c>
      <c r="F2049" s="596" t="s">
        <v>334</v>
      </c>
      <c r="G2049" s="678">
        <v>100</v>
      </c>
      <c r="H2049" s="680">
        <f t="shared" si="83"/>
        <v>100</v>
      </c>
      <c r="I2049" s="475">
        <f t="shared" si="82"/>
        <v>20</v>
      </c>
    </row>
    <row r="2050" spans="1:9" ht="15" x14ac:dyDescent="0.3">
      <c r="A2050" s="605">
        <v>2042</v>
      </c>
      <c r="B2050" s="697" t="s">
        <v>3135</v>
      </c>
      <c r="C2050" s="697" t="s">
        <v>5029</v>
      </c>
      <c r="D2050" s="701" t="s">
        <v>5030</v>
      </c>
      <c r="E2050" s="596" t="s">
        <v>2620</v>
      </c>
      <c r="F2050" s="596" t="s">
        <v>334</v>
      </c>
      <c r="G2050" s="678">
        <v>100</v>
      </c>
      <c r="H2050" s="680">
        <f t="shared" si="83"/>
        <v>100</v>
      </c>
      <c r="I2050" s="475">
        <f t="shared" si="82"/>
        <v>20</v>
      </c>
    </row>
    <row r="2051" spans="1:9" ht="15" x14ac:dyDescent="0.3">
      <c r="A2051" s="605">
        <v>2043</v>
      </c>
      <c r="B2051" s="697" t="s">
        <v>5031</v>
      </c>
      <c r="C2051" s="697" t="s">
        <v>5032</v>
      </c>
      <c r="D2051" s="684" t="s">
        <v>5033</v>
      </c>
      <c r="E2051" s="596" t="s">
        <v>2620</v>
      </c>
      <c r="F2051" s="596" t="s">
        <v>334</v>
      </c>
      <c r="G2051" s="678">
        <v>100</v>
      </c>
      <c r="H2051" s="680">
        <f t="shared" si="83"/>
        <v>100</v>
      </c>
      <c r="I2051" s="475">
        <f t="shared" si="82"/>
        <v>20</v>
      </c>
    </row>
    <row r="2052" spans="1:9" ht="15" x14ac:dyDescent="0.3">
      <c r="A2052" s="605">
        <v>2044</v>
      </c>
      <c r="B2052" s="697" t="s">
        <v>2766</v>
      </c>
      <c r="C2052" s="697" t="s">
        <v>5034</v>
      </c>
      <c r="D2052" s="701" t="s">
        <v>5035</v>
      </c>
      <c r="E2052" s="596" t="s">
        <v>2620</v>
      </c>
      <c r="F2052" s="596" t="s">
        <v>334</v>
      </c>
      <c r="G2052" s="678">
        <v>100</v>
      </c>
      <c r="H2052" s="680">
        <f t="shared" si="83"/>
        <v>100</v>
      </c>
      <c r="I2052" s="475">
        <f t="shared" si="82"/>
        <v>20</v>
      </c>
    </row>
    <row r="2053" spans="1:9" ht="15" x14ac:dyDescent="0.3">
      <c r="A2053" s="605">
        <v>2045</v>
      </c>
      <c r="B2053" s="697" t="s">
        <v>2864</v>
      </c>
      <c r="C2053" s="697" t="s">
        <v>5036</v>
      </c>
      <c r="D2053" s="681" t="s">
        <v>5037</v>
      </c>
      <c r="E2053" s="596" t="s">
        <v>2620</v>
      </c>
      <c r="F2053" s="596" t="s">
        <v>334</v>
      </c>
      <c r="G2053" s="678">
        <v>50</v>
      </c>
      <c r="H2053" s="680">
        <f t="shared" si="83"/>
        <v>50</v>
      </c>
      <c r="I2053" s="475">
        <f t="shared" si="82"/>
        <v>10</v>
      </c>
    </row>
    <row r="2054" spans="1:9" ht="15" x14ac:dyDescent="0.3">
      <c r="A2054" s="605">
        <v>2046</v>
      </c>
      <c r="B2054" s="697" t="s">
        <v>2809</v>
      </c>
      <c r="C2054" s="697" t="s">
        <v>3711</v>
      </c>
      <c r="D2054" s="681" t="s">
        <v>5038</v>
      </c>
      <c r="E2054" s="596" t="s">
        <v>2620</v>
      </c>
      <c r="F2054" s="596" t="s">
        <v>334</v>
      </c>
      <c r="G2054" s="678">
        <v>100</v>
      </c>
      <c r="H2054" s="680">
        <f t="shared" si="83"/>
        <v>100</v>
      </c>
      <c r="I2054" s="475">
        <f t="shared" si="82"/>
        <v>20</v>
      </c>
    </row>
    <row r="2055" spans="1:9" ht="15" x14ac:dyDescent="0.3">
      <c r="A2055" s="605">
        <v>2047</v>
      </c>
      <c r="B2055" s="697" t="s">
        <v>3361</v>
      </c>
      <c r="C2055" s="697" t="s">
        <v>5039</v>
      </c>
      <c r="D2055" s="701">
        <v>13001002562</v>
      </c>
      <c r="E2055" s="596" t="s">
        <v>2620</v>
      </c>
      <c r="F2055" s="596" t="s">
        <v>334</v>
      </c>
      <c r="G2055" s="678">
        <v>100</v>
      </c>
      <c r="H2055" s="680">
        <f t="shared" si="83"/>
        <v>100</v>
      </c>
      <c r="I2055" s="475">
        <f t="shared" si="82"/>
        <v>20</v>
      </c>
    </row>
    <row r="2056" spans="1:9" ht="15" x14ac:dyDescent="0.3">
      <c r="A2056" s="605">
        <v>2048</v>
      </c>
      <c r="B2056" s="697" t="s">
        <v>5040</v>
      </c>
      <c r="C2056" s="697" t="s">
        <v>5041</v>
      </c>
      <c r="D2056" s="701">
        <v>13001004224</v>
      </c>
      <c r="E2056" s="596" t="s">
        <v>2620</v>
      </c>
      <c r="F2056" s="596" t="s">
        <v>334</v>
      </c>
      <c r="G2056" s="678">
        <v>100</v>
      </c>
      <c r="H2056" s="680">
        <f t="shared" si="83"/>
        <v>100</v>
      </c>
      <c r="I2056" s="475">
        <f t="shared" si="82"/>
        <v>20</v>
      </c>
    </row>
    <row r="2057" spans="1:9" ht="15" x14ac:dyDescent="0.3">
      <c r="A2057" s="605">
        <v>2049</v>
      </c>
      <c r="B2057" s="697" t="s">
        <v>2842</v>
      </c>
      <c r="C2057" s="697" t="s">
        <v>3118</v>
      </c>
      <c r="D2057" s="701">
        <v>13001008699</v>
      </c>
      <c r="E2057" s="596" t="s">
        <v>2620</v>
      </c>
      <c r="F2057" s="596" t="s">
        <v>334</v>
      </c>
      <c r="G2057" s="678">
        <v>100</v>
      </c>
      <c r="H2057" s="680">
        <f t="shared" si="83"/>
        <v>100</v>
      </c>
      <c r="I2057" s="475">
        <f t="shared" si="82"/>
        <v>20</v>
      </c>
    </row>
    <row r="2058" spans="1:9" ht="15" x14ac:dyDescent="0.3">
      <c r="A2058" s="605">
        <v>2050</v>
      </c>
      <c r="B2058" s="697" t="s">
        <v>2582</v>
      </c>
      <c r="C2058" s="697" t="s">
        <v>2659</v>
      </c>
      <c r="D2058" s="701">
        <v>13001015310</v>
      </c>
      <c r="E2058" s="596" t="s">
        <v>2620</v>
      </c>
      <c r="F2058" s="596" t="s">
        <v>334</v>
      </c>
      <c r="G2058" s="678">
        <v>100</v>
      </c>
      <c r="H2058" s="680">
        <f t="shared" si="83"/>
        <v>100</v>
      </c>
      <c r="I2058" s="475">
        <f t="shared" si="82"/>
        <v>20</v>
      </c>
    </row>
    <row r="2059" spans="1:9" ht="15" x14ac:dyDescent="0.3">
      <c r="A2059" s="605">
        <v>2051</v>
      </c>
      <c r="B2059" s="697" t="s">
        <v>2575</v>
      </c>
      <c r="C2059" s="697" t="s">
        <v>5042</v>
      </c>
      <c r="D2059" s="701">
        <v>13001015831</v>
      </c>
      <c r="E2059" s="596" t="s">
        <v>2620</v>
      </c>
      <c r="F2059" s="596" t="s">
        <v>334</v>
      </c>
      <c r="G2059" s="678">
        <v>50</v>
      </c>
      <c r="H2059" s="680">
        <f t="shared" si="83"/>
        <v>50</v>
      </c>
      <c r="I2059" s="475">
        <f t="shared" si="82"/>
        <v>10</v>
      </c>
    </row>
    <row r="2060" spans="1:9" ht="15" x14ac:dyDescent="0.3">
      <c r="A2060" s="605">
        <v>2052</v>
      </c>
      <c r="B2060" s="697" t="s">
        <v>5043</v>
      </c>
      <c r="C2060" s="697" t="s">
        <v>3865</v>
      </c>
      <c r="D2060" s="701">
        <v>13001016470</v>
      </c>
      <c r="E2060" s="596" t="s">
        <v>2620</v>
      </c>
      <c r="F2060" s="596" t="s">
        <v>334</v>
      </c>
      <c r="G2060" s="678">
        <v>50</v>
      </c>
      <c r="H2060" s="680">
        <f t="shared" si="83"/>
        <v>50</v>
      </c>
      <c r="I2060" s="475">
        <f t="shared" si="82"/>
        <v>10</v>
      </c>
    </row>
    <row r="2061" spans="1:9" ht="15" x14ac:dyDescent="0.3">
      <c r="A2061" s="605">
        <v>2053</v>
      </c>
      <c r="B2061" s="697" t="s">
        <v>3180</v>
      </c>
      <c r="C2061" s="697" t="s">
        <v>5044</v>
      </c>
      <c r="D2061" s="701">
        <v>13001031108</v>
      </c>
      <c r="E2061" s="596" t="s">
        <v>2620</v>
      </c>
      <c r="F2061" s="596" t="s">
        <v>334</v>
      </c>
      <c r="G2061" s="678">
        <v>100</v>
      </c>
      <c r="H2061" s="680">
        <f t="shared" si="83"/>
        <v>100</v>
      </c>
      <c r="I2061" s="475">
        <f t="shared" si="82"/>
        <v>20</v>
      </c>
    </row>
    <row r="2062" spans="1:9" ht="15" x14ac:dyDescent="0.3">
      <c r="A2062" s="605">
        <v>2054</v>
      </c>
      <c r="B2062" s="697" t="s">
        <v>2870</v>
      </c>
      <c r="C2062" s="697" t="s">
        <v>5045</v>
      </c>
      <c r="D2062" s="701">
        <v>13001038587</v>
      </c>
      <c r="E2062" s="596" t="s">
        <v>2620</v>
      </c>
      <c r="F2062" s="596" t="s">
        <v>334</v>
      </c>
      <c r="G2062" s="678">
        <v>50</v>
      </c>
      <c r="H2062" s="680">
        <f t="shared" si="83"/>
        <v>50</v>
      </c>
      <c r="I2062" s="475">
        <f t="shared" si="82"/>
        <v>10</v>
      </c>
    </row>
    <row r="2063" spans="1:9" ht="15" x14ac:dyDescent="0.3">
      <c r="A2063" s="605">
        <v>2055</v>
      </c>
      <c r="B2063" s="697" t="s">
        <v>5046</v>
      </c>
      <c r="C2063" s="697" t="s">
        <v>5047</v>
      </c>
      <c r="D2063" s="701">
        <v>13001040044</v>
      </c>
      <c r="E2063" s="596" t="s">
        <v>2620</v>
      </c>
      <c r="F2063" s="596" t="s">
        <v>334</v>
      </c>
      <c r="G2063" s="678">
        <v>50</v>
      </c>
      <c r="H2063" s="680">
        <f t="shared" si="83"/>
        <v>50</v>
      </c>
      <c r="I2063" s="475">
        <f t="shared" si="82"/>
        <v>10</v>
      </c>
    </row>
    <row r="2064" spans="1:9" ht="15" x14ac:dyDescent="0.3">
      <c r="A2064" s="605">
        <v>2056</v>
      </c>
      <c r="B2064" s="697" t="s">
        <v>4432</v>
      </c>
      <c r="C2064" s="697" t="s">
        <v>5048</v>
      </c>
      <c r="D2064" s="701">
        <v>13001048722</v>
      </c>
      <c r="E2064" s="596" t="s">
        <v>2620</v>
      </c>
      <c r="F2064" s="596" t="s">
        <v>334</v>
      </c>
      <c r="G2064" s="678">
        <v>100</v>
      </c>
      <c r="H2064" s="680">
        <f t="shared" si="83"/>
        <v>100</v>
      </c>
      <c r="I2064" s="475">
        <f t="shared" si="82"/>
        <v>20</v>
      </c>
    </row>
    <row r="2065" spans="1:9" ht="15" x14ac:dyDescent="0.3">
      <c r="A2065" s="605">
        <v>2057</v>
      </c>
      <c r="B2065" s="697" t="s">
        <v>5049</v>
      </c>
      <c r="C2065" s="697" t="s">
        <v>5050</v>
      </c>
      <c r="D2065" s="701">
        <v>13001057076</v>
      </c>
      <c r="E2065" s="596" t="s">
        <v>2620</v>
      </c>
      <c r="F2065" s="596" t="s">
        <v>334</v>
      </c>
      <c r="G2065" s="678">
        <v>100</v>
      </c>
      <c r="H2065" s="680">
        <f t="shared" si="83"/>
        <v>100</v>
      </c>
      <c r="I2065" s="475">
        <f t="shared" si="82"/>
        <v>20</v>
      </c>
    </row>
    <row r="2066" spans="1:9" ht="15" x14ac:dyDescent="0.3">
      <c r="A2066" s="605">
        <v>2058</v>
      </c>
      <c r="B2066" s="697" t="s">
        <v>2814</v>
      </c>
      <c r="C2066" s="697" t="s">
        <v>5051</v>
      </c>
      <c r="D2066" s="681">
        <v>13001067351</v>
      </c>
      <c r="E2066" s="596" t="s">
        <v>2620</v>
      </c>
      <c r="F2066" s="596" t="s">
        <v>334</v>
      </c>
      <c r="G2066" s="678">
        <v>100</v>
      </c>
      <c r="H2066" s="680">
        <f t="shared" si="83"/>
        <v>100</v>
      </c>
      <c r="I2066" s="475">
        <f t="shared" si="82"/>
        <v>20</v>
      </c>
    </row>
    <row r="2067" spans="1:9" ht="15" x14ac:dyDescent="0.3">
      <c r="A2067" s="605">
        <v>2059</v>
      </c>
      <c r="B2067" s="697" t="s">
        <v>3679</v>
      </c>
      <c r="C2067" s="697" t="s">
        <v>2611</v>
      </c>
      <c r="D2067" s="681">
        <v>18001001734</v>
      </c>
      <c r="E2067" s="596" t="s">
        <v>2620</v>
      </c>
      <c r="F2067" s="596" t="s">
        <v>334</v>
      </c>
      <c r="G2067" s="678">
        <v>100</v>
      </c>
      <c r="H2067" s="680">
        <f t="shared" si="83"/>
        <v>100</v>
      </c>
      <c r="I2067" s="475">
        <f t="shared" si="82"/>
        <v>20</v>
      </c>
    </row>
    <row r="2068" spans="1:9" ht="15" x14ac:dyDescent="0.3">
      <c r="A2068" s="605">
        <v>2060</v>
      </c>
      <c r="B2068" s="697" t="s">
        <v>3432</v>
      </c>
      <c r="C2068" s="697" t="s">
        <v>2811</v>
      </c>
      <c r="D2068" s="681">
        <v>18001005365</v>
      </c>
      <c r="E2068" s="596" t="s">
        <v>2620</v>
      </c>
      <c r="F2068" s="596" t="s">
        <v>334</v>
      </c>
      <c r="G2068" s="678">
        <v>100</v>
      </c>
      <c r="H2068" s="680">
        <f t="shared" si="83"/>
        <v>100</v>
      </c>
      <c r="I2068" s="475">
        <f t="shared" si="82"/>
        <v>20</v>
      </c>
    </row>
    <row r="2069" spans="1:9" ht="15" x14ac:dyDescent="0.3">
      <c r="A2069" s="605">
        <v>2061</v>
      </c>
      <c r="B2069" s="697" t="s">
        <v>2690</v>
      </c>
      <c r="C2069" s="697" t="s">
        <v>3230</v>
      </c>
      <c r="D2069" s="679">
        <v>18001009046</v>
      </c>
      <c r="E2069" s="596" t="s">
        <v>2620</v>
      </c>
      <c r="F2069" s="596" t="s">
        <v>334</v>
      </c>
      <c r="G2069" s="678">
        <v>100</v>
      </c>
      <c r="H2069" s="680">
        <f t="shared" si="83"/>
        <v>100</v>
      </c>
      <c r="I2069" s="475">
        <f t="shared" si="82"/>
        <v>20</v>
      </c>
    </row>
    <row r="2070" spans="1:9" ht="15" x14ac:dyDescent="0.3">
      <c r="A2070" s="605">
        <v>2062</v>
      </c>
      <c r="B2070" s="697" t="s">
        <v>2982</v>
      </c>
      <c r="C2070" s="697" t="s">
        <v>5052</v>
      </c>
      <c r="D2070" s="681">
        <v>18001012509</v>
      </c>
      <c r="E2070" s="596" t="s">
        <v>2620</v>
      </c>
      <c r="F2070" s="596" t="s">
        <v>334</v>
      </c>
      <c r="G2070" s="678">
        <v>100</v>
      </c>
      <c r="H2070" s="680">
        <f t="shared" si="83"/>
        <v>100</v>
      </c>
      <c r="I2070" s="475">
        <f t="shared" si="82"/>
        <v>20</v>
      </c>
    </row>
    <row r="2071" spans="1:9" ht="15" x14ac:dyDescent="0.3">
      <c r="A2071" s="605">
        <v>2063</v>
      </c>
      <c r="B2071" s="697" t="s">
        <v>5053</v>
      </c>
      <c r="C2071" s="697" t="s">
        <v>5054</v>
      </c>
      <c r="D2071" s="681">
        <v>18001016593</v>
      </c>
      <c r="E2071" s="596" t="s">
        <v>2620</v>
      </c>
      <c r="F2071" s="596" t="s">
        <v>334</v>
      </c>
      <c r="G2071" s="678">
        <v>100</v>
      </c>
      <c r="H2071" s="680">
        <f t="shared" si="83"/>
        <v>100</v>
      </c>
      <c r="I2071" s="475">
        <f t="shared" si="82"/>
        <v>20</v>
      </c>
    </row>
    <row r="2072" spans="1:9" ht="15" x14ac:dyDescent="0.3">
      <c r="A2072" s="605">
        <v>2064</v>
      </c>
      <c r="B2072" s="697" t="s">
        <v>2766</v>
      </c>
      <c r="C2072" s="697" t="s">
        <v>5055</v>
      </c>
      <c r="D2072" s="681">
        <v>18001023471</v>
      </c>
      <c r="E2072" s="596" t="s">
        <v>2620</v>
      </c>
      <c r="F2072" s="596" t="s">
        <v>334</v>
      </c>
      <c r="G2072" s="678">
        <v>100</v>
      </c>
      <c r="H2072" s="680">
        <f t="shared" si="83"/>
        <v>100</v>
      </c>
      <c r="I2072" s="475">
        <f t="shared" si="82"/>
        <v>20</v>
      </c>
    </row>
    <row r="2073" spans="1:9" ht="15" x14ac:dyDescent="0.3">
      <c r="A2073" s="605">
        <v>2065</v>
      </c>
      <c r="B2073" s="697" t="s">
        <v>3132</v>
      </c>
      <c r="C2073" s="697" t="s">
        <v>3270</v>
      </c>
      <c r="D2073" s="681">
        <v>18001025157</v>
      </c>
      <c r="E2073" s="596" t="s">
        <v>2620</v>
      </c>
      <c r="F2073" s="596" t="s">
        <v>334</v>
      </c>
      <c r="G2073" s="678">
        <v>100</v>
      </c>
      <c r="H2073" s="680">
        <f t="shared" si="83"/>
        <v>100</v>
      </c>
      <c r="I2073" s="475">
        <f t="shared" ref="I2073:I2136" si="84">G2073*0.2</f>
        <v>20</v>
      </c>
    </row>
    <row r="2074" spans="1:9" ht="15" x14ac:dyDescent="0.3">
      <c r="A2074" s="605">
        <v>2066</v>
      </c>
      <c r="B2074" s="697" t="s">
        <v>5049</v>
      </c>
      <c r="C2074" s="697" t="s">
        <v>5056</v>
      </c>
      <c r="D2074" s="679">
        <v>18001025577</v>
      </c>
      <c r="E2074" s="596" t="s">
        <v>2620</v>
      </c>
      <c r="F2074" s="596" t="s">
        <v>334</v>
      </c>
      <c r="G2074" s="678">
        <v>100</v>
      </c>
      <c r="H2074" s="680">
        <f t="shared" ref="H2074:H2137" si="85">G2074</f>
        <v>100</v>
      </c>
      <c r="I2074" s="475">
        <f t="shared" si="84"/>
        <v>20</v>
      </c>
    </row>
    <row r="2075" spans="1:9" ht="15" x14ac:dyDescent="0.3">
      <c r="A2075" s="605">
        <v>2067</v>
      </c>
      <c r="B2075" s="697" t="s">
        <v>3138</v>
      </c>
      <c r="C2075" s="697" t="s">
        <v>3711</v>
      </c>
      <c r="D2075" s="679">
        <v>18001043145</v>
      </c>
      <c r="E2075" s="596" t="s">
        <v>2620</v>
      </c>
      <c r="F2075" s="596" t="s">
        <v>334</v>
      </c>
      <c r="G2075" s="678">
        <v>100</v>
      </c>
      <c r="H2075" s="680">
        <f t="shared" si="85"/>
        <v>100</v>
      </c>
      <c r="I2075" s="475">
        <f t="shared" si="84"/>
        <v>20</v>
      </c>
    </row>
    <row r="2076" spans="1:9" ht="15" x14ac:dyDescent="0.3">
      <c r="A2076" s="605">
        <v>2068</v>
      </c>
      <c r="B2076" s="697" t="s">
        <v>5057</v>
      </c>
      <c r="C2076" s="697" t="s">
        <v>5058</v>
      </c>
      <c r="D2076" s="681">
        <v>18001051103</v>
      </c>
      <c r="E2076" s="596" t="s">
        <v>2620</v>
      </c>
      <c r="F2076" s="596" t="s">
        <v>334</v>
      </c>
      <c r="G2076" s="678">
        <v>100</v>
      </c>
      <c r="H2076" s="680">
        <f t="shared" si="85"/>
        <v>100</v>
      </c>
      <c r="I2076" s="475">
        <f t="shared" si="84"/>
        <v>20</v>
      </c>
    </row>
    <row r="2077" spans="1:9" ht="15" x14ac:dyDescent="0.3">
      <c r="A2077" s="605">
        <v>2069</v>
      </c>
      <c r="B2077" s="697" t="s">
        <v>2605</v>
      </c>
      <c r="C2077" s="697" t="s">
        <v>5059</v>
      </c>
      <c r="D2077" s="679">
        <v>18001052861</v>
      </c>
      <c r="E2077" s="596" t="s">
        <v>2620</v>
      </c>
      <c r="F2077" s="596" t="s">
        <v>334</v>
      </c>
      <c r="G2077" s="678">
        <v>100</v>
      </c>
      <c r="H2077" s="680">
        <f t="shared" si="85"/>
        <v>100</v>
      </c>
      <c r="I2077" s="475">
        <f t="shared" si="84"/>
        <v>20</v>
      </c>
    </row>
    <row r="2078" spans="1:9" ht="15" x14ac:dyDescent="0.3">
      <c r="A2078" s="605">
        <v>2070</v>
      </c>
      <c r="B2078" s="697" t="s">
        <v>3062</v>
      </c>
      <c r="C2078" s="697" t="s">
        <v>5060</v>
      </c>
      <c r="D2078" s="681">
        <v>18001057302</v>
      </c>
      <c r="E2078" s="596" t="s">
        <v>2620</v>
      </c>
      <c r="F2078" s="596" t="s">
        <v>334</v>
      </c>
      <c r="G2078" s="678">
        <v>100</v>
      </c>
      <c r="H2078" s="680">
        <f t="shared" si="85"/>
        <v>100</v>
      </c>
      <c r="I2078" s="475">
        <f t="shared" si="84"/>
        <v>20</v>
      </c>
    </row>
    <row r="2079" spans="1:9" ht="15" x14ac:dyDescent="0.3">
      <c r="A2079" s="605">
        <v>2071</v>
      </c>
      <c r="B2079" s="697" t="s">
        <v>3408</v>
      </c>
      <c r="C2079" s="697" t="s">
        <v>3270</v>
      </c>
      <c r="D2079" s="681" t="s">
        <v>5061</v>
      </c>
      <c r="E2079" s="596" t="s">
        <v>2620</v>
      </c>
      <c r="F2079" s="596" t="s">
        <v>334</v>
      </c>
      <c r="G2079" s="678">
        <v>100</v>
      </c>
      <c r="H2079" s="680">
        <f t="shared" si="85"/>
        <v>100</v>
      </c>
      <c r="I2079" s="475">
        <f t="shared" si="84"/>
        <v>20</v>
      </c>
    </row>
    <row r="2080" spans="1:9" ht="15" x14ac:dyDescent="0.3">
      <c r="A2080" s="605">
        <v>2072</v>
      </c>
      <c r="B2080" s="697" t="s">
        <v>4789</v>
      </c>
      <c r="C2080" s="697" t="s">
        <v>4658</v>
      </c>
      <c r="D2080" s="679">
        <v>18001067338</v>
      </c>
      <c r="E2080" s="596" t="s">
        <v>2620</v>
      </c>
      <c r="F2080" s="596" t="s">
        <v>334</v>
      </c>
      <c r="G2080" s="678">
        <v>100</v>
      </c>
      <c r="H2080" s="680">
        <f t="shared" si="85"/>
        <v>100</v>
      </c>
      <c r="I2080" s="475">
        <f t="shared" si="84"/>
        <v>20</v>
      </c>
    </row>
    <row r="2081" spans="1:9" ht="15" x14ac:dyDescent="0.3">
      <c r="A2081" s="605">
        <v>2073</v>
      </c>
      <c r="B2081" s="697" t="s">
        <v>4432</v>
      </c>
      <c r="C2081" s="697" t="s">
        <v>3532</v>
      </c>
      <c r="D2081" s="681">
        <v>18001072481</v>
      </c>
      <c r="E2081" s="596" t="s">
        <v>2620</v>
      </c>
      <c r="F2081" s="596" t="s">
        <v>334</v>
      </c>
      <c r="G2081" s="678">
        <v>100</v>
      </c>
      <c r="H2081" s="680">
        <f t="shared" si="85"/>
        <v>100</v>
      </c>
      <c r="I2081" s="475">
        <f t="shared" si="84"/>
        <v>20</v>
      </c>
    </row>
    <row r="2082" spans="1:9" ht="15" x14ac:dyDescent="0.3">
      <c r="A2082" s="605">
        <v>2074</v>
      </c>
      <c r="B2082" s="697" t="s">
        <v>3009</v>
      </c>
      <c r="C2082" s="697" t="s">
        <v>5062</v>
      </c>
      <c r="D2082" s="681" t="s">
        <v>5063</v>
      </c>
      <c r="E2082" s="596" t="s">
        <v>2620</v>
      </c>
      <c r="F2082" s="596" t="s">
        <v>334</v>
      </c>
      <c r="G2082" s="678">
        <v>100</v>
      </c>
      <c r="H2082" s="680">
        <f t="shared" si="85"/>
        <v>100</v>
      </c>
      <c r="I2082" s="475">
        <f t="shared" si="84"/>
        <v>20</v>
      </c>
    </row>
    <row r="2083" spans="1:9" ht="15" x14ac:dyDescent="0.3">
      <c r="A2083" s="605">
        <v>2075</v>
      </c>
      <c r="B2083" s="697" t="s">
        <v>3457</v>
      </c>
      <c r="C2083" s="697" t="s">
        <v>5064</v>
      </c>
      <c r="D2083" s="681" t="s">
        <v>5065</v>
      </c>
      <c r="E2083" s="596" t="s">
        <v>2620</v>
      </c>
      <c r="F2083" s="596" t="s">
        <v>334</v>
      </c>
      <c r="G2083" s="678">
        <v>100</v>
      </c>
      <c r="H2083" s="680">
        <f t="shared" si="85"/>
        <v>100</v>
      </c>
      <c r="I2083" s="475">
        <f t="shared" si="84"/>
        <v>20</v>
      </c>
    </row>
    <row r="2084" spans="1:9" ht="15" x14ac:dyDescent="0.3">
      <c r="A2084" s="605">
        <v>2076</v>
      </c>
      <c r="B2084" s="697" t="s">
        <v>2766</v>
      </c>
      <c r="C2084" s="697" t="s">
        <v>5066</v>
      </c>
      <c r="D2084" s="681">
        <v>31001009370</v>
      </c>
      <c r="E2084" s="596" t="s">
        <v>2620</v>
      </c>
      <c r="F2084" s="596" t="s">
        <v>334</v>
      </c>
      <c r="G2084" s="678">
        <v>100</v>
      </c>
      <c r="H2084" s="680">
        <f t="shared" si="85"/>
        <v>100</v>
      </c>
      <c r="I2084" s="475">
        <f t="shared" si="84"/>
        <v>20</v>
      </c>
    </row>
    <row r="2085" spans="1:9" ht="15" x14ac:dyDescent="0.3">
      <c r="A2085" s="605">
        <v>2077</v>
      </c>
      <c r="B2085" s="697" t="s">
        <v>3348</v>
      </c>
      <c r="C2085" s="697" t="s">
        <v>5067</v>
      </c>
      <c r="D2085" s="681">
        <v>31001024523</v>
      </c>
      <c r="E2085" s="596" t="s">
        <v>2620</v>
      </c>
      <c r="F2085" s="596" t="s">
        <v>334</v>
      </c>
      <c r="G2085" s="678">
        <v>50</v>
      </c>
      <c r="H2085" s="680">
        <f t="shared" si="85"/>
        <v>50</v>
      </c>
      <c r="I2085" s="475">
        <f t="shared" si="84"/>
        <v>10</v>
      </c>
    </row>
    <row r="2086" spans="1:9" ht="15" x14ac:dyDescent="0.3">
      <c r="A2086" s="605">
        <v>2078</v>
      </c>
      <c r="B2086" s="697" t="s">
        <v>3039</v>
      </c>
      <c r="C2086" s="697" t="s">
        <v>3754</v>
      </c>
      <c r="D2086" s="681" t="s">
        <v>5068</v>
      </c>
      <c r="E2086" s="596" t="s">
        <v>2620</v>
      </c>
      <c r="F2086" s="596" t="s">
        <v>334</v>
      </c>
      <c r="G2086" s="678">
        <v>100</v>
      </c>
      <c r="H2086" s="680">
        <f t="shared" si="85"/>
        <v>100</v>
      </c>
      <c r="I2086" s="475">
        <f t="shared" si="84"/>
        <v>20</v>
      </c>
    </row>
    <row r="2087" spans="1:9" ht="15" x14ac:dyDescent="0.3">
      <c r="A2087" s="605">
        <v>2079</v>
      </c>
      <c r="B2087" s="697" t="s">
        <v>5069</v>
      </c>
      <c r="C2087" s="697" t="s">
        <v>2747</v>
      </c>
      <c r="D2087" s="681" t="s">
        <v>5070</v>
      </c>
      <c r="E2087" s="596" t="s">
        <v>2620</v>
      </c>
      <c r="F2087" s="596" t="s">
        <v>334</v>
      </c>
      <c r="G2087" s="678">
        <v>100</v>
      </c>
      <c r="H2087" s="680">
        <f t="shared" si="85"/>
        <v>100</v>
      </c>
      <c r="I2087" s="475">
        <f t="shared" si="84"/>
        <v>20</v>
      </c>
    </row>
    <row r="2088" spans="1:9" ht="15" x14ac:dyDescent="0.3">
      <c r="A2088" s="605">
        <v>2080</v>
      </c>
      <c r="B2088" s="697" t="s">
        <v>2814</v>
      </c>
      <c r="C2088" s="697" t="s">
        <v>5071</v>
      </c>
      <c r="D2088" s="681">
        <v>31001055785</v>
      </c>
      <c r="E2088" s="596" t="s">
        <v>2620</v>
      </c>
      <c r="F2088" s="596" t="s">
        <v>334</v>
      </c>
      <c r="G2088" s="678">
        <v>100</v>
      </c>
      <c r="H2088" s="680">
        <f t="shared" si="85"/>
        <v>100</v>
      </c>
      <c r="I2088" s="475">
        <f t="shared" si="84"/>
        <v>20</v>
      </c>
    </row>
    <row r="2089" spans="1:9" ht="15" x14ac:dyDescent="0.3">
      <c r="A2089" s="605">
        <v>2081</v>
      </c>
      <c r="B2089" s="697" t="s">
        <v>2832</v>
      </c>
      <c r="C2089" s="697" t="s">
        <v>3700</v>
      </c>
      <c r="D2089" s="684">
        <v>33001002521</v>
      </c>
      <c r="E2089" s="596" t="s">
        <v>2620</v>
      </c>
      <c r="F2089" s="596" t="s">
        <v>334</v>
      </c>
      <c r="G2089" s="678">
        <v>100</v>
      </c>
      <c r="H2089" s="680">
        <f t="shared" si="85"/>
        <v>100</v>
      </c>
      <c r="I2089" s="475">
        <f t="shared" si="84"/>
        <v>20</v>
      </c>
    </row>
    <row r="2090" spans="1:9" ht="15" x14ac:dyDescent="0.3">
      <c r="A2090" s="605">
        <v>2082</v>
      </c>
      <c r="B2090" s="697" t="s">
        <v>5072</v>
      </c>
      <c r="C2090" s="697" t="s">
        <v>5073</v>
      </c>
      <c r="D2090" s="684">
        <v>33001016247</v>
      </c>
      <c r="E2090" s="596" t="s">
        <v>2620</v>
      </c>
      <c r="F2090" s="596" t="s">
        <v>334</v>
      </c>
      <c r="G2090" s="678">
        <v>100</v>
      </c>
      <c r="H2090" s="680">
        <f t="shared" si="85"/>
        <v>100</v>
      </c>
      <c r="I2090" s="475">
        <f t="shared" si="84"/>
        <v>20</v>
      </c>
    </row>
    <row r="2091" spans="1:9" ht="15" x14ac:dyDescent="0.3">
      <c r="A2091" s="605">
        <v>2083</v>
      </c>
      <c r="B2091" s="697" t="s">
        <v>2982</v>
      </c>
      <c r="C2091" s="697" t="s">
        <v>3499</v>
      </c>
      <c r="D2091" s="684">
        <v>33001018046</v>
      </c>
      <c r="E2091" s="596" t="s">
        <v>2620</v>
      </c>
      <c r="F2091" s="596" t="s">
        <v>334</v>
      </c>
      <c r="G2091" s="678">
        <v>100</v>
      </c>
      <c r="H2091" s="680">
        <f t="shared" si="85"/>
        <v>100</v>
      </c>
      <c r="I2091" s="475">
        <f t="shared" si="84"/>
        <v>20</v>
      </c>
    </row>
    <row r="2092" spans="1:9" ht="15" x14ac:dyDescent="0.3">
      <c r="A2092" s="605">
        <v>2084</v>
      </c>
      <c r="B2092" s="697" t="s">
        <v>4030</v>
      </c>
      <c r="C2092" s="697" t="s">
        <v>4037</v>
      </c>
      <c r="D2092" s="684">
        <v>33001019479</v>
      </c>
      <c r="E2092" s="596" t="s">
        <v>2620</v>
      </c>
      <c r="F2092" s="596" t="s">
        <v>334</v>
      </c>
      <c r="G2092" s="678">
        <v>100</v>
      </c>
      <c r="H2092" s="680">
        <f t="shared" si="85"/>
        <v>100</v>
      </c>
      <c r="I2092" s="475">
        <f t="shared" si="84"/>
        <v>20</v>
      </c>
    </row>
    <row r="2093" spans="1:9" ht="15" x14ac:dyDescent="0.3">
      <c r="A2093" s="605">
        <v>2085</v>
      </c>
      <c r="B2093" s="697" t="s">
        <v>2814</v>
      </c>
      <c r="C2093" s="697" t="s">
        <v>4760</v>
      </c>
      <c r="D2093" s="684">
        <v>33001019996</v>
      </c>
      <c r="E2093" s="596" t="s">
        <v>2620</v>
      </c>
      <c r="F2093" s="596" t="s">
        <v>334</v>
      </c>
      <c r="G2093" s="678">
        <v>100</v>
      </c>
      <c r="H2093" s="680">
        <f t="shared" si="85"/>
        <v>100</v>
      </c>
      <c r="I2093" s="475">
        <f t="shared" si="84"/>
        <v>20</v>
      </c>
    </row>
    <row r="2094" spans="1:9" ht="15" x14ac:dyDescent="0.3">
      <c r="A2094" s="605">
        <v>2086</v>
      </c>
      <c r="B2094" s="697" t="s">
        <v>2769</v>
      </c>
      <c r="C2094" s="697" t="s">
        <v>3572</v>
      </c>
      <c r="D2094" s="684">
        <v>33001021902</v>
      </c>
      <c r="E2094" s="596" t="s">
        <v>2620</v>
      </c>
      <c r="F2094" s="596" t="s">
        <v>334</v>
      </c>
      <c r="G2094" s="678">
        <v>100</v>
      </c>
      <c r="H2094" s="680">
        <f t="shared" si="85"/>
        <v>100</v>
      </c>
      <c r="I2094" s="475">
        <f t="shared" si="84"/>
        <v>20</v>
      </c>
    </row>
    <row r="2095" spans="1:9" ht="15" x14ac:dyDescent="0.3">
      <c r="A2095" s="605">
        <v>2087</v>
      </c>
      <c r="B2095" s="697" t="s">
        <v>2743</v>
      </c>
      <c r="C2095" s="697" t="s">
        <v>5074</v>
      </c>
      <c r="D2095" s="684">
        <v>33001026428</v>
      </c>
      <c r="E2095" s="596" t="s">
        <v>2620</v>
      </c>
      <c r="F2095" s="596" t="s">
        <v>334</v>
      </c>
      <c r="G2095" s="678">
        <v>100</v>
      </c>
      <c r="H2095" s="680">
        <f t="shared" si="85"/>
        <v>100</v>
      </c>
      <c r="I2095" s="475">
        <f t="shared" si="84"/>
        <v>20</v>
      </c>
    </row>
    <row r="2096" spans="1:9" ht="15" x14ac:dyDescent="0.3">
      <c r="A2096" s="605">
        <v>2088</v>
      </c>
      <c r="B2096" s="697" t="s">
        <v>2600</v>
      </c>
      <c r="C2096" s="697" t="s">
        <v>2860</v>
      </c>
      <c r="D2096" s="684">
        <v>33001060255</v>
      </c>
      <c r="E2096" s="596" t="s">
        <v>2620</v>
      </c>
      <c r="F2096" s="596" t="s">
        <v>334</v>
      </c>
      <c r="G2096" s="678">
        <v>100</v>
      </c>
      <c r="H2096" s="680">
        <f t="shared" si="85"/>
        <v>100</v>
      </c>
      <c r="I2096" s="475">
        <f t="shared" si="84"/>
        <v>20</v>
      </c>
    </row>
    <row r="2097" spans="1:9" ht="15" x14ac:dyDescent="0.3">
      <c r="A2097" s="605">
        <v>2089</v>
      </c>
      <c r="B2097" s="697" t="s">
        <v>3062</v>
      </c>
      <c r="C2097" s="697" t="s">
        <v>5075</v>
      </c>
      <c r="D2097" s="684">
        <v>33001063834</v>
      </c>
      <c r="E2097" s="596" t="s">
        <v>2620</v>
      </c>
      <c r="F2097" s="596" t="s">
        <v>334</v>
      </c>
      <c r="G2097" s="678">
        <v>100</v>
      </c>
      <c r="H2097" s="680">
        <f t="shared" si="85"/>
        <v>100</v>
      </c>
      <c r="I2097" s="475">
        <f t="shared" si="84"/>
        <v>20</v>
      </c>
    </row>
    <row r="2098" spans="1:9" ht="15" x14ac:dyDescent="0.3">
      <c r="A2098" s="605">
        <v>2090</v>
      </c>
      <c r="B2098" s="697" t="s">
        <v>2601</v>
      </c>
      <c r="C2098" s="697" t="s">
        <v>5076</v>
      </c>
      <c r="D2098" s="684">
        <v>33001065804</v>
      </c>
      <c r="E2098" s="596" t="s">
        <v>2620</v>
      </c>
      <c r="F2098" s="596" t="s">
        <v>334</v>
      </c>
      <c r="G2098" s="678">
        <v>100</v>
      </c>
      <c r="H2098" s="680">
        <f t="shared" si="85"/>
        <v>100</v>
      </c>
      <c r="I2098" s="475">
        <f t="shared" si="84"/>
        <v>20</v>
      </c>
    </row>
    <row r="2099" spans="1:9" ht="15" x14ac:dyDescent="0.3">
      <c r="A2099" s="605">
        <v>2091</v>
      </c>
      <c r="B2099" s="697" t="s">
        <v>3142</v>
      </c>
      <c r="C2099" s="697" t="s">
        <v>4235</v>
      </c>
      <c r="D2099" s="684">
        <v>33001070329</v>
      </c>
      <c r="E2099" s="596" t="s">
        <v>2620</v>
      </c>
      <c r="F2099" s="596" t="s">
        <v>334</v>
      </c>
      <c r="G2099" s="678">
        <v>100</v>
      </c>
      <c r="H2099" s="680">
        <f t="shared" si="85"/>
        <v>100</v>
      </c>
      <c r="I2099" s="475">
        <f t="shared" si="84"/>
        <v>20</v>
      </c>
    </row>
    <row r="2100" spans="1:9" ht="15" x14ac:dyDescent="0.3">
      <c r="A2100" s="605">
        <v>2092</v>
      </c>
      <c r="B2100" s="697" t="s">
        <v>4997</v>
      </c>
      <c r="C2100" s="697" t="s">
        <v>3098</v>
      </c>
      <c r="D2100" s="684">
        <v>33001077318</v>
      </c>
      <c r="E2100" s="596" t="s">
        <v>2620</v>
      </c>
      <c r="F2100" s="596" t="s">
        <v>334</v>
      </c>
      <c r="G2100" s="678">
        <v>100</v>
      </c>
      <c r="H2100" s="680">
        <f t="shared" si="85"/>
        <v>100</v>
      </c>
      <c r="I2100" s="475">
        <f t="shared" si="84"/>
        <v>20</v>
      </c>
    </row>
    <row r="2101" spans="1:9" ht="15" x14ac:dyDescent="0.3">
      <c r="A2101" s="605">
        <v>2093</v>
      </c>
      <c r="B2101" s="697" t="s">
        <v>2591</v>
      </c>
      <c r="C2101" s="697" t="s">
        <v>3308</v>
      </c>
      <c r="D2101" s="684">
        <v>33001079907</v>
      </c>
      <c r="E2101" s="596" t="s">
        <v>2620</v>
      </c>
      <c r="F2101" s="596" t="s">
        <v>334</v>
      </c>
      <c r="G2101" s="678">
        <v>100</v>
      </c>
      <c r="H2101" s="680">
        <f t="shared" si="85"/>
        <v>100</v>
      </c>
      <c r="I2101" s="475">
        <f t="shared" si="84"/>
        <v>20</v>
      </c>
    </row>
    <row r="2102" spans="1:9" ht="15" x14ac:dyDescent="0.3">
      <c r="A2102" s="605">
        <v>2094</v>
      </c>
      <c r="B2102" s="697" t="s">
        <v>2725</v>
      </c>
      <c r="C2102" s="697" t="s">
        <v>5077</v>
      </c>
      <c r="D2102" s="684">
        <v>33501084373</v>
      </c>
      <c r="E2102" s="596" t="s">
        <v>2620</v>
      </c>
      <c r="F2102" s="596" t="s">
        <v>334</v>
      </c>
      <c r="G2102" s="678">
        <v>100</v>
      </c>
      <c r="H2102" s="680">
        <f t="shared" si="85"/>
        <v>100</v>
      </c>
      <c r="I2102" s="475">
        <f t="shared" si="84"/>
        <v>20</v>
      </c>
    </row>
    <row r="2103" spans="1:9" ht="15" x14ac:dyDescent="0.3">
      <c r="A2103" s="605">
        <v>2095</v>
      </c>
      <c r="B2103" s="697" t="s">
        <v>5078</v>
      </c>
      <c r="C2103" s="697" t="s">
        <v>4512</v>
      </c>
      <c r="D2103" s="681">
        <v>35001107100</v>
      </c>
      <c r="E2103" s="596" t="s">
        <v>2620</v>
      </c>
      <c r="F2103" s="596" t="s">
        <v>334</v>
      </c>
      <c r="G2103" s="678">
        <v>50</v>
      </c>
      <c r="H2103" s="680">
        <f t="shared" si="85"/>
        <v>50</v>
      </c>
      <c r="I2103" s="475">
        <f t="shared" si="84"/>
        <v>10</v>
      </c>
    </row>
    <row r="2104" spans="1:9" ht="15" x14ac:dyDescent="0.3">
      <c r="A2104" s="605">
        <v>2096</v>
      </c>
      <c r="B2104" s="697" t="s">
        <v>2754</v>
      </c>
      <c r="C2104" s="697" t="s">
        <v>5079</v>
      </c>
      <c r="D2104" s="684">
        <v>36001023174</v>
      </c>
      <c r="E2104" s="596" t="s">
        <v>2620</v>
      </c>
      <c r="F2104" s="596" t="s">
        <v>334</v>
      </c>
      <c r="G2104" s="678">
        <v>100</v>
      </c>
      <c r="H2104" s="680">
        <f t="shared" si="85"/>
        <v>100</v>
      </c>
      <c r="I2104" s="475">
        <f t="shared" si="84"/>
        <v>20</v>
      </c>
    </row>
    <row r="2105" spans="1:9" ht="15" x14ac:dyDescent="0.3">
      <c r="A2105" s="605">
        <v>2097</v>
      </c>
      <c r="B2105" s="697" t="s">
        <v>3361</v>
      </c>
      <c r="C2105" s="697" t="s">
        <v>5080</v>
      </c>
      <c r="D2105" s="684">
        <v>36001027386</v>
      </c>
      <c r="E2105" s="596" t="s">
        <v>2620</v>
      </c>
      <c r="F2105" s="596" t="s">
        <v>334</v>
      </c>
      <c r="G2105" s="678">
        <v>100</v>
      </c>
      <c r="H2105" s="680">
        <f t="shared" si="85"/>
        <v>100</v>
      </c>
      <c r="I2105" s="475">
        <f t="shared" si="84"/>
        <v>20</v>
      </c>
    </row>
    <row r="2106" spans="1:9" ht="15" x14ac:dyDescent="0.3">
      <c r="A2106" s="605">
        <v>2098</v>
      </c>
      <c r="B2106" s="697" t="s">
        <v>3382</v>
      </c>
      <c r="C2106" s="697" t="s">
        <v>5081</v>
      </c>
      <c r="D2106" s="684">
        <v>36001028448</v>
      </c>
      <c r="E2106" s="596" t="s">
        <v>2620</v>
      </c>
      <c r="F2106" s="596" t="s">
        <v>334</v>
      </c>
      <c r="G2106" s="678">
        <v>100</v>
      </c>
      <c r="H2106" s="680">
        <f t="shared" si="85"/>
        <v>100</v>
      </c>
      <c r="I2106" s="475">
        <f t="shared" si="84"/>
        <v>20</v>
      </c>
    </row>
    <row r="2107" spans="1:9" ht="15" x14ac:dyDescent="0.3">
      <c r="A2107" s="605">
        <v>2099</v>
      </c>
      <c r="B2107" s="697" t="s">
        <v>2851</v>
      </c>
      <c r="C2107" s="697" t="s">
        <v>2659</v>
      </c>
      <c r="D2107" s="681">
        <v>43001011813</v>
      </c>
      <c r="E2107" s="596" t="s">
        <v>2620</v>
      </c>
      <c r="F2107" s="596" t="s">
        <v>334</v>
      </c>
      <c r="G2107" s="678">
        <v>50</v>
      </c>
      <c r="H2107" s="680">
        <f t="shared" si="85"/>
        <v>50</v>
      </c>
      <c r="I2107" s="475">
        <f t="shared" si="84"/>
        <v>10</v>
      </c>
    </row>
    <row r="2108" spans="1:9" ht="15" x14ac:dyDescent="0.3">
      <c r="A2108" s="605">
        <v>2100</v>
      </c>
      <c r="B2108" s="697" t="s">
        <v>5082</v>
      </c>
      <c r="C2108" s="697" t="s">
        <v>5083</v>
      </c>
      <c r="D2108" s="681">
        <v>50001000042</v>
      </c>
      <c r="E2108" s="596" t="s">
        <v>2620</v>
      </c>
      <c r="F2108" s="596" t="s">
        <v>334</v>
      </c>
      <c r="G2108" s="678">
        <v>50</v>
      </c>
      <c r="H2108" s="680">
        <f t="shared" si="85"/>
        <v>50</v>
      </c>
      <c r="I2108" s="475">
        <f t="shared" si="84"/>
        <v>10</v>
      </c>
    </row>
    <row r="2109" spans="1:9" ht="15" x14ac:dyDescent="0.3">
      <c r="A2109" s="605">
        <v>2101</v>
      </c>
      <c r="B2109" s="697" t="s">
        <v>2809</v>
      </c>
      <c r="C2109" s="697" t="s">
        <v>5084</v>
      </c>
      <c r="D2109" s="701">
        <v>51001025522</v>
      </c>
      <c r="E2109" s="596" t="s">
        <v>2620</v>
      </c>
      <c r="F2109" s="596" t="s">
        <v>334</v>
      </c>
      <c r="G2109" s="678">
        <v>100</v>
      </c>
      <c r="H2109" s="680">
        <f t="shared" si="85"/>
        <v>100</v>
      </c>
      <c r="I2109" s="475">
        <f t="shared" si="84"/>
        <v>20</v>
      </c>
    </row>
    <row r="2110" spans="1:9" ht="15" x14ac:dyDescent="0.3">
      <c r="A2110" s="605">
        <v>2102</v>
      </c>
      <c r="B2110" s="697" t="s">
        <v>2743</v>
      </c>
      <c r="C2110" s="697" t="s">
        <v>2860</v>
      </c>
      <c r="D2110" s="681">
        <v>54001014102</v>
      </c>
      <c r="E2110" s="596" t="s">
        <v>2620</v>
      </c>
      <c r="F2110" s="596" t="s">
        <v>334</v>
      </c>
      <c r="G2110" s="678">
        <v>100</v>
      </c>
      <c r="H2110" s="680">
        <f t="shared" si="85"/>
        <v>100</v>
      </c>
      <c r="I2110" s="475">
        <f t="shared" si="84"/>
        <v>20</v>
      </c>
    </row>
    <row r="2111" spans="1:9" ht="15" x14ac:dyDescent="0.3">
      <c r="A2111" s="605">
        <v>2103</v>
      </c>
      <c r="B2111" s="697" t="s">
        <v>3922</v>
      </c>
      <c r="C2111" s="697" t="s">
        <v>5085</v>
      </c>
      <c r="D2111" s="681">
        <v>54001016647</v>
      </c>
      <c r="E2111" s="596" t="s">
        <v>2620</v>
      </c>
      <c r="F2111" s="596" t="s">
        <v>334</v>
      </c>
      <c r="G2111" s="678">
        <v>100</v>
      </c>
      <c r="H2111" s="680">
        <f t="shared" si="85"/>
        <v>100</v>
      </c>
      <c r="I2111" s="475">
        <f t="shared" si="84"/>
        <v>20</v>
      </c>
    </row>
    <row r="2112" spans="1:9" ht="15" x14ac:dyDescent="0.3">
      <c r="A2112" s="605">
        <v>2104</v>
      </c>
      <c r="B2112" s="697" t="s">
        <v>5086</v>
      </c>
      <c r="C2112" s="697" t="s">
        <v>5087</v>
      </c>
      <c r="D2112" s="681">
        <v>54001017434</v>
      </c>
      <c r="E2112" s="596" t="s">
        <v>2620</v>
      </c>
      <c r="F2112" s="596" t="s">
        <v>334</v>
      </c>
      <c r="G2112" s="678">
        <v>100</v>
      </c>
      <c r="H2112" s="680">
        <f t="shared" si="85"/>
        <v>100</v>
      </c>
      <c r="I2112" s="475">
        <f t="shared" si="84"/>
        <v>20</v>
      </c>
    </row>
    <row r="2113" spans="1:9" ht="15" x14ac:dyDescent="0.3">
      <c r="A2113" s="605">
        <v>2105</v>
      </c>
      <c r="B2113" s="697" t="s">
        <v>2679</v>
      </c>
      <c r="C2113" s="697" t="s">
        <v>5081</v>
      </c>
      <c r="D2113" s="684">
        <v>36001050696</v>
      </c>
      <c r="E2113" s="596" t="s">
        <v>2620</v>
      </c>
      <c r="F2113" s="596" t="s">
        <v>334</v>
      </c>
      <c r="G2113" s="678">
        <v>100</v>
      </c>
      <c r="H2113" s="680">
        <f t="shared" si="85"/>
        <v>100</v>
      </c>
      <c r="I2113" s="475">
        <f t="shared" si="84"/>
        <v>20</v>
      </c>
    </row>
    <row r="2114" spans="1:9" ht="15" x14ac:dyDescent="0.3">
      <c r="A2114" s="605">
        <v>2106</v>
      </c>
      <c r="B2114" s="697" t="s">
        <v>3166</v>
      </c>
      <c r="C2114" s="697" t="s">
        <v>5088</v>
      </c>
      <c r="D2114" s="698">
        <v>36001050807</v>
      </c>
      <c r="E2114" s="596" t="s">
        <v>2620</v>
      </c>
      <c r="F2114" s="596" t="s">
        <v>334</v>
      </c>
      <c r="G2114" s="678">
        <v>100</v>
      </c>
      <c r="H2114" s="680">
        <f t="shared" si="85"/>
        <v>100</v>
      </c>
      <c r="I2114" s="475">
        <f t="shared" si="84"/>
        <v>20</v>
      </c>
    </row>
    <row r="2115" spans="1:9" ht="15" x14ac:dyDescent="0.3">
      <c r="A2115" s="605">
        <v>2107</v>
      </c>
      <c r="B2115" s="697" t="s">
        <v>2652</v>
      </c>
      <c r="C2115" s="697" t="s">
        <v>2611</v>
      </c>
      <c r="D2115" s="681">
        <v>54001032906</v>
      </c>
      <c r="E2115" s="596" t="s">
        <v>2620</v>
      </c>
      <c r="F2115" s="596" t="s">
        <v>334</v>
      </c>
      <c r="G2115" s="678">
        <v>100</v>
      </c>
      <c r="H2115" s="680">
        <f t="shared" si="85"/>
        <v>100</v>
      </c>
      <c r="I2115" s="475">
        <f t="shared" si="84"/>
        <v>20</v>
      </c>
    </row>
    <row r="2116" spans="1:9" ht="15" x14ac:dyDescent="0.3">
      <c r="A2116" s="605">
        <v>2108</v>
      </c>
      <c r="B2116" s="697" t="s">
        <v>4040</v>
      </c>
      <c r="C2116" s="697" t="s">
        <v>5089</v>
      </c>
      <c r="D2116" s="681">
        <v>54001054419</v>
      </c>
      <c r="E2116" s="596" t="s">
        <v>2620</v>
      </c>
      <c r="F2116" s="596" t="s">
        <v>334</v>
      </c>
      <c r="G2116" s="678">
        <v>100</v>
      </c>
      <c r="H2116" s="680">
        <f t="shared" si="85"/>
        <v>100</v>
      </c>
      <c r="I2116" s="475">
        <f t="shared" si="84"/>
        <v>20</v>
      </c>
    </row>
    <row r="2117" spans="1:9" ht="15" x14ac:dyDescent="0.3">
      <c r="A2117" s="605">
        <v>2109</v>
      </c>
      <c r="B2117" s="697" t="s">
        <v>3584</v>
      </c>
      <c r="C2117" s="697" t="s">
        <v>2993</v>
      </c>
      <c r="D2117" s="681">
        <v>54001056768</v>
      </c>
      <c r="E2117" s="596" t="s">
        <v>2620</v>
      </c>
      <c r="F2117" s="596" t="s">
        <v>334</v>
      </c>
      <c r="G2117" s="678">
        <v>100</v>
      </c>
      <c r="H2117" s="680">
        <f t="shared" si="85"/>
        <v>100</v>
      </c>
      <c r="I2117" s="475">
        <f t="shared" si="84"/>
        <v>20</v>
      </c>
    </row>
    <row r="2118" spans="1:9" ht="15" x14ac:dyDescent="0.3">
      <c r="A2118" s="605">
        <v>2110</v>
      </c>
      <c r="B2118" s="697" t="s">
        <v>3426</v>
      </c>
      <c r="C2118" s="697" t="s">
        <v>5090</v>
      </c>
      <c r="D2118" s="681">
        <v>58001010875</v>
      </c>
      <c r="E2118" s="596" t="s">
        <v>2620</v>
      </c>
      <c r="F2118" s="596" t="s">
        <v>334</v>
      </c>
      <c r="G2118" s="678">
        <v>100</v>
      </c>
      <c r="H2118" s="680">
        <f t="shared" si="85"/>
        <v>100</v>
      </c>
      <c r="I2118" s="475">
        <f t="shared" si="84"/>
        <v>20</v>
      </c>
    </row>
    <row r="2119" spans="1:9" ht="15" x14ac:dyDescent="0.3">
      <c r="A2119" s="605">
        <v>2111</v>
      </c>
      <c r="B2119" s="697" t="s">
        <v>3132</v>
      </c>
      <c r="C2119" s="697" t="s">
        <v>3708</v>
      </c>
      <c r="D2119" s="681">
        <v>58001027892</v>
      </c>
      <c r="E2119" s="596" t="s">
        <v>2620</v>
      </c>
      <c r="F2119" s="596" t="s">
        <v>334</v>
      </c>
      <c r="G2119" s="678">
        <v>100</v>
      </c>
      <c r="H2119" s="680">
        <f t="shared" si="85"/>
        <v>100</v>
      </c>
      <c r="I2119" s="475">
        <f t="shared" si="84"/>
        <v>20</v>
      </c>
    </row>
    <row r="2120" spans="1:9" ht="15" x14ac:dyDescent="0.3">
      <c r="A2120" s="605">
        <v>2112</v>
      </c>
      <c r="B2120" s="697" t="s">
        <v>3320</v>
      </c>
      <c r="C2120" s="697" t="s">
        <v>5091</v>
      </c>
      <c r="D2120" s="681">
        <v>59001022346</v>
      </c>
      <c r="E2120" s="596" t="s">
        <v>2620</v>
      </c>
      <c r="F2120" s="596" t="s">
        <v>334</v>
      </c>
      <c r="G2120" s="678">
        <v>50</v>
      </c>
      <c r="H2120" s="680">
        <f t="shared" si="85"/>
        <v>50</v>
      </c>
      <c r="I2120" s="475">
        <f t="shared" si="84"/>
        <v>10</v>
      </c>
    </row>
    <row r="2121" spans="1:9" ht="15" x14ac:dyDescent="0.3">
      <c r="A2121" s="605">
        <v>2113</v>
      </c>
      <c r="B2121" s="697" t="s">
        <v>5092</v>
      </c>
      <c r="C2121" s="697" t="s">
        <v>5093</v>
      </c>
      <c r="D2121" s="681">
        <v>59001037906</v>
      </c>
      <c r="E2121" s="596" t="s">
        <v>2620</v>
      </c>
      <c r="F2121" s="596" t="s">
        <v>334</v>
      </c>
      <c r="G2121" s="678">
        <v>50</v>
      </c>
      <c r="H2121" s="680">
        <f t="shared" si="85"/>
        <v>50</v>
      </c>
      <c r="I2121" s="475">
        <f t="shared" si="84"/>
        <v>10</v>
      </c>
    </row>
    <row r="2122" spans="1:9" ht="15" x14ac:dyDescent="0.3">
      <c r="A2122" s="605">
        <v>2114</v>
      </c>
      <c r="B2122" s="697" t="s">
        <v>3935</v>
      </c>
      <c r="C2122" s="697" t="s">
        <v>5094</v>
      </c>
      <c r="D2122" s="681">
        <v>59001055501</v>
      </c>
      <c r="E2122" s="596" t="s">
        <v>2620</v>
      </c>
      <c r="F2122" s="596" t="s">
        <v>334</v>
      </c>
      <c r="G2122" s="678">
        <v>50</v>
      </c>
      <c r="H2122" s="680">
        <f t="shared" si="85"/>
        <v>50</v>
      </c>
      <c r="I2122" s="475">
        <f t="shared" si="84"/>
        <v>10</v>
      </c>
    </row>
    <row r="2123" spans="1:9" ht="15" x14ac:dyDescent="0.3">
      <c r="A2123" s="605">
        <v>2115</v>
      </c>
      <c r="B2123" s="697" t="s">
        <v>2679</v>
      </c>
      <c r="C2123" s="697" t="s">
        <v>5095</v>
      </c>
      <c r="D2123" s="681">
        <v>59001073212</v>
      </c>
      <c r="E2123" s="596" t="s">
        <v>2620</v>
      </c>
      <c r="F2123" s="596" t="s">
        <v>334</v>
      </c>
      <c r="G2123" s="678">
        <v>50</v>
      </c>
      <c r="H2123" s="680">
        <f t="shared" si="85"/>
        <v>50</v>
      </c>
      <c r="I2123" s="475">
        <f t="shared" si="84"/>
        <v>10</v>
      </c>
    </row>
    <row r="2124" spans="1:9" ht="15" x14ac:dyDescent="0.3">
      <c r="A2124" s="605">
        <v>2116</v>
      </c>
      <c r="B2124" s="697" t="s">
        <v>2594</v>
      </c>
      <c r="C2124" s="697" t="s">
        <v>5002</v>
      </c>
      <c r="D2124" s="681">
        <v>59001075136</v>
      </c>
      <c r="E2124" s="596" t="s">
        <v>2620</v>
      </c>
      <c r="F2124" s="596" t="s">
        <v>334</v>
      </c>
      <c r="G2124" s="678">
        <v>50</v>
      </c>
      <c r="H2124" s="680">
        <f t="shared" si="85"/>
        <v>50</v>
      </c>
      <c r="I2124" s="475">
        <f t="shared" si="84"/>
        <v>10</v>
      </c>
    </row>
    <row r="2125" spans="1:9" ht="15" x14ac:dyDescent="0.3">
      <c r="A2125" s="605">
        <v>2117</v>
      </c>
      <c r="B2125" s="697" t="s">
        <v>3320</v>
      </c>
      <c r="C2125" s="697" t="s">
        <v>5096</v>
      </c>
      <c r="D2125" s="681">
        <v>59001086653</v>
      </c>
      <c r="E2125" s="596" t="s">
        <v>2620</v>
      </c>
      <c r="F2125" s="596" t="s">
        <v>334</v>
      </c>
      <c r="G2125" s="678">
        <v>50</v>
      </c>
      <c r="H2125" s="680">
        <f t="shared" si="85"/>
        <v>50</v>
      </c>
      <c r="I2125" s="475">
        <f t="shared" si="84"/>
        <v>10</v>
      </c>
    </row>
    <row r="2126" spans="1:9" ht="15" x14ac:dyDescent="0.3">
      <c r="A2126" s="605">
        <v>2118</v>
      </c>
      <c r="B2126" s="697" t="s">
        <v>4023</v>
      </c>
      <c r="C2126" s="697" t="s">
        <v>5097</v>
      </c>
      <c r="D2126" s="681">
        <v>59001088181</v>
      </c>
      <c r="E2126" s="596" t="s">
        <v>2620</v>
      </c>
      <c r="F2126" s="596" t="s">
        <v>334</v>
      </c>
      <c r="G2126" s="678">
        <v>100</v>
      </c>
      <c r="H2126" s="680">
        <f t="shared" si="85"/>
        <v>100</v>
      </c>
      <c r="I2126" s="475">
        <f t="shared" si="84"/>
        <v>20</v>
      </c>
    </row>
    <row r="2127" spans="1:9" ht="15" x14ac:dyDescent="0.3">
      <c r="A2127" s="605">
        <v>2119</v>
      </c>
      <c r="B2127" s="697" t="s">
        <v>3320</v>
      </c>
      <c r="C2127" s="697" t="s">
        <v>5098</v>
      </c>
      <c r="D2127" s="681">
        <v>59001095185</v>
      </c>
      <c r="E2127" s="596" t="s">
        <v>2620</v>
      </c>
      <c r="F2127" s="596" t="s">
        <v>334</v>
      </c>
      <c r="G2127" s="678">
        <v>50</v>
      </c>
      <c r="H2127" s="680">
        <f t="shared" si="85"/>
        <v>50</v>
      </c>
      <c r="I2127" s="475">
        <f t="shared" si="84"/>
        <v>10</v>
      </c>
    </row>
    <row r="2128" spans="1:9" ht="15" x14ac:dyDescent="0.3">
      <c r="A2128" s="605">
        <v>2120</v>
      </c>
      <c r="B2128" s="697" t="s">
        <v>3968</v>
      </c>
      <c r="C2128" s="697" t="s">
        <v>5099</v>
      </c>
      <c r="D2128" s="681">
        <v>59001097105</v>
      </c>
      <c r="E2128" s="596" t="s">
        <v>2620</v>
      </c>
      <c r="F2128" s="596" t="s">
        <v>334</v>
      </c>
      <c r="G2128" s="678">
        <v>50</v>
      </c>
      <c r="H2128" s="680">
        <f t="shared" si="85"/>
        <v>50</v>
      </c>
      <c r="I2128" s="475">
        <f t="shared" si="84"/>
        <v>10</v>
      </c>
    </row>
    <row r="2129" spans="1:9" ht="15" x14ac:dyDescent="0.3">
      <c r="A2129" s="605">
        <v>2121</v>
      </c>
      <c r="B2129" s="697" t="s">
        <v>3257</v>
      </c>
      <c r="C2129" s="697" t="s">
        <v>4512</v>
      </c>
      <c r="D2129" s="681">
        <v>59001104748</v>
      </c>
      <c r="E2129" s="596" t="s">
        <v>2620</v>
      </c>
      <c r="F2129" s="596" t="s">
        <v>334</v>
      </c>
      <c r="G2129" s="678">
        <v>50</v>
      </c>
      <c r="H2129" s="680">
        <f t="shared" si="85"/>
        <v>50</v>
      </c>
      <c r="I2129" s="475">
        <f t="shared" si="84"/>
        <v>10</v>
      </c>
    </row>
    <row r="2130" spans="1:9" ht="15" x14ac:dyDescent="0.3">
      <c r="A2130" s="605">
        <v>2122</v>
      </c>
      <c r="B2130" s="697" t="s">
        <v>5100</v>
      </c>
      <c r="C2130" s="697" t="s">
        <v>5101</v>
      </c>
      <c r="D2130" s="681">
        <v>59001118414</v>
      </c>
      <c r="E2130" s="596" t="s">
        <v>2620</v>
      </c>
      <c r="F2130" s="596" t="s">
        <v>334</v>
      </c>
      <c r="G2130" s="678">
        <v>50</v>
      </c>
      <c r="H2130" s="680">
        <f t="shared" si="85"/>
        <v>50</v>
      </c>
      <c r="I2130" s="475">
        <f t="shared" si="84"/>
        <v>10</v>
      </c>
    </row>
    <row r="2131" spans="1:9" ht="15" x14ac:dyDescent="0.3">
      <c r="A2131" s="605">
        <v>2123</v>
      </c>
      <c r="B2131" s="697" t="s">
        <v>2725</v>
      </c>
      <c r="C2131" s="697" t="s">
        <v>5102</v>
      </c>
      <c r="D2131" s="681">
        <v>59001122367</v>
      </c>
      <c r="E2131" s="596" t="s">
        <v>2620</v>
      </c>
      <c r="F2131" s="596" t="s">
        <v>334</v>
      </c>
      <c r="G2131" s="678">
        <v>50</v>
      </c>
      <c r="H2131" s="680">
        <f t="shared" si="85"/>
        <v>50</v>
      </c>
      <c r="I2131" s="475">
        <f t="shared" si="84"/>
        <v>10</v>
      </c>
    </row>
    <row r="2132" spans="1:9" ht="15" x14ac:dyDescent="0.3">
      <c r="A2132" s="605">
        <v>2124</v>
      </c>
      <c r="B2132" s="697" t="s">
        <v>2638</v>
      </c>
      <c r="C2132" s="697" t="s">
        <v>3526</v>
      </c>
      <c r="D2132" s="681">
        <v>59001126345</v>
      </c>
      <c r="E2132" s="596" t="s">
        <v>2620</v>
      </c>
      <c r="F2132" s="596" t="s">
        <v>334</v>
      </c>
      <c r="G2132" s="678">
        <v>50</v>
      </c>
      <c r="H2132" s="680">
        <f t="shared" si="85"/>
        <v>50</v>
      </c>
      <c r="I2132" s="475">
        <f t="shared" si="84"/>
        <v>10</v>
      </c>
    </row>
    <row r="2133" spans="1:9" ht="15" x14ac:dyDescent="0.3">
      <c r="A2133" s="605">
        <v>2125</v>
      </c>
      <c r="B2133" s="697" t="s">
        <v>2582</v>
      </c>
      <c r="C2133" s="697" t="s">
        <v>5103</v>
      </c>
      <c r="D2133" s="681">
        <v>59001127972</v>
      </c>
      <c r="E2133" s="596" t="s">
        <v>2620</v>
      </c>
      <c r="F2133" s="596" t="s">
        <v>334</v>
      </c>
      <c r="G2133" s="678">
        <v>50</v>
      </c>
      <c r="H2133" s="680">
        <f t="shared" si="85"/>
        <v>50</v>
      </c>
      <c r="I2133" s="475">
        <f t="shared" si="84"/>
        <v>10</v>
      </c>
    </row>
    <row r="2134" spans="1:9" ht="15" x14ac:dyDescent="0.3">
      <c r="A2134" s="605">
        <v>2126</v>
      </c>
      <c r="B2134" s="697" t="s">
        <v>2743</v>
      </c>
      <c r="C2134" s="697" t="s">
        <v>5104</v>
      </c>
      <c r="D2134" s="681">
        <v>59003003740</v>
      </c>
      <c r="E2134" s="596" t="s">
        <v>2620</v>
      </c>
      <c r="F2134" s="596" t="s">
        <v>334</v>
      </c>
      <c r="G2134" s="678">
        <v>50</v>
      </c>
      <c r="H2134" s="680">
        <f t="shared" si="85"/>
        <v>50</v>
      </c>
      <c r="I2134" s="475">
        <f t="shared" si="84"/>
        <v>10</v>
      </c>
    </row>
    <row r="2135" spans="1:9" ht="15" x14ac:dyDescent="0.3">
      <c r="A2135" s="605">
        <v>2127</v>
      </c>
      <c r="B2135" s="697" t="s">
        <v>5105</v>
      </c>
      <c r="C2135" s="697" t="s">
        <v>5106</v>
      </c>
      <c r="D2135" s="681">
        <v>59601135699</v>
      </c>
      <c r="E2135" s="596" t="s">
        <v>2620</v>
      </c>
      <c r="F2135" s="596" t="s">
        <v>334</v>
      </c>
      <c r="G2135" s="678">
        <v>50</v>
      </c>
      <c r="H2135" s="680">
        <f t="shared" si="85"/>
        <v>50</v>
      </c>
      <c r="I2135" s="475">
        <f t="shared" si="84"/>
        <v>10</v>
      </c>
    </row>
    <row r="2136" spans="1:9" ht="15" x14ac:dyDescent="0.3">
      <c r="A2136" s="605">
        <v>2128</v>
      </c>
      <c r="B2136" s="697" t="s">
        <v>2982</v>
      </c>
      <c r="C2136" s="697" t="s">
        <v>2858</v>
      </c>
      <c r="D2136" s="679">
        <v>61004019006</v>
      </c>
      <c r="E2136" s="596" t="s">
        <v>2620</v>
      </c>
      <c r="F2136" s="596" t="s">
        <v>334</v>
      </c>
      <c r="G2136" s="678">
        <v>100</v>
      </c>
      <c r="H2136" s="680">
        <f t="shared" si="85"/>
        <v>100</v>
      </c>
      <c r="I2136" s="475">
        <f t="shared" si="84"/>
        <v>20</v>
      </c>
    </row>
    <row r="2137" spans="1:9" ht="15" x14ac:dyDescent="0.3">
      <c r="A2137" s="605">
        <v>2129</v>
      </c>
      <c r="B2137" s="697" t="s">
        <v>3869</v>
      </c>
      <c r="C2137" s="697" t="s">
        <v>3366</v>
      </c>
      <c r="D2137" s="681">
        <v>62004009851</v>
      </c>
      <c r="E2137" s="596" t="s">
        <v>2620</v>
      </c>
      <c r="F2137" s="596" t="s">
        <v>334</v>
      </c>
      <c r="G2137" s="678">
        <v>100</v>
      </c>
      <c r="H2137" s="680">
        <f t="shared" si="85"/>
        <v>100</v>
      </c>
      <c r="I2137" s="475">
        <f t="shared" ref="I2137:I2200" si="86">G2137*0.2</f>
        <v>20</v>
      </c>
    </row>
    <row r="2138" spans="1:9" ht="15" x14ac:dyDescent="0.3">
      <c r="A2138" s="605">
        <v>2130</v>
      </c>
      <c r="B2138" s="697" t="s">
        <v>3039</v>
      </c>
      <c r="C2138" s="697" t="s">
        <v>5107</v>
      </c>
      <c r="D2138" s="681">
        <v>62005016527</v>
      </c>
      <c r="E2138" s="596" t="s">
        <v>2620</v>
      </c>
      <c r="F2138" s="596" t="s">
        <v>334</v>
      </c>
      <c r="G2138" s="678">
        <v>100</v>
      </c>
      <c r="H2138" s="680">
        <f t="shared" ref="H2138:H2201" si="87">G2138</f>
        <v>100</v>
      </c>
      <c r="I2138" s="475">
        <f t="shared" si="86"/>
        <v>20</v>
      </c>
    </row>
    <row r="2139" spans="1:9" ht="15" x14ac:dyDescent="0.3">
      <c r="A2139" s="605">
        <v>2131</v>
      </c>
      <c r="B2139" s="697" t="s">
        <v>2842</v>
      </c>
      <c r="C2139" s="697" t="s">
        <v>5108</v>
      </c>
      <c r="D2139" s="698" t="s">
        <v>5109</v>
      </c>
      <c r="E2139" s="596" t="s">
        <v>2620</v>
      </c>
      <c r="F2139" s="596" t="s">
        <v>334</v>
      </c>
      <c r="G2139" s="678">
        <v>100</v>
      </c>
      <c r="H2139" s="680">
        <f t="shared" si="87"/>
        <v>100</v>
      </c>
      <c r="I2139" s="475">
        <f t="shared" si="86"/>
        <v>20</v>
      </c>
    </row>
    <row r="2140" spans="1:9" ht="15" x14ac:dyDescent="0.3">
      <c r="A2140" s="605">
        <v>2132</v>
      </c>
      <c r="B2140" s="697" t="s">
        <v>5110</v>
      </c>
      <c r="C2140" s="697" t="s">
        <v>5111</v>
      </c>
      <c r="D2140" s="690" t="s">
        <v>5112</v>
      </c>
      <c r="E2140" s="596" t="s">
        <v>2620</v>
      </c>
      <c r="F2140" s="596" t="s">
        <v>334</v>
      </c>
      <c r="G2140" s="678">
        <v>100</v>
      </c>
      <c r="H2140" s="680">
        <f t="shared" si="87"/>
        <v>100</v>
      </c>
      <c r="I2140" s="475">
        <f t="shared" si="86"/>
        <v>20</v>
      </c>
    </row>
    <row r="2141" spans="1:9" ht="15" x14ac:dyDescent="0.3">
      <c r="A2141" s="605">
        <v>2133</v>
      </c>
      <c r="B2141" s="697" t="s">
        <v>5049</v>
      </c>
      <c r="C2141" s="697" t="s">
        <v>4189</v>
      </c>
      <c r="D2141" s="684">
        <v>57001028100</v>
      </c>
      <c r="E2141" s="596" t="s">
        <v>2620</v>
      </c>
      <c r="F2141" s="596" t="s">
        <v>334</v>
      </c>
      <c r="G2141" s="678">
        <v>50</v>
      </c>
      <c r="H2141" s="680">
        <f t="shared" si="87"/>
        <v>50</v>
      </c>
      <c r="I2141" s="475">
        <f t="shared" si="86"/>
        <v>10</v>
      </c>
    </row>
    <row r="2142" spans="1:9" ht="15" x14ac:dyDescent="0.3">
      <c r="A2142" s="605">
        <v>2134</v>
      </c>
      <c r="B2142" s="697" t="s">
        <v>3046</v>
      </c>
      <c r="C2142" s="697" t="s">
        <v>5113</v>
      </c>
      <c r="D2142" s="701">
        <v>13001008005</v>
      </c>
      <c r="E2142" s="596" t="s">
        <v>2620</v>
      </c>
      <c r="F2142" s="596" t="s">
        <v>334</v>
      </c>
      <c r="G2142" s="678">
        <v>100</v>
      </c>
      <c r="H2142" s="680">
        <f t="shared" si="87"/>
        <v>100</v>
      </c>
      <c r="I2142" s="475">
        <f t="shared" si="86"/>
        <v>20</v>
      </c>
    </row>
    <row r="2143" spans="1:9" ht="15" x14ac:dyDescent="0.3">
      <c r="A2143" s="605">
        <v>2135</v>
      </c>
      <c r="B2143" s="697" t="s">
        <v>2600</v>
      </c>
      <c r="C2143" s="697" t="s">
        <v>5114</v>
      </c>
      <c r="D2143" s="701">
        <v>13001010055</v>
      </c>
      <c r="E2143" s="596" t="s">
        <v>2620</v>
      </c>
      <c r="F2143" s="596" t="s">
        <v>334</v>
      </c>
      <c r="G2143" s="678">
        <v>50</v>
      </c>
      <c r="H2143" s="680">
        <f t="shared" si="87"/>
        <v>50</v>
      </c>
      <c r="I2143" s="475">
        <f t="shared" si="86"/>
        <v>10</v>
      </c>
    </row>
    <row r="2144" spans="1:9" ht="15" x14ac:dyDescent="0.3">
      <c r="A2144" s="605">
        <v>2136</v>
      </c>
      <c r="B2144" s="697" t="s">
        <v>4477</v>
      </c>
      <c r="C2144" s="697" t="s">
        <v>5115</v>
      </c>
      <c r="D2144" s="701">
        <v>13001011398</v>
      </c>
      <c r="E2144" s="596" t="s">
        <v>2620</v>
      </c>
      <c r="F2144" s="596" t="s">
        <v>334</v>
      </c>
      <c r="G2144" s="678">
        <v>100</v>
      </c>
      <c r="H2144" s="680">
        <f t="shared" si="87"/>
        <v>100</v>
      </c>
      <c r="I2144" s="475">
        <f t="shared" si="86"/>
        <v>20</v>
      </c>
    </row>
    <row r="2145" spans="1:9" ht="15" x14ac:dyDescent="0.3">
      <c r="A2145" s="605">
        <v>2137</v>
      </c>
      <c r="B2145" s="697" t="s">
        <v>3120</v>
      </c>
      <c r="C2145" s="697" t="s">
        <v>5116</v>
      </c>
      <c r="D2145" s="701">
        <v>13001012126</v>
      </c>
      <c r="E2145" s="596" t="s">
        <v>2620</v>
      </c>
      <c r="F2145" s="596" t="s">
        <v>334</v>
      </c>
      <c r="G2145" s="678">
        <v>50</v>
      </c>
      <c r="H2145" s="680">
        <f t="shared" si="87"/>
        <v>50</v>
      </c>
      <c r="I2145" s="475">
        <f t="shared" si="86"/>
        <v>10</v>
      </c>
    </row>
    <row r="2146" spans="1:9" ht="15" x14ac:dyDescent="0.3">
      <c r="A2146" s="605">
        <v>2138</v>
      </c>
      <c r="B2146" s="697" t="s">
        <v>3009</v>
      </c>
      <c r="C2146" s="697" t="s">
        <v>5117</v>
      </c>
      <c r="D2146" s="701">
        <v>13001014440</v>
      </c>
      <c r="E2146" s="596" t="s">
        <v>2620</v>
      </c>
      <c r="F2146" s="596" t="s">
        <v>334</v>
      </c>
      <c r="G2146" s="678">
        <v>50</v>
      </c>
      <c r="H2146" s="680">
        <f t="shared" si="87"/>
        <v>50</v>
      </c>
      <c r="I2146" s="475">
        <f t="shared" si="86"/>
        <v>10</v>
      </c>
    </row>
    <row r="2147" spans="1:9" ht="15" x14ac:dyDescent="0.3">
      <c r="A2147" s="605">
        <v>2139</v>
      </c>
      <c r="B2147" s="697" t="s">
        <v>4789</v>
      </c>
      <c r="C2147" s="697" t="s">
        <v>5118</v>
      </c>
      <c r="D2147" s="701">
        <v>13001021505</v>
      </c>
      <c r="E2147" s="596" t="s">
        <v>2620</v>
      </c>
      <c r="F2147" s="596" t="s">
        <v>334</v>
      </c>
      <c r="G2147" s="678">
        <v>50</v>
      </c>
      <c r="H2147" s="680">
        <f t="shared" si="87"/>
        <v>50</v>
      </c>
      <c r="I2147" s="475">
        <f t="shared" si="86"/>
        <v>10</v>
      </c>
    </row>
    <row r="2148" spans="1:9" ht="15" x14ac:dyDescent="0.3">
      <c r="A2148" s="605">
        <v>2140</v>
      </c>
      <c r="B2148" s="697" t="s">
        <v>3641</v>
      </c>
      <c r="C2148" s="697" t="s">
        <v>5119</v>
      </c>
      <c r="D2148" s="701">
        <v>13001023233</v>
      </c>
      <c r="E2148" s="596" t="s">
        <v>2620</v>
      </c>
      <c r="F2148" s="596" t="s">
        <v>334</v>
      </c>
      <c r="G2148" s="678">
        <v>100</v>
      </c>
      <c r="H2148" s="680">
        <f t="shared" si="87"/>
        <v>100</v>
      </c>
      <c r="I2148" s="475">
        <f t="shared" si="86"/>
        <v>20</v>
      </c>
    </row>
    <row r="2149" spans="1:9" ht="15" x14ac:dyDescent="0.3">
      <c r="A2149" s="605">
        <v>2141</v>
      </c>
      <c r="B2149" s="697" t="s">
        <v>2814</v>
      </c>
      <c r="C2149" s="697" t="s">
        <v>5120</v>
      </c>
      <c r="D2149" s="701">
        <v>13001033407</v>
      </c>
      <c r="E2149" s="596" t="s">
        <v>2620</v>
      </c>
      <c r="F2149" s="596" t="s">
        <v>334</v>
      </c>
      <c r="G2149" s="678">
        <v>100</v>
      </c>
      <c r="H2149" s="680">
        <f t="shared" si="87"/>
        <v>100</v>
      </c>
      <c r="I2149" s="475">
        <f t="shared" si="86"/>
        <v>20</v>
      </c>
    </row>
    <row r="2150" spans="1:9" ht="15" x14ac:dyDescent="0.3">
      <c r="A2150" s="605">
        <v>2142</v>
      </c>
      <c r="B2150" s="697" t="s">
        <v>5121</v>
      </c>
      <c r="C2150" s="697" t="s">
        <v>5122</v>
      </c>
      <c r="D2150" s="701">
        <v>13001035326</v>
      </c>
      <c r="E2150" s="596" t="s">
        <v>2620</v>
      </c>
      <c r="F2150" s="596" t="s">
        <v>334</v>
      </c>
      <c r="G2150" s="678">
        <v>100</v>
      </c>
      <c r="H2150" s="680">
        <f t="shared" si="87"/>
        <v>100</v>
      </c>
      <c r="I2150" s="475">
        <f t="shared" si="86"/>
        <v>20</v>
      </c>
    </row>
    <row r="2151" spans="1:9" ht="15" x14ac:dyDescent="0.3">
      <c r="A2151" s="605">
        <v>2143</v>
      </c>
      <c r="B2151" s="697" t="s">
        <v>3132</v>
      </c>
      <c r="C2151" s="697" t="s">
        <v>4741</v>
      </c>
      <c r="D2151" s="701">
        <v>13001044315</v>
      </c>
      <c r="E2151" s="596" t="s">
        <v>2620</v>
      </c>
      <c r="F2151" s="596" t="s">
        <v>334</v>
      </c>
      <c r="G2151" s="678">
        <v>100</v>
      </c>
      <c r="H2151" s="680">
        <f t="shared" si="87"/>
        <v>100</v>
      </c>
      <c r="I2151" s="475">
        <f t="shared" si="86"/>
        <v>20</v>
      </c>
    </row>
    <row r="2152" spans="1:9" ht="15" x14ac:dyDescent="0.3">
      <c r="A2152" s="605">
        <v>2144</v>
      </c>
      <c r="B2152" s="697" t="s">
        <v>5017</v>
      </c>
      <c r="C2152" s="697" t="s">
        <v>5123</v>
      </c>
      <c r="D2152" s="701">
        <v>13001063157</v>
      </c>
      <c r="E2152" s="596" t="s">
        <v>2620</v>
      </c>
      <c r="F2152" s="596" t="s">
        <v>334</v>
      </c>
      <c r="G2152" s="678">
        <v>100</v>
      </c>
      <c r="H2152" s="680">
        <f t="shared" si="87"/>
        <v>100</v>
      </c>
      <c r="I2152" s="475">
        <f t="shared" si="86"/>
        <v>20</v>
      </c>
    </row>
    <row r="2153" spans="1:9" ht="15" x14ac:dyDescent="0.3">
      <c r="A2153" s="605">
        <v>2145</v>
      </c>
      <c r="B2153" s="697" t="s">
        <v>3372</v>
      </c>
      <c r="C2153" s="697" t="s">
        <v>5124</v>
      </c>
      <c r="D2153" s="701">
        <v>13001066400</v>
      </c>
      <c r="E2153" s="596" t="s">
        <v>2620</v>
      </c>
      <c r="F2153" s="596" t="s">
        <v>334</v>
      </c>
      <c r="G2153" s="678">
        <v>100</v>
      </c>
      <c r="H2153" s="680">
        <f t="shared" si="87"/>
        <v>100</v>
      </c>
      <c r="I2153" s="475">
        <f t="shared" si="86"/>
        <v>20</v>
      </c>
    </row>
    <row r="2154" spans="1:9" ht="15" x14ac:dyDescent="0.3">
      <c r="A2154" s="605">
        <v>2146</v>
      </c>
      <c r="B2154" s="697" t="s">
        <v>3613</v>
      </c>
      <c r="C2154" s="697" t="s">
        <v>5125</v>
      </c>
      <c r="D2154" s="701">
        <v>13001066555</v>
      </c>
      <c r="E2154" s="596" t="s">
        <v>2620</v>
      </c>
      <c r="F2154" s="596" t="s">
        <v>334</v>
      </c>
      <c r="G2154" s="678">
        <v>100</v>
      </c>
      <c r="H2154" s="680">
        <f t="shared" si="87"/>
        <v>100</v>
      </c>
      <c r="I2154" s="475">
        <f t="shared" si="86"/>
        <v>20</v>
      </c>
    </row>
    <row r="2155" spans="1:9" ht="15" x14ac:dyDescent="0.3">
      <c r="A2155" s="605">
        <v>2147</v>
      </c>
      <c r="B2155" s="697" t="s">
        <v>2769</v>
      </c>
      <c r="C2155" s="697" t="s">
        <v>5126</v>
      </c>
      <c r="D2155" s="679">
        <v>18001027655</v>
      </c>
      <c r="E2155" s="596" t="s">
        <v>2620</v>
      </c>
      <c r="F2155" s="596" t="s">
        <v>334</v>
      </c>
      <c r="G2155" s="678">
        <v>100</v>
      </c>
      <c r="H2155" s="680">
        <f t="shared" si="87"/>
        <v>100</v>
      </c>
      <c r="I2155" s="475">
        <f t="shared" si="86"/>
        <v>20</v>
      </c>
    </row>
    <row r="2156" spans="1:9" ht="15" x14ac:dyDescent="0.3">
      <c r="A2156" s="605">
        <v>2148</v>
      </c>
      <c r="B2156" s="697" t="s">
        <v>2605</v>
      </c>
      <c r="C2156" s="697" t="s">
        <v>5127</v>
      </c>
      <c r="D2156" s="681">
        <v>18001028688</v>
      </c>
      <c r="E2156" s="596" t="s">
        <v>2620</v>
      </c>
      <c r="F2156" s="596" t="s">
        <v>334</v>
      </c>
      <c r="G2156" s="678">
        <v>100</v>
      </c>
      <c r="H2156" s="680">
        <f t="shared" si="87"/>
        <v>100</v>
      </c>
      <c r="I2156" s="475">
        <f t="shared" si="86"/>
        <v>20</v>
      </c>
    </row>
    <row r="2157" spans="1:9" ht="15" x14ac:dyDescent="0.3">
      <c r="A2157" s="605">
        <v>2149</v>
      </c>
      <c r="B2157" s="697" t="s">
        <v>2600</v>
      </c>
      <c r="C2157" s="697" t="s">
        <v>5127</v>
      </c>
      <c r="D2157" s="679">
        <v>18001044025</v>
      </c>
      <c r="E2157" s="596" t="s">
        <v>2620</v>
      </c>
      <c r="F2157" s="596" t="s">
        <v>334</v>
      </c>
      <c r="G2157" s="678">
        <v>100</v>
      </c>
      <c r="H2157" s="680">
        <f t="shared" si="87"/>
        <v>100</v>
      </c>
      <c r="I2157" s="475">
        <f t="shared" si="86"/>
        <v>20</v>
      </c>
    </row>
    <row r="2158" spans="1:9" ht="15" x14ac:dyDescent="0.3">
      <c r="A2158" s="605">
        <v>2150</v>
      </c>
      <c r="B2158" s="697" t="s">
        <v>5128</v>
      </c>
      <c r="C2158" s="697" t="s">
        <v>5125</v>
      </c>
      <c r="D2158" s="681">
        <v>18001044900</v>
      </c>
      <c r="E2158" s="596" t="s">
        <v>2620</v>
      </c>
      <c r="F2158" s="596" t="s">
        <v>334</v>
      </c>
      <c r="G2158" s="678">
        <v>100</v>
      </c>
      <c r="H2158" s="680">
        <f t="shared" si="87"/>
        <v>100</v>
      </c>
      <c r="I2158" s="475">
        <f t="shared" si="86"/>
        <v>20</v>
      </c>
    </row>
    <row r="2159" spans="1:9" ht="15" x14ac:dyDescent="0.3">
      <c r="A2159" s="605">
        <v>2151</v>
      </c>
      <c r="B2159" s="697" t="s">
        <v>5053</v>
      </c>
      <c r="C2159" s="697" t="s">
        <v>5129</v>
      </c>
      <c r="D2159" s="681">
        <v>18001062150</v>
      </c>
      <c r="E2159" s="596" t="s">
        <v>2620</v>
      </c>
      <c r="F2159" s="596" t="s">
        <v>334</v>
      </c>
      <c r="G2159" s="678">
        <v>100</v>
      </c>
      <c r="H2159" s="680">
        <f t="shared" si="87"/>
        <v>100</v>
      </c>
      <c r="I2159" s="475">
        <f t="shared" si="86"/>
        <v>20</v>
      </c>
    </row>
    <row r="2160" spans="1:9" ht="15" x14ac:dyDescent="0.3">
      <c r="A2160" s="605">
        <v>2152</v>
      </c>
      <c r="B2160" s="697" t="s">
        <v>3039</v>
      </c>
      <c r="C2160" s="697" t="s">
        <v>5130</v>
      </c>
      <c r="D2160" s="684">
        <v>26001024340</v>
      </c>
      <c r="E2160" s="596" t="s">
        <v>2620</v>
      </c>
      <c r="F2160" s="596" t="s">
        <v>334</v>
      </c>
      <c r="G2160" s="678">
        <v>100</v>
      </c>
      <c r="H2160" s="680">
        <f t="shared" si="87"/>
        <v>100</v>
      </c>
      <c r="I2160" s="475">
        <f t="shared" si="86"/>
        <v>20</v>
      </c>
    </row>
    <row r="2161" spans="1:9" ht="15" x14ac:dyDescent="0.3">
      <c r="A2161" s="605">
        <v>2153</v>
      </c>
      <c r="B2161" s="697" t="s">
        <v>4536</v>
      </c>
      <c r="C2161" s="697" t="s">
        <v>5131</v>
      </c>
      <c r="D2161" s="681">
        <v>31001007255</v>
      </c>
      <c r="E2161" s="596" t="s">
        <v>2620</v>
      </c>
      <c r="F2161" s="596" t="s">
        <v>334</v>
      </c>
      <c r="G2161" s="678">
        <v>100</v>
      </c>
      <c r="H2161" s="680">
        <f t="shared" si="87"/>
        <v>100</v>
      </c>
      <c r="I2161" s="475">
        <f t="shared" si="86"/>
        <v>20</v>
      </c>
    </row>
    <row r="2162" spans="1:9" ht="15" x14ac:dyDescent="0.3">
      <c r="A2162" s="605">
        <v>2154</v>
      </c>
      <c r="B2162" s="697" t="s">
        <v>3039</v>
      </c>
      <c r="C2162" s="697" t="s">
        <v>5132</v>
      </c>
      <c r="D2162" s="681" t="s">
        <v>5133</v>
      </c>
      <c r="E2162" s="596" t="s">
        <v>2620</v>
      </c>
      <c r="F2162" s="596" t="s">
        <v>334</v>
      </c>
      <c r="G2162" s="678">
        <v>100</v>
      </c>
      <c r="H2162" s="680">
        <f t="shared" si="87"/>
        <v>100</v>
      </c>
      <c r="I2162" s="475">
        <f t="shared" si="86"/>
        <v>20</v>
      </c>
    </row>
    <row r="2163" spans="1:9" ht="15" x14ac:dyDescent="0.3">
      <c r="A2163" s="605">
        <v>2155</v>
      </c>
      <c r="B2163" s="697" t="s">
        <v>2804</v>
      </c>
      <c r="C2163" s="697" t="s">
        <v>5134</v>
      </c>
      <c r="D2163" s="681">
        <v>31001007255</v>
      </c>
      <c r="E2163" s="596" t="s">
        <v>2620</v>
      </c>
      <c r="F2163" s="596" t="s">
        <v>334</v>
      </c>
      <c r="G2163" s="678">
        <v>100</v>
      </c>
      <c r="H2163" s="680">
        <f t="shared" si="87"/>
        <v>100</v>
      </c>
      <c r="I2163" s="475">
        <f t="shared" si="86"/>
        <v>20</v>
      </c>
    </row>
    <row r="2164" spans="1:9" ht="15" x14ac:dyDescent="0.3">
      <c r="A2164" s="605">
        <v>2156</v>
      </c>
      <c r="B2164" s="697" t="s">
        <v>4168</v>
      </c>
      <c r="C2164" s="697" t="s">
        <v>5135</v>
      </c>
      <c r="D2164" s="681">
        <v>32001017834</v>
      </c>
      <c r="E2164" s="596" t="s">
        <v>2620</v>
      </c>
      <c r="F2164" s="596" t="s">
        <v>334</v>
      </c>
      <c r="G2164" s="678">
        <v>100</v>
      </c>
      <c r="H2164" s="680">
        <f t="shared" si="87"/>
        <v>100</v>
      </c>
      <c r="I2164" s="475">
        <f t="shared" si="86"/>
        <v>20</v>
      </c>
    </row>
    <row r="2165" spans="1:9" ht="15" x14ac:dyDescent="0.3">
      <c r="A2165" s="605">
        <v>2157</v>
      </c>
      <c r="B2165" s="697" t="s">
        <v>5136</v>
      </c>
      <c r="C2165" s="697" t="s">
        <v>5137</v>
      </c>
      <c r="D2165" s="681">
        <v>32001027300</v>
      </c>
      <c r="E2165" s="596" t="s">
        <v>2620</v>
      </c>
      <c r="F2165" s="596" t="s">
        <v>334</v>
      </c>
      <c r="G2165" s="678">
        <v>100</v>
      </c>
      <c r="H2165" s="680">
        <f t="shared" si="87"/>
        <v>100</v>
      </c>
      <c r="I2165" s="475">
        <f t="shared" si="86"/>
        <v>20</v>
      </c>
    </row>
    <row r="2166" spans="1:9" ht="15" x14ac:dyDescent="0.3">
      <c r="A2166" s="605">
        <v>2158</v>
      </c>
      <c r="B2166" s="697" t="s">
        <v>2750</v>
      </c>
      <c r="C2166" s="697" t="s">
        <v>2854</v>
      </c>
      <c r="D2166" s="679">
        <v>33001003752</v>
      </c>
      <c r="E2166" s="596" t="s">
        <v>2620</v>
      </c>
      <c r="F2166" s="596" t="s">
        <v>334</v>
      </c>
      <c r="G2166" s="678">
        <v>100</v>
      </c>
      <c r="H2166" s="680">
        <f t="shared" si="87"/>
        <v>100</v>
      </c>
      <c r="I2166" s="475">
        <f t="shared" si="86"/>
        <v>20</v>
      </c>
    </row>
    <row r="2167" spans="1:9" ht="15" x14ac:dyDescent="0.3">
      <c r="A2167" s="605">
        <v>2159</v>
      </c>
      <c r="B2167" s="697" t="s">
        <v>2621</v>
      </c>
      <c r="C2167" s="697" t="s">
        <v>2608</v>
      </c>
      <c r="D2167" s="684">
        <v>33001057101</v>
      </c>
      <c r="E2167" s="596" t="s">
        <v>2620</v>
      </c>
      <c r="F2167" s="596" t="s">
        <v>334</v>
      </c>
      <c r="G2167" s="678">
        <v>100</v>
      </c>
      <c r="H2167" s="680">
        <f t="shared" si="87"/>
        <v>100</v>
      </c>
      <c r="I2167" s="475">
        <f t="shared" si="86"/>
        <v>20</v>
      </c>
    </row>
    <row r="2168" spans="1:9" ht="15" x14ac:dyDescent="0.3">
      <c r="A2168" s="605">
        <v>2160</v>
      </c>
      <c r="B2168" s="697" t="s">
        <v>3025</v>
      </c>
      <c r="C2168" s="697" t="s">
        <v>5138</v>
      </c>
      <c r="D2168" s="684">
        <v>33001059530</v>
      </c>
      <c r="E2168" s="596" t="s">
        <v>2620</v>
      </c>
      <c r="F2168" s="596" t="s">
        <v>334</v>
      </c>
      <c r="G2168" s="678">
        <v>100</v>
      </c>
      <c r="H2168" s="680">
        <f t="shared" si="87"/>
        <v>100</v>
      </c>
      <c r="I2168" s="475">
        <f t="shared" si="86"/>
        <v>20</v>
      </c>
    </row>
    <row r="2169" spans="1:9" ht="15" x14ac:dyDescent="0.3">
      <c r="A2169" s="605">
        <v>2161</v>
      </c>
      <c r="B2169" s="697" t="s">
        <v>3348</v>
      </c>
      <c r="C2169" s="697" t="s">
        <v>5139</v>
      </c>
      <c r="D2169" s="684">
        <v>33001065677</v>
      </c>
      <c r="E2169" s="596" t="s">
        <v>2620</v>
      </c>
      <c r="F2169" s="596" t="s">
        <v>334</v>
      </c>
      <c r="G2169" s="678">
        <v>100</v>
      </c>
      <c r="H2169" s="680">
        <f t="shared" si="87"/>
        <v>100</v>
      </c>
      <c r="I2169" s="475">
        <f t="shared" si="86"/>
        <v>20</v>
      </c>
    </row>
    <row r="2170" spans="1:9" ht="15" x14ac:dyDescent="0.3">
      <c r="A2170" s="605">
        <v>2162</v>
      </c>
      <c r="B2170" s="697" t="s">
        <v>5140</v>
      </c>
      <c r="C2170" s="697" t="s">
        <v>5141</v>
      </c>
      <c r="D2170" s="684">
        <v>33001071447</v>
      </c>
      <c r="E2170" s="596" t="s">
        <v>2620</v>
      </c>
      <c r="F2170" s="596" t="s">
        <v>334</v>
      </c>
      <c r="G2170" s="678">
        <v>100</v>
      </c>
      <c r="H2170" s="680">
        <f t="shared" si="87"/>
        <v>100</v>
      </c>
      <c r="I2170" s="475">
        <f t="shared" si="86"/>
        <v>20</v>
      </c>
    </row>
    <row r="2171" spans="1:9" ht="15" x14ac:dyDescent="0.3">
      <c r="A2171" s="605">
        <v>2163</v>
      </c>
      <c r="B2171" s="697" t="s">
        <v>2582</v>
      </c>
      <c r="C2171" s="697" t="s">
        <v>5142</v>
      </c>
      <c r="D2171" s="684">
        <v>33001074640</v>
      </c>
      <c r="E2171" s="596" t="s">
        <v>2620</v>
      </c>
      <c r="F2171" s="596" t="s">
        <v>334</v>
      </c>
      <c r="G2171" s="678">
        <v>100</v>
      </c>
      <c r="H2171" s="680">
        <f t="shared" si="87"/>
        <v>100</v>
      </c>
      <c r="I2171" s="475">
        <f t="shared" si="86"/>
        <v>20</v>
      </c>
    </row>
    <row r="2172" spans="1:9" ht="15" x14ac:dyDescent="0.3">
      <c r="A2172" s="605">
        <v>2164</v>
      </c>
      <c r="B2172" s="697" t="s">
        <v>2638</v>
      </c>
      <c r="C2172" s="697" t="s">
        <v>5143</v>
      </c>
      <c r="D2172" s="684">
        <v>33001075091</v>
      </c>
      <c r="E2172" s="596" t="s">
        <v>2620</v>
      </c>
      <c r="F2172" s="596" t="s">
        <v>334</v>
      </c>
      <c r="G2172" s="678">
        <v>100</v>
      </c>
      <c r="H2172" s="680">
        <f t="shared" si="87"/>
        <v>100</v>
      </c>
      <c r="I2172" s="475">
        <f t="shared" si="86"/>
        <v>20</v>
      </c>
    </row>
    <row r="2173" spans="1:9" ht="15" x14ac:dyDescent="0.3">
      <c r="A2173" s="605">
        <v>2165</v>
      </c>
      <c r="B2173" s="697" t="s">
        <v>3758</v>
      </c>
      <c r="C2173" s="697" t="s">
        <v>3230</v>
      </c>
      <c r="D2173" s="679">
        <v>33001076022</v>
      </c>
      <c r="E2173" s="596" t="s">
        <v>2620</v>
      </c>
      <c r="F2173" s="596" t="s">
        <v>334</v>
      </c>
      <c r="G2173" s="678">
        <v>100</v>
      </c>
      <c r="H2173" s="680">
        <f t="shared" si="87"/>
        <v>100</v>
      </c>
      <c r="I2173" s="475">
        <f t="shared" si="86"/>
        <v>20</v>
      </c>
    </row>
    <row r="2174" spans="1:9" ht="15" x14ac:dyDescent="0.3">
      <c r="A2174" s="605">
        <v>2166</v>
      </c>
      <c r="B2174" s="697" t="s">
        <v>2688</v>
      </c>
      <c r="C2174" s="697" t="s">
        <v>5144</v>
      </c>
      <c r="D2174" s="701">
        <v>35001005825</v>
      </c>
      <c r="E2174" s="596" t="s">
        <v>2620</v>
      </c>
      <c r="F2174" s="596" t="s">
        <v>334</v>
      </c>
      <c r="G2174" s="678">
        <v>50</v>
      </c>
      <c r="H2174" s="680">
        <f t="shared" si="87"/>
        <v>50</v>
      </c>
      <c r="I2174" s="475">
        <f t="shared" si="86"/>
        <v>10</v>
      </c>
    </row>
    <row r="2175" spans="1:9" ht="15" x14ac:dyDescent="0.3">
      <c r="A2175" s="605">
        <v>2167</v>
      </c>
      <c r="B2175" s="697" t="s">
        <v>5145</v>
      </c>
      <c r="C2175" s="697" t="s">
        <v>5146</v>
      </c>
      <c r="D2175" s="698">
        <v>36001014638</v>
      </c>
      <c r="E2175" s="596" t="s">
        <v>2620</v>
      </c>
      <c r="F2175" s="596" t="s">
        <v>334</v>
      </c>
      <c r="G2175" s="678">
        <v>100</v>
      </c>
      <c r="H2175" s="680">
        <f t="shared" si="87"/>
        <v>100</v>
      </c>
      <c r="I2175" s="475">
        <f t="shared" si="86"/>
        <v>20</v>
      </c>
    </row>
    <row r="2176" spans="1:9" ht="15" x14ac:dyDescent="0.3">
      <c r="A2176" s="605">
        <v>2168</v>
      </c>
      <c r="B2176" s="697" t="s">
        <v>3382</v>
      </c>
      <c r="C2176" s="697" t="s">
        <v>5147</v>
      </c>
      <c r="D2176" s="684">
        <v>36001016146</v>
      </c>
      <c r="E2176" s="596" t="s">
        <v>2620</v>
      </c>
      <c r="F2176" s="596" t="s">
        <v>334</v>
      </c>
      <c r="G2176" s="678">
        <v>100</v>
      </c>
      <c r="H2176" s="680">
        <f t="shared" si="87"/>
        <v>100</v>
      </c>
      <c r="I2176" s="475">
        <f t="shared" si="86"/>
        <v>20</v>
      </c>
    </row>
    <row r="2177" spans="1:9" ht="15" x14ac:dyDescent="0.3">
      <c r="A2177" s="605">
        <v>2169</v>
      </c>
      <c r="B2177" s="697" t="s">
        <v>2679</v>
      </c>
      <c r="C2177" s="697" t="s">
        <v>3053</v>
      </c>
      <c r="D2177" s="684">
        <v>36001023845</v>
      </c>
      <c r="E2177" s="596" t="s">
        <v>2620</v>
      </c>
      <c r="F2177" s="596" t="s">
        <v>334</v>
      </c>
      <c r="G2177" s="678">
        <v>100</v>
      </c>
      <c r="H2177" s="680">
        <f t="shared" si="87"/>
        <v>100</v>
      </c>
      <c r="I2177" s="475">
        <f t="shared" si="86"/>
        <v>20</v>
      </c>
    </row>
    <row r="2178" spans="1:9" ht="15" x14ac:dyDescent="0.3">
      <c r="A2178" s="605">
        <v>2170</v>
      </c>
      <c r="B2178" s="697" t="s">
        <v>2791</v>
      </c>
      <c r="C2178" s="697" t="s">
        <v>5148</v>
      </c>
      <c r="D2178" s="701">
        <v>36001031249</v>
      </c>
      <c r="E2178" s="596" t="s">
        <v>2620</v>
      </c>
      <c r="F2178" s="596" t="s">
        <v>334</v>
      </c>
      <c r="G2178" s="678">
        <v>100</v>
      </c>
      <c r="H2178" s="680">
        <f t="shared" si="87"/>
        <v>100</v>
      </c>
      <c r="I2178" s="475">
        <f t="shared" si="86"/>
        <v>20</v>
      </c>
    </row>
    <row r="2179" spans="1:9" ht="15" x14ac:dyDescent="0.3">
      <c r="A2179" s="605">
        <v>2171</v>
      </c>
      <c r="B2179" s="697" t="s">
        <v>5149</v>
      </c>
      <c r="C2179" s="697" t="s">
        <v>3703</v>
      </c>
      <c r="D2179" s="681">
        <v>43001035792</v>
      </c>
      <c r="E2179" s="596" t="s">
        <v>2620</v>
      </c>
      <c r="F2179" s="596" t="s">
        <v>334</v>
      </c>
      <c r="G2179" s="678">
        <v>50</v>
      </c>
      <c r="H2179" s="680">
        <f t="shared" si="87"/>
        <v>50</v>
      </c>
      <c r="I2179" s="475">
        <f t="shared" si="86"/>
        <v>10</v>
      </c>
    </row>
    <row r="2180" spans="1:9" ht="15" x14ac:dyDescent="0.3">
      <c r="A2180" s="605">
        <v>2172</v>
      </c>
      <c r="B2180" s="697" t="s">
        <v>2771</v>
      </c>
      <c r="C2180" s="697" t="s">
        <v>4421</v>
      </c>
      <c r="D2180" s="681">
        <v>45001006118</v>
      </c>
      <c r="E2180" s="596" t="s">
        <v>2620</v>
      </c>
      <c r="F2180" s="596" t="s">
        <v>334</v>
      </c>
      <c r="G2180" s="678">
        <v>150</v>
      </c>
      <c r="H2180" s="680">
        <f t="shared" si="87"/>
        <v>150</v>
      </c>
      <c r="I2180" s="475">
        <f t="shared" si="86"/>
        <v>30</v>
      </c>
    </row>
    <row r="2181" spans="1:9" ht="15" x14ac:dyDescent="0.3">
      <c r="A2181" s="605">
        <v>2173</v>
      </c>
      <c r="B2181" s="697" t="s">
        <v>2600</v>
      </c>
      <c r="C2181" s="697" t="s">
        <v>5150</v>
      </c>
      <c r="D2181" s="681">
        <v>54001010686</v>
      </c>
      <c r="E2181" s="596" t="s">
        <v>2620</v>
      </c>
      <c r="F2181" s="596" t="s">
        <v>334</v>
      </c>
      <c r="G2181" s="678">
        <v>100</v>
      </c>
      <c r="H2181" s="680">
        <f t="shared" si="87"/>
        <v>100</v>
      </c>
      <c r="I2181" s="475">
        <f t="shared" si="86"/>
        <v>20</v>
      </c>
    </row>
    <row r="2182" spans="1:9" ht="15" x14ac:dyDescent="0.3">
      <c r="A2182" s="605">
        <v>2174</v>
      </c>
      <c r="B2182" s="697" t="s">
        <v>3292</v>
      </c>
      <c r="C2182" s="697" t="s">
        <v>2611</v>
      </c>
      <c r="D2182" s="681">
        <v>54001010955</v>
      </c>
      <c r="E2182" s="596" t="s">
        <v>2620</v>
      </c>
      <c r="F2182" s="596" t="s">
        <v>334</v>
      </c>
      <c r="G2182" s="678">
        <v>100</v>
      </c>
      <c r="H2182" s="680">
        <f t="shared" si="87"/>
        <v>100</v>
      </c>
      <c r="I2182" s="475">
        <f t="shared" si="86"/>
        <v>20</v>
      </c>
    </row>
    <row r="2183" spans="1:9" ht="15" x14ac:dyDescent="0.3">
      <c r="A2183" s="605">
        <v>2175</v>
      </c>
      <c r="B2183" s="697" t="s">
        <v>3132</v>
      </c>
      <c r="C2183" s="697" t="s">
        <v>5150</v>
      </c>
      <c r="D2183" s="681">
        <v>54001000900</v>
      </c>
      <c r="E2183" s="596" t="s">
        <v>2620</v>
      </c>
      <c r="F2183" s="596" t="s">
        <v>334</v>
      </c>
      <c r="G2183" s="678">
        <v>100</v>
      </c>
      <c r="H2183" s="680">
        <f t="shared" si="87"/>
        <v>100</v>
      </c>
      <c r="I2183" s="475">
        <f t="shared" si="86"/>
        <v>20</v>
      </c>
    </row>
    <row r="2184" spans="1:9" ht="15" x14ac:dyDescent="0.3">
      <c r="A2184" s="605">
        <v>2176</v>
      </c>
      <c r="B2184" s="697" t="s">
        <v>3180</v>
      </c>
      <c r="C2184" s="697" t="s">
        <v>5151</v>
      </c>
      <c r="D2184" s="684">
        <v>36001034308</v>
      </c>
      <c r="E2184" s="596" t="s">
        <v>2620</v>
      </c>
      <c r="F2184" s="596" t="s">
        <v>334</v>
      </c>
      <c r="G2184" s="678">
        <v>100</v>
      </c>
      <c r="H2184" s="680">
        <f t="shared" si="87"/>
        <v>100</v>
      </c>
      <c r="I2184" s="475">
        <f t="shared" si="86"/>
        <v>20</v>
      </c>
    </row>
    <row r="2185" spans="1:9" ht="15" x14ac:dyDescent="0.3">
      <c r="A2185" s="605">
        <v>2177</v>
      </c>
      <c r="B2185" s="697" t="s">
        <v>5152</v>
      </c>
      <c r="C2185" s="697" t="s">
        <v>4625</v>
      </c>
      <c r="D2185" s="687">
        <v>36501057263</v>
      </c>
      <c r="E2185" s="596" t="s">
        <v>2620</v>
      </c>
      <c r="F2185" s="596" t="s">
        <v>334</v>
      </c>
      <c r="G2185" s="678">
        <v>100</v>
      </c>
      <c r="H2185" s="680">
        <f t="shared" si="87"/>
        <v>100</v>
      </c>
      <c r="I2185" s="475">
        <f t="shared" si="86"/>
        <v>20</v>
      </c>
    </row>
    <row r="2186" spans="1:9" ht="15" x14ac:dyDescent="0.3">
      <c r="A2186" s="605">
        <v>2178</v>
      </c>
      <c r="B2186" s="697" t="s">
        <v>3772</v>
      </c>
      <c r="C2186" s="697" t="s">
        <v>4625</v>
      </c>
      <c r="D2186" s="687">
        <v>36601054912</v>
      </c>
      <c r="E2186" s="596" t="s">
        <v>2620</v>
      </c>
      <c r="F2186" s="596" t="s">
        <v>334</v>
      </c>
      <c r="G2186" s="678">
        <v>100</v>
      </c>
      <c r="H2186" s="680">
        <f t="shared" si="87"/>
        <v>100</v>
      </c>
      <c r="I2186" s="475">
        <f t="shared" si="86"/>
        <v>20</v>
      </c>
    </row>
    <row r="2187" spans="1:9" ht="15" x14ac:dyDescent="0.3">
      <c r="A2187" s="605">
        <v>2179</v>
      </c>
      <c r="B2187" s="697" t="s">
        <v>2706</v>
      </c>
      <c r="C2187" s="697" t="s">
        <v>5153</v>
      </c>
      <c r="D2187" s="681">
        <v>38001000521</v>
      </c>
      <c r="E2187" s="596" t="s">
        <v>2620</v>
      </c>
      <c r="F2187" s="596" t="s">
        <v>334</v>
      </c>
      <c r="G2187" s="678">
        <v>100</v>
      </c>
      <c r="H2187" s="680">
        <f t="shared" si="87"/>
        <v>100</v>
      </c>
      <c r="I2187" s="475">
        <f t="shared" si="86"/>
        <v>20</v>
      </c>
    </row>
    <row r="2188" spans="1:9" ht="15" x14ac:dyDescent="0.3">
      <c r="A2188" s="605">
        <v>2180</v>
      </c>
      <c r="B2188" s="697" t="s">
        <v>2586</v>
      </c>
      <c r="C2188" s="697" t="s">
        <v>5154</v>
      </c>
      <c r="D2188" s="681">
        <v>38001023849</v>
      </c>
      <c r="E2188" s="596" t="s">
        <v>2620</v>
      </c>
      <c r="F2188" s="596" t="s">
        <v>334</v>
      </c>
      <c r="G2188" s="678">
        <v>100</v>
      </c>
      <c r="H2188" s="680">
        <f t="shared" si="87"/>
        <v>100</v>
      </c>
      <c r="I2188" s="475">
        <f t="shared" si="86"/>
        <v>20</v>
      </c>
    </row>
    <row r="2189" spans="1:9" ht="15" x14ac:dyDescent="0.3">
      <c r="A2189" s="605">
        <v>2181</v>
      </c>
      <c r="B2189" s="697" t="s">
        <v>2801</v>
      </c>
      <c r="C2189" s="697" t="s">
        <v>5042</v>
      </c>
      <c r="D2189" s="684">
        <v>40001038347</v>
      </c>
      <c r="E2189" s="596" t="s">
        <v>2620</v>
      </c>
      <c r="F2189" s="596" t="s">
        <v>334</v>
      </c>
      <c r="G2189" s="678">
        <v>100</v>
      </c>
      <c r="H2189" s="680">
        <f t="shared" si="87"/>
        <v>100</v>
      </c>
      <c r="I2189" s="475">
        <f t="shared" si="86"/>
        <v>20</v>
      </c>
    </row>
    <row r="2190" spans="1:9" ht="15" x14ac:dyDescent="0.3">
      <c r="A2190" s="605">
        <v>2182</v>
      </c>
      <c r="B2190" s="697" t="s">
        <v>5155</v>
      </c>
      <c r="C2190" s="697" t="s">
        <v>5156</v>
      </c>
      <c r="D2190" s="681">
        <v>54001040457</v>
      </c>
      <c r="E2190" s="596" t="s">
        <v>2620</v>
      </c>
      <c r="F2190" s="596" t="s">
        <v>334</v>
      </c>
      <c r="G2190" s="678">
        <v>100</v>
      </c>
      <c r="H2190" s="680">
        <f t="shared" si="87"/>
        <v>100</v>
      </c>
      <c r="I2190" s="475">
        <f t="shared" si="86"/>
        <v>20</v>
      </c>
    </row>
    <row r="2191" spans="1:9" ht="15" x14ac:dyDescent="0.3">
      <c r="A2191" s="605">
        <v>2183</v>
      </c>
      <c r="B2191" s="697" t="s">
        <v>5157</v>
      </c>
      <c r="C2191" s="697" t="s">
        <v>4904</v>
      </c>
      <c r="D2191" s="681">
        <v>54001042943</v>
      </c>
      <c r="E2191" s="596" t="s">
        <v>2620</v>
      </c>
      <c r="F2191" s="596" t="s">
        <v>334</v>
      </c>
      <c r="G2191" s="678">
        <v>100</v>
      </c>
      <c r="H2191" s="680">
        <f t="shared" si="87"/>
        <v>100</v>
      </c>
      <c r="I2191" s="475">
        <f t="shared" si="86"/>
        <v>20</v>
      </c>
    </row>
    <row r="2192" spans="1:9" ht="15" x14ac:dyDescent="0.3">
      <c r="A2192" s="605">
        <v>2184</v>
      </c>
      <c r="B2192" s="697" t="s">
        <v>5158</v>
      </c>
      <c r="C2192" s="697" t="s">
        <v>2860</v>
      </c>
      <c r="D2192" s="681">
        <v>54001061641</v>
      </c>
      <c r="E2192" s="596" t="s">
        <v>2620</v>
      </c>
      <c r="F2192" s="596" t="s">
        <v>334</v>
      </c>
      <c r="G2192" s="678">
        <v>50</v>
      </c>
      <c r="H2192" s="680">
        <f t="shared" si="87"/>
        <v>50</v>
      </c>
      <c r="I2192" s="475">
        <f t="shared" si="86"/>
        <v>10</v>
      </c>
    </row>
    <row r="2193" spans="1:9" ht="15" x14ac:dyDescent="0.3">
      <c r="A2193" s="605">
        <v>2185</v>
      </c>
      <c r="B2193" s="697" t="s">
        <v>2766</v>
      </c>
      <c r="C2193" s="697" t="s">
        <v>3575</v>
      </c>
      <c r="D2193" s="684">
        <v>57001056270</v>
      </c>
      <c r="E2193" s="596" t="s">
        <v>2620</v>
      </c>
      <c r="F2193" s="596" t="s">
        <v>334</v>
      </c>
      <c r="G2193" s="678">
        <v>100</v>
      </c>
      <c r="H2193" s="680">
        <f t="shared" si="87"/>
        <v>100</v>
      </c>
      <c r="I2193" s="475">
        <f t="shared" si="86"/>
        <v>20</v>
      </c>
    </row>
    <row r="2194" spans="1:9" ht="15" x14ac:dyDescent="0.3">
      <c r="A2194" s="605">
        <v>2186</v>
      </c>
      <c r="B2194" s="697" t="s">
        <v>2864</v>
      </c>
      <c r="C2194" s="697" t="s">
        <v>5159</v>
      </c>
      <c r="D2194" s="681">
        <v>58001013750</v>
      </c>
      <c r="E2194" s="596" t="s">
        <v>2620</v>
      </c>
      <c r="F2194" s="596" t="s">
        <v>334</v>
      </c>
      <c r="G2194" s="678">
        <v>100</v>
      </c>
      <c r="H2194" s="680">
        <f t="shared" si="87"/>
        <v>100</v>
      </c>
      <c r="I2194" s="475">
        <f t="shared" si="86"/>
        <v>20</v>
      </c>
    </row>
    <row r="2195" spans="1:9" ht="15" x14ac:dyDescent="0.3">
      <c r="A2195" s="605">
        <v>2187</v>
      </c>
      <c r="B2195" s="697" t="s">
        <v>2982</v>
      </c>
      <c r="C2195" s="697" t="s">
        <v>5160</v>
      </c>
      <c r="D2195" s="681">
        <v>58001022268</v>
      </c>
      <c r="E2195" s="596" t="s">
        <v>2620</v>
      </c>
      <c r="F2195" s="596" t="s">
        <v>334</v>
      </c>
      <c r="G2195" s="678">
        <v>100</v>
      </c>
      <c r="H2195" s="680">
        <f t="shared" si="87"/>
        <v>100</v>
      </c>
      <c r="I2195" s="475">
        <f t="shared" si="86"/>
        <v>20</v>
      </c>
    </row>
    <row r="2196" spans="1:9" ht="15" x14ac:dyDescent="0.3">
      <c r="A2196" s="605">
        <v>2188</v>
      </c>
      <c r="B2196" s="697" t="s">
        <v>4993</v>
      </c>
      <c r="C2196" s="697" t="s">
        <v>5161</v>
      </c>
      <c r="D2196" s="681">
        <v>58001031803</v>
      </c>
      <c r="E2196" s="596" t="s">
        <v>2620</v>
      </c>
      <c r="F2196" s="596" t="s">
        <v>334</v>
      </c>
      <c r="G2196" s="678">
        <v>100</v>
      </c>
      <c r="H2196" s="680">
        <f t="shared" si="87"/>
        <v>100</v>
      </c>
      <c r="I2196" s="475">
        <f t="shared" si="86"/>
        <v>20</v>
      </c>
    </row>
    <row r="2197" spans="1:9" ht="15" x14ac:dyDescent="0.3">
      <c r="A2197" s="605">
        <v>2189</v>
      </c>
      <c r="B2197" s="697" t="s">
        <v>2977</v>
      </c>
      <c r="C2197" s="697" t="s">
        <v>5162</v>
      </c>
      <c r="D2197" s="679">
        <v>58001033790</v>
      </c>
      <c r="E2197" s="596" t="s">
        <v>2620</v>
      </c>
      <c r="F2197" s="596" t="s">
        <v>334</v>
      </c>
      <c r="G2197" s="678">
        <v>100</v>
      </c>
      <c r="H2197" s="680">
        <f t="shared" si="87"/>
        <v>100</v>
      </c>
      <c r="I2197" s="475">
        <f t="shared" si="86"/>
        <v>20</v>
      </c>
    </row>
    <row r="2198" spans="1:9" ht="15" x14ac:dyDescent="0.3">
      <c r="A2198" s="605">
        <v>2190</v>
      </c>
      <c r="B2198" s="697" t="s">
        <v>2894</v>
      </c>
      <c r="C2198" s="697" t="s">
        <v>5163</v>
      </c>
      <c r="D2198" s="681">
        <v>58001033955</v>
      </c>
      <c r="E2198" s="596" t="s">
        <v>2620</v>
      </c>
      <c r="F2198" s="596" t="s">
        <v>334</v>
      </c>
      <c r="G2198" s="678">
        <v>100</v>
      </c>
      <c r="H2198" s="680">
        <f t="shared" si="87"/>
        <v>100</v>
      </c>
      <c r="I2198" s="475">
        <f t="shared" si="86"/>
        <v>20</v>
      </c>
    </row>
    <row r="2199" spans="1:9" ht="15" x14ac:dyDescent="0.3">
      <c r="A2199" s="605">
        <v>2191</v>
      </c>
      <c r="B2199" s="697" t="s">
        <v>3039</v>
      </c>
      <c r="C2199" s="697" t="s">
        <v>5164</v>
      </c>
      <c r="D2199" s="681">
        <v>59001002401</v>
      </c>
      <c r="E2199" s="596" t="s">
        <v>2620</v>
      </c>
      <c r="F2199" s="596" t="s">
        <v>334</v>
      </c>
      <c r="G2199" s="678">
        <v>50</v>
      </c>
      <c r="H2199" s="680">
        <f t="shared" si="87"/>
        <v>50</v>
      </c>
      <c r="I2199" s="475">
        <f t="shared" si="86"/>
        <v>10</v>
      </c>
    </row>
    <row r="2200" spans="1:9" ht="15" x14ac:dyDescent="0.3">
      <c r="A2200" s="605">
        <v>2192</v>
      </c>
      <c r="B2200" s="697" t="s">
        <v>2679</v>
      </c>
      <c r="C2200" s="697" t="s">
        <v>5165</v>
      </c>
      <c r="D2200" s="681">
        <v>59001009843</v>
      </c>
      <c r="E2200" s="596" t="s">
        <v>2620</v>
      </c>
      <c r="F2200" s="596" t="s">
        <v>334</v>
      </c>
      <c r="G2200" s="678">
        <v>50</v>
      </c>
      <c r="H2200" s="680">
        <f t="shared" si="87"/>
        <v>50</v>
      </c>
      <c r="I2200" s="475">
        <f t="shared" si="86"/>
        <v>10</v>
      </c>
    </row>
    <row r="2201" spans="1:9" ht="15" x14ac:dyDescent="0.3">
      <c r="A2201" s="605">
        <v>2193</v>
      </c>
      <c r="B2201" s="697" t="s">
        <v>3062</v>
      </c>
      <c r="C2201" s="697" t="s">
        <v>5166</v>
      </c>
      <c r="D2201" s="681">
        <v>59001031971</v>
      </c>
      <c r="E2201" s="596" t="s">
        <v>2620</v>
      </c>
      <c r="F2201" s="596" t="s">
        <v>334</v>
      </c>
      <c r="G2201" s="678">
        <v>50</v>
      </c>
      <c r="H2201" s="680">
        <f t="shared" si="87"/>
        <v>50</v>
      </c>
      <c r="I2201" s="475">
        <f t="shared" ref="I2201:I2264" si="88">G2201*0.2</f>
        <v>10</v>
      </c>
    </row>
    <row r="2202" spans="1:9" ht="15" x14ac:dyDescent="0.3">
      <c r="A2202" s="605">
        <v>2194</v>
      </c>
      <c r="B2202" s="697" t="s">
        <v>5167</v>
      </c>
      <c r="C2202" s="697" t="s">
        <v>5168</v>
      </c>
      <c r="D2202" s="681">
        <v>59001033306</v>
      </c>
      <c r="E2202" s="596" t="s">
        <v>2620</v>
      </c>
      <c r="F2202" s="596" t="s">
        <v>334</v>
      </c>
      <c r="G2202" s="678">
        <v>50</v>
      </c>
      <c r="H2202" s="680">
        <f t="shared" ref="H2202:H2265" si="89">G2202</f>
        <v>50</v>
      </c>
      <c r="I2202" s="475">
        <f t="shared" si="88"/>
        <v>10</v>
      </c>
    </row>
    <row r="2203" spans="1:9" ht="15" x14ac:dyDescent="0.3">
      <c r="A2203" s="605">
        <v>2195</v>
      </c>
      <c r="B2203" s="697" t="s">
        <v>2982</v>
      </c>
      <c r="C2203" s="697" t="s">
        <v>4710</v>
      </c>
      <c r="D2203" s="681">
        <v>59001062021</v>
      </c>
      <c r="E2203" s="596" t="s">
        <v>2620</v>
      </c>
      <c r="F2203" s="596" t="s">
        <v>334</v>
      </c>
      <c r="G2203" s="678">
        <v>50</v>
      </c>
      <c r="H2203" s="680">
        <f t="shared" si="89"/>
        <v>50</v>
      </c>
      <c r="I2203" s="475">
        <f t="shared" si="88"/>
        <v>10</v>
      </c>
    </row>
    <row r="2204" spans="1:9" ht="15" x14ac:dyDescent="0.3">
      <c r="A2204" s="605">
        <v>2196</v>
      </c>
      <c r="B2204" s="697" t="s">
        <v>5169</v>
      </c>
      <c r="C2204" s="697" t="s">
        <v>5170</v>
      </c>
      <c r="D2204" s="681">
        <v>59001112539</v>
      </c>
      <c r="E2204" s="596" t="s">
        <v>2620</v>
      </c>
      <c r="F2204" s="596" t="s">
        <v>334</v>
      </c>
      <c r="G2204" s="678">
        <v>50</v>
      </c>
      <c r="H2204" s="680">
        <f t="shared" si="89"/>
        <v>50</v>
      </c>
      <c r="I2204" s="475">
        <f t="shared" si="88"/>
        <v>10</v>
      </c>
    </row>
    <row r="2205" spans="1:9" ht="15" x14ac:dyDescent="0.3">
      <c r="A2205" s="605">
        <v>2197</v>
      </c>
      <c r="B2205" s="697" t="s">
        <v>2743</v>
      </c>
      <c r="C2205" s="697" t="s">
        <v>5171</v>
      </c>
      <c r="D2205" s="681">
        <v>59001115118</v>
      </c>
      <c r="E2205" s="596" t="s">
        <v>2620</v>
      </c>
      <c r="F2205" s="596" t="s">
        <v>334</v>
      </c>
      <c r="G2205" s="678">
        <v>50</v>
      </c>
      <c r="H2205" s="680">
        <f t="shared" si="89"/>
        <v>50</v>
      </c>
      <c r="I2205" s="475">
        <f t="shared" si="88"/>
        <v>10</v>
      </c>
    </row>
    <row r="2206" spans="1:9" ht="15" x14ac:dyDescent="0.3">
      <c r="A2206" s="605">
        <v>2198</v>
      </c>
      <c r="B2206" s="697" t="s">
        <v>3599</v>
      </c>
      <c r="C2206" s="697" t="s">
        <v>5172</v>
      </c>
      <c r="D2206" s="681">
        <v>59001125994</v>
      </c>
      <c r="E2206" s="596" t="s">
        <v>2620</v>
      </c>
      <c r="F2206" s="596" t="s">
        <v>334</v>
      </c>
      <c r="G2206" s="678">
        <v>50</v>
      </c>
      <c r="H2206" s="680">
        <f t="shared" si="89"/>
        <v>50</v>
      </c>
      <c r="I2206" s="475">
        <f t="shared" si="88"/>
        <v>10</v>
      </c>
    </row>
    <row r="2207" spans="1:9" ht="15" x14ac:dyDescent="0.3">
      <c r="A2207" s="605">
        <v>2199</v>
      </c>
      <c r="B2207" s="697" t="s">
        <v>2582</v>
      </c>
      <c r="C2207" s="697" t="s">
        <v>5016</v>
      </c>
      <c r="D2207" s="681">
        <v>59001123140</v>
      </c>
      <c r="E2207" s="596" t="s">
        <v>2620</v>
      </c>
      <c r="F2207" s="596" t="s">
        <v>334</v>
      </c>
      <c r="G2207" s="678">
        <v>50</v>
      </c>
      <c r="H2207" s="680">
        <f t="shared" si="89"/>
        <v>50</v>
      </c>
      <c r="I2207" s="475">
        <f t="shared" si="88"/>
        <v>10</v>
      </c>
    </row>
    <row r="2208" spans="1:9" ht="15" x14ac:dyDescent="0.3">
      <c r="A2208" s="605">
        <v>2200</v>
      </c>
      <c r="B2208" s="697" t="s">
        <v>3220</v>
      </c>
      <c r="C2208" s="697" t="s">
        <v>5173</v>
      </c>
      <c r="D2208" s="681" t="s">
        <v>5174</v>
      </c>
      <c r="E2208" s="596" t="s">
        <v>2620</v>
      </c>
      <c r="F2208" s="596" t="s">
        <v>334</v>
      </c>
      <c r="G2208" s="678">
        <v>100</v>
      </c>
      <c r="H2208" s="680">
        <f t="shared" si="89"/>
        <v>100</v>
      </c>
      <c r="I2208" s="475">
        <f t="shared" si="88"/>
        <v>20</v>
      </c>
    </row>
    <row r="2209" spans="1:9" ht="15" x14ac:dyDescent="0.3">
      <c r="A2209" s="605">
        <v>2201</v>
      </c>
      <c r="B2209" s="697" t="s">
        <v>2591</v>
      </c>
      <c r="C2209" s="697" t="s">
        <v>3286</v>
      </c>
      <c r="D2209" s="681">
        <v>62009000582</v>
      </c>
      <c r="E2209" s="596" t="s">
        <v>2620</v>
      </c>
      <c r="F2209" s="596" t="s">
        <v>334</v>
      </c>
      <c r="G2209" s="678">
        <v>100</v>
      </c>
      <c r="H2209" s="680">
        <f t="shared" si="89"/>
        <v>100</v>
      </c>
      <c r="I2209" s="475">
        <f t="shared" si="88"/>
        <v>20</v>
      </c>
    </row>
    <row r="2210" spans="1:9" ht="15" x14ac:dyDescent="0.3">
      <c r="A2210" s="605">
        <v>2202</v>
      </c>
      <c r="B2210" s="697" t="s">
        <v>3361</v>
      </c>
      <c r="C2210" s="697" t="s">
        <v>5175</v>
      </c>
      <c r="D2210" s="681" t="s">
        <v>5176</v>
      </c>
      <c r="E2210" s="596" t="s">
        <v>2620</v>
      </c>
      <c r="F2210" s="596" t="s">
        <v>334</v>
      </c>
      <c r="G2210" s="678">
        <v>50</v>
      </c>
      <c r="H2210" s="680">
        <f t="shared" si="89"/>
        <v>50</v>
      </c>
      <c r="I2210" s="475">
        <f t="shared" si="88"/>
        <v>10</v>
      </c>
    </row>
    <row r="2211" spans="1:9" ht="15" x14ac:dyDescent="0.3">
      <c r="A2211" s="605">
        <v>2203</v>
      </c>
      <c r="B2211" s="697" t="s">
        <v>5177</v>
      </c>
      <c r="C2211" s="697" t="s">
        <v>5178</v>
      </c>
      <c r="D2211" s="690" t="s">
        <v>5179</v>
      </c>
      <c r="E2211" s="596" t="s">
        <v>2620</v>
      </c>
      <c r="F2211" s="596" t="s">
        <v>334</v>
      </c>
      <c r="G2211" s="678">
        <v>100</v>
      </c>
      <c r="H2211" s="680">
        <f t="shared" si="89"/>
        <v>100</v>
      </c>
      <c r="I2211" s="475">
        <f t="shared" si="88"/>
        <v>20</v>
      </c>
    </row>
    <row r="2212" spans="1:9" ht="15" x14ac:dyDescent="0.3">
      <c r="A2212" s="605">
        <v>2204</v>
      </c>
      <c r="B2212" s="697" t="s">
        <v>2867</v>
      </c>
      <c r="C2212" s="697" t="s">
        <v>5180</v>
      </c>
      <c r="D2212" s="701">
        <v>13001014160</v>
      </c>
      <c r="E2212" s="596" t="s">
        <v>2620</v>
      </c>
      <c r="F2212" s="596" t="s">
        <v>334</v>
      </c>
      <c r="G2212" s="678">
        <v>50</v>
      </c>
      <c r="H2212" s="680">
        <f t="shared" si="89"/>
        <v>50</v>
      </c>
      <c r="I2212" s="475">
        <f t="shared" si="88"/>
        <v>10</v>
      </c>
    </row>
    <row r="2213" spans="1:9" ht="15" x14ac:dyDescent="0.3">
      <c r="A2213" s="605">
        <v>2205</v>
      </c>
      <c r="B2213" s="697" t="s">
        <v>2600</v>
      </c>
      <c r="C2213" s="697" t="s">
        <v>5181</v>
      </c>
      <c r="D2213" s="701">
        <v>13001040344</v>
      </c>
      <c r="E2213" s="596" t="s">
        <v>2620</v>
      </c>
      <c r="F2213" s="596" t="s">
        <v>334</v>
      </c>
      <c r="G2213" s="678">
        <v>50</v>
      </c>
      <c r="H2213" s="680">
        <f t="shared" si="89"/>
        <v>50</v>
      </c>
      <c r="I2213" s="475">
        <f t="shared" si="88"/>
        <v>10</v>
      </c>
    </row>
    <row r="2214" spans="1:9" ht="15" x14ac:dyDescent="0.3">
      <c r="A2214" s="605">
        <v>2206</v>
      </c>
      <c r="B2214" s="697" t="s">
        <v>3039</v>
      </c>
      <c r="C2214" s="697" t="s">
        <v>5182</v>
      </c>
      <c r="D2214" s="701">
        <v>13001055427</v>
      </c>
      <c r="E2214" s="596" t="s">
        <v>2620</v>
      </c>
      <c r="F2214" s="596" t="s">
        <v>334</v>
      </c>
      <c r="G2214" s="678">
        <v>100</v>
      </c>
      <c r="H2214" s="680">
        <f t="shared" si="89"/>
        <v>100</v>
      </c>
      <c r="I2214" s="475">
        <f t="shared" si="88"/>
        <v>20</v>
      </c>
    </row>
    <row r="2215" spans="1:9" ht="15" x14ac:dyDescent="0.3">
      <c r="A2215" s="605">
        <v>2207</v>
      </c>
      <c r="B2215" s="697" t="s">
        <v>2824</v>
      </c>
      <c r="C2215" s="697" t="s">
        <v>5183</v>
      </c>
      <c r="D2215" s="701">
        <v>13001057422</v>
      </c>
      <c r="E2215" s="596" t="s">
        <v>2620</v>
      </c>
      <c r="F2215" s="596" t="s">
        <v>334</v>
      </c>
      <c r="G2215" s="678">
        <v>100</v>
      </c>
      <c r="H2215" s="680">
        <f t="shared" si="89"/>
        <v>100</v>
      </c>
      <c r="I2215" s="475">
        <f t="shared" si="88"/>
        <v>20</v>
      </c>
    </row>
    <row r="2216" spans="1:9" ht="15" x14ac:dyDescent="0.3">
      <c r="A2216" s="605">
        <v>2208</v>
      </c>
      <c r="B2216" s="697" t="s">
        <v>2851</v>
      </c>
      <c r="C2216" s="697" t="s">
        <v>5184</v>
      </c>
      <c r="D2216" s="681">
        <v>16001028949</v>
      </c>
      <c r="E2216" s="596" t="s">
        <v>2620</v>
      </c>
      <c r="F2216" s="596" t="s">
        <v>334</v>
      </c>
      <c r="G2216" s="678">
        <v>50</v>
      </c>
      <c r="H2216" s="680">
        <f t="shared" si="89"/>
        <v>50</v>
      </c>
      <c r="I2216" s="475">
        <f t="shared" si="88"/>
        <v>10</v>
      </c>
    </row>
    <row r="2217" spans="1:9" ht="15" x14ac:dyDescent="0.3">
      <c r="A2217" s="605">
        <v>2209</v>
      </c>
      <c r="B2217" s="697" t="s">
        <v>2706</v>
      </c>
      <c r="C2217" s="697" t="s">
        <v>5185</v>
      </c>
      <c r="D2217" s="681" t="s">
        <v>5186</v>
      </c>
      <c r="E2217" s="596" t="s">
        <v>2620</v>
      </c>
      <c r="F2217" s="596" t="s">
        <v>334</v>
      </c>
      <c r="G2217" s="678">
        <v>100</v>
      </c>
      <c r="H2217" s="680">
        <f t="shared" si="89"/>
        <v>100</v>
      </c>
      <c r="I2217" s="475">
        <f t="shared" si="88"/>
        <v>20</v>
      </c>
    </row>
    <row r="2218" spans="1:9" ht="15" x14ac:dyDescent="0.3">
      <c r="A2218" s="605">
        <v>2210</v>
      </c>
      <c r="B2218" s="697" t="s">
        <v>2766</v>
      </c>
      <c r="C2218" s="697" t="s">
        <v>3782</v>
      </c>
      <c r="D2218" s="681">
        <v>18001026533</v>
      </c>
      <c r="E2218" s="596" t="s">
        <v>2620</v>
      </c>
      <c r="F2218" s="596" t="s">
        <v>334</v>
      </c>
      <c r="G2218" s="678">
        <v>100</v>
      </c>
      <c r="H2218" s="680">
        <f t="shared" si="89"/>
        <v>100</v>
      </c>
      <c r="I2218" s="475">
        <f t="shared" si="88"/>
        <v>20</v>
      </c>
    </row>
    <row r="2219" spans="1:9" ht="15" x14ac:dyDescent="0.3">
      <c r="A2219" s="605">
        <v>2211</v>
      </c>
      <c r="B2219" s="697" t="s">
        <v>2584</v>
      </c>
      <c r="C2219" s="697" t="s">
        <v>4904</v>
      </c>
      <c r="D2219" s="679">
        <v>18001071687</v>
      </c>
      <c r="E2219" s="596" t="s">
        <v>2620</v>
      </c>
      <c r="F2219" s="596" t="s">
        <v>334</v>
      </c>
      <c r="G2219" s="678">
        <v>100</v>
      </c>
      <c r="H2219" s="680">
        <f t="shared" si="89"/>
        <v>100</v>
      </c>
      <c r="I2219" s="475">
        <f t="shared" si="88"/>
        <v>20</v>
      </c>
    </row>
    <row r="2220" spans="1:9" ht="15" x14ac:dyDescent="0.3">
      <c r="A2220" s="605">
        <v>2212</v>
      </c>
      <c r="B2220" s="697" t="s">
        <v>2925</v>
      </c>
      <c r="C2220" s="697" t="s">
        <v>5131</v>
      </c>
      <c r="D2220" s="681" t="s">
        <v>5187</v>
      </c>
      <c r="E2220" s="596" t="s">
        <v>2620</v>
      </c>
      <c r="F2220" s="596" t="s">
        <v>334</v>
      </c>
      <c r="G2220" s="678">
        <v>100</v>
      </c>
      <c r="H2220" s="680">
        <f t="shared" si="89"/>
        <v>100</v>
      </c>
      <c r="I2220" s="475">
        <f t="shared" si="88"/>
        <v>20</v>
      </c>
    </row>
    <row r="2221" spans="1:9" ht="15" x14ac:dyDescent="0.3">
      <c r="A2221" s="605">
        <v>2213</v>
      </c>
      <c r="B2221" s="697" t="s">
        <v>4789</v>
      </c>
      <c r="C2221" s="697" t="s">
        <v>5188</v>
      </c>
      <c r="D2221" s="681" t="s">
        <v>5189</v>
      </c>
      <c r="E2221" s="596" t="s">
        <v>2620</v>
      </c>
      <c r="F2221" s="596" t="s">
        <v>334</v>
      </c>
      <c r="G2221" s="678">
        <v>100</v>
      </c>
      <c r="H2221" s="680">
        <f t="shared" si="89"/>
        <v>100</v>
      </c>
      <c r="I2221" s="475">
        <f t="shared" si="88"/>
        <v>20</v>
      </c>
    </row>
    <row r="2222" spans="1:9" ht="15" x14ac:dyDescent="0.3">
      <c r="A2222" s="605">
        <v>2214</v>
      </c>
      <c r="B2222" s="697" t="s">
        <v>5190</v>
      </c>
      <c r="C2222" s="697" t="s">
        <v>5191</v>
      </c>
      <c r="D2222" s="681">
        <v>32001006569</v>
      </c>
      <c r="E2222" s="596" t="s">
        <v>2620</v>
      </c>
      <c r="F2222" s="596" t="s">
        <v>334</v>
      </c>
      <c r="G2222" s="678">
        <v>100</v>
      </c>
      <c r="H2222" s="680">
        <f t="shared" si="89"/>
        <v>100</v>
      </c>
      <c r="I2222" s="475">
        <f t="shared" si="88"/>
        <v>20</v>
      </c>
    </row>
    <row r="2223" spans="1:9" ht="15" x14ac:dyDescent="0.3">
      <c r="A2223" s="605">
        <v>2215</v>
      </c>
      <c r="B2223" s="697" t="s">
        <v>2779</v>
      </c>
      <c r="C2223" s="697" t="s">
        <v>2786</v>
      </c>
      <c r="D2223" s="684">
        <v>33001012189</v>
      </c>
      <c r="E2223" s="596" t="s">
        <v>2620</v>
      </c>
      <c r="F2223" s="596" t="s">
        <v>334</v>
      </c>
      <c r="G2223" s="678">
        <v>100</v>
      </c>
      <c r="H2223" s="680">
        <f t="shared" si="89"/>
        <v>100</v>
      </c>
      <c r="I2223" s="475">
        <f t="shared" si="88"/>
        <v>20</v>
      </c>
    </row>
    <row r="2224" spans="1:9" ht="15" x14ac:dyDescent="0.3">
      <c r="A2224" s="605">
        <v>2216</v>
      </c>
      <c r="B2224" s="697" t="s">
        <v>3869</v>
      </c>
      <c r="C2224" s="697" t="s">
        <v>2665</v>
      </c>
      <c r="D2224" s="684">
        <v>33001027204</v>
      </c>
      <c r="E2224" s="596" t="s">
        <v>2620</v>
      </c>
      <c r="F2224" s="596" t="s">
        <v>334</v>
      </c>
      <c r="G2224" s="678">
        <v>100</v>
      </c>
      <c r="H2224" s="680">
        <f t="shared" si="89"/>
        <v>100</v>
      </c>
      <c r="I2224" s="475">
        <f t="shared" si="88"/>
        <v>20</v>
      </c>
    </row>
    <row r="2225" spans="1:9" ht="15" x14ac:dyDescent="0.3">
      <c r="A2225" s="605">
        <v>2217</v>
      </c>
      <c r="B2225" s="697" t="s">
        <v>2743</v>
      </c>
      <c r="C2225" s="697" t="s">
        <v>5192</v>
      </c>
      <c r="D2225" s="684">
        <v>33001059281</v>
      </c>
      <c r="E2225" s="596" t="s">
        <v>2620</v>
      </c>
      <c r="F2225" s="596" t="s">
        <v>334</v>
      </c>
      <c r="G2225" s="678">
        <v>100</v>
      </c>
      <c r="H2225" s="680">
        <f t="shared" si="89"/>
        <v>100</v>
      </c>
      <c r="I2225" s="475">
        <f t="shared" si="88"/>
        <v>20</v>
      </c>
    </row>
    <row r="2226" spans="1:9" ht="15" x14ac:dyDescent="0.3">
      <c r="A2226" s="605">
        <v>2218</v>
      </c>
      <c r="B2226" s="697" t="s">
        <v>2832</v>
      </c>
      <c r="C2226" s="697" t="s">
        <v>3384</v>
      </c>
      <c r="D2226" s="684">
        <v>33001077988</v>
      </c>
      <c r="E2226" s="596" t="s">
        <v>2620</v>
      </c>
      <c r="F2226" s="596" t="s">
        <v>334</v>
      </c>
      <c r="G2226" s="678">
        <v>100</v>
      </c>
      <c r="H2226" s="680">
        <f t="shared" si="89"/>
        <v>100</v>
      </c>
      <c r="I2226" s="475">
        <f t="shared" si="88"/>
        <v>20</v>
      </c>
    </row>
    <row r="2227" spans="1:9" ht="15" x14ac:dyDescent="0.3">
      <c r="A2227" s="605">
        <v>2219</v>
      </c>
      <c r="B2227" s="697" t="s">
        <v>2769</v>
      </c>
      <c r="C2227" s="697" t="s">
        <v>5193</v>
      </c>
      <c r="D2227" s="681">
        <v>35001077529</v>
      </c>
      <c r="E2227" s="596" t="s">
        <v>2620</v>
      </c>
      <c r="F2227" s="596" t="s">
        <v>334</v>
      </c>
      <c r="G2227" s="678">
        <v>50</v>
      </c>
      <c r="H2227" s="680">
        <f t="shared" si="89"/>
        <v>50</v>
      </c>
      <c r="I2227" s="475">
        <f t="shared" si="88"/>
        <v>10</v>
      </c>
    </row>
    <row r="2228" spans="1:9" ht="15" x14ac:dyDescent="0.3">
      <c r="A2228" s="605">
        <v>2220</v>
      </c>
      <c r="B2228" s="697" t="s">
        <v>5069</v>
      </c>
      <c r="C2228" s="697" t="s">
        <v>5194</v>
      </c>
      <c r="D2228" s="698">
        <v>36001007151</v>
      </c>
      <c r="E2228" s="596" t="s">
        <v>2620</v>
      </c>
      <c r="F2228" s="596" t="s">
        <v>334</v>
      </c>
      <c r="G2228" s="678">
        <v>100</v>
      </c>
      <c r="H2228" s="680">
        <f t="shared" si="89"/>
        <v>100</v>
      </c>
      <c r="I2228" s="475">
        <f t="shared" si="88"/>
        <v>20</v>
      </c>
    </row>
    <row r="2229" spans="1:9" ht="15" x14ac:dyDescent="0.3">
      <c r="A2229" s="605">
        <v>2221</v>
      </c>
      <c r="B2229" s="697" t="s">
        <v>4438</v>
      </c>
      <c r="C2229" s="697" t="s">
        <v>5195</v>
      </c>
      <c r="D2229" s="698">
        <v>36001032918</v>
      </c>
      <c r="E2229" s="596" t="s">
        <v>2620</v>
      </c>
      <c r="F2229" s="596" t="s">
        <v>334</v>
      </c>
      <c r="G2229" s="678">
        <v>100</v>
      </c>
      <c r="H2229" s="680">
        <f t="shared" si="89"/>
        <v>100</v>
      </c>
      <c r="I2229" s="475">
        <f t="shared" si="88"/>
        <v>20</v>
      </c>
    </row>
    <row r="2230" spans="1:9" ht="15" x14ac:dyDescent="0.3">
      <c r="A2230" s="605">
        <v>2222</v>
      </c>
      <c r="B2230" s="697" t="s">
        <v>2679</v>
      </c>
      <c r="C2230" s="697" t="s">
        <v>5196</v>
      </c>
      <c r="D2230" s="684">
        <v>46001019341</v>
      </c>
      <c r="E2230" s="596" t="s">
        <v>2620</v>
      </c>
      <c r="F2230" s="596" t="s">
        <v>334</v>
      </c>
      <c r="G2230" s="678">
        <v>100</v>
      </c>
      <c r="H2230" s="680">
        <f t="shared" si="89"/>
        <v>100</v>
      </c>
      <c r="I2230" s="475">
        <f t="shared" si="88"/>
        <v>20</v>
      </c>
    </row>
    <row r="2231" spans="1:9" ht="15" x14ac:dyDescent="0.3">
      <c r="A2231" s="605">
        <v>2223</v>
      </c>
      <c r="B2231" s="697" t="s">
        <v>4789</v>
      </c>
      <c r="C2231" s="697" t="s">
        <v>5150</v>
      </c>
      <c r="D2231" s="681">
        <v>54001000900</v>
      </c>
      <c r="E2231" s="596" t="s">
        <v>2620</v>
      </c>
      <c r="F2231" s="596" t="s">
        <v>334</v>
      </c>
      <c r="G2231" s="678">
        <v>100</v>
      </c>
      <c r="H2231" s="680">
        <f t="shared" si="89"/>
        <v>100</v>
      </c>
      <c r="I2231" s="475">
        <f t="shared" si="88"/>
        <v>20</v>
      </c>
    </row>
    <row r="2232" spans="1:9" ht="15" x14ac:dyDescent="0.3">
      <c r="A2232" s="605">
        <v>2224</v>
      </c>
      <c r="B2232" s="697" t="s">
        <v>2570</v>
      </c>
      <c r="C2232" s="697" t="s">
        <v>5197</v>
      </c>
      <c r="D2232" s="684">
        <v>36001051143</v>
      </c>
      <c r="E2232" s="596" t="s">
        <v>2620</v>
      </c>
      <c r="F2232" s="596" t="s">
        <v>334</v>
      </c>
      <c r="G2232" s="678">
        <v>100</v>
      </c>
      <c r="H2232" s="680">
        <f t="shared" si="89"/>
        <v>100</v>
      </c>
      <c r="I2232" s="475">
        <f t="shared" si="88"/>
        <v>20</v>
      </c>
    </row>
    <row r="2233" spans="1:9" ht="15" x14ac:dyDescent="0.3">
      <c r="A2233" s="605">
        <v>2225</v>
      </c>
      <c r="B2233" s="697" t="s">
        <v>2679</v>
      </c>
      <c r="C2233" s="697" t="s">
        <v>5198</v>
      </c>
      <c r="D2233" s="684">
        <v>40001006958</v>
      </c>
      <c r="E2233" s="596" t="s">
        <v>2620</v>
      </c>
      <c r="F2233" s="596" t="s">
        <v>334</v>
      </c>
      <c r="G2233" s="678">
        <v>100</v>
      </c>
      <c r="H2233" s="680">
        <f t="shared" si="89"/>
        <v>100</v>
      </c>
      <c r="I2233" s="475">
        <f t="shared" si="88"/>
        <v>20</v>
      </c>
    </row>
    <row r="2234" spans="1:9" ht="15" x14ac:dyDescent="0.3">
      <c r="A2234" s="605">
        <v>2226</v>
      </c>
      <c r="B2234" s="697" t="s">
        <v>3009</v>
      </c>
      <c r="C2234" s="697" t="s">
        <v>3988</v>
      </c>
      <c r="D2234" s="681">
        <v>54001028829</v>
      </c>
      <c r="E2234" s="596" t="s">
        <v>2620</v>
      </c>
      <c r="F2234" s="596" t="s">
        <v>334</v>
      </c>
      <c r="G2234" s="678">
        <v>100</v>
      </c>
      <c r="H2234" s="680">
        <f t="shared" si="89"/>
        <v>100</v>
      </c>
      <c r="I2234" s="475">
        <f t="shared" si="88"/>
        <v>20</v>
      </c>
    </row>
    <row r="2235" spans="1:9" ht="15" x14ac:dyDescent="0.3">
      <c r="A2235" s="605">
        <v>2227</v>
      </c>
      <c r="B2235" s="697" t="s">
        <v>2669</v>
      </c>
      <c r="C2235" s="697" t="s">
        <v>4990</v>
      </c>
      <c r="D2235" s="681">
        <v>54001033323</v>
      </c>
      <c r="E2235" s="596" t="s">
        <v>2620</v>
      </c>
      <c r="F2235" s="596" t="s">
        <v>334</v>
      </c>
      <c r="G2235" s="678">
        <v>50</v>
      </c>
      <c r="H2235" s="680">
        <f t="shared" si="89"/>
        <v>50</v>
      </c>
      <c r="I2235" s="475">
        <f t="shared" si="88"/>
        <v>10</v>
      </c>
    </row>
    <row r="2236" spans="1:9" ht="15" x14ac:dyDescent="0.3">
      <c r="A2236" s="605">
        <v>2228</v>
      </c>
      <c r="B2236" s="697" t="s">
        <v>5199</v>
      </c>
      <c r="C2236" s="697" t="s">
        <v>4729</v>
      </c>
      <c r="D2236" s="681">
        <v>54001037962</v>
      </c>
      <c r="E2236" s="596" t="s">
        <v>2620</v>
      </c>
      <c r="F2236" s="596" t="s">
        <v>334</v>
      </c>
      <c r="G2236" s="678">
        <v>100</v>
      </c>
      <c r="H2236" s="680">
        <f t="shared" si="89"/>
        <v>100</v>
      </c>
      <c r="I2236" s="475">
        <f t="shared" si="88"/>
        <v>20</v>
      </c>
    </row>
    <row r="2237" spans="1:9" ht="15" x14ac:dyDescent="0.3">
      <c r="A2237" s="605">
        <v>2229</v>
      </c>
      <c r="B2237" s="697" t="s">
        <v>2679</v>
      </c>
      <c r="C2237" s="697" t="s">
        <v>5200</v>
      </c>
      <c r="D2237" s="681">
        <v>54001042486</v>
      </c>
      <c r="E2237" s="596" t="s">
        <v>2620</v>
      </c>
      <c r="F2237" s="596" t="s">
        <v>334</v>
      </c>
      <c r="G2237" s="678">
        <v>100</v>
      </c>
      <c r="H2237" s="680">
        <f t="shared" si="89"/>
        <v>100</v>
      </c>
      <c r="I2237" s="475">
        <f t="shared" si="88"/>
        <v>20</v>
      </c>
    </row>
    <row r="2238" spans="1:9" ht="15" x14ac:dyDescent="0.3">
      <c r="A2238" s="605">
        <v>2230</v>
      </c>
      <c r="B2238" s="697" t="s">
        <v>2839</v>
      </c>
      <c r="C2238" s="697" t="s">
        <v>4989</v>
      </c>
      <c r="D2238" s="681">
        <v>54001042881</v>
      </c>
      <c r="E2238" s="596" t="s">
        <v>2620</v>
      </c>
      <c r="F2238" s="596" t="s">
        <v>334</v>
      </c>
      <c r="G2238" s="678">
        <v>100</v>
      </c>
      <c r="H2238" s="680">
        <f t="shared" si="89"/>
        <v>100</v>
      </c>
      <c r="I2238" s="475">
        <f t="shared" si="88"/>
        <v>20</v>
      </c>
    </row>
    <row r="2239" spans="1:9" ht="15" x14ac:dyDescent="0.3">
      <c r="A2239" s="605">
        <v>2231</v>
      </c>
      <c r="B2239" s="697" t="s">
        <v>2766</v>
      </c>
      <c r="C2239" s="697" t="s">
        <v>5201</v>
      </c>
      <c r="D2239" s="681">
        <v>54001060545</v>
      </c>
      <c r="E2239" s="596" t="s">
        <v>2620</v>
      </c>
      <c r="F2239" s="596" t="s">
        <v>334</v>
      </c>
      <c r="G2239" s="678">
        <v>100</v>
      </c>
      <c r="H2239" s="680">
        <f t="shared" si="89"/>
        <v>100</v>
      </c>
      <c r="I2239" s="475">
        <f t="shared" si="88"/>
        <v>20</v>
      </c>
    </row>
    <row r="2240" spans="1:9" ht="15" x14ac:dyDescent="0.3">
      <c r="A2240" s="605">
        <v>2232</v>
      </c>
      <c r="B2240" s="697" t="s">
        <v>2814</v>
      </c>
      <c r="C2240" s="697" t="s">
        <v>5202</v>
      </c>
      <c r="D2240" s="681">
        <v>58001006015</v>
      </c>
      <c r="E2240" s="596" t="s">
        <v>2620</v>
      </c>
      <c r="F2240" s="596" t="s">
        <v>334</v>
      </c>
      <c r="G2240" s="678">
        <v>100</v>
      </c>
      <c r="H2240" s="680">
        <f t="shared" si="89"/>
        <v>100</v>
      </c>
      <c r="I2240" s="475">
        <f t="shared" si="88"/>
        <v>20</v>
      </c>
    </row>
    <row r="2241" spans="1:9" ht="15" x14ac:dyDescent="0.3">
      <c r="A2241" s="605">
        <v>2233</v>
      </c>
      <c r="B2241" s="697" t="s">
        <v>4572</v>
      </c>
      <c r="C2241" s="697" t="s">
        <v>3677</v>
      </c>
      <c r="D2241" s="681">
        <v>59001006375</v>
      </c>
      <c r="E2241" s="596" t="s">
        <v>2620</v>
      </c>
      <c r="F2241" s="596" t="s">
        <v>334</v>
      </c>
      <c r="G2241" s="678">
        <v>50</v>
      </c>
      <c r="H2241" s="680">
        <f t="shared" si="89"/>
        <v>50</v>
      </c>
      <c r="I2241" s="475">
        <f t="shared" si="88"/>
        <v>10</v>
      </c>
    </row>
    <row r="2242" spans="1:9" ht="15" x14ac:dyDescent="0.3">
      <c r="A2242" s="605">
        <v>2234</v>
      </c>
      <c r="B2242" s="697" t="s">
        <v>2575</v>
      </c>
      <c r="C2242" s="697" t="s">
        <v>5039</v>
      </c>
      <c r="D2242" s="681">
        <v>59001025462</v>
      </c>
      <c r="E2242" s="596" t="s">
        <v>2620</v>
      </c>
      <c r="F2242" s="596" t="s">
        <v>334</v>
      </c>
      <c r="G2242" s="678">
        <v>50</v>
      </c>
      <c r="H2242" s="680">
        <f t="shared" si="89"/>
        <v>50</v>
      </c>
      <c r="I2242" s="475">
        <f t="shared" si="88"/>
        <v>10</v>
      </c>
    </row>
    <row r="2243" spans="1:9" ht="15" x14ac:dyDescent="0.3">
      <c r="A2243" s="605">
        <v>2235</v>
      </c>
      <c r="B2243" s="697" t="s">
        <v>2814</v>
      </c>
      <c r="C2243" s="697" t="s">
        <v>5203</v>
      </c>
      <c r="D2243" s="681">
        <v>59001032992</v>
      </c>
      <c r="E2243" s="596" t="s">
        <v>2620</v>
      </c>
      <c r="F2243" s="596" t="s">
        <v>334</v>
      </c>
      <c r="G2243" s="678">
        <v>50</v>
      </c>
      <c r="H2243" s="680">
        <f t="shared" si="89"/>
        <v>50</v>
      </c>
      <c r="I2243" s="475">
        <f t="shared" si="88"/>
        <v>10</v>
      </c>
    </row>
    <row r="2244" spans="1:9" ht="15" x14ac:dyDescent="0.3">
      <c r="A2244" s="605">
        <v>2236</v>
      </c>
      <c r="B2244" s="697" t="s">
        <v>3039</v>
      </c>
      <c r="C2244" s="697" t="s">
        <v>5204</v>
      </c>
      <c r="D2244" s="681">
        <v>59001038818</v>
      </c>
      <c r="E2244" s="596" t="s">
        <v>2620</v>
      </c>
      <c r="F2244" s="596" t="s">
        <v>334</v>
      </c>
      <c r="G2244" s="678">
        <v>50</v>
      </c>
      <c r="H2244" s="680">
        <f t="shared" si="89"/>
        <v>50</v>
      </c>
      <c r="I2244" s="475">
        <f t="shared" si="88"/>
        <v>10</v>
      </c>
    </row>
    <row r="2245" spans="1:9" ht="15" x14ac:dyDescent="0.3">
      <c r="A2245" s="605">
        <v>2237</v>
      </c>
      <c r="B2245" s="697" t="s">
        <v>2864</v>
      </c>
      <c r="C2245" s="697" t="s">
        <v>5099</v>
      </c>
      <c r="D2245" s="681">
        <v>59001040188</v>
      </c>
      <c r="E2245" s="596" t="s">
        <v>2620</v>
      </c>
      <c r="F2245" s="596" t="s">
        <v>334</v>
      </c>
      <c r="G2245" s="678">
        <v>50</v>
      </c>
      <c r="H2245" s="680">
        <f t="shared" si="89"/>
        <v>50</v>
      </c>
      <c r="I2245" s="475">
        <f t="shared" si="88"/>
        <v>10</v>
      </c>
    </row>
    <row r="2246" spans="1:9" ht="15" x14ac:dyDescent="0.3">
      <c r="A2246" s="605">
        <v>2238</v>
      </c>
      <c r="B2246" s="697" t="s">
        <v>2652</v>
      </c>
      <c r="C2246" s="697" t="s">
        <v>5205</v>
      </c>
      <c r="D2246" s="681">
        <v>59001082472</v>
      </c>
      <c r="E2246" s="596" t="s">
        <v>2620</v>
      </c>
      <c r="F2246" s="596" t="s">
        <v>334</v>
      </c>
      <c r="G2246" s="678">
        <v>50</v>
      </c>
      <c r="H2246" s="680">
        <f t="shared" si="89"/>
        <v>50</v>
      </c>
      <c r="I2246" s="475">
        <f t="shared" si="88"/>
        <v>10</v>
      </c>
    </row>
    <row r="2247" spans="1:9" ht="15" x14ac:dyDescent="0.3">
      <c r="A2247" s="605">
        <v>2239</v>
      </c>
      <c r="B2247" s="697" t="s">
        <v>2638</v>
      </c>
      <c r="C2247" s="697" t="s">
        <v>3379</v>
      </c>
      <c r="D2247" s="681">
        <v>59001091861</v>
      </c>
      <c r="E2247" s="596" t="s">
        <v>2620</v>
      </c>
      <c r="F2247" s="596" t="s">
        <v>334</v>
      </c>
      <c r="G2247" s="678">
        <v>50</v>
      </c>
      <c r="H2247" s="680">
        <f t="shared" si="89"/>
        <v>50</v>
      </c>
      <c r="I2247" s="475">
        <f t="shared" si="88"/>
        <v>10</v>
      </c>
    </row>
    <row r="2248" spans="1:9" ht="15" x14ac:dyDescent="0.3">
      <c r="A2248" s="605">
        <v>2240</v>
      </c>
      <c r="B2248" s="697" t="s">
        <v>2582</v>
      </c>
      <c r="C2248" s="697" t="s">
        <v>5206</v>
      </c>
      <c r="D2248" s="681">
        <v>59001095519</v>
      </c>
      <c r="E2248" s="596" t="s">
        <v>2620</v>
      </c>
      <c r="F2248" s="596" t="s">
        <v>334</v>
      </c>
      <c r="G2248" s="678">
        <v>50</v>
      </c>
      <c r="H2248" s="680">
        <f t="shared" si="89"/>
        <v>50</v>
      </c>
      <c r="I2248" s="475">
        <f t="shared" si="88"/>
        <v>10</v>
      </c>
    </row>
    <row r="2249" spans="1:9" ht="15" x14ac:dyDescent="0.3">
      <c r="A2249" s="605">
        <v>2241</v>
      </c>
      <c r="B2249" s="697" t="s">
        <v>2851</v>
      </c>
      <c r="C2249" s="697" t="s">
        <v>5207</v>
      </c>
      <c r="D2249" s="681">
        <v>59001102324</v>
      </c>
      <c r="E2249" s="596" t="s">
        <v>2620</v>
      </c>
      <c r="F2249" s="596" t="s">
        <v>334</v>
      </c>
      <c r="G2249" s="678">
        <v>50</v>
      </c>
      <c r="H2249" s="680">
        <f t="shared" si="89"/>
        <v>50</v>
      </c>
      <c r="I2249" s="475">
        <f t="shared" si="88"/>
        <v>10</v>
      </c>
    </row>
    <row r="2250" spans="1:9" ht="15" x14ac:dyDescent="0.3">
      <c r="A2250" s="605">
        <v>2242</v>
      </c>
      <c r="B2250" s="697" t="s">
        <v>4432</v>
      </c>
      <c r="C2250" s="697" t="s">
        <v>3299</v>
      </c>
      <c r="D2250" s="681">
        <v>59001112116</v>
      </c>
      <c r="E2250" s="596" t="s">
        <v>2620</v>
      </c>
      <c r="F2250" s="596" t="s">
        <v>334</v>
      </c>
      <c r="G2250" s="678">
        <v>50</v>
      </c>
      <c r="H2250" s="680">
        <f t="shared" si="89"/>
        <v>50</v>
      </c>
      <c r="I2250" s="475">
        <f t="shared" si="88"/>
        <v>10</v>
      </c>
    </row>
    <row r="2251" spans="1:9" ht="15" x14ac:dyDescent="0.3">
      <c r="A2251" s="605">
        <v>2243</v>
      </c>
      <c r="B2251" s="697" t="s">
        <v>3037</v>
      </c>
      <c r="C2251" s="697" t="s">
        <v>4449</v>
      </c>
      <c r="D2251" s="681">
        <v>59001115098</v>
      </c>
      <c r="E2251" s="596" t="s">
        <v>2620</v>
      </c>
      <c r="F2251" s="596" t="s">
        <v>334</v>
      </c>
      <c r="G2251" s="678">
        <v>50</v>
      </c>
      <c r="H2251" s="680">
        <f t="shared" si="89"/>
        <v>50</v>
      </c>
      <c r="I2251" s="475">
        <f t="shared" si="88"/>
        <v>10</v>
      </c>
    </row>
    <row r="2252" spans="1:9" ht="15" x14ac:dyDescent="0.3">
      <c r="A2252" s="605">
        <v>2244</v>
      </c>
      <c r="B2252" s="697" t="s">
        <v>2638</v>
      </c>
      <c r="C2252" s="697" t="s">
        <v>5208</v>
      </c>
      <c r="D2252" s="681">
        <v>59001116091</v>
      </c>
      <c r="E2252" s="596" t="s">
        <v>2620</v>
      </c>
      <c r="F2252" s="596" t="s">
        <v>334</v>
      </c>
      <c r="G2252" s="678">
        <v>50</v>
      </c>
      <c r="H2252" s="680">
        <f t="shared" si="89"/>
        <v>50</v>
      </c>
      <c r="I2252" s="475">
        <f t="shared" si="88"/>
        <v>10</v>
      </c>
    </row>
    <row r="2253" spans="1:9" ht="15" x14ac:dyDescent="0.3">
      <c r="A2253" s="605">
        <v>2245</v>
      </c>
      <c r="B2253" s="697" t="s">
        <v>5209</v>
      </c>
      <c r="C2253" s="697" t="s">
        <v>3400</v>
      </c>
      <c r="D2253" s="681">
        <v>59001119562</v>
      </c>
      <c r="E2253" s="596" t="s">
        <v>2620</v>
      </c>
      <c r="F2253" s="596" t="s">
        <v>334</v>
      </c>
      <c r="G2253" s="678">
        <v>50</v>
      </c>
      <c r="H2253" s="680">
        <f t="shared" si="89"/>
        <v>50</v>
      </c>
      <c r="I2253" s="475">
        <f t="shared" si="88"/>
        <v>10</v>
      </c>
    </row>
    <row r="2254" spans="1:9" ht="15" x14ac:dyDescent="0.3">
      <c r="A2254" s="605">
        <v>2246</v>
      </c>
      <c r="B2254" s="697" t="s">
        <v>2582</v>
      </c>
      <c r="C2254" s="697" t="s">
        <v>5210</v>
      </c>
      <c r="D2254" s="681">
        <v>59001119846</v>
      </c>
      <c r="E2254" s="596" t="s">
        <v>2620</v>
      </c>
      <c r="F2254" s="596" t="s">
        <v>334</v>
      </c>
      <c r="G2254" s="678">
        <v>50</v>
      </c>
      <c r="H2254" s="680">
        <f t="shared" si="89"/>
        <v>50</v>
      </c>
      <c r="I2254" s="475">
        <f t="shared" si="88"/>
        <v>10</v>
      </c>
    </row>
    <row r="2255" spans="1:9" ht="15" x14ac:dyDescent="0.3">
      <c r="A2255" s="605">
        <v>2247</v>
      </c>
      <c r="B2255" s="697" t="s">
        <v>5169</v>
      </c>
      <c r="C2255" s="697" t="s">
        <v>5211</v>
      </c>
      <c r="D2255" s="681">
        <v>59001127589</v>
      </c>
      <c r="E2255" s="596" t="s">
        <v>2620</v>
      </c>
      <c r="F2255" s="596" t="s">
        <v>334</v>
      </c>
      <c r="G2255" s="678">
        <v>50</v>
      </c>
      <c r="H2255" s="680">
        <f t="shared" si="89"/>
        <v>50</v>
      </c>
      <c r="I2255" s="475">
        <f t="shared" si="88"/>
        <v>10</v>
      </c>
    </row>
    <row r="2256" spans="1:9" ht="15" x14ac:dyDescent="0.3">
      <c r="A2256" s="605">
        <v>2248</v>
      </c>
      <c r="B2256" s="697" t="s">
        <v>2814</v>
      </c>
      <c r="C2256" s="697" t="s">
        <v>5212</v>
      </c>
      <c r="D2256" s="681">
        <v>62004011281</v>
      </c>
      <c r="E2256" s="596" t="s">
        <v>2620</v>
      </c>
      <c r="F2256" s="596" t="s">
        <v>334</v>
      </c>
      <c r="G2256" s="678">
        <v>100</v>
      </c>
      <c r="H2256" s="680">
        <f t="shared" si="89"/>
        <v>100</v>
      </c>
      <c r="I2256" s="475">
        <f t="shared" si="88"/>
        <v>20</v>
      </c>
    </row>
    <row r="2257" spans="1:9" ht="15" x14ac:dyDescent="0.3">
      <c r="A2257" s="605">
        <v>2249</v>
      </c>
      <c r="B2257" s="697" t="s">
        <v>3424</v>
      </c>
      <c r="C2257" s="697" t="s">
        <v>5213</v>
      </c>
      <c r="D2257" s="681">
        <v>62006056754</v>
      </c>
      <c r="E2257" s="596" t="s">
        <v>2620</v>
      </c>
      <c r="F2257" s="596" t="s">
        <v>334</v>
      </c>
      <c r="G2257" s="678">
        <v>100</v>
      </c>
      <c r="H2257" s="680">
        <f t="shared" si="89"/>
        <v>100</v>
      </c>
      <c r="I2257" s="475">
        <f t="shared" si="88"/>
        <v>20</v>
      </c>
    </row>
    <row r="2258" spans="1:9" ht="15" x14ac:dyDescent="0.3">
      <c r="A2258" s="605">
        <v>2250</v>
      </c>
      <c r="B2258" s="697" t="s">
        <v>2754</v>
      </c>
      <c r="C2258" s="697" t="s">
        <v>5075</v>
      </c>
      <c r="D2258" s="681" t="s">
        <v>5214</v>
      </c>
      <c r="E2258" s="596" t="s">
        <v>2620</v>
      </c>
      <c r="F2258" s="596" t="s">
        <v>334</v>
      </c>
      <c r="G2258" s="678">
        <v>100</v>
      </c>
      <c r="H2258" s="680">
        <f t="shared" si="89"/>
        <v>100</v>
      </c>
      <c r="I2258" s="475">
        <f t="shared" si="88"/>
        <v>20</v>
      </c>
    </row>
    <row r="2259" spans="1:9" ht="15" x14ac:dyDescent="0.3">
      <c r="A2259" s="605">
        <v>2251</v>
      </c>
      <c r="B2259" s="697" t="s">
        <v>3559</v>
      </c>
      <c r="C2259" s="697" t="s">
        <v>5215</v>
      </c>
      <c r="D2259" s="701">
        <v>13001026610</v>
      </c>
      <c r="E2259" s="596" t="s">
        <v>2620</v>
      </c>
      <c r="F2259" s="596" t="s">
        <v>334</v>
      </c>
      <c r="G2259" s="678">
        <v>100</v>
      </c>
      <c r="H2259" s="680">
        <f t="shared" si="89"/>
        <v>100</v>
      </c>
      <c r="I2259" s="475">
        <f t="shared" si="88"/>
        <v>20</v>
      </c>
    </row>
    <row r="2260" spans="1:9" ht="15" x14ac:dyDescent="0.3">
      <c r="A2260" s="605">
        <v>2252</v>
      </c>
      <c r="B2260" s="697" t="s">
        <v>3935</v>
      </c>
      <c r="C2260" s="697" t="s">
        <v>5216</v>
      </c>
      <c r="D2260" s="701">
        <v>13001037255</v>
      </c>
      <c r="E2260" s="596" t="s">
        <v>2620</v>
      </c>
      <c r="F2260" s="596" t="s">
        <v>334</v>
      </c>
      <c r="G2260" s="678">
        <v>100</v>
      </c>
      <c r="H2260" s="680">
        <f t="shared" si="89"/>
        <v>100</v>
      </c>
      <c r="I2260" s="475">
        <f t="shared" si="88"/>
        <v>20</v>
      </c>
    </row>
    <row r="2261" spans="1:9" ht="15" x14ac:dyDescent="0.3">
      <c r="A2261" s="605">
        <v>2253</v>
      </c>
      <c r="B2261" s="697" t="s">
        <v>5217</v>
      </c>
      <c r="C2261" s="697" t="s">
        <v>5218</v>
      </c>
      <c r="D2261" s="701">
        <v>13001038598</v>
      </c>
      <c r="E2261" s="596" t="s">
        <v>2620</v>
      </c>
      <c r="F2261" s="596" t="s">
        <v>334</v>
      </c>
      <c r="G2261" s="678">
        <v>50</v>
      </c>
      <c r="H2261" s="680">
        <f t="shared" si="89"/>
        <v>50</v>
      </c>
      <c r="I2261" s="475">
        <f t="shared" si="88"/>
        <v>10</v>
      </c>
    </row>
    <row r="2262" spans="1:9" ht="15" x14ac:dyDescent="0.3">
      <c r="A2262" s="605">
        <v>2254</v>
      </c>
      <c r="B2262" s="697" t="s">
        <v>3625</v>
      </c>
      <c r="C2262" s="697" t="s">
        <v>5219</v>
      </c>
      <c r="D2262" s="701">
        <v>13001046277</v>
      </c>
      <c r="E2262" s="596" t="s">
        <v>2620</v>
      </c>
      <c r="F2262" s="596" t="s">
        <v>334</v>
      </c>
      <c r="G2262" s="678">
        <v>100</v>
      </c>
      <c r="H2262" s="680">
        <f t="shared" si="89"/>
        <v>100</v>
      </c>
      <c r="I2262" s="475">
        <f t="shared" si="88"/>
        <v>20</v>
      </c>
    </row>
    <row r="2263" spans="1:9" ht="15" x14ac:dyDescent="0.3">
      <c r="A2263" s="605">
        <v>2255</v>
      </c>
      <c r="B2263" s="697" t="s">
        <v>2814</v>
      </c>
      <c r="C2263" s="697" t="s">
        <v>5220</v>
      </c>
      <c r="D2263" s="701">
        <v>13001060871</v>
      </c>
      <c r="E2263" s="596" t="s">
        <v>2620</v>
      </c>
      <c r="F2263" s="596" t="s">
        <v>334</v>
      </c>
      <c r="G2263" s="678">
        <v>100</v>
      </c>
      <c r="H2263" s="680">
        <f t="shared" si="89"/>
        <v>100</v>
      </c>
      <c r="I2263" s="475">
        <f t="shared" si="88"/>
        <v>20</v>
      </c>
    </row>
    <row r="2264" spans="1:9" ht="15" x14ac:dyDescent="0.3">
      <c r="A2264" s="605">
        <v>2256</v>
      </c>
      <c r="B2264" s="697" t="s">
        <v>2771</v>
      </c>
      <c r="C2264" s="697" t="s">
        <v>5221</v>
      </c>
      <c r="D2264" s="681">
        <v>18001020531</v>
      </c>
      <c r="E2264" s="596" t="s">
        <v>2620</v>
      </c>
      <c r="F2264" s="596" t="s">
        <v>334</v>
      </c>
      <c r="G2264" s="678">
        <v>50</v>
      </c>
      <c r="H2264" s="680">
        <f t="shared" si="89"/>
        <v>50</v>
      </c>
      <c r="I2264" s="475">
        <f t="shared" si="88"/>
        <v>10</v>
      </c>
    </row>
    <row r="2265" spans="1:9" ht="15" x14ac:dyDescent="0.3">
      <c r="A2265" s="605">
        <v>2257</v>
      </c>
      <c r="B2265" s="697" t="s">
        <v>2796</v>
      </c>
      <c r="C2265" s="697" t="s">
        <v>4036</v>
      </c>
      <c r="D2265" s="698">
        <v>28001036891</v>
      </c>
      <c r="E2265" s="596" t="s">
        <v>2620</v>
      </c>
      <c r="F2265" s="596" t="s">
        <v>334</v>
      </c>
      <c r="G2265" s="678">
        <v>100</v>
      </c>
      <c r="H2265" s="680">
        <f t="shared" si="89"/>
        <v>100</v>
      </c>
      <c r="I2265" s="475">
        <f t="shared" ref="I2265:I2328" si="90">G2265*0.2</f>
        <v>20</v>
      </c>
    </row>
    <row r="2266" spans="1:9" ht="15" x14ac:dyDescent="0.3">
      <c r="A2266" s="605">
        <v>2258</v>
      </c>
      <c r="B2266" s="697" t="s">
        <v>2743</v>
      </c>
      <c r="C2266" s="697" t="s">
        <v>5222</v>
      </c>
      <c r="D2266" s="684">
        <v>31001019791</v>
      </c>
      <c r="E2266" s="596" t="s">
        <v>2620</v>
      </c>
      <c r="F2266" s="596" t="s">
        <v>334</v>
      </c>
      <c r="G2266" s="678">
        <v>100</v>
      </c>
      <c r="H2266" s="680">
        <f t="shared" ref="H2266:H2329" si="91">G2266</f>
        <v>100</v>
      </c>
      <c r="I2266" s="475">
        <f t="shared" si="90"/>
        <v>20</v>
      </c>
    </row>
    <row r="2267" spans="1:9" ht="15" x14ac:dyDescent="0.3">
      <c r="A2267" s="605">
        <v>2259</v>
      </c>
      <c r="B2267" s="697" t="s">
        <v>3207</v>
      </c>
      <c r="C2267" s="697" t="s">
        <v>5223</v>
      </c>
      <c r="D2267" s="681">
        <v>32001007932</v>
      </c>
      <c r="E2267" s="596" t="s">
        <v>2620</v>
      </c>
      <c r="F2267" s="596" t="s">
        <v>334</v>
      </c>
      <c r="G2267" s="678">
        <v>100</v>
      </c>
      <c r="H2267" s="680">
        <f t="shared" si="91"/>
        <v>100</v>
      </c>
      <c r="I2267" s="475">
        <f t="shared" si="90"/>
        <v>20</v>
      </c>
    </row>
    <row r="2268" spans="1:9" ht="15" x14ac:dyDescent="0.3">
      <c r="A2268" s="605">
        <v>2260</v>
      </c>
      <c r="B2268" s="697" t="s">
        <v>5224</v>
      </c>
      <c r="C2268" s="697" t="s">
        <v>5225</v>
      </c>
      <c r="D2268" s="681">
        <v>32001025342</v>
      </c>
      <c r="E2268" s="596" t="s">
        <v>2620</v>
      </c>
      <c r="F2268" s="596" t="s">
        <v>334</v>
      </c>
      <c r="G2268" s="678">
        <v>100</v>
      </c>
      <c r="H2268" s="680">
        <f t="shared" si="91"/>
        <v>100</v>
      </c>
      <c r="I2268" s="475">
        <f t="shared" si="90"/>
        <v>20</v>
      </c>
    </row>
    <row r="2269" spans="1:9" ht="15" x14ac:dyDescent="0.3">
      <c r="A2269" s="605">
        <v>2261</v>
      </c>
      <c r="B2269" s="697" t="s">
        <v>3039</v>
      </c>
      <c r="C2269" s="697" t="s">
        <v>4526</v>
      </c>
      <c r="D2269" s="684">
        <v>33001005436</v>
      </c>
      <c r="E2269" s="596" t="s">
        <v>2620</v>
      </c>
      <c r="F2269" s="596" t="s">
        <v>334</v>
      </c>
      <c r="G2269" s="678">
        <v>100</v>
      </c>
      <c r="H2269" s="680">
        <f t="shared" si="91"/>
        <v>100</v>
      </c>
      <c r="I2269" s="475">
        <f t="shared" si="90"/>
        <v>20</v>
      </c>
    </row>
    <row r="2270" spans="1:9" ht="15" x14ac:dyDescent="0.3">
      <c r="A2270" s="605">
        <v>2262</v>
      </c>
      <c r="B2270" s="697" t="s">
        <v>3702</v>
      </c>
      <c r="C2270" s="697" t="s">
        <v>5226</v>
      </c>
      <c r="D2270" s="684">
        <v>33001068005</v>
      </c>
      <c r="E2270" s="596" t="s">
        <v>2620</v>
      </c>
      <c r="F2270" s="596" t="s">
        <v>334</v>
      </c>
      <c r="G2270" s="678">
        <v>100</v>
      </c>
      <c r="H2270" s="680">
        <f t="shared" si="91"/>
        <v>100</v>
      </c>
      <c r="I2270" s="475">
        <f t="shared" si="90"/>
        <v>20</v>
      </c>
    </row>
    <row r="2271" spans="1:9" ht="15" x14ac:dyDescent="0.3">
      <c r="A2271" s="605">
        <v>2263</v>
      </c>
      <c r="B2271" s="697" t="s">
        <v>2598</v>
      </c>
      <c r="C2271" s="697" t="s">
        <v>5227</v>
      </c>
      <c r="D2271" s="681">
        <v>43001025187</v>
      </c>
      <c r="E2271" s="596" t="s">
        <v>2620</v>
      </c>
      <c r="F2271" s="596" t="s">
        <v>334</v>
      </c>
      <c r="G2271" s="678">
        <v>50</v>
      </c>
      <c r="H2271" s="680">
        <f t="shared" si="91"/>
        <v>50</v>
      </c>
      <c r="I2271" s="475">
        <f t="shared" si="90"/>
        <v>10</v>
      </c>
    </row>
    <row r="2272" spans="1:9" ht="15" x14ac:dyDescent="0.3">
      <c r="A2272" s="605">
        <v>2264</v>
      </c>
      <c r="B2272" s="697" t="s">
        <v>2879</v>
      </c>
      <c r="C2272" s="697" t="s">
        <v>3208</v>
      </c>
      <c r="D2272" s="681">
        <v>54001002743</v>
      </c>
      <c r="E2272" s="596" t="s">
        <v>2620</v>
      </c>
      <c r="F2272" s="596" t="s">
        <v>334</v>
      </c>
      <c r="G2272" s="678">
        <v>50</v>
      </c>
      <c r="H2272" s="680">
        <f t="shared" si="91"/>
        <v>50</v>
      </c>
      <c r="I2272" s="475">
        <f t="shared" si="90"/>
        <v>10</v>
      </c>
    </row>
    <row r="2273" spans="1:9" ht="15" x14ac:dyDescent="0.3">
      <c r="A2273" s="605">
        <v>2265</v>
      </c>
      <c r="B2273" s="697" t="s">
        <v>2771</v>
      </c>
      <c r="C2273" s="697" t="s">
        <v>5228</v>
      </c>
      <c r="D2273" s="684">
        <v>36001050119</v>
      </c>
      <c r="E2273" s="596" t="s">
        <v>2620</v>
      </c>
      <c r="F2273" s="596" t="s">
        <v>334</v>
      </c>
      <c r="G2273" s="678">
        <v>100</v>
      </c>
      <c r="H2273" s="680">
        <f t="shared" si="91"/>
        <v>100</v>
      </c>
      <c r="I2273" s="475">
        <f t="shared" si="90"/>
        <v>20</v>
      </c>
    </row>
    <row r="2274" spans="1:9" ht="15" x14ac:dyDescent="0.3">
      <c r="A2274" s="605">
        <v>2266</v>
      </c>
      <c r="B2274" s="697" t="s">
        <v>2575</v>
      </c>
      <c r="C2274" s="697" t="s">
        <v>5229</v>
      </c>
      <c r="D2274" s="681">
        <v>38001032010</v>
      </c>
      <c r="E2274" s="596" t="s">
        <v>2620</v>
      </c>
      <c r="F2274" s="596" t="s">
        <v>334</v>
      </c>
      <c r="G2274" s="678">
        <v>100</v>
      </c>
      <c r="H2274" s="680">
        <f t="shared" si="91"/>
        <v>100</v>
      </c>
      <c r="I2274" s="475">
        <f t="shared" si="90"/>
        <v>20</v>
      </c>
    </row>
    <row r="2275" spans="1:9" ht="15" x14ac:dyDescent="0.3">
      <c r="A2275" s="605">
        <v>2267</v>
      </c>
      <c r="B2275" s="697" t="s">
        <v>2766</v>
      </c>
      <c r="C2275" s="697" t="s">
        <v>5230</v>
      </c>
      <c r="D2275" s="681">
        <v>39001033108</v>
      </c>
      <c r="E2275" s="596" t="s">
        <v>2620</v>
      </c>
      <c r="F2275" s="596" t="s">
        <v>334</v>
      </c>
      <c r="G2275" s="678">
        <v>100</v>
      </c>
      <c r="H2275" s="680">
        <f t="shared" si="91"/>
        <v>100</v>
      </c>
      <c r="I2275" s="475">
        <f t="shared" si="90"/>
        <v>20</v>
      </c>
    </row>
    <row r="2276" spans="1:9" ht="15" x14ac:dyDescent="0.3">
      <c r="A2276" s="605">
        <v>2268</v>
      </c>
      <c r="B2276" s="697" t="s">
        <v>3180</v>
      </c>
      <c r="C2276" s="697" t="s">
        <v>5231</v>
      </c>
      <c r="D2276" s="681">
        <v>54001036969</v>
      </c>
      <c r="E2276" s="596" t="s">
        <v>2620</v>
      </c>
      <c r="F2276" s="596" t="s">
        <v>334</v>
      </c>
      <c r="G2276" s="678">
        <v>100</v>
      </c>
      <c r="H2276" s="680">
        <f t="shared" si="91"/>
        <v>100</v>
      </c>
      <c r="I2276" s="475">
        <f t="shared" si="90"/>
        <v>20</v>
      </c>
    </row>
    <row r="2277" spans="1:9" ht="15" x14ac:dyDescent="0.3">
      <c r="A2277" s="605">
        <v>2269</v>
      </c>
      <c r="B2277" s="697" t="s">
        <v>5232</v>
      </c>
      <c r="C2277" s="697" t="s">
        <v>5233</v>
      </c>
      <c r="D2277" s="681">
        <v>58001027059</v>
      </c>
      <c r="E2277" s="596" t="s">
        <v>2620</v>
      </c>
      <c r="F2277" s="596" t="s">
        <v>334</v>
      </c>
      <c r="G2277" s="678">
        <v>100</v>
      </c>
      <c r="H2277" s="680">
        <f t="shared" si="91"/>
        <v>100</v>
      </c>
      <c r="I2277" s="475">
        <f t="shared" si="90"/>
        <v>20</v>
      </c>
    </row>
    <row r="2278" spans="1:9" ht="15" x14ac:dyDescent="0.3">
      <c r="A2278" s="605">
        <v>2270</v>
      </c>
      <c r="B2278" s="697" t="s">
        <v>4708</v>
      </c>
      <c r="C2278" s="697" t="s">
        <v>5208</v>
      </c>
      <c r="D2278" s="681">
        <v>59001002657</v>
      </c>
      <c r="E2278" s="596" t="s">
        <v>2620</v>
      </c>
      <c r="F2278" s="596" t="s">
        <v>334</v>
      </c>
      <c r="G2278" s="678">
        <v>50</v>
      </c>
      <c r="H2278" s="680">
        <f t="shared" si="91"/>
        <v>50</v>
      </c>
      <c r="I2278" s="475">
        <f t="shared" si="90"/>
        <v>10</v>
      </c>
    </row>
    <row r="2279" spans="1:9" ht="15" x14ac:dyDescent="0.3">
      <c r="A2279" s="605">
        <v>2271</v>
      </c>
      <c r="B2279" s="697" t="s">
        <v>2867</v>
      </c>
      <c r="C2279" s="697" t="s">
        <v>5234</v>
      </c>
      <c r="D2279" s="681">
        <v>59001019435</v>
      </c>
      <c r="E2279" s="596" t="s">
        <v>2620</v>
      </c>
      <c r="F2279" s="596" t="s">
        <v>334</v>
      </c>
      <c r="G2279" s="678">
        <v>50</v>
      </c>
      <c r="H2279" s="680">
        <f t="shared" si="91"/>
        <v>50</v>
      </c>
      <c r="I2279" s="475">
        <f t="shared" si="90"/>
        <v>10</v>
      </c>
    </row>
    <row r="2280" spans="1:9" ht="15" x14ac:dyDescent="0.3">
      <c r="A2280" s="605">
        <v>2272</v>
      </c>
      <c r="B2280" s="697" t="s">
        <v>2646</v>
      </c>
      <c r="C2280" s="697" t="s">
        <v>5235</v>
      </c>
      <c r="D2280" s="681">
        <v>59001022463</v>
      </c>
      <c r="E2280" s="596" t="s">
        <v>2620</v>
      </c>
      <c r="F2280" s="596" t="s">
        <v>334</v>
      </c>
      <c r="G2280" s="678">
        <v>50</v>
      </c>
      <c r="H2280" s="680">
        <f t="shared" si="91"/>
        <v>50</v>
      </c>
      <c r="I2280" s="475">
        <f t="shared" si="90"/>
        <v>10</v>
      </c>
    </row>
    <row r="2281" spans="1:9" ht="15" x14ac:dyDescent="0.3">
      <c r="A2281" s="605">
        <v>2273</v>
      </c>
      <c r="B2281" s="697" t="s">
        <v>2679</v>
      </c>
      <c r="C2281" s="697" t="s">
        <v>5236</v>
      </c>
      <c r="D2281" s="681">
        <v>59001030483</v>
      </c>
      <c r="E2281" s="596" t="s">
        <v>2620</v>
      </c>
      <c r="F2281" s="596" t="s">
        <v>334</v>
      </c>
      <c r="G2281" s="678">
        <v>50</v>
      </c>
      <c r="H2281" s="680">
        <f t="shared" si="91"/>
        <v>50</v>
      </c>
      <c r="I2281" s="475">
        <f t="shared" si="90"/>
        <v>10</v>
      </c>
    </row>
    <row r="2282" spans="1:9" ht="15" x14ac:dyDescent="0.3">
      <c r="A2282" s="605">
        <v>2274</v>
      </c>
      <c r="B2282" s="697" t="s">
        <v>3320</v>
      </c>
      <c r="C2282" s="697" t="s">
        <v>5237</v>
      </c>
      <c r="D2282" s="681">
        <v>59001095816</v>
      </c>
      <c r="E2282" s="596" t="s">
        <v>2620</v>
      </c>
      <c r="F2282" s="596" t="s">
        <v>334</v>
      </c>
      <c r="G2282" s="678">
        <v>100</v>
      </c>
      <c r="H2282" s="680">
        <f t="shared" si="91"/>
        <v>100</v>
      </c>
      <c r="I2282" s="475">
        <f t="shared" si="90"/>
        <v>20</v>
      </c>
    </row>
    <row r="2283" spans="1:9" ht="15" x14ac:dyDescent="0.3">
      <c r="A2283" s="605">
        <v>2275</v>
      </c>
      <c r="B2283" s="697" t="s">
        <v>3144</v>
      </c>
      <c r="C2283" s="697" t="s">
        <v>5184</v>
      </c>
      <c r="D2283" s="681">
        <v>59001100180</v>
      </c>
      <c r="E2283" s="596" t="s">
        <v>2620</v>
      </c>
      <c r="F2283" s="596" t="s">
        <v>334</v>
      </c>
      <c r="G2283" s="678">
        <v>50</v>
      </c>
      <c r="H2283" s="680">
        <f t="shared" si="91"/>
        <v>50</v>
      </c>
      <c r="I2283" s="475">
        <f t="shared" si="90"/>
        <v>10</v>
      </c>
    </row>
    <row r="2284" spans="1:9" ht="15" x14ac:dyDescent="0.3">
      <c r="A2284" s="605">
        <v>2276</v>
      </c>
      <c r="B2284" s="697" t="s">
        <v>2586</v>
      </c>
      <c r="C2284" s="697" t="s">
        <v>5238</v>
      </c>
      <c r="D2284" s="681">
        <v>59001116199</v>
      </c>
      <c r="E2284" s="596" t="s">
        <v>2620</v>
      </c>
      <c r="F2284" s="596" t="s">
        <v>334</v>
      </c>
      <c r="G2284" s="678">
        <v>50</v>
      </c>
      <c r="H2284" s="680">
        <f t="shared" si="91"/>
        <v>50</v>
      </c>
      <c r="I2284" s="475">
        <f t="shared" si="90"/>
        <v>10</v>
      </c>
    </row>
    <row r="2285" spans="1:9" ht="15" x14ac:dyDescent="0.3">
      <c r="A2285" s="605">
        <v>2277</v>
      </c>
      <c r="B2285" s="697" t="s">
        <v>5239</v>
      </c>
      <c r="C2285" s="697" t="s">
        <v>5240</v>
      </c>
      <c r="D2285" s="681">
        <v>59001117140</v>
      </c>
      <c r="E2285" s="596" t="s">
        <v>2620</v>
      </c>
      <c r="F2285" s="596" t="s">
        <v>334</v>
      </c>
      <c r="G2285" s="678">
        <v>100</v>
      </c>
      <c r="H2285" s="680">
        <f t="shared" si="91"/>
        <v>100</v>
      </c>
      <c r="I2285" s="475">
        <f t="shared" si="90"/>
        <v>20</v>
      </c>
    </row>
    <row r="2286" spans="1:9" ht="15" x14ac:dyDescent="0.3">
      <c r="A2286" s="605">
        <v>2278</v>
      </c>
      <c r="B2286" s="697" t="s">
        <v>2582</v>
      </c>
      <c r="C2286" s="697" t="s">
        <v>5095</v>
      </c>
      <c r="D2286" s="681">
        <v>59001117387</v>
      </c>
      <c r="E2286" s="596" t="s">
        <v>2620</v>
      </c>
      <c r="F2286" s="596" t="s">
        <v>334</v>
      </c>
      <c r="G2286" s="678">
        <v>50</v>
      </c>
      <c r="H2286" s="680">
        <f t="shared" si="91"/>
        <v>50</v>
      </c>
      <c r="I2286" s="475">
        <f t="shared" si="90"/>
        <v>10</v>
      </c>
    </row>
    <row r="2287" spans="1:9" ht="15" x14ac:dyDescent="0.3">
      <c r="A2287" s="605">
        <v>2279</v>
      </c>
      <c r="B2287" s="697" t="s">
        <v>3317</v>
      </c>
      <c r="C2287" s="697" t="s">
        <v>5000</v>
      </c>
      <c r="D2287" s="681">
        <v>59001118478</v>
      </c>
      <c r="E2287" s="596" t="s">
        <v>2620</v>
      </c>
      <c r="F2287" s="596" t="s">
        <v>334</v>
      </c>
      <c r="G2287" s="678">
        <v>50</v>
      </c>
      <c r="H2287" s="680">
        <f t="shared" si="91"/>
        <v>50</v>
      </c>
      <c r="I2287" s="475">
        <f t="shared" si="90"/>
        <v>10</v>
      </c>
    </row>
    <row r="2288" spans="1:9" ht="15" x14ac:dyDescent="0.3">
      <c r="A2288" s="605">
        <v>2280</v>
      </c>
      <c r="B2288" s="697" t="s">
        <v>3347</v>
      </c>
      <c r="C2288" s="697" t="s">
        <v>2756</v>
      </c>
      <c r="D2288" s="681">
        <v>59004005565</v>
      </c>
      <c r="E2288" s="596" t="s">
        <v>2620</v>
      </c>
      <c r="F2288" s="596" t="s">
        <v>334</v>
      </c>
      <c r="G2288" s="678">
        <v>100</v>
      </c>
      <c r="H2288" s="680">
        <f t="shared" si="91"/>
        <v>100</v>
      </c>
      <c r="I2288" s="475">
        <f t="shared" si="90"/>
        <v>20</v>
      </c>
    </row>
    <row r="2289" spans="1:9" ht="15" x14ac:dyDescent="0.3">
      <c r="A2289" s="605">
        <v>2281</v>
      </c>
      <c r="B2289" s="697" t="s">
        <v>2582</v>
      </c>
      <c r="C2289" s="697" t="s">
        <v>2645</v>
      </c>
      <c r="D2289" s="681" t="s">
        <v>5241</v>
      </c>
      <c r="E2289" s="596" t="s">
        <v>2620</v>
      </c>
      <c r="F2289" s="596" t="s">
        <v>334</v>
      </c>
      <c r="G2289" s="678">
        <v>100</v>
      </c>
      <c r="H2289" s="680">
        <f t="shared" si="91"/>
        <v>100</v>
      </c>
      <c r="I2289" s="475">
        <f t="shared" si="90"/>
        <v>20</v>
      </c>
    </row>
    <row r="2290" spans="1:9" ht="15" x14ac:dyDescent="0.3">
      <c r="A2290" s="605">
        <v>2282</v>
      </c>
      <c r="B2290" s="697" t="s">
        <v>2582</v>
      </c>
      <c r="C2290" s="697" t="s">
        <v>5242</v>
      </c>
      <c r="D2290" s="681" t="s">
        <v>5243</v>
      </c>
      <c r="E2290" s="596" t="s">
        <v>2620</v>
      </c>
      <c r="F2290" s="596" t="s">
        <v>334</v>
      </c>
      <c r="G2290" s="678">
        <v>100</v>
      </c>
      <c r="H2290" s="680">
        <f t="shared" si="91"/>
        <v>100</v>
      </c>
      <c r="I2290" s="475">
        <f t="shared" si="90"/>
        <v>20</v>
      </c>
    </row>
    <row r="2291" spans="1:9" ht="15" x14ac:dyDescent="0.3">
      <c r="A2291" s="605">
        <v>2283</v>
      </c>
      <c r="B2291" s="697" t="s">
        <v>4789</v>
      </c>
      <c r="C2291" s="697" t="s">
        <v>5244</v>
      </c>
      <c r="D2291" s="681" t="s">
        <v>5245</v>
      </c>
      <c r="E2291" s="596" t="s">
        <v>2620</v>
      </c>
      <c r="F2291" s="596" t="s">
        <v>334</v>
      </c>
      <c r="G2291" s="678">
        <v>100</v>
      </c>
      <c r="H2291" s="680">
        <f t="shared" si="91"/>
        <v>100</v>
      </c>
      <c r="I2291" s="475">
        <f t="shared" si="90"/>
        <v>20</v>
      </c>
    </row>
    <row r="2292" spans="1:9" ht="15" x14ac:dyDescent="0.3">
      <c r="A2292" s="605">
        <v>2284</v>
      </c>
      <c r="B2292" s="697" t="s">
        <v>5053</v>
      </c>
      <c r="C2292" s="697" t="s">
        <v>5246</v>
      </c>
      <c r="D2292" s="701">
        <v>13001007394</v>
      </c>
      <c r="E2292" s="596" t="s">
        <v>2620</v>
      </c>
      <c r="F2292" s="596" t="s">
        <v>334</v>
      </c>
      <c r="G2292" s="678">
        <v>100</v>
      </c>
      <c r="H2292" s="680">
        <f t="shared" si="91"/>
        <v>100</v>
      </c>
      <c r="I2292" s="475">
        <f t="shared" si="90"/>
        <v>20</v>
      </c>
    </row>
    <row r="2293" spans="1:9" ht="15" x14ac:dyDescent="0.3">
      <c r="A2293" s="605">
        <v>2285</v>
      </c>
      <c r="B2293" s="697" t="s">
        <v>3180</v>
      </c>
      <c r="C2293" s="697" t="s">
        <v>5247</v>
      </c>
      <c r="D2293" s="701">
        <v>13001011718</v>
      </c>
      <c r="E2293" s="596" t="s">
        <v>2620</v>
      </c>
      <c r="F2293" s="596" t="s">
        <v>334</v>
      </c>
      <c r="G2293" s="678">
        <v>100</v>
      </c>
      <c r="H2293" s="680">
        <f t="shared" si="91"/>
        <v>100</v>
      </c>
      <c r="I2293" s="475">
        <f t="shared" si="90"/>
        <v>20</v>
      </c>
    </row>
    <row r="2294" spans="1:9" ht="15" x14ac:dyDescent="0.3">
      <c r="A2294" s="605">
        <v>2286</v>
      </c>
      <c r="B2294" s="697" t="s">
        <v>5049</v>
      </c>
      <c r="C2294" s="697" t="s">
        <v>5248</v>
      </c>
      <c r="D2294" s="701">
        <v>13001015085</v>
      </c>
      <c r="E2294" s="596" t="s">
        <v>2620</v>
      </c>
      <c r="F2294" s="596" t="s">
        <v>334</v>
      </c>
      <c r="G2294" s="678">
        <v>100</v>
      </c>
      <c r="H2294" s="680">
        <f t="shared" si="91"/>
        <v>100</v>
      </c>
      <c r="I2294" s="475">
        <f t="shared" si="90"/>
        <v>20</v>
      </c>
    </row>
    <row r="2295" spans="1:9" ht="15" x14ac:dyDescent="0.3">
      <c r="A2295" s="605">
        <v>2287</v>
      </c>
      <c r="B2295" s="697" t="s">
        <v>5249</v>
      </c>
      <c r="C2295" s="697" t="s">
        <v>5250</v>
      </c>
      <c r="D2295" s="701">
        <v>13001050888</v>
      </c>
      <c r="E2295" s="596" t="s">
        <v>2620</v>
      </c>
      <c r="F2295" s="596" t="s">
        <v>334</v>
      </c>
      <c r="G2295" s="678">
        <v>100</v>
      </c>
      <c r="H2295" s="680">
        <f t="shared" si="91"/>
        <v>100</v>
      </c>
      <c r="I2295" s="475">
        <f t="shared" si="90"/>
        <v>20</v>
      </c>
    </row>
    <row r="2296" spans="1:9" ht="15" x14ac:dyDescent="0.3">
      <c r="A2296" s="605">
        <v>2288</v>
      </c>
      <c r="B2296" s="697" t="s">
        <v>4232</v>
      </c>
      <c r="C2296" s="697" t="s">
        <v>3676</v>
      </c>
      <c r="D2296" s="690">
        <v>13001052106</v>
      </c>
      <c r="E2296" s="596" t="s">
        <v>2620</v>
      </c>
      <c r="F2296" s="596" t="s">
        <v>334</v>
      </c>
      <c r="G2296" s="678">
        <v>50</v>
      </c>
      <c r="H2296" s="680">
        <f t="shared" si="91"/>
        <v>50</v>
      </c>
      <c r="I2296" s="475">
        <f t="shared" si="90"/>
        <v>10</v>
      </c>
    </row>
    <row r="2297" spans="1:9" ht="15" x14ac:dyDescent="0.3">
      <c r="A2297" s="605">
        <v>2289</v>
      </c>
      <c r="B2297" s="697" t="s">
        <v>3236</v>
      </c>
      <c r="C2297" s="697" t="s">
        <v>5251</v>
      </c>
      <c r="D2297" s="701">
        <v>13001060554</v>
      </c>
      <c r="E2297" s="596" t="s">
        <v>2620</v>
      </c>
      <c r="F2297" s="596" t="s">
        <v>334</v>
      </c>
      <c r="G2297" s="678">
        <v>50</v>
      </c>
      <c r="H2297" s="680">
        <f t="shared" si="91"/>
        <v>50</v>
      </c>
      <c r="I2297" s="475">
        <f t="shared" si="90"/>
        <v>10</v>
      </c>
    </row>
    <row r="2298" spans="1:9" ht="15" x14ac:dyDescent="0.3">
      <c r="A2298" s="605">
        <v>2290</v>
      </c>
      <c r="B2298" s="697" t="s">
        <v>4789</v>
      </c>
      <c r="C2298" s="697" t="s">
        <v>5252</v>
      </c>
      <c r="D2298" s="701">
        <v>13001066274</v>
      </c>
      <c r="E2298" s="596" t="s">
        <v>2620</v>
      </c>
      <c r="F2298" s="596" t="s">
        <v>334</v>
      </c>
      <c r="G2298" s="678">
        <v>100</v>
      </c>
      <c r="H2298" s="680">
        <f t="shared" si="91"/>
        <v>100</v>
      </c>
      <c r="I2298" s="475">
        <f t="shared" si="90"/>
        <v>20</v>
      </c>
    </row>
    <row r="2299" spans="1:9" ht="15" x14ac:dyDescent="0.3">
      <c r="A2299" s="605">
        <v>2291</v>
      </c>
      <c r="B2299" s="697" t="s">
        <v>3087</v>
      </c>
      <c r="C2299" s="697" t="s">
        <v>2626</v>
      </c>
      <c r="D2299" s="681">
        <v>18001023216</v>
      </c>
      <c r="E2299" s="596" t="s">
        <v>2620</v>
      </c>
      <c r="F2299" s="596" t="s">
        <v>334</v>
      </c>
      <c r="G2299" s="678">
        <v>100</v>
      </c>
      <c r="H2299" s="680">
        <f t="shared" si="91"/>
        <v>100</v>
      </c>
      <c r="I2299" s="475">
        <f t="shared" si="90"/>
        <v>20</v>
      </c>
    </row>
    <row r="2300" spans="1:9" ht="15" x14ac:dyDescent="0.3">
      <c r="A2300" s="605">
        <v>2292</v>
      </c>
      <c r="B2300" s="697" t="s">
        <v>2925</v>
      </c>
      <c r="C2300" s="697" t="s">
        <v>5253</v>
      </c>
      <c r="D2300" s="681">
        <v>18001040263</v>
      </c>
      <c r="E2300" s="596" t="s">
        <v>2620</v>
      </c>
      <c r="F2300" s="596" t="s">
        <v>334</v>
      </c>
      <c r="G2300" s="678">
        <v>100</v>
      </c>
      <c r="H2300" s="680">
        <f t="shared" si="91"/>
        <v>100</v>
      </c>
      <c r="I2300" s="475">
        <f t="shared" si="90"/>
        <v>20</v>
      </c>
    </row>
    <row r="2301" spans="1:9" ht="15" x14ac:dyDescent="0.3">
      <c r="A2301" s="605">
        <v>2293</v>
      </c>
      <c r="B2301" s="697" t="s">
        <v>2603</v>
      </c>
      <c r="C2301" s="697" t="s">
        <v>5254</v>
      </c>
      <c r="D2301" s="681">
        <v>18001050602</v>
      </c>
      <c r="E2301" s="596" t="s">
        <v>2620</v>
      </c>
      <c r="F2301" s="596" t="s">
        <v>334</v>
      </c>
      <c r="G2301" s="678">
        <v>100</v>
      </c>
      <c r="H2301" s="680">
        <f t="shared" si="91"/>
        <v>100</v>
      </c>
      <c r="I2301" s="475">
        <f t="shared" si="90"/>
        <v>20</v>
      </c>
    </row>
    <row r="2302" spans="1:9" ht="15" x14ac:dyDescent="0.3">
      <c r="A2302" s="605">
        <v>2294</v>
      </c>
      <c r="B2302" s="697" t="s">
        <v>3359</v>
      </c>
      <c r="C2302" s="697" t="s">
        <v>5255</v>
      </c>
      <c r="D2302" s="681">
        <v>31001054410</v>
      </c>
      <c r="E2302" s="596" t="s">
        <v>2620</v>
      </c>
      <c r="F2302" s="596" t="s">
        <v>334</v>
      </c>
      <c r="G2302" s="678">
        <v>100</v>
      </c>
      <c r="H2302" s="680">
        <f t="shared" si="91"/>
        <v>100</v>
      </c>
      <c r="I2302" s="475">
        <f t="shared" si="90"/>
        <v>20</v>
      </c>
    </row>
    <row r="2303" spans="1:9" ht="15" x14ac:dyDescent="0.3">
      <c r="A2303" s="605">
        <v>2295</v>
      </c>
      <c r="B2303" s="697" t="s">
        <v>5256</v>
      </c>
      <c r="C2303" s="697" t="s">
        <v>5257</v>
      </c>
      <c r="D2303" s="681">
        <v>32001008664</v>
      </c>
      <c r="E2303" s="596" t="s">
        <v>2620</v>
      </c>
      <c r="F2303" s="596" t="s">
        <v>334</v>
      </c>
      <c r="G2303" s="678">
        <v>100</v>
      </c>
      <c r="H2303" s="680">
        <f t="shared" si="91"/>
        <v>100</v>
      </c>
      <c r="I2303" s="475">
        <f t="shared" si="90"/>
        <v>20</v>
      </c>
    </row>
    <row r="2304" spans="1:9" ht="15" x14ac:dyDescent="0.3">
      <c r="A2304" s="605">
        <v>2296</v>
      </c>
      <c r="B2304" s="697" t="s">
        <v>2769</v>
      </c>
      <c r="C2304" s="697" t="s">
        <v>5093</v>
      </c>
      <c r="D2304" s="684">
        <v>33701083110</v>
      </c>
      <c r="E2304" s="596" t="s">
        <v>2620</v>
      </c>
      <c r="F2304" s="596" t="s">
        <v>334</v>
      </c>
      <c r="G2304" s="678">
        <v>100</v>
      </c>
      <c r="H2304" s="680">
        <f t="shared" si="91"/>
        <v>100</v>
      </c>
      <c r="I2304" s="475">
        <f t="shared" si="90"/>
        <v>20</v>
      </c>
    </row>
    <row r="2305" spans="1:9" ht="15" x14ac:dyDescent="0.3">
      <c r="A2305" s="605">
        <v>2297</v>
      </c>
      <c r="B2305" s="697" t="s">
        <v>2750</v>
      </c>
      <c r="C2305" s="697" t="s">
        <v>4558</v>
      </c>
      <c r="D2305" s="681">
        <v>54001012385</v>
      </c>
      <c r="E2305" s="596" t="s">
        <v>2620</v>
      </c>
      <c r="F2305" s="596" t="s">
        <v>334</v>
      </c>
      <c r="G2305" s="678">
        <v>100</v>
      </c>
      <c r="H2305" s="680">
        <f t="shared" si="91"/>
        <v>100</v>
      </c>
      <c r="I2305" s="475">
        <f t="shared" si="90"/>
        <v>20</v>
      </c>
    </row>
    <row r="2306" spans="1:9" ht="15" x14ac:dyDescent="0.3">
      <c r="A2306" s="605">
        <v>2298</v>
      </c>
      <c r="B2306" s="697" t="s">
        <v>2582</v>
      </c>
      <c r="C2306" s="697" t="s">
        <v>4600</v>
      </c>
      <c r="D2306" s="681">
        <v>54001028602</v>
      </c>
      <c r="E2306" s="596" t="s">
        <v>2620</v>
      </c>
      <c r="F2306" s="596" t="s">
        <v>334</v>
      </c>
      <c r="G2306" s="678">
        <v>100</v>
      </c>
      <c r="H2306" s="680">
        <f t="shared" si="91"/>
        <v>100</v>
      </c>
      <c r="I2306" s="475">
        <f t="shared" si="90"/>
        <v>20</v>
      </c>
    </row>
    <row r="2307" spans="1:9" ht="15" x14ac:dyDescent="0.3">
      <c r="A2307" s="605">
        <v>2299</v>
      </c>
      <c r="B2307" s="697" t="s">
        <v>3062</v>
      </c>
      <c r="C2307" s="697" t="s">
        <v>5258</v>
      </c>
      <c r="D2307" s="684">
        <v>36001039354</v>
      </c>
      <c r="E2307" s="596" t="s">
        <v>2620</v>
      </c>
      <c r="F2307" s="596" t="s">
        <v>334</v>
      </c>
      <c r="G2307" s="678">
        <v>100</v>
      </c>
      <c r="H2307" s="680">
        <f t="shared" si="91"/>
        <v>100</v>
      </c>
      <c r="I2307" s="475">
        <f t="shared" si="90"/>
        <v>20</v>
      </c>
    </row>
    <row r="2308" spans="1:9" ht="15" x14ac:dyDescent="0.3">
      <c r="A2308" s="605">
        <v>2300</v>
      </c>
      <c r="B2308" s="697" t="s">
        <v>3037</v>
      </c>
      <c r="C2308" s="697" t="s">
        <v>3053</v>
      </c>
      <c r="D2308" s="684">
        <v>36001048950</v>
      </c>
      <c r="E2308" s="596" t="s">
        <v>2620</v>
      </c>
      <c r="F2308" s="596" t="s">
        <v>334</v>
      </c>
      <c r="G2308" s="678">
        <v>100</v>
      </c>
      <c r="H2308" s="680">
        <f t="shared" si="91"/>
        <v>100</v>
      </c>
      <c r="I2308" s="475">
        <f t="shared" si="90"/>
        <v>20</v>
      </c>
    </row>
    <row r="2309" spans="1:9" ht="15" x14ac:dyDescent="0.3">
      <c r="A2309" s="605">
        <v>2301</v>
      </c>
      <c r="B2309" s="697" t="s">
        <v>3486</v>
      </c>
      <c r="C2309" s="697" t="s">
        <v>5259</v>
      </c>
      <c r="D2309" s="684">
        <v>36001051888</v>
      </c>
      <c r="E2309" s="596" t="s">
        <v>2620</v>
      </c>
      <c r="F2309" s="596" t="s">
        <v>334</v>
      </c>
      <c r="G2309" s="678">
        <v>100</v>
      </c>
      <c r="H2309" s="680">
        <f t="shared" si="91"/>
        <v>100</v>
      </c>
      <c r="I2309" s="475">
        <f t="shared" si="90"/>
        <v>20</v>
      </c>
    </row>
    <row r="2310" spans="1:9" ht="15" x14ac:dyDescent="0.3">
      <c r="A2310" s="605">
        <v>2302</v>
      </c>
      <c r="B2310" s="697" t="s">
        <v>5260</v>
      </c>
      <c r="C2310" s="697" t="s">
        <v>5261</v>
      </c>
      <c r="D2310" s="698">
        <v>36701054784</v>
      </c>
      <c r="E2310" s="596" t="s">
        <v>2620</v>
      </c>
      <c r="F2310" s="596" t="s">
        <v>334</v>
      </c>
      <c r="G2310" s="678">
        <v>100</v>
      </c>
      <c r="H2310" s="680">
        <f t="shared" si="91"/>
        <v>100</v>
      </c>
      <c r="I2310" s="475">
        <f t="shared" si="90"/>
        <v>20</v>
      </c>
    </row>
    <row r="2311" spans="1:9" ht="15" x14ac:dyDescent="0.3">
      <c r="A2311" s="605">
        <v>2303</v>
      </c>
      <c r="B2311" s="697" t="s">
        <v>2679</v>
      </c>
      <c r="C2311" s="697" t="s">
        <v>5262</v>
      </c>
      <c r="D2311" s="681">
        <v>37001000371</v>
      </c>
      <c r="E2311" s="596" t="s">
        <v>2620</v>
      </c>
      <c r="F2311" s="596" t="s">
        <v>334</v>
      </c>
      <c r="G2311" s="678">
        <v>50</v>
      </c>
      <c r="H2311" s="680">
        <f t="shared" si="91"/>
        <v>50</v>
      </c>
      <c r="I2311" s="475">
        <f t="shared" si="90"/>
        <v>10</v>
      </c>
    </row>
    <row r="2312" spans="1:9" ht="15" x14ac:dyDescent="0.3">
      <c r="A2312" s="605">
        <v>2304</v>
      </c>
      <c r="B2312" s="697" t="s">
        <v>4933</v>
      </c>
      <c r="C2312" s="697" t="s">
        <v>3492</v>
      </c>
      <c r="D2312" s="681">
        <v>54001048006</v>
      </c>
      <c r="E2312" s="596" t="s">
        <v>2620</v>
      </c>
      <c r="F2312" s="596" t="s">
        <v>334</v>
      </c>
      <c r="G2312" s="678">
        <v>100</v>
      </c>
      <c r="H2312" s="680">
        <f t="shared" si="91"/>
        <v>100</v>
      </c>
      <c r="I2312" s="475">
        <f t="shared" si="90"/>
        <v>20</v>
      </c>
    </row>
    <row r="2313" spans="1:9" ht="15" x14ac:dyDescent="0.3">
      <c r="A2313" s="605">
        <v>2305</v>
      </c>
      <c r="B2313" s="697" t="s">
        <v>5263</v>
      </c>
      <c r="C2313" s="697" t="s">
        <v>5264</v>
      </c>
      <c r="D2313" s="681">
        <v>58001019907</v>
      </c>
      <c r="E2313" s="596" t="s">
        <v>2620</v>
      </c>
      <c r="F2313" s="596" t="s">
        <v>334</v>
      </c>
      <c r="G2313" s="678">
        <v>100</v>
      </c>
      <c r="H2313" s="680">
        <f t="shared" si="91"/>
        <v>100</v>
      </c>
      <c r="I2313" s="475">
        <f t="shared" si="90"/>
        <v>20</v>
      </c>
    </row>
    <row r="2314" spans="1:9" ht="15" x14ac:dyDescent="0.3">
      <c r="A2314" s="605">
        <v>2306</v>
      </c>
      <c r="B2314" s="697" t="s">
        <v>2824</v>
      </c>
      <c r="C2314" s="697" t="s">
        <v>5265</v>
      </c>
      <c r="D2314" s="681">
        <v>58001029432</v>
      </c>
      <c r="E2314" s="596" t="s">
        <v>2620</v>
      </c>
      <c r="F2314" s="596" t="s">
        <v>334</v>
      </c>
      <c r="G2314" s="678">
        <v>100</v>
      </c>
      <c r="H2314" s="680">
        <f t="shared" si="91"/>
        <v>100</v>
      </c>
      <c r="I2314" s="475">
        <f t="shared" si="90"/>
        <v>20</v>
      </c>
    </row>
    <row r="2315" spans="1:9" ht="15" x14ac:dyDescent="0.3">
      <c r="A2315" s="605">
        <v>2307</v>
      </c>
      <c r="B2315" s="697" t="s">
        <v>5266</v>
      </c>
      <c r="C2315" s="697" t="s">
        <v>5267</v>
      </c>
      <c r="D2315" s="681">
        <v>58001030737</v>
      </c>
      <c r="E2315" s="596" t="s">
        <v>2620</v>
      </c>
      <c r="F2315" s="596" t="s">
        <v>334</v>
      </c>
      <c r="G2315" s="678">
        <v>100</v>
      </c>
      <c r="H2315" s="680">
        <f t="shared" si="91"/>
        <v>100</v>
      </c>
      <c r="I2315" s="475">
        <f t="shared" si="90"/>
        <v>20</v>
      </c>
    </row>
    <row r="2316" spans="1:9" ht="15" x14ac:dyDescent="0.3">
      <c r="A2316" s="605">
        <v>2308</v>
      </c>
      <c r="B2316" s="697" t="s">
        <v>2997</v>
      </c>
      <c r="C2316" s="697" t="s">
        <v>5268</v>
      </c>
      <c r="D2316" s="681">
        <v>59001007795</v>
      </c>
      <c r="E2316" s="596" t="s">
        <v>2620</v>
      </c>
      <c r="F2316" s="596" t="s">
        <v>334</v>
      </c>
      <c r="G2316" s="678">
        <v>50</v>
      </c>
      <c r="H2316" s="680">
        <f t="shared" si="91"/>
        <v>50</v>
      </c>
      <c r="I2316" s="475">
        <f t="shared" si="90"/>
        <v>10</v>
      </c>
    </row>
    <row r="2317" spans="1:9" ht="15" x14ac:dyDescent="0.3">
      <c r="A2317" s="605">
        <v>2309</v>
      </c>
      <c r="B2317" s="697" t="s">
        <v>5269</v>
      </c>
      <c r="C2317" s="697" t="s">
        <v>5205</v>
      </c>
      <c r="D2317" s="681">
        <v>59001023738</v>
      </c>
      <c r="E2317" s="596" t="s">
        <v>2620</v>
      </c>
      <c r="F2317" s="596" t="s">
        <v>334</v>
      </c>
      <c r="G2317" s="678">
        <v>50</v>
      </c>
      <c r="H2317" s="680">
        <f t="shared" si="91"/>
        <v>50</v>
      </c>
      <c r="I2317" s="475">
        <f t="shared" si="90"/>
        <v>10</v>
      </c>
    </row>
    <row r="2318" spans="1:9" ht="15" x14ac:dyDescent="0.3">
      <c r="A2318" s="605">
        <v>2310</v>
      </c>
      <c r="B2318" s="697" t="s">
        <v>5270</v>
      </c>
      <c r="C2318" s="697" t="s">
        <v>2651</v>
      </c>
      <c r="D2318" s="681">
        <v>59001072624</v>
      </c>
      <c r="E2318" s="596" t="s">
        <v>2620</v>
      </c>
      <c r="F2318" s="596" t="s">
        <v>334</v>
      </c>
      <c r="G2318" s="678">
        <v>50</v>
      </c>
      <c r="H2318" s="680">
        <f t="shared" si="91"/>
        <v>50</v>
      </c>
      <c r="I2318" s="475">
        <f t="shared" si="90"/>
        <v>10</v>
      </c>
    </row>
    <row r="2319" spans="1:9" ht="15" x14ac:dyDescent="0.3">
      <c r="A2319" s="605">
        <v>2311</v>
      </c>
      <c r="B2319" s="697" t="s">
        <v>2679</v>
      </c>
      <c r="C2319" s="697" t="s">
        <v>5039</v>
      </c>
      <c r="D2319" s="681">
        <v>59001082011</v>
      </c>
      <c r="E2319" s="596" t="s">
        <v>2620</v>
      </c>
      <c r="F2319" s="596" t="s">
        <v>334</v>
      </c>
      <c r="G2319" s="678">
        <v>50</v>
      </c>
      <c r="H2319" s="680">
        <f t="shared" si="91"/>
        <v>50</v>
      </c>
      <c r="I2319" s="475">
        <f t="shared" si="90"/>
        <v>10</v>
      </c>
    </row>
    <row r="2320" spans="1:9" ht="15" x14ac:dyDescent="0.3">
      <c r="A2320" s="605">
        <v>2312</v>
      </c>
      <c r="B2320" s="697" t="s">
        <v>5271</v>
      </c>
      <c r="C2320" s="697" t="s">
        <v>5272</v>
      </c>
      <c r="D2320" s="681">
        <v>59001082226</v>
      </c>
      <c r="E2320" s="596" t="s">
        <v>2620</v>
      </c>
      <c r="F2320" s="596" t="s">
        <v>334</v>
      </c>
      <c r="G2320" s="678">
        <v>50</v>
      </c>
      <c r="H2320" s="680">
        <f t="shared" si="91"/>
        <v>50</v>
      </c>
      <c r="I2320" s="475">
        <f t="shared" si="90"/>
        <v>10</v>
      </c>
    </row>
    <row r="2321" spans="1:9" ht="15" x14ac:dyDescent="0.3">
      <c r="A2321" s="605">
        <v>2313</v>
      </c>
      <c r="B2321" s="697" t="s">
        <v>2638</v>
      </c>
      <c r="C2321" s="697" t="s">
        <v>5042</v>
      </c>
      <c r="D2321" s="681">
        <v>59401131134</v>
      </c>
      <c r="E2321" s="596" t="s">
        <v>2620</v>
      </c>
      <c r="F2321" s="596" t="s">
        <v>334</v>
      </c>
      <c r="G2321" s="678">
        <v>50</v>
      </c>
      <c r="H2321" s="680">
        <f t="shared" si="91"/>
        <v>50</v>
      </c>
      <c r="I2321" s="475">
        <f t="shared" si="90"/>
        <v>10</v>
      </c>
    </row>
    <row r="2322" spans="1:9" ht="15" x14ac:dyDescent="0.3">
      <c r="A2322" s="605">
        <v>2314</v>
      </c>
      <c r="B2322" s="697" t="s">
        <v>5273</v>
      </c>
      <c r="C2322" s="697" t="s">
        <v>5274</v>
      </c>
      <c r="D2322" s="690" t="s">
        <v>5275</v>
      </c>
      <c r="E2322" s="596" t="s">
        <v>2620</v>
      </c>
      <c r="F2322" s="596" t="s">
        <v>334</v>
      </c>
      <c r="G2322" s="678">
        <v>100</v>
      </c>
      <c r="H2322" s="680">
        <f t="shared" si="91"/>
        <v>100</v>
      </c>
      <c r="I2322" s="475">
        <f t="shared" si="90"/>
        <v>20</v>
      </c>
    </row>
    <row r="2323" spans="1:9" ht="15" x14ac:dyDescent="0.3">
      <c r="A2323" s="605">
        <v>2315</v>
      </c>
      <c r="B2323" s="697" t="s">
        <v>3009</v>
      </c>
      <c r="C2323" s="697" t="s">
        <v>5276</v>
      </c>
      <c r="D2323" s="701">
        <v>13001033551</v>
      </c>
      <c r="E2323" s="596" t="s">
        <v>2620</v>
      </c>
      <c r="F2323" s="596" t="s">
        <v>334</v>
      </c>
      <c r="G2323" s="678">
        <v>100</v>
      </c>
      <c r="H2323" s="680">
        <f t="shared" si="91"/>
        <v>100</v>
      </c>
      <c r="I2323" s="475">
        <f t="shared" si="90"/>
        <v>20</v>
      </c>
    </row>
    <row r="2324" spans="1:9" ht="15" x14ac:dyDescent="0.3">
      <c r="A2324" s="605">
        <v>2316</v>
      </c>
      <c r="B2324" s="697" t="s">
        <v>2644</v>
      </c>
      <c r="C2324" s="697" t="s">
        <v>4345</v>
      </c>
      <c r="D2324" s="679">
        <v>18001005894</v>
      </c>
      <c r="E2324" s="596" t="s">
        <v>2620</v>
      </c>
      <c r="F2324" s="596" t="s">
        <v>334</v>
      </c>
      <c r="G2324" s="678">
        <v>100</v>
      </c>
      <c r="H2324" s="680">
        <f t="shared" si="91"/>
        <v>100</v>
      </c>
      <c r="I2324" s="475">
        <f t="shared" si="90"/>
        <v>20</v>
      </c>
    </row>
    <row r="2325" spans="1:9" ht="15" x14ac:dyDescent="0.3">
      <c r="A2325" s="605">
        <v>2317</v>
      </c>
      <c r="B2325" s="697" t="s">
        <v>3132</v>
      </c>
      <c r="C2325" s="697" t="s">
        <v>2860</v>
      </c>
      <c r="D2325" s="684">
        <v>33001014344</v>
      </c>
      <c r="E2325" s="596" t="s">
        <v>2620</v>
      </c>
      <c r="F2325" s="596" t="s">
        <v>334</v>
      </c>
      <c r="G2325" s="678">
        <v>100</v>
      </c>
      <c r="H2325" s="680">
        <f t="shared" si="91"/>
        <v>100</v>
      </c>
      <c r="I2325" s="475">
        <f t="shared" si="90"/>
        <v>20</v>
      </c>
    </row>
    <row r="2326" spans="1:9" ht="15" x14ac:dyDescent="0.3">
      <c r="A2326" s="605">
        <v>2318</v>
      </c>
      <c r="B2326" s="697" t="s">
        <v>2791</v>
      </c>
      <c r="C2326" s="697" t="s">
        <v>3098</v>
      </c>
      <c r="D2326" s="684">
        <v>33001063875</v>
      </c>
      <c r="E2326" s="596" t="s">
        <v>2620</v>
      </c>
      <c r="F2326" s="596" t="s">
        <v>334</v>
      </c>
      <c r="G2326" s="678">
        <v>100</v>
      </c>
      <c r="H2326" s="680">
        <f t="shared" si="91"/>
        <v>100</v>
      </c>
      <c r="I2326" s="475">
        <f t="shared" si="90"/>
        <v>20</v>
      </c>
    </row>
    <row r="2327" spans="1:9" ht="15" x14ac:dyDescent="0.3">
      <c r="A2327" s="605">
        <v>2319</v>
      </c>
      <c r="B2327" s="697" t="s">
        <v>4789</v>
      </c>
      <c r="C2327" s="697" t="s">
        <v>5277</v>
      </c>
      <c r="D2327" s="684">
        <v>36001020449</v>
      </c>
      <c r="E2327" s="596" t="s">
        <v>2620</v>
      </c>
      <c r="F2327" s="596" t="s">
        <v>334</v>
      </c>
      <c r="G2327" s="678">
        <v>100</v>
      </c>
      <c r="H2327" s="680">
        <f t="shared" si="91"/>
        <v>100</v>
      </c>
      <c r="I2327" s="475">
        <f t="shared" si="90"/>
        <v>20</v>
      </c>
    </row>
    <row r="2328" spans="1:9" ht="15" x14ac:dyDescent="0.3">
      <c r="A2328" s="605">
        <v>2320</v>
      </c>
      <c r="B2328" s="697" t="s">
        <v>3623</v>
      </c>
      <c r="C2328" s="697" t="s">
        <v>5278</v>
      </c>
      <c r="D2328" s="684">
        <v>36001027203</v>
      </c>
      <c r="E2328" s="596" t="s">
        <v>2620</v>
      </c>
      <c r="F2328" s="596" t="s">
        <v>334</v>
      </c>
      <c r="G2328" s="678">
        <v>100</v>
      </c>
      <c r="H2328" s="680">
        <f t="shared" si="91"/>
        <v>100</v>
      </c>
      <c r="I2328" s="475">
        <f t="shared" si="90"/>
        <v>20</v>
      </c>
    </row>
    <row r="2329" spans="1:9" ht="15" x14ac:dyDescent="0.3">
      <c r="A2329" s="605">
        <v>2321</v>
      </c>
      <c r="B2329" s="697" t="s">
        <v>3678</v>
      </c>
      <c r="C2329" s="697" t="s">
        <v>4989</v>
      </c>
      <c r="D2329" s="681">
        <v>54001013030</v>
      </c>
      <c r="E2329" s="596" t="s">
        <v>2620</v>
      </c>
      <c r="F2329" s="596" t="s">
        <v>334</v>
      </c>
      <c r="G2329" s="678">
        <v>100</v>
      </c>
      <c r="H2329" s="680">
        <f t="shared" si="91"/>
        <v>100</v>
      </c>
      <c r="I2329" s="475">
        <f t="shared" ref="I2329:I2392" si="92">G2329*0.2</f>
        <v>20</v>
      </c>
    </row>
    <row r="2330" spans="1:9" ht="15" x14ac:dyDescent="0.3">
      <c r="A2330" s="605">
        <v>2322</v>
      </c>
      <c r="B2330" s="697" t="s">
        <v>4012</v>
      </c>
      <c r="C2330" s="697" t="s">
        <v>3379</v>
      </c>
      <c r="D2330" s="681">
        <v>54001023093</v>
      </c>
      <c r="E2330" s="596" t="s">
        <v>2620</v>
      </c>
      <c r="F2330" s="596" t="s">
        <v>334</v>
      </c>
      <c r="G2330" s="678">
        <v>50</v>
      </c>
      <c r="H2330" s="680">
        <f t="shared" ref="H2330:H2393" si="93">G2330</f>
        <v>50</v>
      </c>
      <c r="I2330" s="475">
        <f t="shared" si="92"/>
        <v>10</v>
      </c>
    </row>
    <row r="2331" spans="1:9" ht="15" x14ac:dyDescent="0.3">
      <c r="A2331" s="605">
        <v>2323</v>
      </c>
      <c r="B2331" s="697" t="s">
        <v>3601</v>
      </c>
      <c r="C2331" s="697" t="s">
        <v>5279</v>
      </c>
      <c r="D2331" s="681">
        <v>59001101322</v>
      </c>
      <c r="E2331" s="596" t="s">
        <v>2620</v>
      </c>
      <c r="F2331" s="596" t="s">
        <v>334</v>
      </c>
      <c r="G2331" s="678">
        <v>50</v>
      </c>
      <c r="H2331" s="680">
        <f t="shared" si="93"/>
        <v>50</v>
      </c>
      <c r="I2331" s="475">
        <f t="shared" si="92"/>
        <v>10</v>
      </c>
    </row>
    <row r="2332" spans="1:9" ht="15" x14ac:dyDescent="0.3">
      <c r="A2332" s="605">
        <v>2324</v>
      </c>
      <c r="B2332" s="697" t="s">
        <v>5280</v>
      </c>
      <c r="C2332" s="697" t="s">
        <v>5281</v>
      </c>
      <c r="D2332" s="681">
        <v>59001116179</v>
      </c>
      <c r="E2332" s="596" t="s">
        <v>2620</v>
      </c>
      <c r="F2332" s="596" t="s">
        <v>334</v>
      </c>
      <c r="G2332" s="678">
        <v>50</v>
      </c>
      <c r="H2332" s="680">
        <f t="shared" si="93"/>
        <v>50</v>
      </c>
      <c r="I2332" s="475">
        <f t="shared" si="92"/>
        <v>10</v>
      </c>
    </row>
    <row r="2333" spans="1:9" ht="15" x14ac:dyDescent="0.3">
      <c r="A2333" s="605">
        <v>2325</v>
      </c>
      <c r="B2333" s="697" t="s">
        <v>4520</v>
      </c>
      <c r="C2333" s="697" t="s">
        <v>5282</v>
      </c>
      <c r="D2333" s="681">
        <v>59001125853</v>
      </c>
      <c r="E2333" s="596" t="s">
        <v>2620</v>
      </c>
      <c r="F2333" s="596" t="s">
        <v>334</v>
      </c>
      <c r="G2333" s="678">
        <v>50</v>
      </c>
      <c r="H2333" s="680">
        <f t="shared" si="93"/>
        <v>50</v>
      </c>
      <c r="I2333" s="475">
        <f t="shared" si="92"/>
        <v>10</v>
      </c>
    </row>
    <row r="2334" spans="1:9" ht="15" x14ac:dyDescent="0.3">
      <c r="A2334" s="605">
        <v>2326</v>
      </c>
      <c r="B2334" s="697" t="s">
        <v>5283</v>
      </c>
      <c r="C2334" s="697" t="s">
        <v>3945</v>
      </c>
      <c r="D2334" s="681" t="s">
        <v>5284</v>
      </c>
      <c r="E2334" s="596" t="s">
        <v>2620</v>
      </c>
      <c r="F2334" s="596" t="s">
        <v>334</v>
      </c>
      <c r="G2334" s="678">
        <v>100</v>
      </c>
      <c r="H2334" s="680">
        <f t="shared" si="93"/>
        <v>100</v>
      </c>
      <c r="I2334" s="475">
        <f t="shared" si="92"/>
        <v>20</v>
      </c>
    </row>
    <row r="2335" spans="1:9" ht="15" x14ac:dyDescent="0.3">
      <c r="A2335" s="605">
        <v>2327</v>
      </c>
      <c r="B2335" s="697" t="s">
        <v>2575</v>
      </c>
      <c r="C2335" s="697" t="s">
        <v>5285</v>
      </c>
      <c r="D2335" s="681" t="s">
        <v>5286</v>
      </c>
      <c r="E2335" s="596" t="s">
        <v>2620</v>
      </c>
      <c r="F2335" s="596" t="s">
        <v>334</v>
      </c>
      <c r="G2335" s="678">
        <v>100</v>
      </c>
      <c r="H2335" s="680">
        <f t="shared" si="93"/>
        <v>100</v>
      </c>
      <c r="I2335" s="475">
        <f t="shared" si="92"/>
        <v>20</v>
      </c>
    </row>
    <row r="2336" spans="1:9" ht="15" x14ac:dyDescent="0.3">
      <c r="A2336" s="605">
        <v>2328</v>
      </c>
      <c r="B2336" s="697" t="s">
        <v>3227</v>
      </c>
      <c r="C2336" s="697" t="s">
        <v>3118</v>
      </c>
      <c r="D2336" s="701">
        <v>13001018336</v>
      </c>
      <c r="E2336" s="596" t="s">
        <v>2620</v>
      </c>
      <c r="F2336" s="596" t="s">
        <v>334</v>
      </c>
      <c r="G2336" s="678">
        <v>100</v>
      </c>
      <c r="H2336" s="680">
        <f t="shared" si="93"/>
        <v>100</v>
      </c>
      <c r="I2336" s="475">
        <f t="shared" si="92"/>
        <v>20</v>
      </c>
    </row>
    <row r="2337" spans="1:9" ht="15" x14ac:dyDescent="0.3">
      <c r="A2337" s="605">
        <v>2329</v>
      </c>
      <c r="B2337" s="697" t="s">
        <v>3361</v>
      </c>
      <c r="C2337" s="697" t="s">
        <v>5287</v>
      </c>
      <c r="D2337" s="701">
        <v>13001046685</v>
      </c>
      <c r="E2337" s="596" t="s">
        <v>2620</v>
      </c>
      <c r="F2337" s="596" t="s">
        <v>334</v>
      </c>
      <c r="G2337" s="678">
        <v>50</v>
      </c>
      <c r="H2337" s="680">
        <f t="shared" si="93"/>
        <v>50</v>
      </c>
      <c r="I2337" s="475">
        <f t="shared" si="92"/>
        <v>10</v>
      </c>
    </row>
    <row r="2338" spans="1:9" ht="15" x14ac:dyDescent="0.3">
      <c r="A2338" s="605">
        <v>2330</v>
      </c>
      <c r="B2338" s="697" t="s">
        <v>3146</v>
      </c>
      <c r="C2338" s="697" t="s">
        <v>5288</v>
      </c>
      <c r="D2338" s="701">
        <v>13001069022</v>
      </c>
      <c r="E2338" s="596" t="s">
        <v>2620</v>
      </c>
      <c r="F2338" s="596" t="s">
        <v>334</v>
      </c>
      <c r="G2338" s="678">
        <v>100</v>
      </c>
      <c r="H2338" s="680">
        <f t="shared" si="93"/>
        <v>100</v>
      </c>
      <c r="I2338" s="475">
        <f t="shared" si="92"/>
        <v>20</v>
      </c>
    </row>
    <row r="2339" spans="1:9" ht="15" x14ac:dyDescent="0.3">
      <c r="A2339" s="605">
        <v>2331</v>
      </c>
      <c r="B2339" s="697" t="s">
        <v>2568</v>
      </c>
      <c r="C2339" s="697" t="s">
        <v>5289</v>
      </c>
      <c r="D2339" s="681">
        <v>18001062346</v>
      </c>
      <c r="E2339" s="596" t="s">
        <v>2620</v>
      </c>
      <c r="F2339" s="596" t="s">
        <v>334</v>
      </c>
      <c r="G2339" s="678">
        <v>100</v>
      </c>
      <c r="H2339" s="680">
        <f t="shared" si="93"/>
        <v>100</v>
      </c>
      <c r="I2339" s="475">
        <f t="shared" si="92"/>
        <v>20</v>
      </c>
    </row>
    <row r="2340" spans="1:9" ht="15" x14ac:dyDescent="0.3">
      <c r="A2340" s="605">
        <v>2332</v>
      </c>
      <c r="B2340" s="697" t="s">
        <v>2679</v>
      </c>
      <c r="C2340" s="697" t="s">
        <v>5290</v>
      </c>
      <c r="D2340" s="681" t="s">
        <v>5291</v>
      </c>
      <c r="E2340" s="596" t="s">
        <v>2620</v>
      </c>
      <c r="F2340" s="596" t="s">
        <v>334</v>
      </c>
      <c r="G2340" s="678">
        <v>100</v>
      </c>
      <c r="H2340" s="680">
        <f t="shared" si="93"/>
        <v>100</v>
      </c>
      <c r="I2340" s="475">
        <f t="shared" si="92"/>
        <v>20</v>
      </c>
    </row>
    <row r="2341" spans="1:9" ht="15" x14ac:dyDescent="0.3">
      <c r="A2341" s="605">
        <v>2333</v>
      </c>
      <c r="B2341" s="697" t="s">
        <v>2591</v>
      </c>
      <c r="C2341" s="697" t="s">
        <v>2884</v>
      </c>
      <c r="D2341" s="681" t="s">
        <v>5292</v>
      </c>
      <c r="E2341" s="596" t="s">
        <v>2620</v>
      </c>
      <c r="F2341" s="596" t="s">
        <v>334</v>
      </c>
      <c r="G2341" s="678">
        <v>100</v>
      </c>
      <c r="H2341" s="680">
        <f t="shared" si="93"/>
        <v>100</v>
      </c>
      <c r="I2341" s="475">
        <f t="shared" si="92"/>
        <v>20</v>
      </c>
    </row>
    <row r="2342" spans="1:9" ht="15" x14ac:dyDescent="0.3">
      <c r="A2342" s="605">
        <v>2334</v>
      </c>
      <c r="B2342" s="697" t="s">
        <v>2697</v>
      </c>
      <c r="C2342" s="697" t="s">
        <v>4549</v>
      </c>
      <c r="D2342" s="684">
        <v>33001000263</v>
      </c>
      <c r="E2342" s="596" t="s">
        <v>2620</v>
      </c>
      <c r="F2342" s="596" t="s">
        <v>334</v>
      </c>
      <c r="G2342" s="678">
        <v>100</v>
      </c>
      <c r="H2342" s="680">
        <f t="shared" si="93"/>
        <v>100</v>
      </c>
      <c r="I2342" s="475">
        <f t="shared" si="92"/>
        <v>20</v>
      </c>
    </row>
    <row r="2343" spans="1:9" ht="15" x14ac:dyDescent="0.3">
      <c r="A2343" s="605">
        <v>2335</v>
      </c>
      <c r="B2343" s="697" t="s">
        <v>5293</v>
      </c>
      <c r="C2343" s="697" t="s">
        <v>5294</v>
      </c>
      <c r="D2343" s="684">
        <v>33001057451</v>
      </c>
      <c r="E2343" s="596" t="s">
        <v>2620</v>
      </c>
      <c r="F2343" s="596" t="s">
        <v>334</v>
      </c>
      <c r="G2343" s="678">
        <v>100</v>
      </c>
      <c r="H2343" s="680">
        <f t="shared" si="93"/>
        <v>100</v>
      </c>
      <c r="I2343" s="475">
        <f t="shared" si="92"/>
        <v>20</v>
      </c>
    </row>
    <row r="2344" spans="1:9" ht="15" x14ac:dyDescent="0.3">
      <c r="A2344" s="605">
        <v>2336</v>
      </c>
      <c r="B2344" s="697" t="s">
        <v>2679</v>
      </c>
      <c r="C2344" s="697" t="s">
        <v>5295</v>
      </c>
      <c r="D2344" s="684">
        <v>33001070061</v>
      </c>
      <c r="E2344" s="596" t="s">
        <v>2620</v>
      </c>
      <c r="F2344" s="596" t="s">
        <v>334</v>
      </c>
      <c r="G2344" s="678">
        <v>100</v>
      </c>
      <c r="H2344" s="680">
        <f t="shared" si="93"/>
        <v>100</v>
      </c>
      <c r="I2344" s="475">
        <f t="shared" si="92"/>
        <v>20</v>
      </c>
    </row>
    <row r="2345" spans="1:9" ht="15" x14ac:dyDescent="0.3">
      <c r="A2345" s="605">
        <v>2337</v>
      </c>
      <c r="B2345" s="697" t="s">
        <v>5296</v>
      </c>
      <c r="C2345" s="697" t="s">
        <v>5297</v>
      </c>
      <c r="D2345" s="684">
        <v>33001074586</v>
      </c>
      <c r="E2345" s="596" t="s">
        <v>2620</v>
      </c>
      <c r="F2345" s="596" t="s">
        <v>334</v>
      </c>
      <c r="G2345" s="678">
        <v>100</v>
      </c>
      <c r="H2345" s="680">
        <f t="shared" si="93"/>
        <v>100</v>
      </c>
      <c r="I2345" s="475">
        <f t="shared" si="92"/>
        <v>20</v>
      </c>
    </row>
    <row r="2346" spans="1:9" ht="15" x14ac:dyDescent="0.3">
      <c r="A2346" s="605">
        <v>2338</v>
      </c>
      <c r="B2346" s="697" t="s">
        <v>4241</v>
      </c>
      <c r="C2346" s="697" t="s">
        <v>5298</v>
      </c>
      <c r="D2346" s="684">
        <v>36001022355</v>
      </c>
      <c r="E2346" s="596" t="s">
        <v>2620</v>
      </c>
      <c r="F2346" s="596" t="s">
        <v>334</v>
      </c>
      <c r="G2346" s="678">
        <v>100</v>
      </c>
      <c r="H2346" s="680">
        <f t="shared" si="93"/>
        <v>100</v>
      </c>
      <c r="I2346" s="475">
        <f t="shared" si="92"/>
        <v>20</v>
      </c>
    </row>
    <row r="2347" spans="1:9" ht="15" x14ac:dyDescent="0.3">
      <c r="A2347" s="605">
        <v>2339</v>
      </c>
      <c r="B2347" s="697" t="s">
        <v>2575</v>
      </c>
      <c r="C2347" s="697" t="s">
        <v>5299</v>
      </c>
      <c r="D2347" s="681">
        <v>43001000718</v>
      </c>
      <c r="E2347" s="596" t="s">
        <v>2620</v>
      </c>
      <c r="F2347" s="596" t="s">
        <v>334</v>
      </c>
      <c r="G2347" s="678">
        <v>50</v>
      </c>
      <c r="H2347" s="680">
        <f t="shared" si="93"/>
        <v>50</v>
      </c>
      <c r="I2347" s="475">
        <f t="shared" si="92"/>
        <v>10</v>
      </c>
    </row>
    <row r="2348" spans="1:9" ht="15" x14ac:dyDescent="0.3">
      <c r="A2348" s="605">
        <v>2340</v>
      </c>
      <c r="B2348" s="697" t="s">
        <v>2607</v>
      </c>
      <c r="C2348" s="697" t="s">
        <v>5021</v>
      </c>
      <c r="D2348" s="681" t="s">
        <v>5300</v>
      </c>
      <c r="E2348" s="596" t="s">
        <v>2620</v>
      </c>
      <c r="F2348" s="596" t="s">
        <v>334</v>
      </c>
      <c r="G2348" s="678">
        <v>100</v>
      </c>
      <c r="H2348" s="680">
        <f t="shared" si="93"/>
        <v>100</v>
      </c>
      <c r="I2348" s="475">
        <f t="shared" si="92"/>
        <v>20</v>
      </c>
    </row>
    <row r="2349" spans="1:9" ht="15" x14ac:dyDescent="0.3">
      <c r="A2349" s="605">
        <v>2341</v>
      </c>
      <c r="B2349" s="697" t="s">
        <v>3142</v>
      </c>
      <c r="C2349" s="697" t="s">
        <v>5301</v>
      </c>
      <c r="D2349" s="684">
        <v>36001043472</v>
      </c>
      <c r="E2349" s="596" t="s">
        <v>2620</v>
      </c>
      <c r="F2349" s="596" t="s">
        <v>334</v>
      </c>
      <c r="G2349" s="678">
        <v>100</v>
      </c>
      <c r="H2349" s="680">
        <f t="shared" si="93"/>
        <v>100</v>
      </c>
      <c r="I2349" s="475">
        <f t="shared" si="92"/>
        <v>20</v>
      </c>
    </row>
    <row r="2350" spans="1:9" ht="15" x14ac:dyDescent="0.3">
      <c r="A2350" s="605">
        <v>2342</v>
      </c>
      <c r="B2350" s="697" t="s">
        <v>3946</v>
      </c>
      <c r="C2350" s="697" t="s">
        <v>5302</v>
      </c>
      <c r="D2350" s="698">
        <v>36001047244</v>
      </c>
      <c r="E2350" s="596" t="s">
        <v>2620</v>
      </c>
      <c r="F2350" s="596" t="s">
        <v>334</v>
      </c>
      <c r="G2350" s="678">
        <v>100</v>
      </c>
      <c r="H2350" s="680">
        <f t="shared" si="93"/>
        <v>100</v>
      </c>
      <c r="I2350" s="475">
        <f t="shared" si="92"/>
        <v>20</v>
      </c>
    </row>
    <row r="2351" spans="1:9" ht="15" x14ac:dyDescent="0.3">
      <c r="A2351" s="605">
        <v>2343</v>
      </c>
      <c r="B2351" s="697" t="s">
        <v>2804</v>
      </c>
      <c r="C2351" s="697" t="s">
        <v>5303</v>
      </c>
      <c r="D2351" s="698">
        <v>36001048549</v>
      </c>
      <c r="E2351" s="596" t="s">
        <v>2620</v>
      </c>
      <c r="F2351" s="596" t="s">
        <v>334</v>
      </c>
      <c r="G2351" s="678">
        <v>100</v>
      </c>
      <c r="H2351" s="680">
        <f t="shared" si="93"/>
        <v>100</v>
      </c>
      <c r="I2351" s="475">
        <f t="shared" si="92"/>
        <v>20</v>
      </c>
    </row>
    <row r="2352" spans="1:9" ht="15" x14ac:dyDescent="0.3">
      <c r="A2352" s="605">
        <v>2344</v>
      </c>
      <c r="B2352" s="697" t="s">
        <v>4536</v>
      </c>
      <c r="C2352" s="697" t="s">
        <v>5304</v>
      </c>
      <c r="D2352" s="684">
        <v>36001050832</v>
      </c>
      <c r="E2352" s="596" t="s">
        <v>2620</v>
      </c>
      <c r="F2352" s="596" t="s">
        <v>334</v>
      </c>
      <c r="G2352" s="678">
        <v>100</v>
      </c>
      <c r="H2352" s="680">
        <f t="shared" si="93"/>
        <v>100</v>
      </c>
      <c r="I2352" s="475">
        <f t="shared" si="92"/>
        <v>20</v>
      </c>
    </row>
    <row r="2353" spans="1:9" ht="15" x14ac:dyDescent="0.3">
      <c r="A2353" s="605">
        <v>2345</v>
      </c>
      <c r="B2353" s="697" t="s">
        <v>2809</v>
      </c>
      <c r="C2353" s="697" t="s">
        <v>5305</v>
      </c>
      <c r="D2353" s="699" t="s">
        <v>4488</v>
      </c>
      <c r="E2353" s="596" t="s">
        <v>2620</v>
      </c>
      <c r="F2353" s="596" t="s">
        <v>334</v>
      </c>
      <c r="G2353" s="678">
        <v>50</v>
      </c>
      <c r="H2353" s="680">
        <f t="shared" si="93"/>
        <v>50</v>
      </c>
      <c r="I2353" s="475">
        <f t="shared" si="92"/>
        <v>10</v>
      </c>
    </row>
    <row r="2354" spans="1:9" ht="15" x14ac:dyDescent="0.3">
      <c r="A2354" s="605">
        <v>2346</v>
      </c>
      <c r="B2354" s="697" t="s">
        <v>2575</v>
      </c>
      <c r="C2354" s="697" t="s">
        <v>5221</v>
      </c>
      <c r="D2354" s="681">
        <v>54001046057</v>
      </c>
      <c r="E2354" s="596" t="s">
        <v>2620</v>
      </c>
      <c r="F2354" s="596" t="s">
        <v>334</v>
      </c>
      <c r="G2354" s="678">
        <v>100</v>
      </c>
      <c r="H2354" s="680">
        <f t="shared" si="93"/>
        <v>100</v>
      </c>
      <c r="I2354" s="475">
        <f t="shared" si="92"/>
        <v>20</v>
      </c>
    </row>
    <row r="2355" spans="1:9" ht="15" x14ac:dyDescent="0.3">
      <c r="A2355" s="605">
        <v>2347</v>
      </c>
      <c r="B2355" s="697" t="s">
        <v>4789</v>
      </c>
      <c r="C2355" s="697" t="s">
        <v>5306</v>
      </c>
      <c r="D2355" s="681">
        <v>56001023706</v>
      </c>
      <c r="E2355" s="596" t="s">
        <v>2620</v>
      </c>
      <c r="F2355" s="596" t="s">
        <v>334</v>
      </c>
      <c r="G2355" s="678">
        <v>100</v>
      </c>
      <c r="H2355" s="680">
        <f t="shared" si="93"/>
        <v>100</v>
      </c>
      <c r="I2355" s="475">
        <f t="shared" si="92"/>
        <v>20</v>
      </c>
    </row>
    <row r="2356" spans="1:9" ht="15" x14ac:dyDescent="0.3">
      <c r="A2356" s="605">
        <v>2348</v>
      </c>
      <c r="B2356" s="697" t="s">
        <v>2594</v>
      </c>
      <c r="C2356" s="697" t="s">
        <v>5307</v>
      </c>
      <c r="D2356" s="684">
        <v>57001041550</v>
      </c>
      <c r="E2356" s="596" t="s">
        <v>2620</v>
      </c>
      <c r="F2356" s="596" t="s">
        <v>334</v>
      </c>
      <c r="G2356" s="678">
        <v>100</v>
      </c>
      <c r="H2356" s="680">
        <f t="shared" si="93"/>
        <v>100</v>
      </c>
      <c r="I2356" s="475">
        <f t="shared" si="92"/>
        <v>20</v>
      </c>
    </row>
    <row r="2357" spans="1:9" ht="15" x14ac:dyDescent="0.3">
      <c r="A2357" s="605">
        <v>2349</v>
      </c>
      <c r="B2357" s="697" t="s">
        <v>2766</v>
      </c>
      <c r="C2357" s="697" t="s">
        <v>5098</v>
      </c>
      <c r="D2357" s="681">
        <v>59001008919</v>
      </c>
      <c r="E2357" s="596" t="s">
        <v>2620</v>
      </c>
      <c r="F2357" s="596" t="s">
        <v>334</v>
      </c>
      <c r="G2357" s="678">
        <v>50</v>
      </c>
      <c r="H2357" s="680">
        <f t="shared" si="93"/>
        <v>50</v>
      </c>
      <c r="I2357" s="475">
        <f t="shared" si="92"/>
        <v>10</v>
      </c>
    </row>
    <row r="2358" spans="1:9" ht="15" x14ac:dyDescent="0.3">
      <c r="A2358" s="605">
        <v>2350</v>
      </c>
      <c r="B2358" s="697" t="s">
        <v>2814</v>
      </c>
      <c r="C2358" s="697" t="s">
        <v>5308</v>
      </c>
      <c r="D2358" s="681">
        <v>59001031273</v>
      </c>
      <c r="E2358" s="596" t="s">
        <v>2620</v>
      </c>
      <c r="F2358" s="596" t="s">
        <v>334</v>
      </c>
      <c r="G2358" s="678">
        <v>50</v>
      </c>
      <c r="H2358" s="680">
        <f t="shared" si="93"/>
        <v>50</v>
      </c>
      <c r="I2358" s="475">
        <f t="shared" si="92"/>
        <v>10</v>
      </c>
    </row>
    <row r="2359" spans="1:9" ht="15" x14ac:dyDescent="0.3">
      <c r="A2359" s="605">
        <v>2351</v>
      </c>
      <c r="B2359" s="697" t="s">
        <v>2582</v>
      </c>
      <c r="C2359" s="697" t="s">
        <v>5008</v>
      </c>
      <c r="D2359" s="681">
        <v>59001095843</v>
      </c>
      <c r="E2359" s="596" t="s">
        <v>2620</v>
      </c>
      <c r="F2359" s="596" t="s">
        <v>334</v>
      </c>
      <c r="G2359" s="678">
        <v>50</v>
      </c>
      <c r="H2359" s="680">
        <f t="shared" si="93"/>
        <v>50</v>
      </c>
      <c r="I2359" s="475">
        <f t="shared" si="92"/>
        <v>10</v>
      </c>
    </row>
    <row r="2360" spans="1:9" ht="15" x14ac:dyDescent="0.3">
      <c r="A2360" s="605">
        <v>2352</v>
      </c>
      <c r="B2360" s="697" t="s">
        <v>5309</v>
      </c>
      <c r="C2360" s="697" t="s">
        <v>5310</v>
      </c>
      <c r="D2360" s="681">
        <v>59001122235</v>
      </c>
      <c r="E2360" s="596" t="s">
        <v>2620</v>
      </c>
      <c r="F2360" s="596" t="s">
        <v>334</v>
      </c>
      <c r="G2360" s="678">
        <v>50</v>
      </c>
      <c r="H2360" s="680">
        <f t="shared" si="93"/>
        <v>50</v>
      </c>
      <c r="I2360" s="475">
        <f t="shared" si="92"/>
        <v>10</v>
      </c>
    </row>
    <row r="2361" spans="1:9" ht="15" x14ac:dyDescent="0.3">
      <c r="A2361" s="605">
        <v>2353</v>
      </c>
      <c r="B2361" s="697" t="s">
        <v>2610</v>
      </c>
      <c r="C2361" s="697" t="s">
        <v>5311</v>
      </c>
      <c r="D2361" s="701">
        <v>13001051955</v>
      </c>
      <c r="E2361" s="596" t="s">
        <v>2620</v>
      </c>
      <c r="F2361" s="596" t="s">
        <v>334</v>
      </c>
      <c r="G2361" s="678">
        <v>100</v>
      </c>
      <c r="H2361" s="680">
        <f t="shared" si="93"/>
        <v>100</v>
      </c>
      <c r="I2361" s="475">
        <f t="shared" si="92"/>
        <v>20</v>
      </c>
    </row>
    <row r="2362" spans="1:9" ht="15" x14ac:dyDescent="0.3">
      <c r="A2362" s="605">
        <v>2354</v>
      </c>
      <c r="B2362" s="697" t="s">
        <v>2801</v>
      </c>
      <c r="C2362" s="697" t="s">
        <v>5312</v>
      </c>
      <c r="D2362" s="681">
        <v>13001064669</v>
      </c>
      <c r="E2362" s="596" t="s">
        <v>2620</v>
      </c>
      <c r="F2362" s="596" t="s">
        <v>334</v>
      </c>
      <c r="G2362" s="678">
        <v>100</v>
      </c>
      <c r="H2362" s="680">
        <f t="shared" si="93"/>
        <v>100</v>
      </c>
      <c r="I2362" s="475">
        <f t="shared" si="92"/>
        <v>20</v>
      </c>
    </row>
    <row r="2363" spans="1:9" ht="15" x14ac:dyDescent="0.3">
      <c r="A2363" s="605">
        <v>2355</v>
      </c>
      <c r="B2363" s="697" t="s">
        <v>3559</v>
      </c>
      <c r="C2363" s="697" t="s">
        <v>5313</v>
      </c>
      <c r="D2363" s="681" t="s">
        <v>5314</v>
      </c>
      <c r="E2363" s="596" t="s">
        <v>2620</v>
      </c>
      <c r="F2363" s="596" t="s">
        <v>334</v>
      </c>
      <c r="G2363" s="678">
        <v>100</v>
      </c>
      <c r="H2363" s="680">
        <f t="shared" si="93"/>
        <v>100</v>
      </c>
      <c r="I2363" s="475">
        <f t="shared" si="92"/>
        <v>20</v>
      </c>
    </row>
    <row r="2364" spans="1:9" ht="15" x14ac:dyDescent="0.3">
      <c r="A2364" s="605">
        <v>2356</v>
      </c>
      <c r="B2364" s="697" t="s">
        <v>2582</v>
      </c>
      <c r="C2364" s="697" t="s">
        <v>5315</v>
      </c>
      <c r="D2364" s="679">
        <v>33001014493</v>
      </c>
      <c r="E2364" s="596" t="s">
        <v>2620</v>
      </c>
      <c r="F2364" s="596" t="s">
        <v>334</v>
      </c>
      <c r="G2364" s="678">
        <v>100</v>
      </c>
      <c r="H2364" s="680">
        <f t="shared" si="93"/>
        <v>100</v>
      </c>
      <c r="I2364" s="475">
        <f t="shared" si="92"/>
        <v>20</v>
      </c>
    </row>
    <row r="2365" spans="1:9" ht="15" x14ac:dyDescent="0.3">
      <c r="A2365" s="605">
        <v>2357</v>
      </c>
      <c r="B2365" s="697" t="s">
        <v>2842</v>
      </c>
      <c r="C2365" s="697" t="s">
        <v>5316</v>
      </c>
      <c r="D2365" s="684">
        <v>33001063202</v>
      </c>
      <c r="E2365" s="596" t="s">
        <v>2620</v>
      </c>
      <c r="F2365" s="596" t="s">
        <v>334</v>
      </c>
      <c r="G2365" s="678">
        <v>100</v>
      </c>
      <c r="H2365" s="680">
        <f t="shared" si="93"/>
        <v>100</v>
      </c>
      <c r="I2365" s="475">
        <f t="shared" si="92"/>
        <v>20</v>
      </c>
    </row>
    <row r="2366" spans="1:9" ht="15" x14ac:dyDescent="0.3">
      <c r="A2366" s="605">
        <v>2358</v>
      </c>
      <c r="B2366" s="702" t="s">
        <v>3408</v>
      </c>
      <c r="C2366" s="702" t="s">
        <v>5317</v>
      </c>
      <c r="D2366" s="681" t="s">
        <v>5318</v>
      </c>
      <c r="E2366" s="596" t="s">
        <v>2620</v>
      </c>
      <c r="F2366" s="596" t="s">
        <v>334</v>
      </c>
      <c r="G2366" s="678">
        <v>100</v>
      </c>
      <c r="H2366" s="680">
        <f t="shared" si="93"/>
        <v>100</v>
      </c>
      <c r="I2366" s="475">
        <f t="shared" si="92"/>
        <v>20</v>
      </c>
    </row>
    <row r="2367" spans="1:9" ht="15" x14ac:dyDescent="0.3">
      <c r="A2367" s="605">
        <v>2359</v>
      </c>
      <c r="B2367" s="702" t="s">
        <v>2603</v>
      </c>
      <c r="C2367" s="702" t="s">
        <v>5319</v>
      </c>
      <c r="D2367" s="681" t="s">
        <v>5320</v>
      </c>
      <c r="E2367" s="596" t="s">
        <v>2620</v>
      </c>
      <c r="F2367" s="596" t="s">
        <v>334</v>
      </c>
      <c r="G2367" s="678">
        <v>100</v>
      </c>
      <c r="H2367" s="680">
        <f t="shared" si="93"/>
        <v>100</v>
      </c>
      <c r="I2367" s="475">
        <f t="shared" si="92"/>
        <v>20</v>
      </c>
    </row>
    <row r="2368" spans="1:9" ht="15" x14ac:dyDescent="0.3">
      <c r="A2368" s="605">
        <v>2360</v>
      </c>
      <c r="B2368" s="702" t="s">
        <v>2706</v>
      </c>
      <c r="C2368" s="702" t="s">
        <v>5321</v>
      </c>
      <c r="D2368" s="681" t="s">
        <v>5322</v>
      </c>
      <c r="E2368" s="596" t="s">
        <v>2620</v>
      </c>
      <c r="F2368" s="596" t="s">
        <v>334</v>
      </c>
      <c r="G2368" s="678">
        <v>100</v>
      </c>
      <c r="H2368" s="680">
        <f t="shared" si="93"/>
        <v>100</v>
      </c>
      <c r="I2368" s="475">
        <f t="shared" si="92"/>
        <v>20</v>
      </c>
    </row>
    <row r="2369" spans="1:9" ht="15" x14ac:dyDescent="0.3">
      <c r="A2369" s="605">
        <v>2361</v>
      </c>
      <c r="B2369" s="702" t="s">
        <v>3613</v>
      </c>
      <c r="C2369" s="702" t="s">
        <v>5323</v>
      </c>
      <c r="D2369" s="681" t="s">
        <v>5324</v>
      </c>
      <c r="E2369" s="596" t="s">
        <v>2620</v>
      </c>
      <c r="F2369" s="596" t="s">
        <v>334</v>
      </c>
      <c r="G2369" s="678">
        <v>50</v>
      </c>
      <c r="H2369" s="680">
        <f t="shared" si="93"/>
        <v>50</v>
      </c>
      <c r="I2369" s="475">
        <f t="shared" si="92"/>
        <v>10</v>
      </c>
    </row>
    <row r="2370" spans="1:9" ht="15" x14ac:dyDescent="0.3">
      <c r="A2370" s="605">
        <v>2362</v>
      </c>
      <c r="B2370" s="702" t="s">
        <v>5049</v>
      </c>
      <c r="C2370" s="702" t="s">
        <v>3419</v>
      </c>
      <c r="D2370" s="681">
        <v>40801042309</v>
      </c>
      <c r="E2370" s="596" t="s">
        <v>2620</v>
      </c>
      <c r="F2370" s="596" t="s">
        <v>334</v>
      </c>
      <c r="G2370" s="678">
        <v>100</v>
      </c>
      <c r="H2370" s="680">
        <f t="shared" si="93"/>
        <v>100</v>
      </c>
      <c r="I2370" s="475">
        <f t="shared" si="92"/>
        <v>20</v>
      </c>
    </row>
    <row r="2371" spans="1:9" ht="15" x14ac:dyDescent="0.3">
      <c r="A2371" s="605">
        <v>2363</v>
      </c>
      <c r="B2371" s="702" t="s">
        <v>3233</v>
      </c>
      <c r="C2371" s="702" t="s">
        <v>5325</v>
      </c>
      <c r="D2371" s="681">
        <v>40001009607</v>
      </c>
      <c r="E2371" s="596" t="s">
        <v>2620</v>
      </c>
      <c r="F2371" s="596" t="s">
        <v>334</v>
      </c>
      <c r="G2371" s="678">
        <v>100</v>
      </c>
      <c r="H2371" s="680">
        <f t="shared" si="93"/>
        <v>100</v>
      </c>
      <c r="I2371" s="475">
        <f t="shared" si="92"/>
        <v>20</v>
      </c>
    </row>
    <row r="2372" spans="1:9" ht="15" x14ac:dyDescent="0.3">
      <c r="A2372" s="605">
        <v>2364</v>
      </c>
      <c r="B2372" s="702" t="s">
        <v>3046</v>
      </c>
      <c r="C2372" s="702" t="s">
        <v>4421</v>
      </c>
      <c r="D2372" s="681">
        <v>40001029205</v>
      </c>
      <c r="E2372" s="596" t="s">
        <v>2620</v>
      </c>
      <c r="F2372" s="596" t="s">
        <v>334</v>
      </c>
      <c r="G2372" s="678">
        <v>100</v>
      </c>
      <c r="H2372" s="680">
        <f t="shared" si="93"/>
        <v>100</v>
      </c>
      <c r="I2372" s="475">
        <f t="shared" si="92"/>
        <v>20</v>
      </c>
    </row>
    <row r="2373" spans="1:9" ht="15" x14ac:dyDescent="0.3">
      <c r="A2373" s="605">
        <v>2365</v>
      </c>
      <c r="B2373" s="702" t="s">
        <v>5049</v>
      </c>
      <c r="C2373" s="702" t="s">
        <v>5326</v>
      </c>
      <c r="D2373" s="681">
        <v>14001016379</v>
      </c>
      <c r="E2373" s="596" t="s">
        <v>2620</v>
      </c>
      <c r="F2373" s="596" t="s">
        <v>334</v>
      </c>
      <c r="G2373" s="678">
        <v>100</v>
      </c>
      <c r="H2373" s="680">
        <f t="shared" si="93"/>
        <v>100</v>
      </c>
      <c r="I2373" s="475">
        <f t="shared" si="92"/>
        <v>20</v>
      </c>
    </row>
    <row r="2374" spans="1:9" ht="15" x14ac:dyDescent="0.3">
      <c r="A2374" s="605">
        <v>2366</v>
      </c>
      <c r="B2374" s="702" t="s">
        <v>4477</v>
      </c>
      <c r="C2374" s="702" t="s">
        <v>5327</v>
      </c>
      <c r="D2374" s="681">
        <v>40001023364</v>
      </c>
      <c r="E2374" s="596" t="s">
        <v>2620</v>
      </c>
      <c r="F2374" s="596" t="s">
        <v>334</v>
      </c>
      <c r="G2374" s="678">
        <v>100</v>
      </c>
      <c r="H2374" s="680">
        <f t="shared" si="93"/>
        <v>100</v>
      </c>
      <c r="I2374" s="475">
        <f t="shared" si="92"/>
        <v>20</v>
      </c>
    </row>
    <row r="2375" spans="1:9" ht="15" x14ac:dyDescent="0.3">
      <c r="A2375" s="605">
        <v>2367</v>
      </c>
      <c r="B2375" s="702" t="s">
        <v>5328</v>
      </c>
      <c r="C2375" s="702" t="s">
        <v>4909</v>
      </c>
      <c r="D2375" s="681">
        <v>25001024407</v>
      </c>
      <c r="E2375" s="596" t="s">
        <v>2620</v>
      </c>
      <c r="F2375" s="596" t="s">
        <v>334</v>
      </c>
      <c r="G2375" s="678">
        <v>100</v>
      </c>
      <c r="H2375" s="680">
        <f t="shared" si="93"/>
        <v>100</v>
      </c>
      <c r="I2375" s="475">
        <f t="shared" si="92"/>
        <v>20</v>
      </c>
    </row>
    <row r="2376" spans="1:9" ht="15" x14ac:dyDescent="0.3">
      <c r="A2376" s="605">
        <v>2368</v>
      </c>
      <c r="B2376" s="702" t="s">
        <v>2582</v>
      </c>
      <c r="C2376" s="702" t="s">
        <v>5329</v>
      </c>
      <c r="D2376" s="681">
        <v>40001017077</v>
      </c>
      <c r="E2376" s="596" t="s">
        <v>2620</v>
      </c>
      <c r="F2376" s="596" t="s">
        <v>334</v>
      </c>
      <c r="G2376" s="678">
        <v>100</v>
      </c>
      <c r="H2376" s="680">
        <f t="shared" si="93"/>
        <v>100</v>
      </c>
      <c r="I2376" s="475">
        <f t="shared" si="92"/>
        <v>20</v>
      </c>
    </row>
    <row r="2377" spans="1:9" ht="15" x14ac:dyDescent="0.3">
      <c r="A2377" s="605">
        <v>2369</v>
      </c>
      <c r="B2377" s="702" t="s">
        <v>2769</v>
      </c>
      <c r="C2377" s="702" t="s">
        <v>5330</v>
      </c>
      <c r="D2377" s="681">
        <v>40001035383</v>
      </c>
      <c r="E2377" s="596" t="s">
        <v>2620</v>
      </c>
      <c r="F2377" s="596" t="s">
        <v>334</v>
      </c>
      <c r="G2377" s="678">
        <v>100</v>
      </c>
      <c r="H2377" s="680">
        <f t="shared" si="93"/>
        <v>100</v>
      </c>
      <c r="I2377" s="475">
        <f t="shared" si="92"/>
        <v>20</v>
      </c>
    </row>
    <row r="2378" spans="1:9" ht="15" x14ac:dyDescent="0.3">
      <c r="A2378" s="605">
        <v>2370</v>
      </c>
      <c r="B2378" s="702" t="s">
        <v>2824</v>
      </c>
      <c r="C2378" s="702" t="s">
        <v>3169</v>
      </c>
      <c r="D2378" s="681">
        <v>40001032081</v>
      </c>
      <c r="E2378" s="596" t="s">
        <v>2620</v>
      </c>
      <c r="F2378" s="596" t="s">
        <v>334</v>
      </c>
      <c r="G2378" s="678">
        <v>100</v>
      </c>
      <c r="H2378" s="680">
        <f t="shared" si="93"/>
        <v>100</v>
      </c>
      <c r="I2378" s="475">
        <f t="shared" si="92"/>
        <v>20</v>
      </c>
    </row>
    <row r="2379" spans="1:9" ht="15" x14ac:dyDescent="0.3">
      <c r="A2379" s="605">
        <v>2371</v>
      </c>
      <c r="B2379" s="702" t="s">
        <v>5331</v>
      </c>
      <c r="C2379" s="702" t="s">
        <v>4834</v>
      </c>
      <c r="D2379" s="681">
        <v>40001030264</v>
      </c>
      <c r="E2379" s="596" t="s">
        <v>2620</v>
      </c>
      <c r="F2379" s="596" t="s">
        <v>334</v>
      </c>
      <c r="G2379" s="678">
        <v>50</v>
      </c>
      <c r="H2379" s="680">
        <f t="shared" si="93"/>
        <v>50</v>
      </c>
      <c r="I2379" s="475">
        <f t="shared" si="92"/>
        <v>10</v>
      </c>
    </row>
    <row r="2380" spans="1:9" ht="15" x14ac:dyDescent="0.3">
      <c r="A2380" s="605">
        <v>2372</v>
      </c>
      <c r="B2380" s="702" t="s">
        <v>3281</v>
      </c>
      <c r="C2380" s="702" t="s">
        <v>5332</v>
      </c>
      <c r="D2380" s="681">
        <v>40001027690</v>
      </c>
      <c r="E2380" s="596" t="s">
        <v>2620</v>
      </c>
      <c r="F2380" s="596" t="s">
        <v>334</v>
      </c>
      <c r="G2380" s="678">
        <v>50</v>
      </c>
      <c r="H2380" s="680">
        <f t="shared" si="93"/>
        <v>50</v>
      </c>
      <c r="I2380" s="475">
        <f t="shared" si="92"/>
        <v>10</v>
      </c>
    </row>
    <row r="2381" spans="1:9" ht="15" x14ac:dyDescent="0.3">
      <c r="A2381" s="605">
        <v>2373</v>
      </c>
      <c r="B2381" s="702" t="s">
        <v>5333</v>
      </c>
      <c r="C2381" s="702" t="s">
        <v>4834</v>
      </c>
      <c r="D2381" s="681">
        <v>40001013966</v>
      </c>
      <c r="E2381" s="596" t="s">
        <v>2620</v>
      </c>
      <c r="F2381" s="596" t="s">
        <v>334</v>
      </c>
      <c r="G2381" s="678">
        <v>50</v>
      </c>
      <c r="H2381" s="680">
        <f t="shared" si="93"/>
        <v>50</v>
      </c>
      <c r="I2381" s="475">
        <f t="shared" si="92"/>
        <v>10</v>
      </c>
    </row>
    <row r="2382" spans="1:9" ht="15" x14ac:dyDescent="0.3">
      <c r="A2382" s="605">
        <v>2374</v>
      </c>
      <c r="B2382" s="702" t="s">
        <v>3062</v>
      </c>
      <c r="C2382" s="702" t="s">
        <v>5334</v>
      </c>
      <c r="D2382" s="681">
        <v>40001001433</v>
      </c>
      <c r="E2382" s="596" t="s">
        <v>2620</v>
      </c>
      <c r="F2382" s="596" t="s">
        <v>334</v>
      </c>
      <c r="G2382" s="678">
        <v>100</v>
      </c>
      <c r="H2382" s="680">
        <f t="shared" si="93"/>
        <v>100</v>
      </c>
      <c r="I2382" s="475">
        <f t="shared" si="92"/>
        <v>20</v>
      </c>
    </row>
    <row r="2383" spans="1:9" ht="15" x14ac:dyDescent="0.3">
      <c r="A2383" s="605">
        <v>2375</v>
      </c>
      <c r="B2383" s="702" t="s">
        <v>5335</v>
      </c>
      <c r="C2383" s="702" t="s">
        <v>3881</v>
      </c>
      <c r="D2383" s="681">
        <v>40001039573</v>
      </c>
      <c r="E2383" s="596" t="s">
        <v>2620</v>
      </c>
      <c r="F2383" s="596" t="s">
        <v>334</v>
      </c>
      <c r="G2383" s="678">
        <v>100</v>
      </c>
      <c r="H2383" s="680">
        <f t="shared" si="93"/>
        <v>100</v>
      </c>
      <c r="I2383" s="475">
        <f t="shared" si="92"/>
        <v>20</v>
      </c>
    </row>
    <row r="2384" spans="1:9" ht="15" x14ac:dyDescent="0.3">
      <c r="A2384" s="605">
        <v>2376</v>
      </c>
      <c r="B2384" s="702" t="s">
        <v>2706</v>
      </c>
      <c r="C2384" s="702" t="s">
        <v>5336</v>
      </c>
      <c r="D2384" s="681">
        <v>40001024521</v>
      </c>
      <c r="E2384" s="596" t="s">
        <v>2620</v>
      </c>
      <c r="F2384" s="596" t="s">
        <v>334</v>
      </c>
      <c r="G2384" s="678">
        <v>100</v>
      </c>
      <c r="H2384" s="680">
        <f t="shared" si="93"/>
        <v>100</v>
      </c>
      <c r="I2384" s="475">
        <f t="shared" si="92"/>
        <v>20</v>
      </c>
    </row>
    <row r="2385" spans="1:9" ht="15" x14ac:dyDescent="0.3">
      <c r="A2385" s="605">
        <v>2377</v>
      </c>
      <c r="B2385" s="702" t="s">
        <v>2867</v>
      </c>
      <c r="C2385" s="702" t="s">
        <v>5337</v>
      </c>
      <c r="D2385" s="681">
        <v>40001022936</v>
      </c>
      <c r="E2385" s="596" t="s">
        <v>2620</v>
      </c>
      <c r="F2385" s="596" t="s">
        <v>334</v>
      </c>
      <c r="G2385" s="678">
        <v>100</v>
      </c>
      <c r="H2385" s="680">
        <f t="shared" si="93"/>
        <v>100</v>
      </c>
      <c r="I2385" s="475">
        <f t="shared" si="92"/>
        <v>20</v>
      </c>
    </row>
    <row r="2386" spans="1:9" ht="15" x14ac:dyDescent="0.3">
      <c r="A2386" s="605">
        <v>2378</v>
      </c>
      <c r="B2386" s="702" t="s">
        <v>2743</v>
      </c>
      <c r="C2386" s="702" t="s">
        <v>4651</v>
      </c>
      <c r="D2386" s="681">
        <v>40001031220</v>
      </c>
      <c r="E2386" s="596" t="s">
        <v>2620</v>
      </c>
      <c r="F2386" s="596" t="s">
        <v>334</v>
      </c>
      <c r="G2386" s="678">
        <v>100</v>
      </c>
      <c r="H2386" s="680">
        <f t="shared" si="93"/>
        <v>100</v>
      </c>
      <c r="I2386" s="475">
        <f t="shared" si="92"/>
        <v>20</v>
      </c>
    </row>
    <row r="2387" spans="1:9" ht="15" x14ac:dyDescent="0.3">
      <c r="A2387" s="605">
        <v>2379</v>
      </c>
      <c r="B2387" s="702" t="s">
        <v>5338</v>
      </c>
      <c r="C2387" s="702" t="s">
        <v>5339</v>
      </c>
      <c r="D2387" s="681">
        <v>40001033212</v>
      </c>
      <c r="E2387" s="596" t="s">
        <v>2620</v>
      </c>
      <c r="F2387" s="596" t="s">
        <v>334</v>
      </c>
      <c r="G2387" s="678">
        <v>100</v>
      </c>
      <c r="H2387" s="680">
        <f t="shared" si="93"/>
        <v>100</v>
      </c>
      <c r="I2387" s="475">
        <f t="shared" si="92"/>
        <v>20</v>
      </c>
    </row>
    <row r="2388" spans="1:9" ht="15" x14ac:dyDescent="0.3">
      <c r="A2388" s="605">
        <v>2380</v>
      </c>
      <c r="B2388" s="702" t="s">
        <v>2842</v>
      </c>
      <c r="C2388" s="702" t="s">
        <v>3053</v>
      </c>
      <c r="D2388" s="681" t="s">
        <v>5340</v>
      </c>
      <c r="E2388" s="596" t="s">
        <v>2620</v>
      </c>
      <c r="F2388" s="596" t="s">
        <v>334</v>
      </c>
      <c r="G2388" s="678">
        <v>100</v>
      </c>
      <c r="H2388" s="680">
        <f t="shared" si="93"/>
        <v>100</v>
      </c>
      <c r="I2388" s="475">
        <f t="shared" si="92"/>
        <v>20</v>
      </c>
    </row>
    <row r="2389" spans="1:9" ht="15" x14ac:dyDescent="0.3">
      <c r="A2389" s="605">
        <v>2381</v>
      </c>
      <c r="B2389" s="702" t="s">
        <v>3599</v>
      </c>
      <c r="C2389" s="702" t="s">
        <v>3467</v>
      </c>
      <c r="D2389" s="681" t="s">
        <v>5341</v>
      </c>
      <c r="E2389" s="596" t="s">
        <v>2620</v>
      </c>
      <c r="F2389" s="596" t="s">
        <v>334</v>
      </c>
      <c r="G2389" s="678">
        <v>100</v>
      </c>
      <c r="H2389" s="680">
        <f t="shared" si="93"/>
        <v>100</v>
      </c>
      <c r="I2389" s="475">
        <f t="shared" si="92"/>
        <v>20</v>
      </c>
    </row>
    <row r="2390" spans="1:9" ht="15" x14ac:dyDescent="0.3">
      <c r="A2390" s="605">
        <v>2382</v>
      </c>
      <c r="B2390" s="678" t="s">
        <v>4023</v>
      </c>
      <c r="C2390" s="678" t="s">
        <v>5165</v>
      </c>
      <c r="D2390" s="684">
        <v>59001000207</v>
      </c>
      <c r="E2390" s="596" t="s">
        <v>2620</v>
      </c>
      <c r="F2390" s="596" t="s">
        <v>334</v>
      </c>
      <c r="G2390" s="678">
        <v>100</v>
      </c>
      <c r="H2390" s="680">
        <f t="shared" si="93"/>
        <v>100</v>
      </c>
      <c r="I2390" s="475">
        <f t="shared" si="92"/>
        <v>20</v>
      </c>
    </row>
    <row r="2391" spans="1:9" ht="15" x14ac:dyDescent="0.3">
      <c r="A2391" s="605">
        <v>2383</v>
      </c>
      <c r="B2391" s="678" t="s">
        <v>2766</v>
      </c>
      <c r="C2391" s="678" t="s">
        <v>4672</v>
      </c>
      <c r="D2391" s="684">
        <v>11001012264</v>
      </c>
      <c r="E2391" s="596" t="s">
        <v>2620</v>
      </c>
      <c r="F2391" s="596" t="s">
        <v>334</v>
      </c>
      <c r="G2391" s="678">
        <v>100</v>
      </c>
      <c r="H2391" s="680">
        <f t="shared" si="93"/>
        <v>100</v>
      </c>
      <c r="I2391" s="475">
        <f t="shared" si="92"/>
        <v>20</v>
      </c>
    </row>
    <row r="2392" spans="1:9" ht="15" x14ac:dyDescent="0.3">
      <c r="A2392" s="605">
        <v>2384</v>
      </c>
      <c r="B2392" s="678" t="s">
        <v>3432</v>
      </c>
      <c r="C2392" s="678" t="s">
        <v>5342</v>
      </c>
      <c r="D2392" s="684">
        <v>11001009910</v>
      </c>
      <c r="E2392" s="596" t="s">
        <v>2620</v>
      </c>
      <c r="F2392" s="596" t="s">
        <v>334</v>
      </c>
      <c r="G2392" s="678">
        <v>100</v>
      </c>
      <c r="H2392" s="680">
        <f t="shared" si="93"/>
        <v>100</v>
      </c>
      <c r="I2392" s="475">
        <f t="shared" si="92"/>
        <v>20</v>
      </c>
    </row>
    <row r="2393" spans="1:9" ht="15" x14ac:dyDescent="0.3">
      <c r="A2393" s="605">
        <v>2385</v>
      </c>
      <c r="B2393" s="678" t="s">
        <v>4354</v>
      </c>
      <c r="C2393" s="678" t="s">
        <v>2659</v>
      </c>
      <c r="D2393" s="679">
        <v>11001011622</v>
      </c>
      <c r="E2393" s="596" t="s">
        <v>2620</v>
      </c>
      <c r="F2393" s="596" t="s">
        <v>334</v>
      </c>
      <c r="G2393" s="678">
        <v>100</v>
      </c>
      <c r="H2393" s="680">
        <f t="shared" si="93"/>
        <v>100</v>
      </c>
      <c r="I2393" s="475">
        <f t="shared" ref="I2393:I2456" si="94">G2393*0.2</f>
        <v>20</v>
      </c>
    </row>
    <row r="2394" spans="1:9" ht="15" x14ac:dyDescent="0.3">
      <c r="A2394" s="605">
        <v>2386</v>
      </c>
      <c r="B2394" s="678" t="s">
        <v>2771</v>
      </c>
      <c r="C2394" s="678" t="s">
        <v>2650</v>
      </c>
      <c r="D2394" s="684">
        <v>11001022464</v>
      </c>
      <c r="E2394" s="596" t="s">
        <v>2620</v>
      </c>
      <c r="F2394" s="596" t="s">
        <v>334</v>
      </c>
      <c r="G2394" s="678">
        <v>100</v>
      </c>
      <c r="H2394" s="680">
        <f t="shared" ref="H2394:H2457" si="95">G2394</f>
        <v>100</v>
      </c>
      <c r="I2394" s="475">
        <f t="shared" si="94"/>
        <v>20</v>
      </c>
    </row>
    <row r="2395" spans="1:9" ht="15" x14ac:dyDescent="0.3">
      <c r="A2395" s="605">
        <v>2387</v>
      </c>
      <c r="B2395" s="678" t="s">
        <v>5343</v>
      </c>
      <c r="C2395" s="678" t="s">
        <v>3121</v>
      </c>
      <c r="D2395" s="684">
        <v>11001003310</v>
      </c>
      <c r="E2395" s="596" t="s">
        <v>2620</v>
      </c>
      <c r="F2395" s="596" t="s">
        <v>334</v>
      </c>
      <c r="G2395" s="678">
        <v>100</v>
      </c>
      <c r="H2395" s="680">
        <f t="shared" si="95"/>
        <v>100</v>
      </c>
      <c r="I2395" s="475">
        <f t="shared" si="94"/>
        <v>20</v>
      </c>
    </row>
    <row r="2396" spans="1:9" ht="15" x14ac:dyDescent="0.3">
      <c r="A2396" s="605">
        <v>2388</v>
      </c>
      <c r="B2396" s="678" t="s">
        <v>4012</v>
      </c>
      <c r="C2396" s="678" t="s">
        <v>5344</v>
      </c>
      <c r="D2396" s="690" t="s">
        <v>5345</v>
      </c>
      <c r="E2396" s="596" t="s">
        <v>2620</v>
      </c>
      <c r="F2396" s="596" t="s">
        <v>334</v>
      </c>
      <c r="G2396" s="678">
        <v>100</v>
      </c>
      <c r="H2396" s="680">
        <f t="shared" si="95"/>
        <v>100</v>
      </c>
      <c r="I2396" s="475">
        <f t="shared" si="94"/>
        <v>20</v>
      </c>
    </row>
    <row r="2397" spans="1:9" ht="15" x14ac:dyDescent="0.3">
      <c r="A2397" s="605">
        <v>2389</v>
      </c>
      <c r="B2397" s="678" t="s">
        <v>5346</v>
      </c>
      <c r="C2397" s="678" t="s">
        <v>5347</v>
      </c>
      <c r="D2397" s="684">
        <v>11001008944</v>
      </c>
      <c r="E2397" s="596" t="s">
        <v>2620</v>
      </c>
      <c r="F2397" s="596" t="s">
        <v>334</v>
      </c>
      <c r="G2397" s="678">
        <v>100</v>
      </c>
      <c r="H2397" s="680">
        <f t="shared" si="95"/>
        <v>100</v>
      </c>
      <c r="I2397" s="475">
        <f t="shared" si="94"/>
        <v>20</v>
      </c>
    </row>
    <row r="2398" spans="1:9" ht="15" x14ac:dyDescent="0.3">
      <c r="A2398" s="605">
        <v>2390</v>
      </c>
      <c r="B2398" s="678" t="s">
        <v>3559</v>
      </c>
      <c r="C2398" s="678" t="s">
        <v>2954</v>
      </c>
      <c r="D2398" s="684">
        <v>11401033801</v>
      </c>
      <c r="E2398" s="596" t="s">
        <v>2620</v>
      </c>
      <c r="F2398" s="596" t="s">
        <v>334</v>
      </c>
      <c r="G2398" s="678">
        <v>100</v>
      </c>
      <c r="H2398" s="680">
        <f t="shared" si="95"/>
        <v>100</v>
      </c>
      <c r="I2398" s="475">
        <f t="shared" si="94"/>
        <v>20</v>
      </c>
    </row>
    <row r="2399" spans="1:9" ht="15" x14ac:dyDescent="0.3">
      <c r="A2399" s="605">
        <v>2391</v>
      </c>
      <c r="B2399" s="678" t="s">
        <v>5348</v>
      </c>
      <c r="C2399" s="678" t="s">
        <v>5349</v>
      </c>
      <c r="D2399" s="684">
        <v>62004019205</v>
      </c>
      <c r="E2399" s="596" t="s">
        <v>2620</v>
      </c>
      <c r="F2399" s="596" t="s">
        <v>334</v>
      </c>
      <c r="G2399" s="678">
        <v>100</v>
      </c>
      <c r="H2399" s="680">
        <f t="shared" si="95"/>
        <v>100</v>
      </c>
      <c r="I2399" s="475">
        <f t="shared" si="94"/>
        <v>20</v>
      </c>
    </row>
    <row r="2400" spans="1:9" ht="15" x14ac:dyDescent="0.3">
      <c r="A2400" s="605">
        <v>2392</v>
      </c>
      <c r="B2400" s="678" t="s">
        <v>2582</v>
      </c>
      <c r="C2400" s="678" t="s">
        <v>5350</v>
      </c>
      <c r="D2400" s="684">
        <v>57001003409</v>
      </c>
      <c r="E2400" s="596" t="s">
        <v>2620</v>
      </c>
      <c r="F2400" s="596" t="s">
        <v>334</v>
      </c>
      <c r="G2400" s="678">
        <v>100</v>
      </c>
      <c r="H2400" s="680">
        <f t="shared" si="95"/>
        <v>100</v>
      </c>
      <c r="I2400" s="475">
        <f t="shared" si="94"/>
        <v>20</v>
      </c>
    </row>
    <row r="2401" spans="1:9" ht="15" x14ac:dyDescent="0.3">
      <c r="A2401" s="605">
        <v>2393</v>
      </c>
      <c r="B2401" s="678" t="s">
        <v>2766</v>
      </c>
      <c r="C2401" s="678" t="s">
        <v>5351</v>
      </c>
      <c r="D2401" s="684">
        <v>11001014818</v>
      </c>
      <c r="E2401" s="596" t="s">
        <v>2620</v>
      </c>
      <c r="F2401" s="596" t="s">
        <v>334</v>
      </c>
      <c r="G2401" s="678">
        <v>100</v>
      </c>
      <c r="H2401" s="680">
        <f t="shared" si="95"/>
        <v>100</v>
      </c>
      <c r="I2401" s="475">
        <f t="shared" si="94"/>
        <v>20</v>
      </c>
    </row>
    <row r="2402" spans="1:9" ht="15" x14ac:dyDescent="0.3">
      <c r="A2402" s="605">
        <v>2394</v>
      </c>
      <c r="B2402" s="678" t="s">
        <v>3793</v>
      </c>
      <c r="C2402" s="678" t="s">
        <v>5352</v>
      </c>
      <c r="D2402" s="679">
        <v>11001004636</v>
      </c>
      <c r="E2402" s="596" t="s">
        <v>2620</v>
      </c>
      <c r="F2402" s="596" t="s">
        <v>334</v>
      </c>
      <c r="G2402" s="678">
        <v>100</v>
      </c>
      <c r="H2402" s="680">
        <f t="shared" si="95"/>
        <v>100</v>
      </c>
      <c r="I2402" s="475">
        <f t="shared" si="94"/>
        <v>20</v>
      </c>
    </row>
    <row r="2403" spans="1:9" ht="15" x14ac:dyDescent="0.3">
      <c r="A2403" s="605">
        <v>2395</v>
      </c>
      <c r="B2403" s="678" t="s">
        <v>2824</v>
      </c>
      <c r="C2403" s="678" t="s">
        <v>3131</v>
      </c>
      <c r="D2403" s="684">
        <v>11001020048</v>
      </c>
      <c r="E2403" s="596" t="s">
        <v>2620</v>
      </c>
      <c r="F2403" s="596" t="s">
        <v>334</v>
      </c>
      <c r="G2403" s="678">
        <v>100</v>
      </c>
      <c r="H2403" s="680">
        <f t="shared" si="95"/>
        <v>100</v>
      </c>
      <c r="I2403" s="475">
        <f t="shared" si="94"/>
        <v>20</v>
      </c>
    </row>
    <row r="2404" spans="1:9" ht="15" x14ac:dyDescent="0.3">
      <c r="A2404" s="605">
        <v>2396</v>
      </c>
      <c r="B2404" s="678" t="s">
        <v>2688</v>
      </c>
      <c r="C2404" s="678" t="s">
        <v>5353</v>
      </c>
      <c r="D2404" s="684">
        <v>11001026743</v>
      </c>
      <c r="E2404" s="596" t="s">
        <v>2620</v>
      </c>
      <c r="F2404" s="596" t="s">
        <v>334</v>
      </c>
      <c r="G2404" s="678">
        <v>100</v>
      </c>
      <c r="H2404" s="680">
        <f t="shared" si="95"/>
        <v>100</v>
      </c>
      <c r="I2404" s="475">
        <f t="shared" si="94"/>
        <v>20</v>
      </c>
    </row>
    <row r="2405" spans="1:9" ht="15" x14ac:dyDescent="0.3">
      <c r="A2405" s="605">
        <v>2397</v>
      </c>
      <c r="B2405" s="678" t="s">
        <v>5354</v>
      </c>
      <c r="C2405" s="678" t="s">
        <v>4672</v>
      </c>
      <c r="D2405" s="684">
        <v>62102014272</v>
      </c>
      <c r="E2405" s="596" t="s">
        <v>2620</v>
      </c>
      <c r="F2405" s="596" t="s">
        <v>334</v>
      </c>
      <c r="G2405" s="678">
        <v>100</v>
      </c>
      <c r="H2405" s="680">
        <f t="shared" si="95"/>
        <v>100</v>
      </c>
      <c r="I2405" s="475">
        <f t="shared" si="94"/>
        <v>20</v>
      </c>
    </row>
    <row r="2406" spans="1:9" ht="15" x14ac:dyDescent="0.3">
      <c r="A2406" s="605">
        <v>2398</v>
      </c>
      <c r="B2406" s="678" t="s">
        <v>4668</v>
      </c>
      <c r="C2406" s="678" t="s">
        <v>5355</v>
      </c>
      <c r="D2406" s="684">
        <v>11001000065</v>
      </c>
      <c r="E2406" s="596" t="s">
        <v>2620</v>
      </c>
      <c r="F2406" s="596" t="s">
        <v>334</v>
      </c>
      <c r="G2406" s="678">
        <v>100</v>
      </c>
      <c r="H2406" s="680">
        <f t="shared" si="95"/>
        <v>100</v>
      </c>
      <c r="I2406" s="475">
        <f t="shared" si="94"/>
        <v>20</v>
      </c>
    </row>
    <row r="2407" spans="1:9" ht="15" x14ac:dyDescent="0.3">
      <c r="A2407" s="605">
        <v>2399</v>
      </c>
      <c r="B2407" s="678" t="s">
        <v>3132</v>
      </c>
      <c r="C2407" s="678" t="s">
        <v>3708</v>
      </c>
      <c r="D2407" s="684">
        <v>58901034180</v>
      </c>
      <c r="E2407" s="596" t="s">
        <v>2620</v>
      </c>
      <c r="F2407" s="596" t="s">
        <v>334</v>
      </c>
      <c r="G2407" s="678">
        <v>100</v>
      </c>
      <c r="H2407" s="680">
        <f t="shared" si="95"/>
        <v>100</v>
      </c>
      <c r="I2407" s="475">
        <f t="shared" si="94"/>
        <v>20</v>
      </c>
    </row>
    <row r="2408" spans="1:9" ht="15" x14ac:dyDescent="0.3">
      <c r="A2408" s="605">
        <v>2400</v>
      </c>
      <c r="B2408" s="703" t="s">
        <v>3486</v>
      </c>
      <c r="C2408" s="703" t="s">
        <v>5356</v>
      </c>
      <c r="D2408" s="681">
        <v>55001000489</v>
      </c>
      <c r="E2408" s="596" t="s">
        <v>2620</v>
      </c>
      <c r="F2408" s="596" t="s">
        <v>334</v>
      </c>
      <c r="G2408" s="678">
        <v>100</v>
      </c>
      <c r="H2408" s="680">
        <f t="shared" si="95"/>
        <v>100</v>
      </c>
      <c r="I2408" s="475">
        <f t="shared" si="94"/>
        <v>20</v>
      </c>
    </row>
    <row r="2409" spans="1:9" ht="15" x14ac:dyDescent="0.3">
      <c r="A2409" s="605">
        <v>2401</v>
      </c>
      <c r="B2409" s="703" t="s">
        <v>2754</v>
      </c>
      <c r="C2409" s="703" t="s">
        <v>5357</v>
      </c>
      <c r="D2409" s="681">
        <v>55001007439</v>
      </c>
      <c r="E2409" s="596" t="s">
        <v>2620</v>
      </c>
      <c r="F2409" s="596" t="s">
        <v>334</v>
      </c>
      <c r="G2409" s="678">
        <v>100</v>
      </c>
      <c r="H2409" s="680">
        <f t="shared" si="95"/>
        <v>100</v>
      </c>
      <c r="I2409" s="475">
        <f t="shared" si="94"/>
        <v>20</v>
      </c>
    </row>
    <row r="2410" spans="1:9" ht="15" x14ac:dyDescent="0.3">
      <c r="A2410" s="605">
        <v>2402</v>
      </c>
      <c r="B2410" s="703" t="s">
        <v>2685</v>
      </c>
      <c r="C2410" s="703" t="s">
        <v>3529</v>
      </c>
      <c r="D2410" s="681">
        <v>55001001718</v>
      </c>
      <c r="E2410" s="596" t="s">
        <v>2620</v>
      </c>
      <c r="F2410" s="596" t="s">
        <v>334</v>
      </c>
      <c r="G2410" s="678">
        <v>100</v>
      </c>
      <c r="H2410" s="680">
        <f t="shared" si="95"/>
        <v>100</v>
      </c>
      <c r="I2410" s="475">
        <f t="shared" si="94"/>
        <v>20</v>
      </c>
    </row>
    <row r="2411" spans="1:9" ht="15" x14ac:dyDescent="0.3">
      <c r="A2411" s="605">
        <v>2403</v>
      </c>
      <c r="B2411" s="703" t="s">
        <v>3432</v>
      </c>
      <c r="C2411" s="703" t="s">
        <v>5358</v>
      </c>
      <c r="D2411" s="681">
        <v>55001005404</v>
      </c>
      <c r="E2411" s="596" t="s">
        <v>2620</v>
      </c>
      <c r="F2411" s="596" t="s">
        <v>334</v>
      </c>
      <c r="G2411" s="678">
        <v>100</v>
      </c>
      <c r="H2411" s="680">
        <f t="shared" si="95"/>
        <v>100</v>
      </c>
      <c r="I2411" s="475">
        <f t="shared" si="94"/>
        <v>20</v>
      </c>
    </row>
    <row r="2412" spans="1:9" ht="15" x14ac:dyDescent="0.3">
      <c r="A2412" s="605">
        <v>2404</v>
      </c>
      <c r="B2412" s="703" t="s">
        <v>5359</v>
      </c>
      <c r="C2412" s="703" t="s">
        <v>3683</v>
      </c>
      <c r="D2412" s="681">
        <v>62003002647</v>
      </c>
      <c r="E2412" s="596" t="s">
        <v>2620</v>
      </c>
      <c r="F2412" s="596" t="s">
        <v>334</v>
      </c>
      <c r="G2412" s="678">
        <v>100</v>
      </c>
      <c r="H2412" s="680">
        <f t="shared" si="95"/>
        <v>100</v>
      </c>
      <c r="I2412" s="475">
        <f t="shared" si="94"/>
        <v>20</v>
      </c>
    </row>
    <row r="2413" spans="1:9" ht="15" x14ac:dyDescent="0.3">
      <c r="A2413" s="605">
        <v>2405</v>
      </c>
      <c r="B2413" s="703" t="s">
        <v>2679</v>
      </c>
      <c r="C2413" s="703" t="s">
        <v>5360</v>
      </c>
      <c r="D2413" s="681">
        <v>55001001682</v>
      </c>
      <c r="E2413" s="596" t="s">
        <v>2620</v>
      </c>
      <c r="F2413" s="596" t="s">
        <v>334</v>
      </c>
      <c r="G2413" s="678">
        <v>50</v>
      </c>
      <c r="H2413" s="680">
        <f t="shared" si="95"/>
        <v>50</v>
      </c>
      <c r="I2413" s="475">
        <f t="shared" si="94"/>
        <v>10</v>
      </c>
    </row>
    <row r="2414" spans="1:9" ht="15" x14ac:dyDescent="0.3">
      <c r="A2414" s="605">
        <v>2406</v>
      </c>
      <c r="B2414" s="703" t="s">
        <v>3613</v>
      </c>
      <c r="C2414" s="703" t="s">
        <v>5356</v>
      </c>
      <c r="D2414" s="681">
        <v>55001026881</v>
      </c>
      <c r="E2414" s="596" t="s">
        <v>2620</v>
      </c>
      <c r="F2414" s="596" t="s">
        <v>334</v>
      </c>
      <c r="G2414" s="678">
        <v>50</v>
      </c>
      <c r="H2414" s="680">
        <f t="shared" si="95"/>
        <v>50</v>
      </c>
      <c r="I2414" s="475">
        <f t="shared" si="94"/>
        <v>10</v>
      </c>
    </row>
    <row r="2415" spans="1:9" ht="15" x14ac:dyDescent="0.3">
      <c r="A2415" s="605">
        <v>2407</v>
      </c>
      <c r="B2415" s="703" t="s">
        <v>2879</v>
      </c>
      <c r="C2415" s="703" t="s">
        <v>3742</v>
      </c>
      <c r="D2415" s="681">
        <v>55001017836</v>
      </c>
      <c r="E2415" s="596" t="s">
        <v>2620</v>
      </c>
      <c r="F2415" s="596" t="s">
        <v>334</v>
      </c>
      <c r="G2415" s="678">
        <v>100</v>
      </c>
      <c r="H2415" s="680">
        <f t="shared" si="95"/>
        <v>100</v>
      </c>
      <c r="I2415" s="475">
        <f t="shared" si="94"/>
        <v>20</v>
      </c>
    </row>
    <row r="2416" spans="1:9" ht="15" x14ac:dyDescent="0.3">
      <c r="A2416" s="605">
        <v>2408</v>
      </c>
      <c r="B2416" s="703" t="s">
        <v>2925</v>
      </c>
      <c r="C2416" s="703" t="s">
        <v>3777</v>
      </c>
      <c r="D2416" s="681">
        <v>55001008289</v>
      </c>
      <c r="E2416" s="596" t="s">
        <v>2620</v>
      </c>
      <c r="F2416" s="596" t="s">
        <v>334</v>
      </c>
      <c r="G2416" s="678">
        <v>100</v>
      </c>
      <c r="H2416" s="680">
        <f t="shared" si="95"/>
        <v>100</v>
      </c>
      <c r="I2416" s="475">
        <f t="shared" si="94"/>
        <v>20</v>
      </c>
    </row>
    <row r="2417" spans="1:9" ht="15" x14ac:dyDescent="0.3">
      <c r="A2417" s="605">
        <v>2409</v>
      </c>
      <c r="B2417" s="703" t="s">
        <v>3132</v>
      </c>
      <c r="C2417" s="703" t="s">
        <v>2756</v>
      </c>
      <c r="D2417" s="681">
        <v>53001020368</v>
      </c>
      <c r="E2417" s="596" t="s">
        <v>2620</v>
      </c>
      <c r="F2417" s="596" t="s">
        <v>334</v>
      </c>
      <c r="G2417" s="678">
        <v>50</v>
      </c>
      <c r="H2417" s="680">
        <f t="shared" si="95"/>
        <v>50</v>
      </c>
      <c r="I2417" s="475">
        <f t="shared" si="94"/>
        <v>10</v>
      </c>
    </row>
    <row r="2418" spans="1:9" ht="15" x14ac:dyDescent="0.3">
      <c r="A2418" s="605">
        <v>2410</v>
      </c>
      <c r="B2418" s="703" t="s">
        <v>4012</v>
      </c>
      <c r="C2418" s="703" t="s">
        <v>5361</v>
      </c>
      <c r="D2418" s="681">
        <v>55001004873</v>
      </c>
      <c r="E2418" s="596" t="s">
        <v>2620</v>
      </c>
      <c r="F2418" s="596" t="s">
        <v>334</v>
      </c>
      <c r="G2418" s="678">
        <v>50</v>
      </c>
      <c r="H2418" s="680">
        <f t="shared" si="95"/>
        <v>50</v>
      </c>
      <c r="I2418" s="475">
        <f t="shared" si="94"/>
        <v>10</v>
      </c>
    </row>
    <row r="2419" spans="1:9" ht="15" x14ac:dyDescent="0.3">
      <c r="A2419" s="605">
        <v>2411</v>
      </c>
      <c r="B2419" s="703" t="s">
        <v>5362</v>
      </c>
      <c r="C2419" s="703" t="s">
        <v>4405</v>
      </c>
      <c r="D2419" s="681">
        <v>55001026189</v>
      </c>
      <c r="E2419" s="596" t="s">
        <v>2620</v>
      </c>
      <c r="F2419" s="596" t="s">
        <v>334</v>
      </c>
      <c r="G2419" s="678">
        <v>100</v>
      </c>
      <c r="H2419" s="680">
        <f t="shared" si="95"/>
        <v>100</v>
      </c>
      <c r="I2419" s="475">
        <f t="shared" si="94"/>
        <v>20</v>
      </c>
    </row>
    <row r="2420" spans="1:9" ht="15" x14ac:dyDescent="0.3">
      <c r="A2420" s="605">
        <v>2412</v>
      </c>
      <c r="B2420" s="703" t="s">
        <v>5363</v>
      </c>
      <c r="C2420" s="703" t="s">
        <v>3640</v>
      </c>
      <c r="D2420" s="681">
        <v>60001068558</v>
      </c>
      <c r="E2420" s="596" t="s">
        <v>2620</v>
      </c>
      <c r="F2420" s="596" t="s">
        <v>334</v>
      </c>
      <c r="G2420" s="678">
        <v>100</v>
      </c>
      <c r="H2420" s="680">
        <f t="shared" si="95"/>
        <v>100</v>
      </c>
      <c r="I2420" s="475">
        <f t="shared" si="94"/>
        <v>20</v>
      </c>
    </row>
    <row r="2421" spans="1:9" ht="15" x14ac:dyDescent="0.3">
      <c r="A2421" s="605">
        <v>2413</v>
      </c>
      <c r="B2421" s="703" t="s">
        <v>3039</v>
      </c>
      <c r="C2421" s="703" t="s">
        <v>4994</v>
      </c>
      <c r="D2421" s="681">
        <v>55001013175</v>
      </c>
      <c r="E2421" s="596" t="s">
        <v>2620</v>
      </c>
      <c r="F2421" s="596" t="s">
        <v>334</v>
      </c>
      <c r="G2421" s="678">
        <v>100</v>
      </c>
      <c r="H2421" s="680">
        <f t="shared" si="95"/>
        <v>100</v>
      </c>
      <c r="I2421" s="475">
        <f t="shared" si="94"/>
        <v>20</v>
      </c>
    </row>
    <row r="2422" spans="1:9" ht="15" x14ac:dyDescent="0.3">
      <c r="A2422" s="605">
        <v>2414</v>
      </c>
      <c r="B2422" s="703" t="s">
        <v>2977</v>
      </c>
      <c r="C2422" s="703" t="s">
        <v>5364</v>
      </c>
      <c r="D2422" s="681">
        <v>55001004610</v>
      </c>
      <c r="E2422" s="596" t="s">
        <v>2620</v>
      </c>
      <c r="F2422" s="596" t="s">
        <v>334</v>
      </c>
      <c r="G2422" s="678">
        <v>100</v>
      </c>
      <c r="H2422" s="680">
        <f t="shared" si="95"/>
        <v>100</v>
      </c>
      <c r="I2422" s="475">
        <f t="shared" si="94"/>
        <v>20</v>
      </c>
    </row>
    <row r="2423" spans="1:9" ht="15" x14ac:dyDescent="0.3">
      <c r="A2423" s="605">
        <v>2415</v>
      </c>
      <c r="B2423" s="703" t="s">
        <v>2652</v>
      </c>
      <c r="C2423" s="703" t="s">
        <v>5358</v>
      </c>
      <c r="D2423" s="681">
        <v>55001020006</v>
      </c>
      <c r="E2423" s="596" t="s">
        <v>2620</v>
      </c>
      <c r="F2423" s="596" t="s">
        <v>334</v>
      </c>
      <c r="G2423" s="678">
        <v>100</v>
      </c>
      <c r="H2423" s="680">
        <f t="shared" si="95"/>
        <v>100</v>
      </c>
      <c r="I2423" s="475">
        <f t="shared" si="94"/>
        <v>20</v>
      </c>
    </row>
    <row r="2424" spans="1:9" ht="15" x14ac:dyDescent="0.3">
      <c r="A2424" s="605">
        <v>2416</v>
      </c>
      <c r="B2424" s="703" t="s">
        <v>2610</v>
      </c>
      <c r="C2424" s="703" t="s">
        <v>3827</v>
      </c>
      <c r="D2424" s="681">
        <v>55001001782</v>
      </c>
      <c r="E2424" s="596" t="s">
        <v>2620</v>
      </c>
      <c r="F2424" s="596" t="s">
        <v>334</v>
      </c>
      <c r="G2424" s="678">
        <v>100</v>
      </c>
      <c r="H2424" s="680">
        <f t="shared" si="95"/>
        <v>100</v>
      </c>
      <c r="I2424" s="475">
        <f t="shared" si="94"/>
        <v>20</v>
      </c>
    </row>
    <row r="2425" spans="1:9" ht="15" x14ac:dyDescent="0.3">
      <c r="A2425" s="605">
        <v>2417</v>
      </c>
      <c r="B2425" s="703" t="s">
        <v>5365</v>
      </c>
      <c r="C2425" s="703" t="s">
        <v>5366</v>
      </c>
      <c r="D2425" s="681">
        <v>55001002221</v>
      </c>
      <c r="E2425" s="596" t="s">
        <v>2620</v>
      </c>
      <c r="F2425" s="596" t="s">
        <v>334</v>
      </c>
      <c r="G2425" s="678">
        <v>100</v>
      </c>
      <c r="H2425" s="680">
        <f t="shared" si="95"/>
        <v>100</v>
      </c>
      <c r="I2425" s="475">
        <f t="shared" si="94"/>
        <v>20</v>
      </c>
    </row>
    <row r="2426" spans="1:9" ht="15" x14ac:dyDescent="0.3">
      <c r="A2426" s="605">
        <v>2418</v>
      </c>
      <c r="B2426" s="703" t="s">
        <v>2771</v>
      </c>
      <c r="C2426" s="703" t="s">
        <v>4421</v>
      </c>
      <c r="D2426" s="681">
        <v>45001006118</v>
      </c>
      <c r="E2426" s="596" t="s">
        <v>2620</v>
      </c>
      <c r="F2426" s="596" t="s">
        <v>334</v>
      </c>
      <c r="G2426" s="678">
        <v>150</v>
      </c>
      <c r="H2426" s="680">
        <f t="shared" si="95"/>
        <v>150</v>
      </c>
      <c r="I2426" s="475">
        <f t="shared" si="94"/>
        <v>30</v>
      </c>
    </row>
    <row r="2427" spans="1:9" ht="15" x14ac:dyDescent="0.3">
      <c r="A2427" s="605">
        <v>2419</v>
      </c>
      <c r="B2427" s="703" t="s">
        <v>3833</v>
      </c>
      <c r="C2427" s="703" t="s">
        <v>5367</v>
      </c>
      <c r="D2427" s="681">
        <v>58001021549</v>
      </c>
      <c r="E2427" s="596" t="s">
        <v>2620</v>
      </c>
      <c r="F2427" s="596" t="s">
        <v>334</v>
      </c>
      <c r="G2427" s="678">
        <v>150</v>
      </c>
      <c r="H2427" s="680">
        <f t="shared" si="95"/>
        <v>150</v>
      </c>
      <c r="I2427" s="475">
        <f t="shared" si="94"/>
        <v>30</v>
      </c>
    </row>
    <row r="2428" spans="1:9" ht="15" x14ac:dyDescent="0.3">
      <c r="A2428" s="605">
        <v>2420</v>
      </c>
      <c r="B2428" s="703" t="s">
        <v>4092</v>
      </c>
      <c r="C2428" s="703" t="s">
        <v>5368</v>
      </c>
      <c r="D2428" s="704">
        <v>17901033602</v>
      </c>
      <c r="E2428" s="596" t="s">
        <v>2620</v>
      </c>
      <c r="F2428" s="596" t="s">
        <v>334</v>
      </c>
      <c r="G2428" s="678">
        <v>100</v>
      </c>
      <c r="H2428" s="680">
        <f t="shared" si="95"/>
        <v>100</v>
      </c>
      <c r="I2428" s="475">
        <f t="shared" si="94"/>
        <v>20</v>
      </c>
    </row>
    <row r="2429" spans="1:9" ht="15" x14ac:dyDescent="0.3">
      <c r="A2429" s="605">
        <v>2421</v>
      </c>
      <c r="B2429" s="703" t="s">
        <v>2766</v>
      </c>
      <c r="C2429" s="703" t="s">
        <v>3560</v>
      </c>
      <c r="D2429" s="702">
        <v>17001004917</v>
      </c>
      <c r="E2429" s="596" t="s">
        <v>2620</v>
      </c>
      <c r="F2429" s="596" t="s">
        <v>334</v>
      </c>
      <c r="G2429" s="678">
        <v>100</v>
      </c>
      <c r="H2429" s="680">
        <f t="shared" si="95"/>
        <v>100</v>
      </c>
      <c r="I2429" s="475">
        <f t="shared" si="94"/>
        <v>20</v>
      </c>
    </row>
    <row r="2430" spans="1:9" ht="15" x14ac:dyDescent="0.3">
      <c r="A2430" s="605">
        <v>2422</v>
      </c>
      <c r="B2430" s="703" t="s">
        <v>5369</v>
      </c>
      <c r="C2430" s="703" t="s">
        <v>4528</v>
      </c>
      <c r="D2430" s="702">
        <v>17001009006</v>
      </c>
      <c r="E2430" s="596" t="s">
        <v>2620</v>
      </c>
      <c r="F2430" s="596" t="s">
        <v>334</v>
      </c>
      <c r="G2430" s="678">
        <v>100</v>
      </c>
      <c r="H2430" s="680">
        <f t="shared" si="95"/>
        <v>100</v>
      </c>
      <c r="I2430" s="475">
        <f t="shared" si="94"/>
        <v>20</v>
      </c>
    </row>
    <row r="2431" spans="1:9" ht="15" x14ac:dyDescent="0.3">
      <c r="A2431" s="605">
        <v>2423</v>
      </c>
      <c r="B2431" s="703" t="s">
        <v>5370</v>
      </c>
      <c r="C2431" s="703" t="s">
        <v>5371</v>
      </c>
      <c r="D2431" s="702">
        <v>17001022600</v>
      </c>
      <c r="E2431" s="596" t="s">
        <v>2620</v>
      </c>
      <c r="F2431" s="596" t="s">
        <v>334</v>
      </c>
      <c r="G2431" s="678">
        <v>100</v>
      </c>
      <c r="H2431" s="680">
        <f t="shared" si="95"/>
        <v>100</v>
      </c>
      <c r="I2431" s="475">
        <f t="shared" si="94"/>
        <v>20</v>
      </c>
    </row>
    <row r="2432" spans="1:9" ht="15" x14ac:dyDescent="0.3">
      <c r="A2432" s="605">
        <v>2424</v>
      </c>
      <c r="B2432" s="703" t="s">
        <v>3946</v>
      </c>
      <c r="C2432" s="703" t="s">
        <v>5372</v>
      </c>
      <c r="D2432" s="702">
        <v>17001023626</v>
      </c>
      <c r="E2432" s="596" t="s">
        <v>2620</v>
      </c>
      <c r="F2432" s="596" t="s">
        <v>334</v>
      </c>
      <c r="G2432" s="678">
        <v>100</v>
      </c>
      <c r="H2432" s="680">
        <f t="shared" si="95"/>
        <v>100</v>
      </c>
      <c r="I2432" s="475">
        <f t="shared" si="94"/>
        <v>20</v>
      </c>
    </row>
    <row r="2433" spans="1:9" ht="15" x14ac:dyDescent="0.3">
      <c r="A2433" s="605">
        <v>2425</v>
      </c>
      <c r="B2433" s="703" t="s">
        <v>2706</v>
      </c>
      <c r="C2433" s="703" t="s">
        <v>5373</v>
      </c>
      <c r="D2433" s="704">
        <v>17001010558</v>
      </c>
      <c r="E2433" s="596" t="s">
        <v>2620</v>
      </c>
      <c r="F2433" s="596" t="s">
        <v>334</v>
      </c>
      <c r="G2433" s="678">
        <v>100</v>
      </c>
      <c r="H2433" s="680">
        <f t="shared" si="95"/>
        <v>100</v>
      </c>
      <c r="I2433" s="475">
        <f t="shared" si="94"/>
        <v>20</v>
      </c>
    </row>
    <row r="2434" spans="1:9" ht="15" x14ac:dyDescent="0.3">
      <c r="A2434" s="605">
        <v>2426</v>
      </c>
      <c r="B2434" s="703" t="s">
        <v>3486</v>
      </c>
      <c r="C2434" s="703" t="s">
        <v>4123</v>
      </c>
      <c r="D2434" s="702">
        <v>17001022355</v>
      </c>
      <c r="E2434" s="596" t="s">
        <v>2620</v>
      </c>
      <c r="F2434" s="596" t="s">
        <v>334</v>
      </c>
      <c r="G2434" s="678">
        <v>100</v>
      </c>
      <c r="H2434" s="680">
        <f t="shared" si="95"/>
        <v>100</v>
      </c>
      <c r="I2434" s="475">
        <f t="shared" si="94"/>
        <v>20</v>
      </c>
    </row>
    <row r="2435" spans="1:9" ht="15" x14ac:dyDescent="0.3">
      <c r="A2435" s="605">
        <v>2427</v>
      </c>
      <c r="B2435" s="703" t="s">
        <v>3705</v>
      </c>
      <c r="C2435" s="703" t="s">
        <v>5374</v>
      </c>
      <c r="D2435" s="681" t="s">
        <v>5375</v>
      </c>
      <c r="E2435" s="596" t="s">
        <v>2620</v>
      </c>
      <c r="F2435" s="596" t="s">
        <v>334</v>
      </c>
      <c r="G2435" s="678">
        <v>100</v>
      </c>
      <c r="H2435" s="680">
        <f t="shared" si="95"/>
        <v>100</v>
      </c>
      <c r="I2435" s="475">
        <f t="shared" si="94"/>
        <v>20</v>
      </c>
    </row>
    <row r="2436" spans="1:9" ht="15" x14ac:dyDescent="0.3">
      <c r="A2436" s="605">
        <v>2428</v>
      </c>
      <c r="B2436" s="703" t="s">
        <v>3180</v>
      </c>
      <c r="C2436" s="703" t="s">
        <v>5376</v>
      </c>
      <c r="D2436" s="702">
        <v>17001020436</v>
      </c>
      <c r="E2436" s="596" t="s">
        <v>2620</v>
      </c>
      <c r="F2436" s="596" t="s">
        <v>334</v>
      </c>
      <c r="G2436" s="678">
        <v>100</v>
      </c>
      <c r="H2436" s="680">
        <f t="shared" si="95"/>
        <v>100</v>
      </c>
      <c r="I2436" s="475">
        <f t="shared" si="94"/>
        <v>20</v>
      </c>
    </row>
    <row r="2437" spans="1:9" ht="15" x14ac:dyDescent="0.3">
      <c r="A2437" s="605">
        <v>2429</v>
      </c>
      <c r="B2437" s="703" t="s">
        <v>3220</v>
      </c>
      <c r="C2437" s="703" t="s">
        <v>5377</v>
      </c>
      <c r="D2437" s="702">
        <v>37001034282</v>
      </c>
      <c r="E2437" s="596" t="s">
        <v>2620</v>
      </c>
      <c r="F2437" s="596" t="s">
        <v>334</v>
      </c>
      <c r="G2437" s="678">
        <v>100</v>
      </c>
      <c r="H2437" s="680">
        <f t="shared" si="95"/>
        <v>100</v>
      </c>
      <c r="I2437" s="475">
        <f t="shared" si="94"/>
        <v>20</v>
      </c>
    </row>
    <row r="2438" spans="1:9" ht="15" x14ac:dyDescent="0.3">
      <c r="A2438" s="605">
        <v>2430</v>
      </c>
      <c r="B2438" s="703" t="s">
        <v>2771</v>
      </c>
      <c r="C2438" s="703" t="s">
        <v>5378</v>
      </c>
      <c r="D2438" s="681" t="s">
        <v>5379</v>
      </c>
      <c r="E2438" s="596" t="s">
        <v>2620</v>
      </c>
      <c r="F2438" s="596" t="s">
        <v>334</v>
      </c>
      <c r="G2438" s="678">
        <v>100</v>
      </c>
      <c r="H2438" s="680">
        <f t="shared" si="95"/>
        <v>100</v>
      </c>
      <c r="I2438" s="475">
        <f t="shared" si="94"/>
        <v>20</v>
      </c>
    </row>
    <row r="2439" spans="1:9" ht="15" x14ac:dyDescent="0.3">
      <c r="A2439" s="605">
        <v>2431</v>
      </c>
      <c r="B2439" s="703" t="s">
        <v>2750</v>
      </c>
      <c r="C2439" s="703" t="s">
        <v>5380</v>
      </c>
      <c r="D2439" s="702">
        <v>17001026130</v>
      </c>
      <c r="E2439" s="596" t="s">
        <v>2620</v>
      </c>
      <c r="F2439" s="596" t="s">
        <v>334</v>
      </c>
      <c r="G2439" s="678">
        <v>100</v>
      </c>
      <c r="H2439" s="680">
        <f t="shared" si="95"/>
        <v>100</v>
      </c>
      <c r="I2439" s="475">
        <f t="shared" si="94"/>
        <v>20</v>
      </c>
    </row>
    <row r="2440" spans="1:9" ht="15" x14ac:dyDescent="0.3">
      <c r="A2440" s="605">
        <v>2432</v>
      </c>
      <c r="B2440" s="703" t="s">
        <v>5362</v>
      </c>
      <c r="C2440" s="703" t="s">
        <v>4238</v>
      </c>
      <c r="D2440" s="704">
        <v>17001019164</v>
      </c>
      <c r="E2440" s="596" t="s">
        <v>2620</v>
      </c>
      <c r="F2440" s="596" t="s">
        <v>334</v>
      </c>
      <c r="G2440" s="678">
        <v>100</v>
      </c>
      <c r="H2440" s="680">
        <f t="shared" si="95"/>
        <v>100</v>
      </c>
      <c r="I2440" s="475">
        <f t="shared" si="94"/>
        <v>20</v>
      </c>
    </row>
    <row r="2441" spans="1:9" ht="15" x14ac:dyDescent="0.3">
      <c r="A2441" s="605">
        <v>2433</v>
      </c>
      <c r="B2441" s="703" t="s">
        <v>5381</v>
      </c>
      <c r="C2441" s="703" t="s">
        <v>5382</v>
      </c>
      <c r="D2441" s="702">
        <v>17001015060</v>
      </c>
      <c r="E2441" s="596" t="s">
        <v>2620</v>
      </c>
      <c r="F2441" s="596" t="s">
        <v>334</v>
      </c>
      <c r="G2441" s="678">
        <v>100</v>
      </c>
      <c r="H2441" s="680">
        <f t="shared" si="95"/>
        <v>100</v>
      </c>
      <c r="I2441" s="475">
        <f t="shared" si="94"/>
        <v>20</v>
      </c>
    </row>
    <row r="2442" spans="1:9" ht="15" x14ac:dyDescent="0.3">
      <c r="A2442" s="605">
        <v>2434</v>
      </c>
      <c r="B2442" s="703" t="s">
        <v>3135</v>
      </c>
      <c r="C2442" s="703" t="s">
        <v>5383</v>
      </c>
      <c r="D2442" s="702">
        <v>17001006103</v>
      </c>
      <c r="E2442" s="596" t="s">
        <v>2620</v>
      </c>
      <c r="F2442" s="596" t="s">
        <v>334</v>
      </c>
      <c r="G2442" s="678">
        <v>100</v>
      </c>
      <c r="H2442" s="680">
        <f t="shared" si="95"/>
        <v>100</v>
      </c>
      <c r="I2442" s="475">
        <f t="shared" si="94"/>
        <v>20</v>
      </c>
    </row>
    <row r="2443" spans="1:9" ht="15" x14ac:dyDescent="0.3">
      <c r="A2443" s="605">
        <v>2435</v>
      </c>
      <c r="B2443" s="703" t="s">
        <v>2977</v>
      </c>
      <c r="C2443" s="703" t="s">
        <v>2611</v>
      </c>
      <c r="D2443" s="704">
        <v>17001006219</v>
      </c>
      <c r="E2443" s="596" t="s">
        <v>2620</v>
      </c>
      <c r="F2443" s="596" t="s">
        <v>334</v>
      </c>
      <c r="G2443" s="678">
        <v>100</v>
      </c>
      <c r="H2443" s="680">
        <f t="shared" si="95"/>
        <v>100</v>
      </c>
      <c r="I2443" s="475">
        <f t="shared" si="94"/>
        <v>20</v>
      </c>
    </row>
    <row r="2444" spans="1:9" ht="15" x14ac:dyDescent="0.3">
      <c r="A2444" s="605">
        <v>2436</v>
      </c>
      <c r="B2444" s="703" t="s">
        <v>2601</v>
      </c>
      <c r="C2444" s="703" t="s">
        <v>5384</v>
      </c>
      <c r="D2444" s="702">
        <v>17001024945</v>
      </c>
      <c r="E2444" s="596" t="s">
        <v>2620</v>
      </c>
      <c r="F2444" s="596" t="s">
        <v>334</v>
      </c>
      <c r="G2444" s="678">
        <v>100</v>
      </c>
      <c r="H2444" s="680">
        <f t="shared" si="95"/>
        <v>100</v>
      </c>
      <c r="I2444" s="475">
        <f t="shared" si="94"/>
        <v>20</v>
      </c>
    </row>
    <row r="2445" spans="1:9" ht="15" x14ac:dyDescent="0.3">
      <c r="A2445" s="605">
        <v>2437</v>
      </c>
      <c r="B2445" s="703" t="s">
        <v>2582</v>
      </c>
      <c r="C2445" s="703" t="s">
        <v>5372</v>
      </c>
      <c r="D2445" s="702">
        <v>17001007326</v>
      </c>
      <c r="E2445" s="596" t="s">
        <v>2620</v>
      </c>
      <c r="F2445" s="596" t="s">
        <v>334</v>
      </c>
      <c r="G2445" s="678">
        <v>100</v>
      </c>
      <c r="H2445" s="680">
        <f t="shared" si="95"/>
        <v>100</v>
      </c>
      <c r="I2445" s="475">
        <f t="shared" si="94"/>
        <v>20</v>
      </c>
    </row>
    <row r="2446" spans="1:9" ht="15" x14ac:dyDescent="0.3">
      <c r="A2446" s="605">
        <v>2438</v>
      </c>
      <c r="B2446" s="703" t="s">
        <v>4708</v>
      </c>
      <c r="C2446" s="703" t="s">
        <v>4125</v>
      </c>
      <c r="D2446" s="702">
        <v>60001088945</v>
      </c>
      <c r="E2446" s="596" t="s">
        <v>2620</v>
      </c>
      <c r="F2446" s="596" t="s">
        <v>334</v>
      </c>
      <c r="G2446" s="678">
        <v>100</v>
      </c>
      <c r="H2446" s="680">
        <f t="shared" si="95"/>
        <v>100</v>
      </c>
      <c r="I2446" s="475">
        <f t="shared" si="94"/>
        <v>20</v>
      </c>
    </row>
    <row r="2447" spans="1:9" ht="15" x14ac:dyDescent="0.3">
      <c r="A2447" s="605">
        <v>2439</v>
      </c>
      <c r="B2447" s="703" t="s">
        <v>2605</v>
      </c>
      <c r="C2447" s="703" t="s">
        <v>5372</v>
      </c>
      <c r="D2447" s="702">
        <v>17001029175</v>
      </c>
      <c r="E2447" s="596" t="s">
        <v>2620</v>
      </c>
      <c r="F2447" s="596" t="s">
        <v>334</v>
      </c>
      <c r="G2447" s="678">
        <v>100</v>
      </c>
      <c r="H2447" s="680">
        <f t="shared" si="95"/>
        <v>100</v>
      </c>
      <c r="I2447" s="475">
        <f t="shared" si="94"/>
        <v>20</v>
      </c>
    </row>
    <row r="2448" spans="1:9" ht="15" x14ac:dyDescent="0.3">
      <c r="A2448" s="605">
        <v>2440</v>
      </c>
      <c r="B2448" s="703" t="s">
        <v>2839</v>
      </c>
      <c r="C2448" s="703" t="s">
        <v>2860</v>
      </c>
      <c r="D2448" s="702">
        <v>17001021288</v>
      </c>
      <c r="E2448" s="596" t="s">
        <v>2620</v>
      </c>
      <c r="F2448" s="596" t="s">
        <v>334</v>
      </c>
      <c r="G2448" s="678">
        <v>50</v>
      </c>
      <c r="H2448" s="680">
        <f t="shared" si="95"/>
        <v>50</v>
      </c>
      <c r="I2448" s="475">
        <f t="shared" si="94"/>
        <v>10</v>
      </c>
    </row>
    <row r="2449" spans="1:9" ht="15" x14ac:dyDescent="0.3">
      <c r="A2449" s="605">
        <v>2441</v>
      </c>
      <c r="B2449" s="703" t="s">
        <v>3625</v>
      </c>
      <c r="C2449" s="703" t="s">
        <v>5385</v>
      </c>
      <c r="D2449" s="681">
        <v>38001001114</v>
      </c>
      <c r="E2449" s="596" t="s">
        <v>2620</v>
      </c>
      <c r="F2449" s="596" t="s">
        <v>334</v>
      </c>
      <c r="G2449" s="678">
        <v>100</v>
      </c>
      <c r="H2449" s="680">
        <f t="shared" si="95"/>
        <v>100</v>
      </c>
      <c r="I2449" s="475">
        <f t="shared" si="94"/>
        <v>20</v>
      </c>
    </row>
    <row r="2450" spans="1:9" ht="15" x14ac:dyDescent="0.3">
      <c r="A2450" s="605">
        <v>2442</v>
      </c>
      <c r="B2450" s="703" t="s">
        <v>5386</v>
      </c>
      <c r="C2450" s="703" t="s">
        <v>5387</v>
      </c>
      <c r="D2450" s="679">
        <v>12001097864</v>
      </c>
      <c r="E2450" s="596" t="s">
        <v>2620</v>
      </c>
      <c r="F2450" s="596" t="s">
        <v>334</v>
      </c>
      <c r="G2450" s="678">
        <v>100</v>
      </c>
      <c r="H2450" s="680">
        <f t="shared" si="95"/>
        <v>100</v>
      </c>
      <c r="I2450" s="475">
        <f t="shared" si="94"/>
        <v>20</v>
      </c>
    </row>
    <row r="2451" spans="1:9" ht="15" x14ac:dyDescent="0.3">
      <c r="A2451" s="605">
        <v>2443</v>
      </c>
      <c r="B2451" s="703" t="s">
        <v>5388</v>
      </c>
      <c r="C2451" s="703" t="s">
        <v>5389</v>
      </c>
      <c r="D2451" s="679">
        <v>12701102935</v>
      </c>
      <c r="E2451" s="596" t="s">
        <v>2620</v>
      </c>
      <c r="F2451" s="596" t="s">
        <v>334</v>
      </c>
      <c r="G2451" s="678">
        <v>100</v>
      </c>
      <c r="H2451" s="680">
        <f t="shared" si="95"/>
        <v>100</v>
      </c>
      <c r="I2451" s="475">
        <f t="shared" si="94"/>
        <v>20</v>
      </c>
    </row>
    <row r="2452" spans="1:9" ht="15" x14ac:dyDescent="0.3">
      <c r="A2452" s="605">
        <v>2444</v>
      </c>
      <c r="B2452" s="703" t="s">
        <v>5390</v>
      </c>
      <c r="C2452" s="703" t="s">
        <v>5391</v>
      </c>
      <c r="D2452" s="681">
        <v>28001051293</v>
      </c>
      <c r="E2452" s="596" t="s">
        <v>2620</v>
      </c>
      <c r="F2452" s="596" t="s">
        <v>334</v>
      </c>
      <c r="G2452" s="678">
        <v>100</v>
      </c>
      <c r="H2452" s="680">
        <f t="shared" si="95"/>
        <v>100</v>
      </c>
      <c r="I2452" s="475">
        <f t="shared" si="94"/>
        <v>20</v>
      </c>
    </row>
    <row r="2453" spans="1:9" ht="15" x14ac:dyDescent="0.3">
      <c r="A2453" s="605">
        <v>2445</v>
      </c>
      <c r="B2453" s="703" t="s">
        <v>5392</v>
      </c>
      <c r="C2453" s="703" t="s">
        <v>5393</v>
      </c>
      <c r="D2453" s="681">
        <v>28001094643</v>
      </c>
      <c r="E2453" s="596" t="s">
        <v>2620</v>
      </c>
      <c r="F2453" s="596" t="s">
        <v>334</v>
      </c>
      <c r="G2453" s="678">
        <v>100</v>
      </c>
      <c r="H2453" s="680">
        <f t="shared" si="95"/>
        <v>100</v>
      </c>
      <c r="I2453" s="475">
        <f t="shared" si="94"/>
        <v>20</v>
      </c>
    </row>
    <row r="2454" spans="1:9" ht="15" x14ac:dyDescent="0.3">
      <c r="A2454" s="605">
        <v>2446</v>
      </c>
      <c r="B2454" s="703" t="s">
        <v>5394</v>
      </c>
      <c r="C2454" s="703" t="s">
        <v>5395</v>
      </c>
      <c r="D2454" s="681">
        <v>28001086031</v>
      </c>
      <c r="E2454" s="596" t="s">
        <v>2620</v>
      </c>
      <c r="F2454" s="596" t="s">
        <v>334</v>
      </c>
      <c r="G2454" s="678">
        <v>100</v>
      </c>
      <c r="H2454" s="680">
        <f t="shared" si="95"/>
        <v>100</v>
      </c>
      <c r="I2454" s="475">
        <f t="shared" si="94"/>
        <v>20</v>
      </c>
    </row>
    <row r="2455" spans="1:9" ht="15" x14ac:dyDescent="0.3">
      <c r="A2455" s="605">
        <v>2447</v>
      </c>
      <c r="B2455" s="703" t="s">
        <v>5396</v>
      </c>
      <c r="C2455" s="703" t="s">
        <v>5391</v>
      </c>
      <c r="D2455" s="681">
        <v>28001097114</v>
      </c>
      <c r="E2455" s="596" t="s">
        <v>2620</v>
      </c>
      <c r="F2455" s="596" t="s">
        <v>334</v>
      </c>
      <c r="G2455" s="678">
        <v>100</v>
      </c>
      <c r="H2455" s="680">
        <f t="shared" si="95"/>
        <v>100</v>
      </c>
      <c r="I2455" s="475">
        <f t="shared" si="94"/>
        <v>20</v>
      </c>
    </row>
    <row r="2456" spans="1:9" ht="15" x14ac:dyDescent="0.3">
      <c r="A2456" s="605">
        <v>2448</v>
      </c>
      <c r="B2456" s="703" t="s">
        <v>5397</v>
      </c>
      <c r="C2456" s="703" t="s">
        <v>5398</v>
      </c>
      <c r="D2456" s="681">
        <v>28001031318</v>
      </c>
      <c r="E2456" s="596" t="s">
        <v>2620</v>
      </c>
      <c r="F2456" s="596" t="s">
        <v>334</v>
      </c>
      <c r="G2456" s="678">
        <v>100</v>
      </c>
      <c r="H2456" s="680">
        <f t="shared" si="95"/>
        <v>100</v>
      </c>
      <c r="I2456" s="475">
        <f t="shared" si="94"/>
        <v>20</v>
      </c>
    </row>
    <row r="2457" spans="1:9" ht="15" x14ac:dyDescent="0.3">
      <c r="A2457" s="605">
        <v>2449</v>
      </c>
      <c r="B2457" s="703" t="s">
        <v>5399</v>
      </c>
      <c r="C2457" s="703" t="s">
        <v>5400</v>
      </c>
      <c r="D2457" s="679" t="s">
        <v>5401</v>
      </c>
      <c r="E2457" s="596" t="s">
        <v>2620</v>
      </c>
      <c r="F2457" s="596" t="s">
        <v>334</v>
      </c>
      <c r="G2457" s="678">
        <v>100</v>
      </c>
      <c r="H2457" s="680">
        <f t="shared" si="95"/>
        <v>100</v>
      </c>
      <c r="I2457" s="475">
        <f t="shared" ref="I2457:I2520" si="96">G2457*0.2</f>
        <v>20</v>
      </c>
    </row>
    <row r="2458" spans="1:9" ht="15" x14ac:dyDescent="0.3">
      <c r="A2458" s="605">
        <v>2450</v>
      </c>
      <c r="B2458" s="703" t="s">
        <v>4459</v>
      </c>
      <c r="C2458" s="703" t="s">
        <v>5402</v>
      </c>
      <c r="D2458" s="679" t="s">
        <v>5403</v>
      </c>
      <c r="E2458" s="596" t="s">
        <v>2620</v>
      </c>
      <c r="F2458" s="596" t="s">
        <v>334</v>
      </c>
      <c r="G2458" s="678">
        <v>100</v>
      </c>
      <c r="H2458" s="680">
        <f t="shared" ref="H2458:H2521" si="97">G2458</f>
        <v>100</v>
      </c>
      <c r="I2458" s="475">
        <f t="shared" si="96"/>
        <v>20</v>
      </c>
    </row>
    <row r="2459" spans="1:9" ht="15" x14ac:dyDescent="0.3">
      <c r="A2459" s="605">
        <v>2451</v>
      </c>
      <c r="B2459" s="703" t="s">
        <v>2834</v>
      </c>
      <c r="C2459" s="703" t="s">
        <v>5404</v>
      </c>
      <c r="D2459" s="679" t="s">
        <v>5405</v>
      </c>
      <c r="E2459" s="596" t="s">
        <v>2620</v>
      </c>
      <c r="F2459" s="596" t="s">
        <v>334</v>
      </c>
      <c r="G2459" s="678">
        <v>100</v>
      </c>
      <c r="H2459" s="680">
        <f t="shared" si="97"/>
        <v>100</v>
      </c>
      <c r="I2459" s="475">
        <f t="shared" si="96"/>
        <v>20</v>
      </c>
    </row>
    <row r="2460" spans="1:9" ht="15" x14ac:dyDescent="0.3">
      <c r="A2460" s="605">
        <v>2452</v>
      </c>
      <c r="B2460" s="703" t="s">
        <v>2600</v>
      </c>
      <c r="C2460" s="703" t="s">
        <v>5406</v>
      </c>
      <c r="D2460" s="679" t="s">
        <v>5407</v>
      </c>
      <c r="E2460" s="596" t="s">
        <v>2620</v>
      </c>
      <c r="F2460" s="596" t="s">
        <v>334</v>
      </c>
      <c r="G2460" s="678">
        <v>100</v>
      </c>
      <c r="H2460" s="680">
        <f t="shared" si="97"/>
        <v>100</v>
      </c>
      <c r="I2460" s="475">
        <f t="shared" si="96"/>
        <v>20</v>
      </c>
    </row>
    <row r="2461" spans="1:9" ht="15" x14ac:dyDescent="0.3">
      <c r="A2461" s="605">
        <v>2453</v>
      </c>
      <c r="B2461" s="703" t="s">
        <v>3039</v>
      </c>
      <c r="C2461" s="703" t="s">
        <v>5408</v>
      </c>
      <c r="D2461" s="679" t="s">
        <v>5409</v>
      </c>
      <c r="E2461" s="596" t="s">
        <v>2620</v>
      </c>
      <c r="F2461" s="596" t="s">
        <v>334</v>
      </c>
      <c r="G2461" s="678">
        <v>100</v>
      </c>
      <c r="H2461" s="680">
        <f t="shared" si="97"/>
        <v>100</v>
      </c>
      <c r="I2461" s="475">
        <f t="shared" si="96"/>
        <v>20</v>
      </c>
    </row>
    <row r="2462" spans="1:9" ht="15" x14ac:dyDescent="0.3">
      <c r="A2462" s="605">
        <v>2454</v>
      </c>
      <c r="B2462" s="703" t="s">
        <v>3359</v>
      </c>
      <c r="C2462" s="703" t="s">
        <v>5410</v>
      </c>
      <c r="D2462" s="679" t="s">
        <v>5411</v>
      </c>
      <c r="E2462" s="596" t="s">
        <v>2620</v>
      </c>
      <c r="F2462" s="596" t="s">
        <v>334</v>
      </c>
      <c r="G2462" s="678">
        <v>100</v>
      </c>
      <c r="H2462" s="680">
        <f t="shared" si="97"/>
        <v>100</v>
      </c>
      <c r="I2462" s="475">
        <f t="shared" si="96"/>
        <v>20</v>
      </c>
    </row>
    <row r="2463" spans="1:9" ht="15" x14ac:dyDescent="0.3">
      <c r="A2463" s="605">
        <v>2455</v>
      </c>
      <c r="B2463" s="703" t="s">
        <v>5412</v>
      </c>
      <c r="C2463" s="703" t="s">
        <v>5413</v>
      </c>
      <c r="D2463" s="679" t="s">
        <v>5414</v>
      </c>
      <c r="E2463" s="596" t="s">
        <v>2620</v>
      </c>
      <c r="F2463" s="596" t="s">
        <v>334</v>
      </c>
      <c r="G2463" s="678">
        <v>100</v>
      </c>
      <c r="H2463" s="680">
        <f t="shared" si="97"/>
        <v>100</v>
      </c>
      <c r="I2463" s="475">
        <f t="shared" si="96"/>
        <v>20</v>
      </c>
    </row>
    <row r="2464" spans="1:9" ht="15" x14ac:dyDescent="0.3">
      <c r="A2464" s="605">
        <v>2456</v>
      </c>
      <c r="B2464" s="703" t="s">
        <v>5415</v>
      </c>
      <c r="C2464" s="703" t="s">
        <v>5416</v>
      </c>
      <c r="D2464" s="679" t="s">
        <v>5417</v>
      </c>
      <c r="E2464" s="596" t="s">
        <v>2620</v>
      </c>
      <c r="F2464" s="596" t="s">
        <v>334</v>
      </c>
      <c r="G2464" s="678">
        <v>100</v>
      </c>
      <c r="H2464" s="680">
        <f t="shared" si="97"/>
        <v>100</v>
      </c>
      <c r="I2464" s="475">
        <f t="shared" si="96"/>
        <v>20</v>
      </c>
    </row>
    <row r="2465" spans="1:9" ht="15" x14ac:dyDescent="0.3">
      <c r="A2465" s="605">
        <v>2457</v>
      </c>
      <c r="B2465" s="703" t="s">
        <v>5418</v>
      </c>
      <c r="C2465" s="703" t="s">
        <v>3362</v>
      </c>
      <c r="D2465" s="679" t="s">
        <v>5419</v>
      </c>
      <c r="E2465" s="596" t="s">
        <v>2620</v>
      </c>
      <c r="F2465" s="596" t="s">
        <v>334</v>
      </c>
      <c r="G2465" s="678">
        <v>100</v>
      </c>
      <c r="H2465" s="680">
        <f t="shared" si="97"/>
        <v>100</v>
      </c>
      <c r="I2465" s="475">
        <f t="shared" si="96"/>
        <v>20</v>
      </c>
    </row>
    <row r="2466" spans="1:9" ht="15" x14ac:dyDescent="0.3">
      <c r="A2466" s="605">
        <v>2458</v>
      </c>
      <c r="B2466" s="703" t="s">
        <v>2766</v>
      </c>
      <c r="C2466" s="703" t="s">
        <v>5420</v>
      </c>
      <c r="D2466" s="679" t="s">
        <v>5421</v>
      </c>
      <c r="E2466" s="596" t="s">
        <v>2620</v>
      </c>
      <c r="F2466" s="596" t="s">
        <v>334</v>
      </c>
      <c r="G2466" s="678">
        <v>100</v>
      </c>
      <c r="H2466" s="680">
        <f t="shared" si="97"/>
        <v>100</v>
      </c>
      <c r="I2466" s="475">
        <f t="shared" si="96"/>
        <v>20</v>
      </c>
    </row>
    <row r="2467" spans="1:9" ht="15" x14ac:dyDescent="0.3">
      <c r="A2467" s="605">
        <v>2459</v>
      </c>
      <c r="B2467" s="703" t="s">
        <v>2664</v>
      </c>
      <c r="C2467" s="703" t="s">
        <v>5422</v>
      </c>
      <c r="D2467" s="679" t="s">
        <v>5423</v>
      </c>
      <c r="E2467" s="596" t="s">
        <v>2620</v>
      </c>
      <c r="F2467" s="596" t="s">
        <v>334</v>
      </c>
      <c r="G2467" s="678">
        <v>100</v>
      </c>
      <c r="H2467" s="680">
        <f t="shared" si="97"/>
        <v>100</v>
      </c>
      <c r="I2467" s="475">
        <f t="shared" si="96"/>
        <v>20</v>
      </c>
    </row>
    <row r="2468" spans="1:9" ht="15" x14ac:dyDescent="0.3">
      <c r="A2468" s="605">
        <v>2460</v>
      </c>
      <c r="B2468" s="703" t="s">
        <v>5424</v>
      </c>
      <c r="C2468" s="703" t="s">
        <v>5425</v>
      </c>
      <c r="D2468" s="679" t="s">
        <v>5426</v>
      </c>
      <c r="E2468" s="596" t="s">
        <v>2620</v>
      </c>
      <c r="F2468" s="596" t="s">
        <v>334</v>
      </c>
      <c r="G2468" s="678">
        <v>100</v>
      </c>
      <c r="H2468" s="680">
        <f t="shared" si="97"/>
        <v>100</v>
      </c>
      <c r="I2468" s="475">
        <f t="shared" si="96"/>
        <v>20</v>
      </c>
    </row>
    <row r="2469" spans="1:9" ht="15" x14ac:dyDescent="0.3">
      <c r="A2469" s="605">
        <v>2461</v>
      </c>
      <c r="B2469" s="703" t="s">
        <v>2771</v>
      </c>
      <c r="C2469" s="703" t="s">
        <v>3399</v>
      </c>
      <c r="D2469" s="681" t="s">
        <v>5427</v>
      </c>
      <c r="E2469" s="596" t="s">
        <v>2620</v>
      </c>
      <c r="F2469" s="596" t="s">
        <v>334</v>
      </c>
      <c r="G2469" s="678">
        <v>100</v>
      </c>
      <c r="H2469" s="680">
        <f t="shared" si="97"/>
        <v>100</v>
      </c>
      <c r="I2469" s="475">
        <f t="shared" si="96"/>
        <v>20</v>
      </c>
    </row>
    <row r="2470" spans="1:9" ht="15" x14ac:dyDescent="0.3">
      <c r="A2470" s="605">
        <v>2462</v>
      </c>
      <c r="B2470" s="703" t="s">
        <v>3227</v>
      </c>
      <c r="C2470" s="703" t="s">
        <v>4753</v>
      </c>
      <c r="D2470" s="681" t="s">
        <v>5428</v>
      </c>
      <c r="E2470" s="596" t="s">
        <v>2620</v>
      </c>
      <c r="F2470" s="596" t="s">
        <v>334</v>
      </c>
      <c r="G2470" s="678">
        <v>100</v>
      </c>
      <c r="H2470" s="680">
        <f t="shared" si="97"/>
        <v>100</v>
      </c>
      <c r="I2470" s="475">
        <f t="shared" si="96"/>
        <v>20</v>
      </c>
    </row>
    <row r="2471" spans="1:9" ht="15" x14ac:dyDescent="0.3">
      <c r="A2471" s="605">
        <v>2463</v>
      </c>
      <c r="B2471" s="703" t="s">
        <v>4703</v>
      </c>
      <c r="C2471" s="703" t="s">
        <v>3121</v>
      </c>
      <c r="D2471" s="679" t="s">
        <v>5429</v>
      </c>
      <c r="E2471" s="596" t="s">
        <v>2620</v>
      </c>
      <c r="F2471" s="596" t="s">
        <v>334</v>
      </c>
      <c r="G2471" s="678">
        <v>100</v>
      </c>
      <c r="H2471" s="680">
        <f t="shared" si="97"/>
        <v>100</v>
      </c>
      <c r="I2471" s="475">
        <f t="shared" si="96"/>
        <v>20</v>
      </c>
    </row>
    <row r="2472" spans="1:9" ht="15" x14ac:dyDescent="0.3">
      <c r="A2472" s="605">
        <v>2464</v>
      </c>
      <c r="B2472" s="703" t="s">
        <v>2638</v>
      </c>
      <c r="C2472" s="703" t="s">
        <v>4695</v>
      </c>
      <c r="D2472" s="679" t="s">
        <v>5430</v>
      </c>
      <c r="E2472" s="596" t="s">
        <v>2620</v>
      </c>
      <c r="F2472" s="596" t="s">
        <v>334</v>
      </c>
      <c r="G2472" s="678">
        <v>100</v>
      </c>
      <c r="H2472" s="680">
        <f t="shared" si="97"/>
        <v>100</v>
      </c>
      <c r="I2472" s="475">
        <f t="shared" si="96"/>
        <v>20</v>
      </c>
    </row>
    <row r="2473" spans="1:9" ht="15" x14ac:dyDescent="0.3">
      <c r="A2473" s="605">
        <v>2465</v>
      </c>
      <c r="B2473" s="703" t="s">
        <v>2575</v>
      </c>
      <c r="C2473" s="703" t="s">
        <v>5431</v>
      </c>
      <c r="D2473" s="679" t="s">
        <v>5432</v>
      </c>
      <c r="E2473" s="596" t="s">
        <v>2620</v>
      </c>
      <c r="F2473" s="596" t="s">
        <v>334</v>
      </c>
      <c r="G2473" s="678">
        <v>100</v>
      </c>
      <c r="H2473" s="680">
        <f t="shared" si="97"/>
        <v>100</v>
      </c>
      <c r="I2473" s="475">
        <f t="shared" si="96"/>
        <v>20</v>
      </c>
    </row>
    <row r="2474" spans="1:9" ht="15" x14ac:dyDescent="0.3">
      <c r="A2474" s="605">
        <v>2466</v>
      </c>
      <c r="B2474" s="698" t="s">
        <v>3935</v>
      </c>
      <c r="C2474" s="698" t="s">
        <v>5433</v>
      </c>
      <c r="D2474" s="684" t="s">
        <v>5434</v>
      </c>
      <c r="E2474" s="596" t="s">
        <v>2620</v>
      </c>
      <c r="F2474" s="596" t="s">
        <v>334</v>
      </c>
      <c r="G2474" s="678">
        <v>100</v>
      </c>
      <c r="H2474" s="680">
        <f t="shared" si="97"/>
        <v>100</v>
      </c>
      <c r="I2474" s="475">
        <f t="shared" si="96"/>
        <v>20</v>
      </c>
    </row>
    <row r="2475" spans="1:9" ht="15" x14ac:dyDescent="0.3">
      <c r="A2475" s="605">
        <v>2467</v>
      </c>
      <c r="B2475" s="435" t="s">
        <v>3968</v>
      </c>
      <c r="C2475" s="435" t="s">
        <v>5435</v>
      </c>
      <c r="D2475" s="681" t="s">
        <v>5436</v>
      </c>
      <c r="E2475" s="596" t="s">
        <v>2620</v>
      </c>
      <c r="F2475" s="596" t="s">
        <v>334</v>
      </c>
      <c r="G2475" s="678">
        <v>100</v>
      </c>
      <c r="H2475" s="680">
        <f t="shared" si="97"/>
        <v>100</v>
      </c>
      <c r="I2475" s="475">
        <f t="shared" si="96"/>
        <v>20</v>
      </c>
    </row>
    <row r="2476" spans="1:9" ht="15" x14ac:dyDescent="0.3">
      <c r="A2476" s="605">
        <v>2468</v>
      </c>
      <c r="B2476" s="435" t="s">
        <v>3009</v>
      </c>
      <c r="C2476" s="435" t="s">
        <v>5437</v>
      </c>
      <c r="D2476" s="679" t="s">
        <v>5438</v>
      </c>
      <c r="E2476" s="596" t="s">
        <v>2620</v>
      </c>
      <c r="F2476" s="596" t="s">
        <v>334</v>
      </c>
      <c r="G2476" s="678">
        <v>100</v>
      </c>
      <c r="H2476" s="680">
        <f t="shared" si="97"/>
        <v>100</v>
      </c>
      <c r="I2476" s="475">
        <f t="shared" si="96"/>
        <v>20</v>
      </c>
    </row>
    <row r="2477" spans="1:9" ht="15" x14ac:dyDescent="0.3">
      <c r="A2477" s="605">
        <v>2469</v>
      </c>
      <c r="B2477" s="565" t="s">
        <v>5439</v>
      </c>
      <c r="C2477" s="565" t="s">
        <v>5440</v>
      </c>
      <c r="D2477" s="679">
        <v>53001020856</v>
      </c>
      <c r="E2477" s="596" t="s">
        <v>2620</v>
      </c>
      <c r="F2477" s="596" t="s">
        <v>334</v>
      </c>
      <c r="G2477" s="678">
        <v>100</v>
      </c>
      <c r="H2477" s="680">
        <f t="shared" si="97"/>
        <v>100</v>
      </c>
      <c r="I2477" s="475">
        <f t="shared" si="96"/>
        <v>20</v>
      </c>
    </row>
    <row r="2478" spans="1:9" ht="15" x14ac:dyDescent="0.3">
      <c r="A2478" s="605">
        <v>2470</v>
      </c>
      <c r="B2478" s="565" t="s">
        <v>2575</v>
      </c>
      <c r="C2478" s="565" t="s">
        <v>5441</v>
      </c>
      <c r="D2478" s="684">
        <v>45001006386</v>
      </c>
      <c r="E2478" s="596" t="s">
        <v>2620</v>
      </c>
      <c r="F2478" s="596" t="s">
        <v>334</v>
      </c>
      <c r="G2478" s="678">
        <v>100</v>
      </c>
      <c r="H2478" s="680">
        <f t="shared" si="97"/>
        <v>100</v>
      </c>
      <c r="I2478" s="475">
        <f t="shared" si="96"/>
        <v>20</v>
      </c>
    </row>
    <row r="2479" spans="1:9" ht="15" x14ac:dyDescent="0.3">
      <c r="A2479" s="605">
        <v>2471</v>
      </c>
      <c r="B2479" s="565" t="s">
        <v>2791</v>
      </c>
      <c r="C2479" s="565" t="s">
        <v>5150</v>
      </c>
      <c r="D2479" s="684">
        <v>45001026813</v>
      </c>
      <c r="E2479" s="596" t="s">
        <v>2620</v>
      </c>
      <c r="F2479" s="596" t="s">
        <v>334</v>
      </c>
      <c r="G2479" s="678">
        <v>100</v>
      </c>
      <c r="H2479" s="680">
        <f t="shared" si="97"/>
        <v>100</v>
      </c>
      <c r="I2479" s="475">
        <f t="shared" si="96"/>
        <v>20</v>
      </c>
    </row>
    <row r="2480" spans="1:9" ht="15" x14ac:dyDescent="0.3">
      <c r="A2480" s="605">
        <v>2472</v>
      </c>
      <c r="B2480" s="565" t="s">
        <v>2809</v>
      </c>
      <c r="C2480" s="565" t="s">
        <v>2983</v>
      </c>
      <c r="D2480" s="684">
        <v>45001033581</v>
      </c>
      <c r="E2480" s="596" t="s">
        <v>2620</v>
      </c>
      <c r="F2480" s="596" t="s">
        <v>334</v>
      </c>
      <c r="G2480" s="678">
        <v>100</v>
      </c>
      <c r="H2480" s="680">
        <f t="shared" si="97"/>
        <v>100</v>
      </c>
      <c r="I2480" s="475">
        <f t="shared" si="96"/>
        <v>20</v>
      </c>
    </row>
    <row r="2481" spans="1:9" ht="15" x14ac:dyDescent="0.3">
      <c r="A2481" s="605">
        <v>2473</v>
      </c>
      <c r="B2481" s="565" t="s">
        <v>2601</v>
      </c>
      <c r="C2481" s="565" t="s">
        <v>5442</v>
      </c>
      <c r="D2481" s="698">
        <v>45001032643</v>
      </c>
      <c r="E2481" s="596" t="s">
        <v>2620</v>
      </c>
      <c r="F2481" s="596" t="s">
        <v>334</v>
      </c>
      <c r="G2481" s="678">
        <v>100</v>
      </c>
      <c r="H2481" s="680">
        <f t="shared" si="97"/>
        <v>100</v>
      </c>
      <c r="I2481" s="475">
        <f t="shared" si="96"/>
        <v>20</v>
      </c>
    </row>
    <row r="2482" spans="1:9" ht="15" x14ac:dyDescent="0.3">
      <c r="A2482" s="605">
        <v>2474</v>
      </c>
      <c r="B2482" s="565" t="s">
        <v>2572</v>
      </c>
      <c r="C2482" s="565" t="s">
        <v>5443</v>
      </c>
      <c r="D2482" s="684">
        <v>45001026547</v>
      </c>
      <c r="E2482" s="596" t="s">
        <v>2620</v>
      </c>
      <c r="F2482" s="596" t="s">
        <v>334</v>
      </c>
      <c r="G2482" s="678">
        <v>100</v>
      </c>
      <c r="H2482" s="680">
        <f t="shared" si="97"/>
        <v>100</v>
      </c>
      <c r="I2482" s="475">
        <f t="shared" si="96"/>
        <v>20</v>
      </c>
    </row>
    <row r="2483" spans="1:9" ht="15" x14ac:dyDescent="0.3">
      <c r="A2483" s="605">
        <v>2475</v>
      </c>
      <c r="B2483" s="565" t="s">
        <v>2769</v>
      </c>
      <c r="C2483" s="565" t="s">
        <v>5444</v>
      </c>
      <c r="D2483" s="684">
        <v>45001006806</v>
      </c>
      <c r="E2483" s="596" t="s">
        <v>2620</v>
      </c>
      <c r="F2483" s="596" t="s">
        <v>334</v>
      </c>
      <c r="G2483" s="678">
        <v>100</v>
      </c>
      <c r="H2483" s="680">
        <f t="shared" si="97"/>
        <v>100</v>
      </c>
      <c r="I2483" s="475">
        <f t="shared" si="96"/>
        <v>20</v>
      </c>
    </row>
    <row r="2484" spans="1:9" ht="15" x14ac:dyDescent="0.3">
      <c r="A2484" s="605">
        <v>2476</v>
      </c>
      <c r="B2484" s="565" t="s">
        <v>2771</v>
      </c>
      <c r="C2484" s="565" t="s">
        <v>5445</v>
      </c>
      <c r="D2484" s="684">
        <v>45001036147</v>
      </c>
      <c r="E2484" s="596" t="s">
        <v>2620</v>
      </c>
      <c r="F2484" s="596" t="s">
        <v>334</v>
      </c>
      <c r="G2484" s="678">
        <v>100</v>
      </c>
      <c r="H2484" s="680">
        <f t="shared" si="97"/>
        <v>100</v>
      </c>
      <c r="I2484" s="475">
        <f t="shared" si="96"/>
        <v>20</v>
      </c>
    </row>
    <row r="2485" spans="1:9" ht="15" x14ac:dyDescent="0.3">
      <c r="A2485" s="605">
        <v>2477</v>
      </c>
      <c r="B2485" s="565" t="s">
        <v>5446</v>
      </c>
      <c r="C2485" s="565" t="s">
        <v>5447</v>
      </c>
      <c r="D2485" s="684">
        <v>45001013685</v>
      </c>
      <c r="E2485" s="596" t="s">
        <v>2620</v>
      </c>
      <c r="F2485" s="596" t="s">
        <v>334</v>
      </c>
      <c r="G2485" s="678">
        <v>100</v>
      </c>
      <c r="H2485" s="680">
        <f t="shared" si="97"/>
        <v>100</v>
      </c>
      <c r="I2485" s="475">
        <f t="shared" si="96"/>
        <v>20</v>
      </c>
    </row>
    <row r="2486" spans="1:9" ht="15" x14ac:dyDescent="0.3">
      <c r="A2486" s="605">
        <v>2478</v>
      </c>
      <c r="B2486" s="565" t="s">
        <v>3348</v>
      </c>
      <c r="C2486" s="565" t="s">
        <v>3379</v>
      </c>
      <c r="D2486" s="684">
        <v>45001028918</v>
      </c>
      <c r="E2486" s="596" t="s">
        <v>2620</v>
      </c>
      <c r="F2486" s="596" t="s">
        <v>334</v>
      </c>
      <c r="G2486" s="678">
        <v>100</v>
      </c>
      <c r="H2486" s="680">
        <f t="shared" si="97"/>
        <v>100</v>
      </c>
      <c r="I2486" s="475">
        <f t="shared" si="96"/>
        <v>20</v>
      </c>
    </row>
    <row r="2487" spans="1:9" ht="15" x14ac:dyDescent="0.3">
      <c r="A2487" s="605">
        <v>2479</v>
      </c>
      <c r="B2487" s="565" t="s">
        <v>5448</v>
      </c>
      <c r="C2487" s="565" t="s">
        <v>5449</v>
      </c>
      <c r="D2487" s="684">
        <v>45001025643</v>
      </c>
      <c r="E2487" s="596" t="s">
        <v>2620</v>
      </c>
      <c r="F2487" s="596" t="s">
        <v>334</v>
      </c>
      <c r="G2487" s="678">
        <v>100</v>
      </c>
      <c r="H2487" s="680">
        <f t="shared" si="97"/>
        <v>100</v>
      </c>
      <c r="I2487" s="475">
        <f t="shared" si="96"/>
        <v>20</v>
      </c>
    </row>
    <row r="2488" spans="1:9" ht="15" x14ac:dyDescent="0.3">
      <c r="A2488" s="605">
        <v>2480</v>
      </c>
      <c r="B2488" s="565" t="s">
        <v>5450</v>
      </c>
      <c r="C2488" s="565" t="s">
        <v>5451</v>
      </c>
      <c r="D2488" s="684">
        <v>45001036104</v>
      </c>
      <c r="E2488" s="596" t="s">
        <v>2620</v>
      </c>
      <c r="F2488" s="596" t="s">
        <v>334</v>
      </c>
      <c r="G2488" s="678">
        <v>100</v>
      </c>
      <c r="H2488" s="680">
        <f t="shared" si="97"/>
        <v>100</v>
      </c>
      <c r="I2488" s="475">
        <f t="shared" si="96"/>
        <v>20</v>
      </c>
    </row>
    <row r="2489" spans="1:9" ht="15" x14ac:dyDescent="0.3">
      <c r="A2489" s="605">
        <v>2481</v>
      </c>
      <c r="B2489" s="565" t="s">
        <v>2679</v>
      </c>
      <c r="C2489" s="565" t="s">
        <v>4181</v>
      </c>
      <c r="D2489" s="684">
        <v>45001030186</v>
      </c>
      <c r="E2489" s="596" t="s">
        <v>2620</v>
      </c>
      <c r="F2489" s="596" t="s">
        <v>334</v>
      </c>
      <c r="G2489" s="678">
        <v>100</v>
      </c>
      <c r="H2489" s="680">
        <f t="shared" si="97"/>
        <v>100</v>
      </c>
      <c r="I2489" s="475">
        <f t="shared" si="96"/>
        <v>20</v>
      </c>
    </row>
    <row r="2490" spans="1:9" ht="15" x14ac:dyDescent="0.3">
      <c r="A2490" s="605">
        <v>2482</v>
      </c>
      <c r="B2490" s="565" t="s">
        <v>2809</v>
      </c>
      <c r="C2490" s="565" t="s">
        <v>5452</v>
      </c>
      <c r="D2490" s="684">
        <v>13001067717</v>
      </c>
      <c r="E2490" s="596" t="s">
        <v>2620</v>
      </c>
      <c r="F2490" s="596" t="s">
        <v>334</v>
      </c>
      <c r="G2490" s="678">
        <v>100</v>
      </c>
      <c r="H2490" s="680">
        <f t="shared" si="97"/>
        <v>100</v>
      </c>
      <c r="I2490" s="475">
        <f t="shared" si="96"/>
        <v>20</v>
      </c>
    </row>
    <row r="2491" spans="1:9" ht="15" x14ac:dyDescent="0.3">
      <c r="A2491" s="605">
        <v>2483</v>
      </c>
      <c r="B2491" s="565" t="s">
        <v>3142</v>
      </c>
      <c r="C2491" s="565" t="s">
        <v>2659</v>
      </c>
      <c r="D2491" s="684">
        <v>45001034366</v>
      </c>
      <c r="E2491" s="596" t="s">
        <v>2620</v>
      </c>
      <c r="F2491" s="596" t="s">
        <v>334</v>
      </c>
      <c r="G2491" s="678">
        <v>100</v>
      </c>
      <c r="H2491" s="680">
        <f t="shared" si="97"/>
        <v>100</v>
      </c>
      <c r="I2491" s="475">
        <f t="shared" si="96"/>
        <v>20</v>
      </c>
    </row>
    <row r="2492" spans="1:9" ht="15" x14ac:dyDescent="0.3">
      <c r="A2492" s="605">
        <v>2484</v>
      </c>
      <c r="B2492" s="565" t="s">
        <v>2638</v>
      </c>
      <c r="C2492" s="565" t="s">
        <v>5311</v>
      </c>
      <c r="D2492" s="684">
        <v>45001033448</v>
      </c>
      <c r="E2492" s="596" t="s">
        <v>2620</v>
      </c>
      <c r="F2492" s="596" t="s">
        <v>334</v>
      </c>
      <c r="G2492" s="678">
        <v>100</v>
      </c>
      <c r="H2492" s="680">
        <f t="shared" si="97"/>
        <v>100</v>
      </c>
      <c r="I2492" s="475">
        <f t="shared" si="96"/>
        <v>20</v>
      </c>
    </row>
    <row r="2493" spans="1:9" ht="15" x14ac:dyDescent="0.3">
      <c r="A2493" s="605">
        <v>2485</v>
      </c>
      <c r="B2493" s="565" t="s">
        <v>4232</v>
      </c>
      <c r="C2493" s="565" t="s">
        <v>5453</v>
      </c>
      <c r="D2493" s="684">
        <v>45001021942</v>
      </c>
      <c r="E2493" s="596" t="s">
        <v>2620</v>
      </c>
      <c r="F2493" s="596" t="s">
        <v>334</v>
      </c>
      <c r="G2493" s="678">
        <v>100</v>
      </c>
      <c r="H2493" s="680">
        <f t="shared" si="97"/>
        <v>100</v>
      </c>
      <c r="I2493" s="475">
        <f t="shared" si="96"/>
        <v>20</v>
      </c>
    </row>
    <row r="2494" spans="1:9" ht="15" x14ac:dyDescent="0.3">
      <c r="A2494" s="605">
        <v>2486</v>
      </c>
      <c r="B2494" s="565" t="s">
        <v>2791</v>
      </c>
      <c r="C2494" s="565" t="s">
        <v>5454</v>
      </c>
      <c r="D2494" s="684">
        <v>45001018884</v>
      </c>
      <c r="E2494" s="596" t="s">
        <v>2620</v>
      </c>
      <c r="F2494" s="596" t="s">
        <v>334</v>
      </c>
      <c r="G2494" s="678">
        <v>100</v>
      </c>
      <c r="H2494" s="680">
        <f t="shared" si="97"/>
        <v>100</v>
      </c>
      <c r="I2494" s="475">
        <f t="shared" si="96"/>
        <v>20</v>
      </c>
    </row>
    <row r="2495" spans="1:9" ht="15" x14ac:dyDescent="0.3">
      <c r="A2495" s="605">
        <v>2487</v>
      </c>
      <c r="B2495" s="565" t="s">
        <v>2582</v>
      </c>
      <c r="C2495" s="565" t="s">
        <v>3310</v>
      </c>
      <c r="D2495" s="684">
        <v>45001005071</v>
      </c>
      <c r="E2495" s="596" t="s">
        <v>2620</v>
      </c>
      <c r="F2495" s="596" t="s">
        <v>334</v>
      </c>
      <c r="G2495" s="678">
        <v>100</v>
      </c>
      <c r="H2495" s="680">
        <f t="shared" si="97"/>
        <v>100</v>
      </c>
      <c r="I2495" s="475">
        <f t="shared" si="96"/>
        <v>20</v>
      </c>
    </row>
    <row r="2496" spans="1:9" ht="15" x14ac:dyDescent="0.3">
      <c r="A2496" s="605">
        <v>2488</v>
      </c>
      <c r="B2496" s="565" t="s">
        <v>2679</v>
      </c>
      <c r="C2496" s="565" t="s">
        <v>5455</v>
      </c>
      <c r="D2496" s="682">
        <v>45001028747</v>
      </c>
      <c r="E2496" s="596" t="s">
        <v>2620</v>
      </c>
      <c r="F2496" s="596" t="s">
        <v>334</v>
      </c>
      <c r="G2496" s="678">
        <v>100</v>
      </c>
      <c r="H2496" s="680">
        <f t="shared" si="97"/>
        <v>100</v>
      </c>
      <c r="I2496" s="475">
        <f t="shared" si="96"/>
        <v>20</v>
      </c>
    </row>
    <row r="2497" spans="1:9" ht="15" x14ac:dyDescent="0.3">
      <c r="A2497" s="605">
        <v>2489</v>
      </c>
      <c r="B2497" s="565" t="s">
        <v>2801</v>
      </c>
      <c r="C2497" s="565" t="s">
        <v>5456</v>
      </c>
      <c r="D2497" s="684">
        <v>45001029211</v>
      </c>
      <c r="E2497" s="596" t="s">
        <v>2620</v>
      </c>
      <c r="F2497" s="596" t="s">
        <v>334</v>
      </c>
      <c r="G2497" s="678">
        <v>100</v>
      </c>
      <c r="H2497" s="680">
        <f t="shared" si="97"/>
        <v>100</v>
      </c>
      <c r="I2497" s="475">
        <f t="shared" si="96"/>
        <v>20</v>
      </c>
    </row>
    <row r="2498" spans="1:9" ht="15" x14ac:dyDescent="0.3">
      <c r="A2498" s="605">
        <v>2490</v>
      </c>
      <c r="B2498" s="565" t="s">
        <v>2638</v>
      </c>
      <c r="C2498" s="565" t="s">
        <v>5457</v>
      </c>
      <c r="D2498" s="684">
        <v>45001036339</v>
      </c>
      <c r="E2498" s="596" t="s">
        <v>2620</v>
      </c>
      <c r="F2498" s="596" t="s">
        <v>334</v>
      </c>
      <c r="G2498" s="678">
        <v>100</v>
      </c>
      <c r="H2498" s="680">
        <f t="shared" si="97"/>
        <v>100</v>
      </c>
      <c r="I2498" s="475">
        <f t="shared" si="96"/>
        <v>20</v>
      </c>
    </row>
    <row r="2499" spans="1:9" ht="15" x14ac:dyDescent="0.3">
      <c r="A2499" s="605">
        <v>2491</v>
      </c>
      <c r="B2499" s="565" t="s">
        <v>2600</v>
      </c>
      <c r="C2499" s="565" t="s">
        <v>5458</v>
      </c>
      <c r="D2499" s="684">
        <v>45001025502</v>
      </c>
      <c r="E2499" s="596" t="s">
        <v>2620</v>
      </c>
      <c r="F2499" s="596" t="s">
        <v>334</v>
      </c>
      <c r="G2499" s="678">
        <v>100</v>
      </c>
      <c r="H2499" s="680">
        <f t="shared" si="97"/>
        <v>100</v>
      </c>
      <c r="I2499" s="475">
        <f t="shared" si="96"/>
        <v>20</v>
      </c>
    </row>
    <row r="2500" spans="1:9" ht="15" x14ac:dyDescent="0.3">
      <c r="A2500" s="605">
        <v>2492</v>
      </c>
      <c r="B2500" s="565" t="s">
        <v>2598</v>
      </c>
      <c r="C2500" s="565" t="s">
        <v>5459</v>
      </c>
      <c r="D2500" s="684">
        <v>45001018749</v>
      </c>
      <c r="E2500" s="596" t="s">
        <v>2620</v>
      </c>
      <c r="F2500" s="596" t="s">
        <v>334</v>
      </c>
      <c r="G2500" s="678">
        <v>100</v>
      </c>
      <c r="H2500" s="680">
        <f t="shared" si="97"/>
        <v>100</v>
      </c>
      <c r="I2500" s="475">
        <f t="shared" si="96"/>
        <v>20</v>
      </c>
    </row>
    <row r="2501" spans="1:9" ht="15" x14ac:dyDescent="0.3">
      <c r="A2501" s="605">
        <v>2493</v>
      </c>
      <c r="B2501" s="565" t="s">
        <v>3559</v>
      </c>
      <c r="C2501" s="565" t="s">
        <v>5460</v>
      </c>
      <c r="D2501" s="684">
        <v>45001005798</v>
      </c>
      <c r="E2501" s="596" t="s">
        <v>2620</v>
      </c>
      <c r="F2501" s="596" t="s">
        <v>334</v>
      </c>
      <c r="G2501" s="678">
        <v>100</v>
      </c>
      <c r="H2501" s="680">
        <f t="shared" si="97"/>
        <v>100</v>
      </c>
      <c r="I2501" s="475">
        <f t="shared" si="96"/>
        <v>20</v>
      </c>
    </row>
    <row r="2502" spans="1:9" ht="15" x14ac:dyDescent="0.3">
      <c r="A2502" s="605">
        <v>2494</v>
      </c>
      <c r="B2502" s="565" t="s">
        <v>2814</v>
      </c>
      <c r="C2502" s="565" t="s">
        <v>5461</v>
      </c>
      <c r="D2502" s="684">
        <v>40001008045</v>
      </c>
      <c r="E2502" s="596" t="s">
        <v>2620</v>
      </c>
      <c r="F2502" s="596" t="s">
        <v>334</v>
      </c>
      <c r="G2502" s="678">
        <v>100</v>
      </c>
      <c r="H2502" s="680">
        <f t="shared" si="97"/>
        <v>100</v>
      </c>
      <c r="I2502" s="475">
        <f t="shared" si="96"/>
        <v>20</v>
      </c>
    </row>
    <row r="2503" spans="1:9" ht="15" x14ac:dyDescent="0.3">
      <c r="A2503" s="605">
        <v>2495</v>
      </c>
      <c r="B2503" s="565" t="s">
        <v>5462</v>
      </c>
      <c r="C2503" s="565" t="s">
        <v>5463</v>
      </c>
      <c r="D2503" s="684">
        <v>45001003273</v>
      </c>
      <c r="E2503" s="596" t="s">
        <v>2620</v>
      </c>
      <c r="F2503" s="596" t="s">
        <v>334</v>
      </c>
      <c r="G2503" s="678">
        <v>100</v>
      </c>
      <c r="H2503" s="680">
        <f t="shared" si="97"/>
        <v>100</v>
      </c>
      <c r="I2503" s="475">
        <f t="shared" si="96"/>
        <v>20</v>
      </c>
    </row>
    <row r="2504" spans="1:9" ht="15" x14ac:dyDescent="0.3">
      <c r="A2504" s="605">
        <v>2496</v>
      </c>
      <c r="B2504" s="565" t="s">
        <v>5464</v>
      </c>
      <c r="C2504" s="565" t="s">
        <v>3053</v>
      </c>
      <c r="D2504" s="684">
        <v>45001021434</v>
      </c>
      <c r="E2504" s="596" t="s">
        <v>2620</v>
      </c>
      <c r="F2504" s="596" t="s">
        <v>334</v>
      </c>
      <c r="G2504" s="678">
        <v>100</v>
      </c>
      <c r="H2504" s="680">
        <f t="shared" si="97"/>
        <v>100</v>
      </c>
      <c r="I2504" s="475">
        <f t="shared" si="96"/>
        <v>20</v>
      </c>
    </row>
    <row r="2505" spans="1:9" ht="15" x14ac:dyDescent="0.3">
      <c r="A2505" s="605">
        <v>2497</v>
      </c>
      <c r="B2505" s="565" t="s">
        <v>2679</v>
      </c>
      <c r="C2505" s="565" t="s">
        <v>5465</v>
      </c>
      <c r="D2505" s="684">
        <v>42001036284</v>
      </c>
      <c r="E2505" s="596" t="s">
        <v>2620</v>
      </c>
      <c r="F2505" s="596" t="s">
        <v>334</v>
      </c>
      <c r="G2505" s="678">
        <v>100</v>
      </c>
      <c r="H2505" s="680">
        <f t="shared" si="97"/>
        <v>100</v>
      </c>
      <c r="I2505" s="475">
        <f t="shared" si="96"/>
        <v>20</v>
      </c>
    </row>
    <row r="2506" spans="1:9" ht="15" x14ac:dyDescent="0.3">
      <c r="A2506" s="605">
        <v>2498</v>
      </c>
      <c r="B2506" s="565" t="s">
        <v>3748</v>
      </c>
      <c r="C2506" s="565" t="s">
        <v>5466</v>
      </c>
      <c r="D2506" s="681">
        <v>35001044265</v>
      </c>
      <c r="E2506" s="596" t="s">
        <v>2620</v>
      </c>
      <c r="F2506" s="596" t="s">
        <v>334</v>
      </c>
      <c r="G2506" s="678">
        <v>100</v>
      </c>
      <c r="H2506" s="680">
        <f t="shared" si="97"/>
        <v>100</v>
      </c>
      <c r="I2506" s="475">
        <f t="shared" si="96"/>
        <v>20</v>
      </c>
    </row>
    <row r="2507" spans="1:9" ht="15" x14ac:dyDescent="0.3">
      <c r="A2507" s="605">
        <v>2499</v>
      </c>
      <c r="B2507" s="565" t="s">
        <v>2798</v>
      </c>
      <c r="C2507" s="565" t="s">
        <v>5467</v>
      </c>
      <c r="D2507" s="681">
        <v>26001026537</v>
      </c>
      <c r="E2507" s="596" t="s">
        <v>2620</v>
      </c>
      <c r="F2507" s="596" t="s">
        <v>334</v>
      </c>
      <c r="G2507" s="678">
        <v>100</v>
      </c>
      <c r="H2507" s="680">
        <f t="shared" si="97"/>
        <v>100</v>
      </c>
      <c r="I2507" s="475">
        <f t="shared" si="96"/>
        <v>20</v>
      </c>
    </row>
    <row r="2508" spans="1:9" ht="15" x14ac:dyDescent="0.3">
      <c r="A2508" s="605">
        <v>2500</v>
      </c>
      <c r="B2508" s="565" t="s">
        <v>5468</v>
      </c>
      <c r="C2508" s="565" t="s">
        <v>5469</v>
      </c>
      <c r="D2508" s="679">
        <v>46001023327</v>
      </c>
      <c r="E2508" s="596" t="s">
        <v>2620</v>
      </c>
      <c r="F2508" s="596" t="s">
        <v>334</v>
      </c>
      <c r="G2508" s="678">
        <v>100</v>
      </c>
      <c r="H2508" s="680">
        <f t="shared" si="97"/>
        <v>100</v>
      </c>
      <c r="I2508" s="475">
        <f t="shared" si="96"/>
        <v>20</v>
      </c>
    </row>
    <row r="2509" spans="1:9" ht="15" x14ac:dyDescent="0.3">
      <c r="A2509" s="605">
        <v>2501</v>
      </c>
      <c r="B2509" s="678" t="s">
        <v>2769</v>
      </c>
      <c r="C2509" s="678" t="s">
        <v>5470</v>
      </c>
      <c r="D2509" s="684">
        <v>57001001600</v>
      </c>
      <c r="E2509" s="596" t="s">
        <v>2620</v>
      </c>
      <c r="F2509" s="596" t="s">
        <v>334</v>
      </c>
      <c r="G2509" s="678">
        <v>100</v>
      </c>
      <c r="H2509" s="680">
        <f t="shared" si="97"/>
        <v>100</v>
      </c>
      <c r="I2509" s="475">
        <f t="shared" si="96"/>
        <v>20</v>
      </c>
    </row>
    <row r="2510" spans="1:9" ht="15" x14ac:dyDescent="0.3">
      <c r="A2510" s="605">
        <v>2502</v>
      </c>
      <c r="B2510" s="678" t="s">
        <v>3180</v>
      </c>
      <c r="C2510" s="678" t="s">
        <v>5471</v>
      </c>
      <c r="D2510" s="684">
        <v>57001001660</v>
      </c>
      <c r="E2510" s="596" t="s">
        <v>2620</v>
      </c>
      <c r="F2510" s="596" t="s">
        <v>334</v>
      </c>
      <c r="G2510" s="678">
        <v>100</v>
      </c>
      <c r="H2510" s="680">
        <f t="shared" si="97"/>
        <v>100</v>
      </c>
      <c r="I2510" s="475">
        <f t="shared" si="96"/>
        <v>20</v>
      </c>
    </row>
    <row r="2511" spans="1:9" ht="15" x14ac:dyDescent="0.3">
      <c r="A2511" s="605">
        <v>2503</v>
      </c>
      <c r="B2511" s="678" t="s">
        <v>3140</v>
      </c>
      <c r="C2511" s="678" t="s">
        <v>5472</v>
      </c>
      <c r="D2511" s="684">
        <v>57001054379</v>
      </c>
      <c r="E2511" s="596" t="s">
        <v>2620</v>
      </c>
      <c r="F2511" s="596" t="s">
        <v>334</v>
      </c>
      <c r="G2511" s="678">
        <v>100</v>
      </c>
      <c r="H2511" s="680">
        <f t="shared" si="97"/>
        <v>100</v>
      </c>
      <c r="I2511" s="475">
        <f t="shared" si="96"/>
        <v>20</v>
      </c>
    </row>
    <row r="2512" spans="1:9" ht="15" x14ac:dyDescent="0.3">
      <c r="A2512" s="605">
        <v>2504</v>
      </c>
      <c r="B2512" s="565" t="s">
        <v>4306</v>
      </c>
      <c r="C2512" s="565" t="s">
        <v>3366</v>
      </c>
      <c r="D2512" s="681">
        <v>51001012295</v>
      </c>
      <c r="E2512" s="596" t="s">
        <v>2620</v>
      </c>
      <c r="F2512" s="596" t="s">
        <v>334</v>
      </c>
      <c r="G2512" s="678">
        <v>100</v>
      </c>
      <c r="H2512" s="680">
        <f t="shared" si="97"/>
        <v>100</v>
      </c>
      <c r="I2512" s="475">
        <f t="shared" si="96"/>
        <v>20</v>
      </c>
    </row>
    <row r="2513" spans="1:9" ht="15" x14ac:dyDescent="0.3">
      <c r="A2513" s="605">
        <v>2505</v>
      </c>
      <c r="B2513" s="565" t="s">
        <v>2766</v>
      </c>
      <c r="C2513" s="565" t="s">
        <v>5473</v>
      </c>
      <c r="D2513" s="681">
        <v>51001028853</v>
      </c>
      <c r="E2513" s="596" t="s">
        <v>2620</v>
      </c>
      <c r="F2513" s="596" t="s">
        <v>334</v>
      </c>
      <c r="G2513" s="678">
        <v>100</v>
      </c>
      <c r="H2513" s="680">
        <f t="shared" si="97"/>
        <v>100</v>
      </c>
      <c r="I2513" s="475">
        <f t="shared" si="96"/>
        <v>20</v>
      </c>
    </row>
    <row r="2514" spans="1:9" ht="15" x14ac:dyDescent="0.3">
      <c r="A2514" s="605">
        <v>2506</v>
      </c>
      <c r="B2514" s="565" t="s">
        <v>4764</v>
      </c>
      <c r="C2514" s="565" t="s">
        <v>3854</v>
      </c>
      <c r="D2514" s="688" t="s">
        <v>5474</v>
      </c>
      <c r="E2514" s="596" t="s">
        <v>2620</v>
      </c>
      <c r="F2514" s="596" t="s">
        <v>334</v>
      </c>
      <c r="G2514" s="678">
        <v>100</v>
      </c>
      <c r="H2514" s="680">
        <f t="shared" si="97"/>
        <v>100</v>
      </c>
      <c r="I2514" s="475">
        <f t="shared" si="96"/>
        <v>20</v>
      </c>
    </row>
    <row r="2515" spans="1:9" ht="15" x14ac:dyDescent="0.3">
      <c r="A2515" s="605">
        <v>2507</v>
      </c>
      <c r="B2515" s="436" t="s">
        <v>2788</v>
      </c>
      <c r="C2515" s="436" t="s">
        <v>4370</v>
      </c>
      <c r="D2515" s="679" t="s">
        <v>5475</v>
      </c>
      <c r="E2515" s="596" t="s">
        <v>2620</v>
      </c>
      <c r="F2515" s="596" t="s">
        <v>334</v>
      </c>
      <c r="G2515" s="678">
        <v>100</v>
      </c>
      <c r="H2515" s="680">
        <f t="shared" si="97"/>
        <v>100</v>
      </c>
      <c r="I2515" s="475">
        <f t="shared" si="96"/>
        <v>20</v>
      </c>
    </row>
    <row r="2516" spans="1:9" ht="15" x14ac:dyDescent="0.3">
      <c r="A2516" s="605">
        <v>2508</v>
      </c>
      <c r="B2516" s="565" t="s">
        <v>2679</v>
      </c>
      <c r="C2516" s="565" t="s">
        <v>5476</v>
      </c>
      <c r="D2516" s="681">
        <v>25001044106</v>
      </c>
      <c r="E2516" s="596" t="s">
        <v>2620</v>
      </c>
      <c r="F2516" s="596" t="s">
        <v>334</v>
      </c>
      <c r="G2516" s="678">
        <v>100</v>
      </c>
      <c r="H2516" s="680">
        <f t="shared" si="97"/>
        <v>100</v>
      </c>
      <c r="I2516" s="475">
        <f t="shared" si="96"/>
        <v>20</v>
      </c>
    </row>
    <row r="2517" spans="1:9" ht="15" x14ac:dyDescent="0.3">
      <c r="A2517" s="605">
        <v>2509</v>
      </c>
      <c r="B2517" s="565" t="s">
        <v>4317</v>
      </c>
      <c r="C2517" s="565" t="s">
        <v>3455</v>
      </c>
      <c r="D2517" s="681">
        <v>25001046607</v>
      </c>
      <c r="E2517" s="596" t="s">
        <v>2620</v>
      </c>
      <c r="F2517" s="596" t="s">
        <v>334</v>
      </c>
      <c r="G2517" s="678">
        <v>50</v>
      </c>
      <c r="H2517" s="680">
        <f t="shared" si="97"/>
        <v>50</v>
      </c>
      <c r="I2517" s="475">
        <f t="shared" si="96"/>
        <v>10</v>
      </c>
    </row>
    <row r="2518" spans="1:9" ht="15" x14ac:dyDescent="0.3">
      <c r="A2518" s="605">
        <v>2510</v>
      </c>
      <c r="B2518" s="565" t="s">
        <v>3166</v>
      </c>
      <c r="C2518" s="565" t="s">
        <v>2917</v>
      </c>
      <c r="D2518" s="681" t="s">
        <v>5477</v>
      </c>
      <c r="E2518" s="596" t="s">
        <v>2620</v>
      </c>
      <c r="F2518" s="596" t="s">
        <v>334</v>
      </c>
      <c r="G2518" s="678">
        <v>50</v>
      </c>
      <c r="H2518" s="680">
        <f t="shared" si="97"/>
        <v>50</v>
      </c>
      <c r="I2518" s="475">
        <f t="shared" si="96"/>
        <v>10</v>
      </c>
    </row>
    <row r="2519" spans="1:9" ht="15" x14ac:dyDescent="0.3">
      <c r="A2519" s="605">
        <v>2511</v>
      </c>
      <c r="B2519" s="565" t="s">
        <v>3081</v>
      </c>
      <c r="C2519" s="565" t="s">
        <v>3700</v>
      </c>
      <c r="D2519" s="681">
        <v>61004036883</v>
      </c>
      <c r="E2519" s="596" t="s">
        <v>2620</v>
      </c>
      <c r="F2519" s="596" t="s">
        <v>334</v>
      </c>
      <c r="G2519" s="678">
        <v>100</v>
      </c>
      <c r="H2519" s="680">
        <f t="shared" si="97"/>
        <v>100</v>
      </c>
      <c r="I2519" s="475">
        <f t="shared" si="96"/>
        <v>20</v>
      </c>
    </row>
    <row r="2520" spans="1:9" ht="15" x14ac:dyDescent="0.3">
      <c r="A2520" s="605">
        <v>2512</v>
      </c>
      <c r="B2520" s="565" t="s">
        <v>5478</v>
      </c>
      <c r="C2520" s="565" t="s">
        <v>3413</v>
      </c>
      <c r="D2520" s="679">
        <v>22001017328</v>
      </c>
      <c r="E2520" s="596" t="s">
        <v>2620</v>
      </c>
      <c r="F2520" s="596" t="s">
        <v>334</v>
      </c>
      <c r="G2520" s="678">
        <v>100</v>
      </c>
      <c r="H2520" s="680">
        <f t="shared" si="97"/>
        <v>100</v>
      </c>
      <c r="I2520" s="475">
        <f t="shared" si="96"/>
        <v>20</v>
      </c>
    </row>
    <row r="2521" spans="1:9" ht="15" x14ac:dyDescent="0.3">
      <c r="A2521" s="605">
        <v>2513</v>
      </c>
      <c r="B2521" s="435" t="s">
        <v>3144</v>
      </c>
      <c r="C2521" s="435" t="s">
        <v>5479</v>
      </c>
      <c r="D2521" s="687">
        <v>19001051608</v>
      </c>
      <c r="E2521" s="596" t="s">
        <v>2620</v>
      </c>
      <c r="F2521" s="596" t="s">
        <v>334</v>
      </c>
      <c r="G2521" s="678">
        <v>100</v>
      </c>
      <c r="H2521" s="680">
        <f t="shared" si="97"/>
        <v>100</v>
      </c>
      <c r="I2521" s="475">
        <f t="shared" ref="I2521:I2584" si="98">G2521*0.2</f>
        <v>20</v>
      </c>
    </row>
    <row r="2522" spans="1:9" ht="15" x14ac:dyDescent="0.3">
      <c r="A2522" s="605">
        <v>2514</v>
      </c>
      <c r="B2522" s="435" t="s">
        <v>3140</v>
      </c>
      <c r="C2522" s="435" t="s">
        <v>5480</v>
      </c>
      <c r="D2522" s="687">
        <v>29001035691</v>
      </c>
      <c r="E2522" s="596" t="s">
        <v>2620</v>
      </c>
      <c r="F2522" s="596" t="s">
        <v>334</v>
      </c>
      <c r="G2522" s="678">
        <v>100</v>
      </c>
      <c r="H2522" s="680">
        <f t="shared" ref="H2522:H2585" si="99">G2522</f>
        <v>100</v>
      </c>
      <c r="I2522" s="475">
        <f t="shared" si="98"/>
        <v>20</v>
      </c>
    </row>
    <row r="2523" spans="1:9" ht="15" x14ac:dyDescent="0.3">
      <c r="A2523" s="605">
        <v>2515</v>
      </c>
      <c r="B2523" s="435" t="s">
        <v>2679</v>
      </c>
      <c r="C2523" s="435" t="s">
        <v>5481</v>
      </c>
      <c r="D2523" s="687">
        <v>19001091601</v>
      </c>
      <c r="E2523" s="596" t="s">
        <v>2620</v>
      </c>
      <c r="F2523" s="596" t="s">
        <v>334</v>
      </c>
      <c r="G2523" s="678">
        <v>100</v>
      </c>
      <c r="H2523" s="680">
        <f t="shared" si="99"/>
        <v>100</v>
      </c>
      <c r="I2523" s="475">
        <f t="shared" si="98"/>
        <v>20</v>
      </c>
    </row>
    <row r="2524" spans="1:9" ht="15" x14ac:dyDescent="0.3">
      <c r="A2524" s="605">
        <v>2516</v>
      </c>
      <c r="B2524" s="435" t="s">
        <v>5482</v>
      </c>
      <c r="C2524" s="435" t="s">
        <v>5483</v>
      </c>
      <c r="D2524" s="681" t="s">
        <v>5484</v>
      </c>
      <c r="E2524" s="596" t="s">
        <v>2620</v>
      </c>
      <c r="F2524" s="596" t="s">
        <v>334</v>
      </c>
      <c r="G2524" s="678">
        <v>100</v>
      </c>
      <c r="H2524" s="680">
        <f t="shared" si="99"/>
        <v>100</v>
      </c>
      <c r="I2524" s="475">
        <f t="shared" si="98"/>
        <v>20</v>
      </c>
    </row>
    <row r="2525" spans="1:9" ht="15" x14ac:dyDescent="0.3">
      <c r="A2525" s="605">
        <v>2517</v>
      </c>
      <c r="B2525" s="565" t="s">
        <v>3062</v>
      </c>
      <c r="C2525" s="565" t="s">
        <v>5485</v>
      </c>
      <c r="D2525" s="689" t="s">
        <v>5486</v>
      </c>
      <c r="E2525" s="596" t="s">
        <v>2620</v>
      </c>
      <c r="F2525" s="596" t="s">
        <v>334</v>
      </c>
      <c r="G2525" s="678">
        <v>100</v>
      </c>
      <c r="H2525" s="680">
        <f t="shared" si="99"/>
        <v>100</v>
      </c>
      <c r="I2525" s="475">
        <f t="shared" si="98"/>
        <v>20</v>
      </c>
    </row>
    <row r="2526" spans="1:9" ht="15" x14ac:dyDescent="0.3">
      <c r="A2526" s="605">
        <v>2518</v>
      </c>
      <c r="B2526" s="678" t="s">
        <v>5487</v>
      </c>
      <c r="C2526" s="703" t="s">
        <v>5488</v>
      </c>
      <c r="D2526" s="682">
        <v>61006035024</v>
      </c>
      <c r="E2526" s="596" t="s">
        <v>2620</v>
      </c>
      <c r="F2526" s="596" t="s">
        <v>334</v>
      </c>
      <c r="G2526" s="678">
        <v>100</v>
      </c>
      <c r="H2526" s="680">
        <f t="shared" si="99"/>
        <v>100</v>
      </c>
      <c r="I2526" s="475">
        <f t="shared" si="98"/>
        <v>20</v>
      </c>
    </row>
    <row r="2527" spans="1:9" ht="15" x14ac:dyDescent="0.3">
      <c r="A2527" s="605">
        <v>2519</v>
      </c>
      <c r="B2527" s="565" t="s">
        <v>3039</v>
      </c>
      <c r="C2527" s="565" t="s">
        <v>5489</v>
      </c>
      <c r="D2527" s="684" t="s">
        <v>5490</v>
      </c>
      <c r="E2527" s="596" t="s">
        <v>2620</v>
      </c>
      <c r="F2527" s="596" t="s">
        <v>334</v>
      </c>
      <c r="G2527" s="678">
        <v>100</v>
      </c>
      <c r="H2527" s="680">
        <f t="shared" si="99"/>
        <v>100</v>
      </c>
      <c r="I2527" s="475">
        <f t="shared" si="98"/>
        <v>20</v>
      </c>
    </row>
    <row r="2528" spans="1:9" ht="15" x14ac:dyDescent="0.3">
      <c r="A2528" s="605">
        <v>2520</v>
      </c>
      <c r="B2528" s="565" t="s">
        <v>2598</v>
      </c>
      <c r="C2528" s="565" t="s">
        <v>3092</v>
      </c>
      <c r="D2528" s="705" t="s">
        <v>5491</v>
      </c>
      <c r="E2528" s="596" t="s">
        <v>2620</v>
      </c>
      <c r="F2528" s="596" t="s">
        <v>334</v>
      </c>
      <c r="G2528" s="678">
        <v>100</v>
      </c>
      <c r="H2528" s="680">
        <f t="shared" si="99"/>
        <v>100</v>
      </c>
      <c r="I2528" s="475">
        <f t="shared" si="98"/>
        <v>20</v>
      </c>
    </row>
    <row r="2529" spans="1:9" ht="15" x14ac:dyDescent="0.3">
      <c r="A2529" s="605">
        <v>2521</v>
      </c>
      <c r="B2529" s="565" t="s">
        <v>3432</v>
      </c>
      <c r="C2529" s="565" t="s">
        <v>5492</v>
      </c>
      <c r="D2529" s="684" t="s">
        <v>5493</v>
      </c>
      <c r="E2529" s="596" t="s">
        <v>2620</v>
      </c>
      <c r="F2529" s="596" t="s">
        <v>334</v>
      </c>
      <c r="G2529" s="678">
        <v>100</v>
      </c>
      <c r="H2529" s="680">
        <f t="shared" si="99"/>
        <v>100</v>
      </c>
      <c r="I2529" s="475">
        <f t="shared" si="98"/>
        <v>20</v>
      </c>
    </row>
    <row r="2530" spans="1:9" ht="15" x14ac:dyDescent="0.3">
      <c r="A2530" s="605">
        <v>2522</v>
      </c>
      <c r="B2530" s="565" t="s">
        <v>4030</v>
      </c>
      <c r="C2530" s="565" t="s">
        <v>3669</v>
      </c>
      <c r="D2530" s="684" t="s">
        <v>5494</v>
      </c>
      <c r="E2530" s="596" t="s">
        <v>2620</v>
      </c>
      <c r="F2530" s="596" t="s">
        <v>334</v>
      </c>
      <c r="G2530" s="678">
        <v>100</v>
      </c>
      <c r="H2530" s="680">
        <f t="shared" si="99"/>
        <v>100</v>
      </c>
      <c r="I2530" s="475">
        <f t="shared" si="98"/>
        <v>20</v>
      </c>
    </row>
    <row r="2531" spans="1:9" ht="15" x14ac:dyDescent="0.3">
      <c r="A2531" s="605">
        <v>2523</v>
      </c>
      <c r="B2531" s="702" t="s">
        <v>2679</v>
      </c>
      <c r="C2531" s="702" t="s">
        <v>5495</v>
      </c>
      <c r="D2531" s="681" t="s">
        <v>5496</v>
      </c>
      <c r="E2531" s="596" t="s">
        <v>2620</v>
      </c>
      <c r="F2531" s="596" t="s">
        <v>334</v>
      </c>
      <c r="G2531" s="678">
        <v>100</v>
      </c>
      <c r="H2531" s="680">
        <f t="shared" si="99"/>
        <v>100</v>
      </c>
      <c r="I2531" s="475">
        <f t="shared" si="98"/>
        <v>20</v>
      </c>
    </row>
    <row r="2532" spans="1:9" ht="15" x14ac:dyDescent="0.3">
      <c r="A2532" s="605">
        <v>2524</v>
      </c>
      <c r="B2532" s="702" t="s">
        <v>2667</v>
      </c>
      <c r="C2532" s="702" t="s">
        <v>5497</v>
      </c>
      <c r="D2532" s="681">
        <v>41001014039</v>
      </c>
      <c r="E2532" s="596" t="s">
        <v>2620</v>
      </c>
      <c r="F2532" s="596" t="s">
        <v>334</v>
      </c>
      <c r="G2532" s="678">
        <v>100</v>
      </c>
      <c r="H2532" s="680">
        <f t="shared" si="99"/>
        <v>100</v>
      </c>
      <c r="I2532" s="475">
        <f t="shared" si="98"/>
        <v>20</v>
      </c>
    </row>
    <row r="2533" spans="1:9" ht="15" x14ac:dyDescent="0.3">
      <c r="A2533" s="605">
        <v>2525</v>
      </c>
      <c r="B2533" s="702" t="s">
        <v>2644</v>
      </c>
      <c r="C2533" s="702" t="s">
        <v>5498</v>
      </c>
      <c r="D2533" s="681">
        <v>41001028749</v>
      </c>
      <c r="E2533" s="596" t="s">
        <v>2620</v>
      </c>
      <c r="F2533" s="596" t="s">
        <v>334</v>
      </c>
      <c r="G2533" s="678">
        <v>100</v>
      </c>
      <c r="H2533" s="680">
        <f t="shared" si="99"/>
        <v>100</v>
      </c>
      <c r="I2533" s="475">
        <f t="shared" si="98"/>
        <v>20</v>
      </c>
    </row>
    <row r="2534" spans="1:9" ht="15" x14ac:dyDescent="0.3">
      <c r="A2534" s="605">
        <v>2526</v>
      </c>
      <c r="B2534" s="702" t="s">
        <v>3009</v>
      </c>
      <c r="C2534" s="702" t="s">
        <v>4658</v>
      </c>
      <c r="D2534" s="681">
        <v>41001021341</v>
      </c>
      <c r="E2534" s="596" t="s">
        <v>2620</v>
      </c>
      <c r="F2534" s="596" t="s">
        <v>334</v>
      </c>
      <c r="G2534" s="678">
        <v>100</v>
      </c>
      <c r="H2534" s="680">
        <f t="shared" si="99"/>
        <v>100</v>
      </c>
      <c r="I2534" s="475">
        <f t="shared" si="98"/>
        <v>20</v>
      </c>
    </row>
    <row r="2535" spans="1:9" ht="15" x14ac:dyDescent="0.3">
      <c r="A2535" s="605">
        <v>2527</v>
      </c>
      <c r="B2535" s="702" t="s">
        <v>2716</v>
      </c>
      <c r="C2535" s="702" t="s">
        <v>5499</v>
      </c>
      <c r="D2535" s="681">
        <v>41001019687</v>
      </c>
      <c r="E2535" s="596" t="s">
        <v>2620</v>
      </c>
      <c r="F2535" s="596" t="s">
        <v>334</v>
      </c>
      <c r="G2535" s="678">
        <v>100</v>
      </c>
      <c r="H2535" s="680">
        <f t="shared" si="99"/>
        <v>100</v>
      </c>
      <c r="I2535" s="475">
        <f t="shared" si="98"/>
        <v>20</v>
      </c>
    </row>
    <row r="2536" spans="1:9" ht="15" x14ac:dyDescent="0.3">
      <c r="A2536" s="605">
        <v>2528</v>
      </c>
      <c r="B2536" s="702" t="s">
        <v>2605</v>
      </c>
      <c r="C2536" s="702" t="s">
        <v>2969</v>
      </c>
      <c r="D2536" s="681">
        <v>60001052103</v>
      </c>
      <c r="E2536" s="596" t="s">
        <v>2620</v>
      </c>
      <c r="F2536" s="596" t="s">
        <v>334</v>
      </c>
      <c r="G2536" s="678">
        <v>100</v>
      </c>
      <c r="H2536" s="680">
        <f t="shared" si="99"/>
        <v>100</v>
      </c>
      <c r="I2536" s="475">
        <f t="shared" si="98"/>
        <v>20</v>
      </c>
    </row>
    <row r="2537" spans="1:9" ht="15" x14ac:dyDescent="0.3">
      <c r="A2537" s="605">
        <v>2529</v>
      </c>
      <c r="B2537" s="702" t="s">
        <v>3135</v>
      </c>
      <c r="C2537" s="702" t="s">
        <v>3988</v>
      </c>
      <c r="D2537" s="681">
        <v>41001010758</v>
      </c>
      <c r="E2537" s="596" t="s">
        <v>2620</v>
      </c>
      <c r="F2537" s="596" t="s">
        <v>334</v>
      </c>
      <c r="G2537" s="678">
        <v>100</v>
      </c>
      <c r="H2537" s="680">
        <f t="shared" si="99"/>
        <v>100</v>
      </c>
      <c r="I2537" s="475">
        <f t="shared" si="98"/>
        <v>20</v>
      </c>
    </row>
    <row r="2538" spans="1:9" ht="15" x14ac:dyDescent="0.3">
      <c r="A2538" s="605">
        <v>2530</v>
      </c>
      <c r="B2538" s="702" t="s">
        <v>3833</v>
      </c>
      <c r="C2538" s="702" t="s">
        <v>5500</v>
      </c>
      <c r="D2538" s="681">
        <v>41001002245</v>
      </c>
      <c r="E2538" s="596" t="s">
        <v>2620</v>
      </c>
      <c r="F2538" s="596" t="s">
        <v>334</v>
      </c>
      <c r="G2538" s="678">
        <v>100</v>
      </c>
      <c r="H2538" s="680">
        <f t="shared" si="99"/>
        <v>100</v>
      </c>
      <c r="I2538" s="475">
        <f t="shared" si="98"/>
        <v>20</v>
      </c>
    </row>
    <row r="2539" spans="1:9" ht="15" x14ac:dyDescent="0.3">
      <c r="A2539" s="605">
        <v>2531</v>
      </c>
      <c r="B2539" s="702" t="s">
        <v>2679</v>
      </c>
      <c r="C2539" s="702" t="s">
        <v>3499</v>
      </c>
      <c r="D2539" s="681">
        <v>41001027319</v>
      </c>
      <c r="E2539" s="596" t="s">
        <v>2620</v>
      </c>
      <c r="F2539" s="596" t="s">
        <v>334</v>
      </c>
      <c r="G2539" s="678">
        <v>100</v>
      </c>
      <c r="H2539" s="680">
        <f t="shared" si="99"/>
        <v>100</v>
      </c>
      <c r="I2539" s="475">
        <f t="shared" si="98"/>
        <v>20</v>
      </c>
    </row>
    <row r="2540" spans="1:9" ht="15" x14ac:dyDescent="0.3">
      <c r="A2540" s="605">
        <v>2532</v>
      </c>
      <c r="B2540" s="702" t="s">
        <v>5501</v>
      </c>
      <c r="C2540" s="702" t="s">
        <v>4631</v>
      </c>
      <c r="D2540" s="681">
        <v>41001001471</v>
      </c>
      <c r="E2540" s="596" t="s">
        <v>2620</v>
      </c>
      <c r="F2540" s="596" t="s">
        <v>334</v>
      </c>
      <c r="G2540" s="678">
        <v>100</v>
      </c>
      <c r="H2540" s="680">
        <f t="shared" si="99"/>
        <v>100</v>
      </c>
      <c r="I2540" s="475">
        <f t="shared" si="98"/>
        <v>20</v>
      </c>
    </row>
    <row r="2541" spans="1:9" ht="15" x14ac:dyDescent="0.3">
      <c r="A2541" s="605">
        <v>2533</v>
      </c>
      <c r="B2541" s="702" t="s">
        <v>3039</v>
      </c>
      <c r="C2541" s="702" t="s">
        <v>3742</v>
      </c>
      <c r="D2541" s="683">
        <v>62001030647</v>
      </c>
      <c r="E2541" s="596" t="s">
        <v>2620</v>
      </c>
      <c r="F2541" s="596" t="s">
        <v>334</v>
      </c>
      <c r="G2541" s="678">
        <v>100</v>
      </c>
      <c r="H2541" s="680">
        <f t="shared" si="99"/>
        <v>100</v>
      </c>
      <c r="I2541" s="475">
        <f t="shared" si="98"/>
        <v>20</v>
      </c>
    </row>
    <row r="2542" spans="1:9" ht="15" x14ac:dyDescent="0.3">
      <c r="A2542" s="605">
        <v>2534</v>
      </c>
      <c r="B2542" s="681" t="s">
        <v>3180</v>
      </c>
      <c r="C2542" s="681" t="s">
        <v>5502</v>
      </c>
      <c r="D2542" s="683">
        <v>62003001274</v>
      </c>
      <c r="E2542" s="596" t="s">
        <v>2620</v>
      </c>
      <c r="F2542" s="596" t="s">
        <v>334</v>
      </c>
      <c r="G2542" s="678">
        <v>100</v>
      </c>
      <c r="H2542" s="680">
        <f t="shared" si="99"/>
        <v>100</v>
      </c>
      <c r="I2542" s="475">
        <f t="shared" si="98"/>
        <v>20</v>
      </c>
    </row>
    <row r="2543" spans="1:9" ht="15" x14ac:dyDescent="0.3">
      <c r="A2543" s="605">
        <v>2535</v>
      </c>
      <c r="B2543" s="681" t="s">
        <v>2769</v>
      </c>
      <c r="C2543" s="681" t="s">
        <v>5503</v>
      </c>
      <c r="D2543" s="683" t="s">
        <v>5504</v>
      </c>
      <c r="E2543" s="596" t="s">
        <v>2620</v>
      </c>
      <c r="F2543" s="596" t="s">
        <v>334</v>
      </c>
      <c r="G2543" s="678">
        <v>100</v>
      </c>
      <c r="H2543" s="680">
        <f t="shared" si="99"/>
        <v>100</v>
      </c>
      <c r="I2543" s="475">
        <f t="shared" si="98"/>
        <v>20</v>
      </c>
    </row>
    <row r="2544" spans="1:9" ht="15" x14ac:dyDescent="0.3">
      <c r="A2544" s="605">
        <v>2536</v>
      </c>
      <c r="B2544" s="678" t="s">
        <v>2842</v>
      </c>
      <c r="C2544" s="678" t="s">
        <v>5505</v>
      </c>
      <c r="D2544" s="684">
        <v>33001015949</v>
      </c>
      <c r="E2544" s="596" t="s">
        <v>2620</v>
      </c>
      <c r="F2544" s="596" t="s">
        <v>334</v>
      </c>
      <c r="G2544" s="678">
        <v>150</v>
      </c>
      <c r="H2544" s="680">
        <f t="shared" si="99"/>
        <v>150</v>
      </c>
      <c r="I2544" s="475">
        <f t="shared" si="98"/>
        <v>30</v>
      </c>
    </row>
    <row r="2545" spans="1:9" ht="15" x14ac:dyDescent="0.3">
      <c r="A2545" s="605">
        <v>2537</v>
      </c>
      <c r="B2545" s="706" t="s">
        <v>5506</v>
      </c>
      <c r="C2545" s="706" t="s">
        <v>5507</v>
      </c>
      <c r="D2545" s="679">
        <v>30801011035</v>
      </c>
      <c r="E2545" s="596" t="s">
        <v>2620</v>
      </c>
      <c r="F2545" s="596" t="s">
        <v>334</v>
      </c>
      <c r="G2545" s="678">
        <v>100</v>
      </c>
      <c r="H2545" s="680">
        <f t="shared" si="99"/>
        <v>100</v>
      </c>
      <c r="I2545" s="475">
        <f t="shared" si="98"/>
        <v>20</v>
      </c>
    </row>
    <row r="2546" spans="1:9" ht="15" x14ac:dyDescent="0.3">
      <c r="A2546" s="605">
        <v>2538</v>
      </c>
      <c r="B2546" s="706" t="s">
        <v>4739</v>
      </c>
      <c r="C2546" s="706" t="s">
        <v>5508</v>
      </c>
      <c r="D2546" s="707" t="s">
        <v>5509</v>
      </c>
      <c r="E2546" s="596" t="s">
        <v>2620</v>
      </c>
      <c r="F2546" s="596" t="s">
        <v>334</v>
      </c>
      <c r="G2546" s="678">
        <v>100</v>
      </c>
      <c r="H2546" s="680">
        <f t="shared" si="99"/>
        <v>100</v>
      </c>
      <c r="I2546" s="475">
        <f t="shared" si="98"/>
        <v>20</v>
      </c>
    </row>
    <row r="2547" spans="1:9" ht="15" x14ac:dyDescent="0.3">
      <c r="A2547" s="605">
        <v>2539</v>
      </c>
      <c r="B2547" s="706" t="s">
        <v>3584</v>
      </c>
      <c r="C2547" s="706" t="s">
        <v>5089</v>
      </c>
      <c r="D2547" s="707" t="s">
        <v>5510</v>
      </c>
      <c r="E2547" s="596" t="s">
        <v>2620</v>
      </c>
      <c r="F2547" s="596" t="s">
        <v>334</v>
      </c>
      <c r="G2547" s="678">
        <v>100</v>
      </c>
      <c r="H2547" s="680">
        <f t="shared" si="99"/>
        <v>100</v>
      </c>
      <c r="I2547" s="475">
        <f t="shared" si="98"/>
        <v>20</v>
      </c>
    </row>
    <row r="2548" spans="1:9" ht="15" x14ac:dyDescent="0.3">
      <c r="A2548" s="605">
        <v>2540</v>
      </c>
      <c r="B2548" s="708" t="s">
        <v>2563</v>
      </c>
      <c r="C2548" s="708" t="s">
        <v>5511</v>
      </c>
      <c r="D2548" s="684">
        <v>34001001856</v>
      </c>
      <c r="E2548" s="596" t="s">
        <v>2620</v>
      </c>
      <c r="F2548" s="596" t="s">
        <v>334</v>
      </c>
      <c r="G2548" s="678">
        <v>100</v>
      </c>
      <c r="H2548" s="680">
        <f t="shared" si="99"/>
        <v>100</v>
      </c>
      <c r="I2548" s="475">
        <f t="shared" si="98"/>
        <v>20</v>
      </c>
    </row>
    <row r="2549" spans="1:9" ht="15" x14ac:dyDescent="0.3">
      <c r="A2549" s="605">
        <v>2541</v>
      </c>
      <c r="B2549" s="435" t="s">
        <v>4452</v>
      </c>
      <c r="C2549" s="435" t="s">
        <v>5512</v>
      </c>
      <c r="D2549" s="684">
        <v>34001001669</v>
      </c>
      <c r="E2549" s="596" t="s">
        <v>2620</v>
      </c>
      <c r="F2549" s="596" t="s">
        <v>334</v>
      </c>
      <c r="G2549" s="678">
        <v>150</v>
      </c>
      <c r="H2549" s="680">
        <f t="shared" si="99"/>
        <v>150</v>
      </c>
      <c r="I2549" s="475">
        <f t="shared" si="98"/>
        <v>30</v>
      </c>
    </row>
    <row r="2550" spans="1:9" ht="15" x14ac:dyDescent="0.3">
      <c r="A2550" s="605">
        <v>2542</v>
      </c>
      <c r="B2550" s="435" t="s">
        <v>5513</v>
      </c>
      <c r="C2550" s="435" t="s">
        <v>5514</v>
      </c>
      <c r="D2550" s="684">
        <v>34001001609</v>
      </c>
      <c r="E2550" s="596" t="s">
        <v>2620</v>
      </c>
      <c r="F2550" s="596" t="s">
        <v>334</v>
      </c>
      <c r="G2550" s="678">
        <v>100</v>
      </c>
      <c r="H2550" s="680">
        <f t="shared" si="99"/>
        <v>100</v>
      </c>
      <c r="I2550" s="475">
        <f t="shared" si="98"/>
        <v>20</v>
      </c>
    </row>
    <row r="2551" spans="1:9" ht="15" x14ac:dyDescent="0.3">
      <c r="A2551" s="605">
        <v>2543</v>
      </c>
      <c r="B2551" s="435" t="s">
        <v>5515</v>
      </c>
      <c r="C2551" s="435" t="s">
        <v>5516</v>
      </c>
      <c r="D2551" s="684">
        <v>34001003109</v>
      </c>
      <c r="E2551" s="596" t="s">
        <v>2620</v>
      </c>
      <c r="F2551" s="596" t="s">
        <v>334</v>
      </c>
      <c r="G2551" s="678">
        <v>100</v>
      </c>
      <c r="H2551" s="680">
        <f t="shared" si="99"/>
        <v>100</v>
      </c>
      <c r="I2551" s="475">
        <f t="shared" si="98"/>
        <v>20</v>
      </c>
    </row>
    <row r="2552" spans="1:9" ht="15" x14ac:dyDescent="0.3">
      <c r="A2552" s="605">
        <v>2544</v>
      </c>
      <c r="B2552" s="435" t="s">
        <v>2531</v>
      </c>
      <c r="C2552" s="435" t="s">
        <v>5517</v>
      </c>
      <c r="D2552" s="684">
        <v>34001005644</v>
      </c>
      <c r="E2552" s="596" t="s">
        <v>2620</v>
      </c>
      <c r="F2552" s="596" t="s">
        <v>334</v>
      </c>
      <c r="G2552" s="678">
        <v>100</v>
      </c>
      <c r="H2552" s="680">
        <f t="shared" si="99"/>
        <v>100</v>
      </c>
      <c r="I2552" s="475">
        <f t="shared" si="98"/>
        <v>20</v>
      </c>
    </row>
    <row r="2553" spans="1:9" ht="15" x14ac:dyDescent="0.3">
      <c r="A2553" s="605">
        <v>2545</v>
      </c>
      <c r="B2553" s="435" t="s">
        <v>2468</v>
      </c>
      <c r="C2553" s="435" t="s">
        <v>5518</v>
      </c>
      <c r="D2553" s="684">
        <v>34001005697</v>
      </c>
      <c r="E2553" s="596" t="s">
        <v>2620</v>
      </c>
      <c r="F2553" s="596" t="s">
        <v>334</v>
      </c>
      <c r="G2553" s="678">
        <v>100</v>
      </c>
      <c r="H2553" s="680">
        <f t="shared" si="99"/>
        <v>100</v>
      </c>
      <c r="I2553" s="475">
        <f t="shared" si="98"/>
        <v>20</v>
      </c>
    </row>
    <row r="2554" spans="1:9" ht="15" x14ac:dyDescent="0.3">
      <c r="A2554" s="605">
        <v>2546</v>
      </c>
      <c r="B2554" s="435" t="s">
        <v>5519</v>
      </c>
      <c r="C2554" s="435" t="s">
        <v>5520</v>
      </c>
      <c r="D2554" s="684" t="s">
        <v>5521</v>
      </c>
      <c r="E2554" s="596" t="s">
        <v>2620</v>
      </c>
      <c r="F2554" s="596" t="s">
        <v>334</v>
      </c>
      <c r="G2554" s="678">
        <v>100</v>
      </c>
      <c r="H2554" s="680">
        <f t="shared" si="99"/>
        <v>100</v>
      </c>
      <c r="I2554" s="475">
        <f t="shared" si="98"/>
        <v>20</v>
      </c>
    </row>
    <row r="2555" spans="1:9" ht="15" x14ac:dyDescent="0.3">
      <c r="A2555" s="605">
        <v>2547</v>
      </c>
      <c r="B2555" s="435" t="s">
        <v>5522</v>
      </c>
      <c r="C2555" s="435" t="s">
        <v>5523</v>
      </c>
      <c r="D2555" s="684">
        <v>34001005979</v>
      </c>
      <c r="E2555" s="596" t="s">
        <v>2620</v>
      </c>
      <c r="F2555" s="596" t="s">
        <v>334</v>
      </c>
      <c r="G2555" s="678">
        <v>100</v>
      </c>
      <c r="H2555" s="680">
        <f t="shared" si="99"/>
        <v>100</v>
      </c>
      <c r="I2555" s="475">
        <f t="shared" si="98"/>
        <v>20</v>
      </c>
    </row>
    <row r="2556" spans="1:9" ht="15" x14ac:dyDescent="0.3">
      <c r="A2556" s="605">
        <v>2548</v>
      </c>
      <c r="B2556" s="435" t="s">
        <v>5524</v>
      </c>
      <c r="C2556" s="435" t="s">
        <v>5525</v>
      </c>
      <c r="D2556" s="684">
        <v>34001002333</v>
      </c>
      <c r="E2556" s="596" t="s">
        <v>2620</v>
      </c>
      <c r="F2556" s="596" t="s">
        <v>334</v>
      </c>
      <c r="G2556" s="678">
        <v>100</v>
      </c>
      <c r="H2556" s="680">
        <f t="shared" si="99"/>
        <v>100</v>
      </c>
      <c r="I2556" s="475">
        <f t="shared" si="98"/>
        <v>20</v>
      </c>
    </row>
    <row r="2557" spans="1:9" ht="15" x14ac:dyDescent="0.3">
      <c r="A2557" s="605">
        <v>2549</v>
      </c>
      <c r="B2557" s="435" t="s">
        <v>4684</v>
      </c>
      <c r="C2557" s="435" t="s">
        <v>5526</v>
      </c>
      <c r="D2557" s="684">
        <v>34001005297</v>
      </c>
      <c r="E2557" s="596" t="s">
        <v>2620</v>
      </c>
      <c r="F2557" s="596" t="s">
        <v>334</v>
      </c>
      <c r="G2557" s="678">
        <v>100</v>
      </c>
      <c r="H2557" s="680">
        <f t="shared" si="99"/>
        <v>100</v>
      </c>
      <c r="I2557" s="475">
        <f t="shared" si="98"/>
        <v>20</v>
      </c>
    </row>
    <row r="2558" spans="1:9" ht="15" x14ac:dyDescent="0.3">
      <c r="A2558" s="605">
        <v>2550</v>
      </c>
      <c r="B2558" s="435" t="s">
        <v>2413</v>
      </c>
      <c r="C2558" s="435" t="s">
        <v>5525</v>
      </c>
      <c r="D2558" s="684">
        <v>34001001671</v>
      </c>
      <c r="E2558" s="596" t="s">
        <v>2620</v>
      </c>
      <c r="F2558" s="596" t="s">
        <v>334</v>
      </c>
      <c r="G2558" s="678">
        <v>100</v>
      </c>
      <c r="H2558" s="680">
        <f t="shared" si="99"/>
        <v>100</v>
      </c>
      <c r="I2558" s="475">
        <f t="shared" si="98"/>
        <v>20</v>
      </c>
    </row>
    <row r="2559" spans="1:9" ht="15" x14ac:dyDescent="0.3">
      <c r="A2559" s="605">
        <v>2551</v>
      </c>
      <c r="B2559" s="435" t="s">
        <v>5527</v>
      </c>
      <c r="C2559" s="435" t="s">
        <v>5528</v>
      </c>
      <c r="D2559" s="684">
        <v>34001002116</v>
      </c>
      <c r="E2559" s="596" t="s">
        <v>2620</v>
      </c>
      <c r="F2559" s="596" t="s">
        <v>334</v>
      </c>
      <c r="G2559" s="678">
        <v>100</v>
      </c>
      <c r="H2559" s="680">
        <f t="shared" si="99"/>
        <v>100</v>
      </c>
      <c r="I2559" s="475">
        <f t="shared" si="98"/>
        <v>20</v>
      </c>
    </row>
    <row r="2560" spans="1:9" ht="15" x14ac:dyDescent="0.3">
      <c r="A2560" s="605">
        <v>2552</v>
      </c>
      <c r="B2560" s="435" t="s">
        <v>4522</v>
      </c>
      <c r="C2560" s="435" t="s">
        <v>5529</v>
      </c>
      <c r="D2560" s="684">
        <v>34001006720</v>
      </c>
      <c r="E2560" s="596" t="s">
        <v>2620</v>
      </c>
      <c r="F2560" s="596" t="s">
        <v>334</v>
      </c>
      <c r="G2560" s="678">
        <v>100</v>
      </c>
      <c r="H2560" s="680">
        <f t="shared" si="99"/>
        <v>100</v>
      </c>
      <c r="I2560" s="475">
        <f t="shared" si="98"/>
        <v>20</v>
      </c>
    </row>
    <row r="2561" spans="1:9" ht="15" x14ac:dyDescent="0.3">
      <c r="A2561" s="605">
        <v>2553</v>
      </c>
      <c r="B2561" s="435" t="s">
        <v>5530</v>
      </c>
      <c r="C2561" s="435" t="s">
        <v>5531</v>
      </c>
      <c r="D2561" s="684">
        <v>34001000071</v>
      </c>
      <c r="E2561" s="596" t="s">
        <v>2620</v>
      </c>
      <c r="F2561" s="596" t="s">
        <v>334</v>
      </c>
      <c r="G2561" s="678">
        <v>100</v>
      </c>
      <c r="H2561" s="680">
        <f t="shared" si="99"/>
        <v>100</v>
      </c>
      <c r="I2561" s="475">
        <f t="shared" si="98"/>
        <v>20</v>
      </c>
    </row>
    <row r="2562" spans="1:9" ht="15" x14ac:dyDescent="0.3">
      <c r="A2562" s="605">
        <v>2554</v>
      </c>
      <c r="B2562" s="435" t="s">
        <v>4522</v>
      </c>
      <c r="C2562" s="435" t="s">
        <v>5532</v>
      </c>
      <c r="D2562" s="684">
        <v>34001002833</v>
      </c>
      <c r="E2562" s="596" t="s">
        <v>2620</v>
      </c>
      <c r="F2562" s="596" t="s">
        <v>334</v>
      </c>
      <c r="G2562" s="678">
        <v>100</v>
      </c>
      <c r="H2562" s="680">
        <f t="shared" si="99"/>
        <v>100</v>
      </c>
      <c r="I2562" s="475">
        <f t="shared" si="98"/>
        <v>20</v>
      </c>
    </row>
    <row r="2563" spans="1:9" ht="15" x14ac:dyDescent="0.3">
      <c r="A2563" s="605">
        <v>2555</v>
      </c>
      <c r="B2563" s="435" t="s">
        <v>5533</v>
      </c>
      <c r="C2563" s="435" t="s">
        <v>5525</v>
      </c>
      <c r="D2563" s="684">
        <v>60003001828</v>
      </c>
      <c r="E2563" s="596" t="s">
        <v>2620</v>
      </c>
      <c r="F2563" s="596" t="s">
        <v>334</v>
      </c>
      <c r="G2563" s="678">
        <v>100</v>
      </c>
      <c r="H2563" s="680">
        <f t="shared" si="99"/>
        <v>100</v>
      </c>
      <c r="I2563" s="475">
        <f t="shared" si="98"/>
        <v>20</v>
      </c>
    </row>
    <row r="2564" spans="1:9" ht="15" x14ac:dyDescent="0.3">
      <c r="A2564" s="605">
        <v>2556</v>
      </c>
      <c r="B2564" s="435" t="s">
        <v>5534</v>
      </c>
      <c r="C2564" s="435" t="s">
        <v>5535</v>
      </c>
      <c r="D2564" s="684">
        <v>34001007981</v>
      </c>
      <c r="E2564" s="596" t="s">
        <v>2620</v>
      </c>
      <c r="F2564" s="596" t="s">
        <v>334</v>
      </c>
      <c r="G2564" s="678">
        <v>100</v>
      </c>
      <c r="H2564" s="680">
        <f t="shared" si="99"/>
        <v>100</v>
      </c>
      <c r="I2564" s="475">
        <f t="shared" si="98"/>
        <v>20</v>
      </c>
    </row>
    <row r="2565" spans="1:9" ht="15" x14ac:dyDescent="0.3">
      <c r="A2565" s="605">
        <v>2557</v>
      </c>
      <c r="B2565" s="435" t="s">
        <v>2461</v>
      </c>
      <c r="C2565" s="435" t="s">
        <v>5536</v>
      </c>
      <c r="D2565" s="684">
        <v>34001006728</v>
      </c>
      <c r="E2565" s="596" t="s">
        <v>2620</v>
      </c>
      <c r="F2565" s="596" t="s">
        <v>334</v>
      </c>
      <c r="G2565" s="678">
        <v>100</v>
      </c>
      <c r="H2565" s="680">
        <f t="shared" si="99"/>
        <v>100</v>
      </c>
      <c r="I2565" s="475">
        <f t="shared" si="98"/>
        <v>20</v>
      </c>
    </row>
    <row r="2566" spans="1:9" ht="15" x14ac:dyDescent="0.3">
      <c r="A2566" s="605">
        <v>2558</v>
      </c>
      <c r="B2566" s="435" t="s">
        <v>4684</v>
      </c>
      <c r="C2566" s="435" t="s">
        <v>5537</v>
      </c>
      <c r="D2566" s="684" t="s">
        <v>5538</v>
      </c>
      <c r="E2566" s="596" t="s">
        <v>2620</v>
      </c>
      <c r="F2566" s="596" t="s">
        <v>334</v>
      </c>
      <c r="G2566" s="678">
        <v>150</v>
      </c>
      <c r="H2566" s="680">
        <f t="shared" si="99"/>
        <v>150</v>
      </c>
      <c r="I2566" s="475">
        <f t="shared" si="98"/>
        <v>30</v>
      </c>
    </row>
    <row r="2567" spans="1:9" ht="15" x14ac:dyDescent="0.3">
      <c r="A2567" s="605">
        <v>2559</v>
      </c>
      <c r="B2567" s="702" t="s">
        <v>3710</v>
      </c>
      <c r="C2567" s="702" t="s">
        <v>5539</v>
      </c>
      <c r="D2567" s="707" t="s">
        <v>5540</v>
      </c>
      <c r="E2567" s="596" t="s">
        <v>2620</v>
      </c>
      <c r="F2567" s="596" t="s">
        <v>334</v>
      </c>
      <c r="G2567" s="678">
        <v>100</v>
      </c>
      <c r="H2567" s="680">
        <f t="shared" si="99"/>
        <v>100</v>
      </c>
      <c r="I2567" s="475">
        <f t="shared" si="98"/>
        <v>20</v>
      </c>
    </row>
    <row r="2568" spans="1:9" ht="15" x14ac:dyDescent="0.3">
      <c r="A2568" s="605">
        <v>2560</v>
      </c>
      <c r="B2568" s="702" t="s">
        <v>2575</v>
      </c>
      <c r="C2568" s="702" t="s">
        <v>5541</v>
      </c>
      <c r="D2568" s="707" t="s">
        <v>5542</v>
      </c>
      <c r="E2568" s="596" t="s">
        <v>2620</v>
      </c>
      <c r="F2568" s="596" t="s">
        <v>334</v>
      </c>
      <c r="G2568" s="678">
        <v>100</v>
      </c>
      <c r="H2568" s="680">
        <f t="shared" si="99"/>
        <v>100</v>
      </c>
      <c r="I2568" s="475">
        <f t="shared" si="98"/>
        <v>20</v>
      </c>
    </row>
    <row r="2569" spans="1:9" ht="15" x14ac:dyDescent="0.3">
      <c r="A2569" s="605">
        <v>2561</v>
      </c>
      <c r="B2569" s="702" t="s">
        <v>5543</v>
      </c>
      <c r="C2569" s="702" t="s">
        <v>5544</v>
      </c>
      <c r="D2569" s="707" t="s">
        <v>5545</v>
      </c>
      <c r="E2569" s="596" t="s">
        <v>2620</v>
      </c>
      <c r="F2569" s="596" t="s">
        <v>334</v>
      </c>
      <c r="G2569" s="678">
        <v>100</v>
      </c>
      <c r="H2569" s="680">
        <f t="shared" si="99"/>
        <v>100</v>
      </c>
      <c r="I2569" s="475">
        <f t="shared" si="98"/>
        <v>20</v>
      </c>
    </row>
    <row r="2570" spans="1:9" ht="15" x14ac:dyDescent="0.3">
      <c r="A2570" s="605">
        <v>2562</v>
      </c>
      <c r="B2570" s="702" t="s">
        <v>2575</v>
      </c>
      <c r="C2570" s="702" t="s">
        <v>3467</v>
      </c>
      <c r="D2570" s="681">
        <v>20001011403</v>
      </c>
      <c r="E2570" s="596" t="s">
        <v>2620</v>
      </c>
      <c r="F2570" s="596" t="s">
        <v>334</v>
      </c>
      <c r="G2570" s="678">
        <v>100</v>
      </c>
      <c r="H2570" s="680">
        <f t="shared" si="99"/>
        <v>100</v>
      </c>
      <c r="I2570" s="475">
        <f t="shared" si="98"/>
        <v>20</v>
      </c>
    </row>
    <row r="2571" spans="1:9" ht="15" x14ac:dyDescent="0.3">
      <c r="A2571" s="605">
        <v>2563</v>
      </c>
      <c r="B2571" s="702" t="s">
        <v>2798</v>
      </c>
      <c r="C2571" s="702" t="s">
        <v>5546</v>
      </c>
      <c r="D2571" s="707" t="s">
        <v>5547</v>
      </c>
      <c r="E2571" s="596" t="s">
        <v>2620</v>
      </c>
      <c r="F2571" s="596" t="s">
        <v>334</v>
      </c>
      <c r="G2571" s="678">
        <v>100</v>
      </c>
      <c r="H2571" s="680">
        <f t="shared" si="99"/>
        <v>100</v>
      </c>
      <c r="I2571" s="475">
        <f t="shared" si="98"/>
        <v>20</v>
      </c>
    </row>
    <row r="2572" spans="1:9" ht="15" x14ac:dyDescent="0.3">
      <c r="A2572" s="605">
        <v>2564</v>
      </c>
      <c r="B2572" s="702" t="s">
        <v>5548</v>
      </c>
      <c r="C2572" s="702" t="s">
        <v>5549</v>
      </c>
      <c r="D2572" s="707" t="s">
        <v>5550</v>
      </c>
      <c r="E2572" s="596" t="s">
        <v>2620</v>
      </c>
      <c r="F2572" s="596" t="s">
        <v>334</v>
      </c>
      <c r="G2572" s="678">
        <v>100</v>
      </c>
      <c r="H2572" s="680">
        <f t="shared" si="99"/>
        <v>100</v>
      </c>
      <c r="I2572" s="475">
        <f t="shared" si="98"/>
        <v>20</v>
      </c>
    </row>
    <row r="2573" spans="1:9" ht="15" x14ac:dyDescent="0.3">
      <c r="A2573" s="605">
        <v>2565</v>
      </c>
      <c r="B2573" s="702" t="s">
        <v>5439</v>
      </c>
      <c r="C2573" s="702" t="s">
        <v>5551</v>
      </c>
      <c r="D2573" s="707" t="s">
        <v>5552</v>
      </c>
      <c r="E2573" s="596" t="s">
        <v>2620</v>
      </c>
      <c r="F2573" s="596" t="s">
        <v>334</v>
      </c>
      <c r="G2573" s="678">
        <v>100</v>
      </c>
      <c r="H2573" s="680">
        <f t="shared" si="99"/>
        <v>100</v>
      </c>
      <c r="I2573" s="475">
        <f t="shared" si="98"/>
        <v>20</v>
      </c>
    </row>
    <row r="2574" spans="1:9" ht="15" x14ac:dyDescent="0.3">
      <c r="A2574" s="605">
        <v>2566</v>
      </c>
      <c r="B2574" s="678" t="s">
        <v>3361</v>
      </c>
      <c r="C2574" s="678" t="s">
        <v>5553</v>
      </c>
      <c r="D2574" s="679">
        <v>53001049634</v>
      </c>
      <c r="E2574" s="596" t="s">
        <v>2620</v>
      </c>
      <c r="F2574" s="596" t="s">
        <v>334</v>
      </c>
      <c r="G2574" s="678">
        <v>100</v>
      </c>
      <c r="H2574" s="680">
        <f t="shared" si="99"/>
        <v>100</v>
      </c>
      <c r="I2574" s="475">
        <f t="shared" si="98"/>
        <v>20</v>
      </c>
    </row>
    <row r="2575" spans="1:9" ht="15" x14ac:dyDescent="0.3">
      <c r="A2575" s="605">
        <v>2567</v>
      </c>
      <c r="B2575" s="678" t="s">
        <v>2839</v>
      </c>
      <c r="C2575" s="678" t="s">
        <v>5085</v>
      </c>
      <c r="D2575" s="679">
        <v>53001055274</v>
      </c>
      <c r="E2575" s="596" t="s">
        <v>2620</v>
      </c>
      <c r="F2575" s="596" t="s">
        <v>334</v>
      </c>
      <c r="G2575" s="678">
        <v>100</v>
      </c>
      <c r="H2575" s="680">
        <f t="shared" si="99"/>
        <v>100</v>
      </c>
      <c r="I2575" s="475">
        <f t="shared" si="98"/>
        <v>20</v>
      </c>
    </row>
    <row r="2576" spans="1:9" ht="15" x14ac:dyDescent="0.3">
      <c r="A2576" s="605">
        <v>2568</v>
      </c>
      <c r="B2576" s="678" t="s">
        <v>2774</v>
      </c>
      <c r="C2576" s="678" t="s">
        <v>5554</v>
      </c>
      <c r="D2576" s="679">
        <v>53001055423</v>
      </c>
      <c r="E2576" s="596" t="s">
        <v>2620</v>
      </c>
      <c r="F2576" s="596" t="s">
        <v>334</v>
      </c>
      <c r="G2576" s="678">
        <v>100</v>
      </c>
      <c r="H2576" s="680">
        <f t="shared" si="99"/>
        <v>100</v>
      </c>
      <c r="I2576" s="475">
        <f t="shared" si="98"/>
        <v>20</v>
      </c>
    </row>
    <row r="2577" spans="1:9" ht="15" x14ac:dyDescent="0.3">
      <c r="A2577" s="605">
        <v>2569</v>
      </c>
      <c r="B2577" s="678" t="s">
        <v>3016</v>
      </c>
      <c r="C2577" s="678" t="s">
        <v>5555</v>
      </c>
      <c r="D2577" s="679">
        <v>62005006805</v>
      </c>
      <c r="E2577" s="596" t="s">
        <v>2620</v>
      </c>
      <c r="F2577" s="596" t="s">
        <v>334</v>
      </c>
      <c r="G2577" s="678">
        <v>100</v>
      </c>
      <c r="H2577" s="680">
        <f t="shared" si="99"/>
        <v>100</v>
      </c>
      <c r="I2577" s="475">
        <f t="shared" si="98"/>
        <v>20</v>
      </c>
    </row>
    <row r="2578" spans="1:9" ht="15" x14ac:dyDescent="0.3">
      <c r="A2578" s="605">
        <v>2570</v>
      </c>
      <c r="B2578" s="678" t="s">
        <v>3109</v>
      </c>
      <c r="C2578" s="678" t="s">
        <v>5556</v>
      </c>
      <c r="D2578" s="679">
        <v>53001051948</v>
      </c>
      <c r="E2578" s="596" t="s">
        <v>2620</v>
      </c>
      <c r="F2578" s="596" t="s">
        <v>334</v>
      </c>
      <c r="G2578" s="678">
        <v>100</v>
      </c>
      <c r="H2578" s="680">
        <f t="shared" si="99"/>
        <v>100</v>
      </c>
      <c r="I2578" s="475">
        <f t="shared" si="98"/>
        <v>20</v>
      </c>
    </row>
    <row r="2579" spans="1:9" ht="15" x14ac:dyDescent="0.3">
      <c r="A2579" s="605">
        <v>2571</v>
      </c>
      <c r="B2579" s="678" t="s">
        <v>4107</v>
      </c>
      <c r="C2579" s="678" t="s">
        <v>4953</v>
      </c>
      <c r="D2579" s="679">
        <v>53001000571</v>
      </c>
      <c r="E2579" s="596" t="s">
        <v>2620</v>
      </c>
      <c r="F2579" s="596" t="s">
        <v>334</v>
      </c>
      <c r="G2579" s="678">
        <v>100</v>
      </c>
      <c r="H2579" s="680">
        <f t="shared" si="99"/>
        <v>100</v>
      </c>
      <c r="I2579" s="475">
        <f t="shared" si="98"/>
        <v>20</v>
      </c>
    </row>
    <row r="2580" spans="1:9" ht="15" x14ac:dyDescent="0.3">
      <c r="A2580" s="605">
        <v>2572</v>
      </c>
      <c r="B2580" s="678" t="s">
        <v>4023</v>
      </c>
      <c r="C2580" s="678" t="s">
        <v>5557</v>
      </c>
      <c r="D2580" s="679">
        <v>53001010378</v>
      </c>
      <c r="E2580" s="596" t="s">
        <v>2620</v>
      </c>
      <c r="F2580" s="596" t="s">
        <v>334</v>
      </c>
      <c r="G2580" s="678">
        <v>100</v>
      </c>
      <c r="H2580" s="680">
        <f t="shared" si="99"/>
        <v>100</v>
      </c>
      <c r="I2580" s="475">
        <f t="shared" si="98"/>
        <v>20</v>
      </c>
    </row>
    <row r="2581" spans="1:9" ht="15" x14ac:dyDescent="0.3">
      <c r="A2581" s="605">
        <v>2573</v>
      </c>
      <c r="B2581" s="678" t="s">
        <v>5558</v>
      </c>
      <c r="C2581" s="678" t="s">
        <v>5559</v>
      </c>
      <c r="D2581" s="679">
        <v>53001048753</v>
      </c>
      <c r="E2581" s="596" t="s">
        <v>2620</v>
      </c>
      <c r="F2581" s="596" t="s">
        <v>334</v>
      </c>
      <c r="G2581" s="678">
        <v>100</v>
      </c>
      <c r="H2581" s="680">
        <f t="shared" si="99"/>
        <v>100</v>
      </c>
      <c r="I2581" s="475">
        <f t="shared" si="98"/>
        <v>20</v>
      </c>
    </row>
    <row r="2582" spans="1:9" ht="15" x14ac:dyDescent="0.3">
      <c r="A2582" s="605">
        <v>2574</v>
      </c>
      <c r="B2582" s="678" t="s">
        <v>3432</v>
      </c>
      <c r="C2582" s="678" t="s">
        <v>4994</v>
      </c>
      <c r="D2582" s="679">
        <v>53001038782</v>
      </c>
      <c r="E2582" s="596" t="s">
        <v>2620</v>
      </c>
      <c r="F2582" s="596" t="s">
        <v>334</v>
      </c>
      <c r="G2582" s="678">
        <v>100</v>
      </c>
      <c r="H2582" s="680">
        <f t="shared" si="99"/>
        <v>100</v>
      </c>
      <c r="I2582" s="475">
        <f t="shared" si="98"/>
        <v>20</v>
      </c>
    </row>
    <row r="2583" spans="1:9" ht="15" x14ac:dyDescent="0.3">
      <c r="A2583" s="605">
        <v>2575</v>
      </c>
      <c r="B2583" s="678" t="s">
        <v>2771</v>
      </c>
      <c r="C2583" s="678" t="s">
        <v>5560</v>
      </c>
      <c r="D2583" s="679">
        <v>18001072913</v>
      </c>
      <c r="E2583" s="596" t="s">
        <v>2620</v>
      </c>
      <c r="F2583" s="596" t="s">
        <v>334</v>
      </c>
      <c r="G2583" s="678">
        <v>100</v>
      </c>
      <c r="H2583" s="680">
        <f t="shared" si="99"/>
        <v>100</v>
      </c>
      <c r="I2583" s="475">
        <f t="shared" si="98"/>
        <v>20</v>
      </c>
    </row>
    <row r="2584" spans="1:9" ht="15" x14ac:dyDescent="0.3">
      <c r="A2584" s="605">
        <v>2576</v>
      </c>
      <c r="B2584" s="678" t="s">
        <v>5561</v>
      </c>
      <c r="C2584" s="678" t="s">
        <v>5562</v>
      </c>
      <c r="D2584" s="679">
        <v>53001026325</v>
      </c>
      <c r="E2584" s="596" t="s">
        <v>2620</v>
      </c>
      <c r="F2584" s="596" t="s">
        <v>334</v>
      </c>
      <c r="G2584" s="678">
        <v>100</v>
      </c>
      <c r="H2584" s="680">
        <f t="shared" si="99"/>
        <v>100</v>
      </c>
      <c r="I2584" s="475">
        <f t="shared" si="98"/>
        <v>20</v>
      </c>
    </row>
    <row r="2585" spans="1:9" ht="15" x14ac:dyDescent="0.3">
      <c r="A2585" s="605">
        <v>2577</v>
      </c>
      <c r="B2585" s="678" t="s">
        <v>3960</v>
      </c>
      <c r="C2585" s="678" t="s">
        <v>4519</v>
      </c>
      <c r="D2585" s="679">
        <v>53001012398</v>
      </c>
      <c r="E2585" s="596" t="s">
        <v>2620</v>
      </c>
      <c r="F2585" s="596" t="s">
        <v>334</v>
      </c>
      <c r="G2585" s="678">
        <v>100</v>
      </c>
      <c r="H2585" s="680">
        <f t="shared" si="99"/>
        <v>100</v>
      </c>
      <c r="I2585" s="475">
        <f t="shared" ref="I2585:I2648" si="100">G2585*0.2</f>
        <v>20</v>
      </c>
    </row>
    <row r="2586" spans="1:9" ht="15" x14ac:dyDescent="0.3">
      <c r="A2586" s="605">
        <v>2578</v>
      </c>
      <c r="B2586" s="678" t="s">
        <v>5563</v>
      </c>
      <c r="C2586" s="678" t="s">
        <v>5364</v>
      </c>
      <c r="D2586" s="679">
        <v>53001021124</v>
      </c>
      <c r="E2586" s="596" t="s">
        <v>2620</v>
      </c>
      <c r="F2586" s="596" t="s">
        <v>334</v>
      </c>
      <c r="G2586" s="678">
        <v>100</v>
      </c>
      <c r="H2586" s="680">
        <f t="shared" ref="H2586:H2649" si="101">G2586</f>
        <v>100</v>
      </c>
      <c r="I2586" s="475">
        <f t="shared" si="100"/>
        <v>20</v>
      </c>
    </row>
    <row r="2587" spans="1:9" ht="15" x14ac:dyDescent="0.3">
      <c r="A2587" s="605">
        <v>2579</v>
      </c>
      <c r="B2587" s="678" t="s">
        <v>5564</v>
      </c>
      <c r="C2587" s="678" t="s">
        <v>3379</v>
      </c>
      <c r="D2587" s="679">
        <v>53001017072</v>
      </c>
      <c r="E2587" s="596" t="s">
        <v>2620</v>
      </c>
      <c r="F2587" s="596" t="s">
        <v>334</v>
      </c>
      <c r="G2587" s="678">
        <v>100</v>
      </c>
      <c r="H2587" s="680">
        <f t="shared" si="101"/>
        <v>100</v>
      </c>
      <c r="I2587" s="475">
        <f t="shared" si="100"/>
        <v>20</v>
      </c>
    </row>
    <row r="2588" spans="1:9" ht="15" x14ac:dyDescent="0.3">
      <c r="A2588" s="605">
        <v>2580</v>
      </c>
      <c r="B2588" s="678" t="s">
        <v>2851</v>
      </c>
      <c r="C2588" s="678" t="s">
        <v>5553</v>
      </c>
      <c r="D2588" s="679">
        <v>53001048963</v>
      </c>
      <c r="E2588" s="596" t="s">
        <v>2620</v>
      </c>
      <c r="F2588" s="596" t="s">
        <v>334</v>
      </c>
      <c r="G2588" s="678">
        <v>100</v>
      </c>
      <c r="H2588" s="680">
        <f t="shared" si="101"/>
        <v>100</v>
      </c>
      <c r="I2588" s="475">
        <f t="shared" si="100"/>
        <v>20</v>
      </c>
    </row>
    <row r="2589" spans="1:9" ht="15" x14ac:dyDescent="0.3">
      <c r="A2589" s="605">
        <v>2581</v>
      </c>
      <c r="B2589" s="678" t="s">
        <v>2584</v>
      </c>
      <c r="C2589" s="678" t="s">
        <v>5565</v>
      </c>
      <c r="D2589" s="679">
        <v>53001042688</v>
      </c>
      <c r="E2589" s="596" t="s">
        <v>2620</v>
      </c>
      <c r="F2589" s="596" t="s">
        <v>334</v>
      </c>
      <c r="G2589" s="678">
        <v>100</v>
      </c>
      <c r="H2589" s="680">
        <f t="shared" si="101"/>
        <v>100</v>
      </c>
      <c r="I2589" s="475">
        <f t="shared" si="100"/>
        <v>20</v>
      </c>
    </row>
    <row r="2590" spans="1:9" ht="15" x14ac:dyDescent="0.3">
      <c r="A2590" s="605">
        <v>2582</v>
      </c>
      <c r="B2590" s="678" t="s">
        <v>3382</v>
      </c>
      <c r="C2590" s="678" t="s">
        <v>5566</v>
      </c>
      <c r="D2590" s="679">
        <v>62003005209</v>
      </c>
      <c r="E2590" s="596" t="s">
        <v>2620</v>
      </c>
      <c r="F2590" s="596" t="s">
        <v>334</v>
      </c>
      <c r="G2590" s="678">
        <v>100</v>
      </c>
      <c r="H2590" s="680">
        <f t="shared" si="101"/>
        <v>100</v>
      </c>
      <c r="I2590" s="475">
        <f t="shared" si="100"/>
        <v>20</v>
      </c>
    </row>
    <row r="2591" spans="1:9" ht="15" x14ac:dyDescent="0.3">
      <c r="A2591" s="605">
        <v>2583</v>
      </c>
      <c r="B2591" s="678" t="s">
        <v>3320</v>
      </c>
      <c r="C2591" s="678" t="s">
        <v>5499</v>
      </c>
      <c r="D2591" s="679">
        <v>62005000274</v>
      </c>
      <c r="E2591" s="596" t="s">
        <v>2620</v>
      </c>
      <c r="F2591" s="596" t="s">
        <v>334</v>
      </c>
      <c r="G2591" s="678">
        <v>100</v>
      </c>
      <c r="H2591" s="680">
        <f t="shared" si="101"/>
        <v>100</v>
      </c>
      <c r="I2591" s="475">
        <f t="shared" si="100"/>
        <v>20</v>
      </c>
    </row>
    <row r="2592" spans="1:9" ht="15" x14ac:dyDescent="0.3">
      <c r="A2592" s="605">
        <v>2584</v>
      </c>
      <c r="B2592" s="678" t="s">
        <v>2809</v>
      </c>
      <c r="C2592" s="678" t="s">
        <v>3376</v>
      </c>
      <c r="D2592" s="679">
        <v>62002006113</v>
      </c>
      <c r="E2592" s="596" t="s">
        <v>2620</v>
      </c>
      <c r="F2592" s="596" t="s">
        <v>334</v>
      </c>
      <c r="G2592" s="678">
        <v>100</v>
      </c>
      <c r="H2592" s="680">
        <f t="shared" si="101"/>
        <v>100</v>
      </c>
      <c r="I2592" s="475">
        <f t="shared" si="100"/>
        <v>20</v>
      </c>
    </row>
    <row r="2593" spans="1:9" ht="15" x14ac:dyDescent="0.3">
      <c r="A2593" s="605">
        <v>2585</v>
      </c>
      <c r="B2593" s="678" t="s">
        <v>5296</v>
      </c>
      <c r="C2593" s="678" t="s">
        <v>2691</v>
      </c>
      <c r="D2593" s="679">
        <v>62007001840</v>
      </c>
      <c r="E2593" s="596" t="s">
        <v>2620</v>
      </c>
      <c r="F2593" s="596" t="s">
        <v>334</v>
      </c>
      <c r="G2593" s="678">
        <v>100</v>
      </c>
      <c r="H2593" s="680">
        <f t="shared" si="101"/>
        <v>100</v>
      </c>
      <c r="I2593" s="475">
        <f t="shared" si="100"/>
        <v>20</v>
      </c>
    </row>
    <row r="2594" spans="1:9" ht="15" x14ac:dyDescent="0.3">
      <c r="A2594" s="605">
        <v>2586</v>
      </c>
      <c r="B2594" s="678" t="s">
        <v>2925</v>
      </c>
      <c r="C2594" s="678" t="s">
        <v>5567</v>
      </c>
      <c r="D2594" s="679">
        <v>62004011817</v>
      </c>
      <c r="E2594" s="596" t="s">
        <v>2620</v>
      </c>
      <c r="F2594" s="596" t="s">
        <v>334</v>
      </c>
      <c r="G2594" s="678">
        <v>100</v>
      </c>
      <c r="H2594" s="680">
        <f t="shared" si="101"/>
        <v>100</v>
      </c>
      <c r="I2594" s="475">
        <f t="shared" si="100"/>
        <v>20</v>
      </c>
    </row>
    <row r="2595" spans="1:9" ht="15" x14ac:dyDescent="0.3">
      <c r="A2595" s="605">
        <v>2587</v>
      </c>
      <c r="B2595" s="678" t="s">
        <v>2814</v>
      </c>
      <c r="C2595" s="678" t="s">
        <v>5568</v>
      </c>
      <c r="D2595" s="679">
        <v>53001014272</v>
      </c>
      <c r="E2595" s="596" t="s">
        <v>2620</v>
      </c>
      <c r="F2595" s="596" t="s">
        <v>334</v>
      </c>
      <c r="G2595" s="678">
        <v>100</v>
      </c>
      <c r="H2595" s="680">
        <f t="shared" si="101"/>
        <v>100</v>
      </c>
      <c r="I2595" s="475">
        <f t="shared" si="100"/>
        <v>20</v>
      </c>
    </row>
    <row r="2596" spans="1:9" ht="15" x14ac:dyDescent="0.3">
      <c r="A2596" s="605">
        <v>2588</v>
      </c>
      <c r="B2596" s="678" t="s">
        <v>5569</v>
      </c>
      <c r="C2596" s="678" t="s">
        <v>5570</v>
      </c>
      <c r="D2596" s="679">
        <v>62007002290</v>
      </c>
      <c r="E2596" s="596" t="s">
        <v>2620</v>
      </c>
      <c r="F2596" s="596" t="s">
        <v>334</v>
      </c>
      <c r="G2596" s="678">
        <v>100</v>
      </c>
      <c r="H2596" s="680">
        <f t="shared" si="101"/>
        <v>100</v>
      </c>
      <c r="I2596" s="475">
        <f t="shared" si="100"/>
        <v>20</v>
      </c>
    </row>
    <row r="2597" spans="1:9" ht="15" x14ac:dyDescent="0.3">
      <c r="A2597" s="605">
        <v>2589</v>
      </c>
      <c r="B2597" s="678" t="s">
        <v>2766</v>
      </c>
      <c r="C2597" s="678" t="s">
        <v>5571</v>
      </c>
      <c r="D2597" s="679">
        <v>60001102787</v>
      </c>
      <c r="E2597" s="596" t="s">
        <v>2620</v>
      </c>
      <c r="F2597" s="596" t="s">
        <v>334</v>
      </c>
      <c r="G2597" s="678">
        <v>100</v>
      </c>
      <c r="H2597" s="680">
        <f t="shared" si="101"/>
        <v>100</v>
      </c>
      <c r="I2597" s="475">
        <f t="shared" si="100"/>
        <v>20</v>
      </c>
    </row>
    <row r="2598" spans="1:9" ht="15" x14ac:dyDescent="0.3">
      <c r="A2598" s="605">
        <v>2590</v>
      </c>
      <c r="B2598" s="678" t="s">
        <v>2834</v>
      </c>
      <c r="C2598" s="678" t="s">
        <v>4123</v>
      </c>
      <c r="D2598" s="679">
        <v>53001014450</v>
      </c>
      <c r="E2598" s="596" t="s">
        <v>2620</v>
      </c>
      <c r="F2598" s="596" t="s">
        <v>334</v>
      </c>
      <c r="G2598" s="678">
        <v>100</v>
      </c>
      <c r="H2598" s="680">
        <f t="shared" si="101"/>
        <v>100</v>
      </c>
      <c r="I2598" s="475">
        <f t="shared" si="100"/>
        <v>20</v>
      </c>
    </row>
    <row r="2599" spans="1:9" ht="15" x14ac:dyDescent="0.3">
      <c r="A2599" s="605">
        <v>2591</v>
      </c>
      <c r="B2599" s="678" t="s">
        <v>2679</v>
      </c>
      <c r="C2599" s="678" t="s">
        <v>5562</v>
      </c>
      <c r="D2599" s="679">
        <v>53001052204</v>
      </c>
      <c r="E2599" s="596" t="s">
        <v>2620</v>
      </c>
      <c r="F2599" s="596" t="s">
        <v>334</v>
      </c>
      <c r="G2599" s="678">
        <v>100</v>
      </c>
      <c r="H2599" s="680">
        <f t="shared" si="101"/>
        <v>100</v>
      </c>
      <c r="I2599" s="475">
        <f t="shared" si="100"/>
        <v>20</v>
      </c>
    </row>
    <row r="2600" spans="1:9" ht="15" x14ac:dyDescent="0.3">
      <c r="A2600" s="605">
        <v>2592</v>
      </c>
      <c r="B2600" s="678" t="s">
        <v>3946</v>
      </c>
      <c r="C2600" s="678" t="s">
        <v>5572</v>
      </c>
      <c r="D2600" s="679">
        <v>53001041789</v>
      </c>
      <c r="E2600" s="596" t="s">
        <v>2620</v>
      </c>
      <c r="F2600" s="596" t="s">
        <v>334</v>
      </c>
      <c r="G2600" s="678">
        <v>100</v>
      </c>
      <c r="H2600" s="680">
        <f t="shared" si="101"/>
        <v>100</v>
      </c>
      <c r="I2600" s="475">
        <f t="shared" si="100"/>
        <v>20</v>
      </c>
    </row>
    <row r="2601" spans="1:9" ht="15" x14ac:dyDescent="0.3">
      <c r="A2601" s="605">
        <v>2593</v>
      </c>
      <c r="B2601" s="678" t="s">
        <v>3705</v>
      </c>
      <c r="C2601" s="678" t="s">
        <v>5573</v>
      </c>
      <c r="D2601" s="679">
        <v>53801063899</v>
      </c>
      <c r="E2601" s="596" t="s">
        <v>2620</v>
      </c>
      <c r="F2601" s="596" t="s">
        <v>334</v>
      </c>
      <c r="G2601" s="678">
        <v>100</v>
      </c>
      <c r="H2601" s="680">
        <f t="shared" si="101"/>
        <v>100</v>
      </c>
      <c r="I2601" s="475">
        <f t="shared" si="100"/>
        <v>20</v>
      </c>
    </row>
    <row r="2602" spans="1:9" ht="15" x14ac:dyDescent="0.3">
      <c r="A2602" s="605">
        <v>2594</v>
      </c>
      <c r="B2602" s="678" t="s">
        <v>5574</v>
      </c>
      <c r="C2602" s="678" t="s">
        <v>5575</v>
      </c>
      <c r="D2602" s="684">
        <v>62001022421</v>
      </c>
      <c r="E2602" s="596" t="s">
        <v>2620</v>
      </c>
      <c r="F2602" s="596" t="s">
        <v>334</v>
      </c>
      <c r="G2602" s="678">
        <v>100</v>
      </c>
      <c r="H2602" s="680">
        <f t="shared" si="101"/>
        <v>100</v>
      </c>
      <c r="I2602" s="475">
        <f t="shared" si="100"/>
        <v>20</v>
      </c>
    </row>
    <row r="2603" spans="1:9" ht="15" x14ac:dyDescent="0.3">
      <c r="A2603" s="605">
        <v>2595</v>
      </c>
      <c r="B2603" s="678" t="s">
        <v>5576</v>
      </c>
      <c r="C2603" s="678" t="s">
        <v>5577</v>
      </c>
      <c r="D2603" s="681">
        <v>28001032034</v>
      </c>
      <c r="E2603" s="596" t="s">
        <v>2620</v>
      </c>
      <c r="F2603" s="596" t="s">
        <v>334</v>
      </c>
      <c r="G2603" s="678">
        <v>150</v>
      </c>
      <c r="H2603" s="680">
        <f t="shared" si="101"/>
        <v>150</v>
      </c>
      <c r="I2603" s="475">
        <f t="shared" si="100"/>
        <v>30</v>
      </c>
    </row>
    <row r="2604" spans="1:9" ht="15" x14ac:dyDescent="0.3">
      <c r="A2604" s="605">
        <v>2596</v>
      </c>
      <c r="B2604" s="678" t="s">
        <v>5578</v>
      </c>
      <c r="C2604" s="678" t="s">
        <v>5579</v>
      </c>
      <c r="D2604" s="681">
        <v>35001036114</v>
      </c>
      <c r="E2604" s="596" t="s">
        <v>2620</v>
      </c>
      <c r="F2604" s="596" t="s">
        <v>334</v>
      </c>
      <c r="G2604" s="678">
        <v>100</v>
      </c>
      <c r="H2604" s="680">
        <f t="shared" si="101"/>
        <v>100</v>
      </c>
      <c r="I2604" s="475">
        <f t="shared" si="100"/>
        <v>20</v>
      </c>
    </row>
    <row r="2605" spans="1:9" ht="15" x14ac:dyDescent="0.3">
      <c r="A2605" s="605">
        <v>2597</v>
      </c>
      <c r="B2605" s="678" t="s">
        <v>5580</v>
      </c>
      <c r="C2605" s="678" t="s">
        <v>5581</v>
      </c>
      <c r="D2605" s="681">
        <v>28001077323</v>
      </c>
      <c r="E2605" s="596" t="s">
        <v>2620</v>
      </c>
      <c r="F2605" s="596" t="s">
        <v>334</v>
      </c>
      <c r="G2605" s="678">
        <v>100</v>
      </c>
      <c r="H2605" s="680">
        <f t="shared" si="101"/>
        <v>100</v>
      </c>
      <c r="I2605" s="475">
        <f t="shared" si="100"/>
        <v>20</v>
      </c>
    </row>
    <row r="2606" spans="1:9" ht="15" x14ac:dyDescent="0.3">
      <c r="A2606" s="605">
        <v>2598</v>
      </c>
      <c r="B2606" s="678" t="s">
        <v>5582</v>
      </c>
      <c r="C2606" s="678" t="s">
        <v>5583</v>
      </c>
      <c r="D2606" s="681">
        <v>28001053756</v>
      </c>
      <c r="E2606" s="596" t="s">
        <v>2620</v>
      </c>
      <c r="F2606" s="596" t="s">
        <v>334</v>
      </c>
      <c r="G2606" s="678">
        <v>100</v>
      </c>
      <c r="H2606" s="680">
        <f t="shared" si="101"/>
        <v>100</v>
      </c>
      <c r="I2606" s="475">
        <f t="shared" si="100"/>
        <v>20</v>
      </c>
    </row>
    <row r="2607" spans="1:9" ht="15" x14ac:dyDescent="0.3">
      <c r="A2607" s="605">
        <v>2599</v>
      </c>
      <c r="B2607" s="678" t="s">
        <v>5584</v>
      </c>
      <c r="C2607" s="678" t="s">
        <v>5585</v>
      </c>
      <c r="D2607" s="681">
        <v>28001057185</v>
      </c>
      <c r="E2607" s="596" t="s">
        <v>2620</v>
      </c>
      <c r="F2607" s="596" t="s">
        <v>334</v>
      </c>
      <c r="G2607" s="678">
        <v>100</v>
      </c>
      <c r="H2607" s="680">
        <f t="shared" si="101"/>
        <v>100</v>
      </c>
      <c r="I2607" s="475">
        <f t="shared" si="100"/>
        <v>20</v>
      </c>
    </row>
    <row r="2608" spans="1:9" ht="15" x14ac:dyDescent="0.3">
      <c r="A2608" s="605">
        <v>2600</v>
      </c>
      <c r="B2608" s="678" t="s">
        <v>5586</v>
      </c>
      <c r="C2608" s="678" t="s">
        <v>5587</v>
      </c>
      <c r="D2608" s="681">
        <v>28001010201</v>
      </c>
      <c r="E2608" s="596" t="s">
        <v>2620</v>
      </c>
      <c r="F2608" s="596" t="s">
        <v>334</v>
      </c>
      <c r="G2608" s="678">
        <v>100</v>
      </c>
      <c r="H2608" s="680">
        <f t="shared" si="101"/>
        <v>100</v>
      </c>
      <c r="I2608" s="475">
        <f t="shared" si="100"/>
        <v>20</v>
      </c>
    </row>
    <row r="2609" spans="1:9" ht="15" x14ac:dyDescent="0.3">
      <c r="A2609" s="605">
        <v>2601</v>
      </c>
      <c r="B2609" s="678" t="s">
        <v>5588</v>
      </c>
      <c r="C2609" s="678" t="s">
        <v>5589</v>
      </c>
      <c r="D2609" s="681">
        <v>28001053109</v>
      </c>
      <c r="E2609" s="596" t="s">
        <v>2620</v>
      </c>
      <c r="F2609" s="596" t="s">
        <v>334</v>
      </c>
      <c r="G2609" s="678">
        <v>100</v>
      </c>
      <c r="H2609" s="680">
        <f t="shared" si="101"/>
        <v>100</v>
      </c>
      <c r="I2609" s="475">
        <f t="shared" si="100"/>
        <v>20</v>
      </c>
    </row>
    <row r="2610" spans="1:9" ht="15" x14ac:dyDescent="0.3">
      <c r="A2610" s="605">
        <v>2602</v>
      </c>
      <c r="B2610" s="678" t="s">
        <v>5590</v>
      </c>
      <c r="C2610" s="678" t="s">
        <v>5591</v>
      </c>
      <c r="D2610" s="681">
        <v>28001033745</v>
      </c>
      <c r="E2610" s="596" t="s">
        <v>2620</v>
      </c>
      <c r="F2610" s="596" t="s">
        <v>334</v>
      </c>
      <c r="G2610" s="678">
        <v>100</v>
      </c>
      <c r="H2610" s="680">
        <f t="shared" si="101"/>
        <v>100</v>
      </c>
      <c r="I2610" s="475">
        <f t="shared" si="100"/>
        <v>20</v>
      </c>
    </row>
    <row r="2611" spans="1:9" ht="15" x14ac:dyDescent="0.3">
      <c r="A2611" s="605">
        <v>2603</v>
      </c>
      <c r="B2611" s="678" t="s">
        <v>4536</v>
      </c>
      <c r="C2611" s="678" t="s">
        <v>5592</v>
      </c>
      <c r="D2611" s="681">
        <v>10001065810</v>
      </c>
      <c r="E2611" s="596" t="s">
        <v>2620</v>
      </c>
      <c r="F2611" s="596" t="s">
        <v>334</v>
      </c>
      <c r="G2611" s="678">
        <v>100</v>
      </c>
      <c r="H2611" s="680">
        <f t="shared" si="101"/>
        <v>100</v>
      </c>
      <c r="I2611" s="475">
        <f t="shared" si="100"/>
        <v>20</v>
      </c>
    </row>
    <row r="2612" spans="1:9" ht="15" x14ac:dyDescent="0.3">
      <c r="A2612" s="605">
        <v>2604</v>
      </c>
      <c r="B2612" s="678" t="s">
        <v>5593</v>
      </c>
      <c r="C2612" s="678" t="s">
        <v>4610</v>
      </c>
      <c r="D2612" s="681">
        <v>28001012057</v>
      </c>
      <c r="E2612" s="596" t="s">
        <v>2620</v>
      </c>
      <c r="F2612" s="596" t="s">
        <v>334</v>
      </c>
      <c r="G2612" s="678">
        <v>100</v>
      </c>
      <c r="H2612" s="680">
        <f t="shared" si="101"/>
        <v>100</v>
      </c>
      <c r="I2612" s="475">
        <f t="shared" si="100"/>
        <v>20</v>
      </c>
    </row>
    <row r="2613" spans="1:9" ht="15" x14ac:dyDescent="0.3">
      <c r="A2613" s="605">
        <v>2605</v>
      </c>
      <c r="B2613" s="678" t="s">
        <v>5594</v>
      </c>
      <c r="C2613" s="678" t="s">
        <v>5595</v>
      </c>
      <c r="D2613" s="684" t="s">
        <v>5596</v>
      </c>
      <c r="E2613" s="596" t="s">
        <v>2620</v>
      </c>
      <c r="F2613" s="596" t="s">
        <v>334</v>
      </c>
      <c r="G2613" s="678">
        <v>100</v>
      </c>
      <c r="H2613" s="680">
        <f t="shared" si="101"/>
        <v>100</v>
      </c>
      <c r="I2613" s="475">
        <f t="shared" si="100"/>
        <v>20</v>
      </c>
    </row>
    <row r="2614" spans="1:9" ht="15" x14ac:dyDescent="0.3">
      <c r="A2614" s="605">
        <v>2606</v>
      </c>
      <c r="B2614" s="678" t="s">
        <v>3432</v>
      </c>
      <c r="C2614" s="678" t="s">
        <v>5597</v>
      </c>
      <c r="D2614" s="684" t="s">
        <v>5598</v>
      </c>
      <c r="E2614" s="596" t="s">
        <v>2620</v>
      </c>
      <c r="F2614" s="596" t="s">
        <v>334</v>
      </c>
      <c r="G2614" s="678">
        <v>100</v>
      </c>
      <c r="H2614" s="680">
        <f t="shared" si="101"/>
        <v>100</v>
      </c>
      <c r="I2614" s="475">
        <f t="shared" si="100"/>
        <v>20</v>
      </c>
    </row>
    <row r="2615" spans="1:9" ht="15" x14ac:dyDescent="0.3">
      <c r="A2615" s="605">
        <v>2607</v>
      </c>
      <c r="B2615" s="347" t="s">
        <v>3233</v>
      </c>
      <c r="C2615" s="347" t="s">
        <v>5555</v>
      </c>
      <c r="D2615" s="347" t="s">
        <v>5599</v>
      </c>
      <c r="E2615" s="596" t="s">
        <v>2620</v>
      </c>
      <c r="F2615" s="596" t="s">
        <v>334</v>
      </c>
      <c r="G2615" s="678">
        <v>150</v>
      </c>
      <c r="H2615" s="680">
        <f t="shared" si="101"/>
        <v>150</v>
      </c>
      <c r="I2615" s="475">
        <f t="shared" si="100"/>
        <v>30</v>
      </c>
    </row>
    <row r="2616" spans="1:9" ht="15" x14ac:dyDescent="0.3">
      <c r="A2616" s="605">
        <v>2608</v>
      </c>
      <c r="B2616" s="347" t="s">
        <v>3960</v>
      </c>
      <c r="C2616" s="347" t="s">
        <v>5600</v>
      </c>
      <c r="D2616" s="347" t="s">
        <v>5601</v>
      </c>
      <c r="E2616" s="596" t="s">
        <v>2620</v>
      </c>
      <c r="F2616" s="596" t="s">
        <v>334</v>
      </c>
      <c r="G2616" s="678">
        <v>150</v>
      </c>
      <c r="H2616" s="680">
        <f t="shared" si="101"/>
        <v>150</v>
      </c>
      <c r="I2616" s="475">
        <f t="shared" si="100"/>
        <v>30</v>
      </c>
    </row>
    <row r="2617" spans="1:9" ht="15" x14ac:dyDescent="0.3">
      <c r="A2617" s="605">
        <v>2609</v>
      </c>
      <c r="B2617" s="347" t="s">
        <v>2605</v>
      </c>
      <c r="C2617" s="347" t="s">
        <v>2871</v>
      </c>
      <c r="D2617" s="347" t="s">
        <v>5602</v>
      </c>
      <c r="E2617" s="596" t="s">
        <v>2620</v>
      </c>
      <c r="F2617" s="596" t="s">
        <v>334</v>
      </c>
      <c r="G2617" s="678">
        <v>100</v>
      </c>
      <c r="H2617" s="680">
        <f t="shared" si="101"/>
        <v>100</v>
      </c>
      <c r="I2617" s="475">
        <f t="shared" si="100"/>
        <v>20</v>
      </c>
    </row>
    <row r="2618" spans="1:9" ht="15" x14ac:dyDescent="0.3">
      <c r="A2618" s="605">
        <v>2610</v>
      </c>
      <c r="B2618" s="347" t="s">
        <v>2579</v>
      </c>
      <c r="C2618" s="347" t="s">
        <v>5603</v>
      </c>
      <c r="D2618" s="347" t="s">
        <v>5604</v>
      </c>
      <c r="E2618" s="596" t="s">
        <v>2620</v>
      </c>
      <c r="F2618" s="596" t="s">
        <v>334</v>
      </c>
      <c r="G2618" s="678">
        <v>100</v>
      </c>
      <c r="H2618" s="680">
        <f t="shared" si="101"/>
        <v>100</v>
      </c>
      <c r="I2618" s="475">
        <f t="shared" si="100"/>
        <v>20</v>
      </c>
    </row>
    <row r="2619" spans="1:9" ht="15" x14ac:dyDescent="0.3">
      <c r="A2619" s="605">
        <v>2611</v>
      </c>
      <c r="B2619" s="347" t="s">
        <v>3198</v>
      </c>
      <c r="C2619" s="347" t="s">
        <v>5605</v>
      </c>
      <c r="D2619" s="347" t="s">
        <v>5606</v>
      </c>
      <c r="E2619" s="596" t="s">
        <v>2620</v>
      </c>
      <c r="F2619" s="596" t="s">
        <v>334</v>
      </c>
      <c r="G2619" s="678">
        <v>100</v>
      </c>
      <c r="H2619" s="680">
        <f t="shared" si="101"/>
        <v>100</v>
      </c>
      <c r="I2619" s="475">
        <f t="shared" si="100"/>
        <v>20</v>
      </c>
    </row>
    <row r="2620" spans="1:9" ht="15" x14ac:dyDescent="0.3">
      <c r="A2620" s="605">
        <v>2612</v>
      </c>
      <c r="B2620" s="347" t="s">
        <v>5607</v>
      </c>
      <c r="C2620" s="347" t="s">
        <v>5608</v>
      </c>
      <c r="D2620" s="347" t="s">
        <v>5609</v>
      </c>
      <c r="E2620" s="596" t="s">
        <v>2620</v>
      </c>
      <c r="F2620" s="596" t="s">
        <v>334</v>
      </c>
      <c r="G2620" s="678">
        <v>100</v>
      </c>
      <c r="H2620" s="680">
        <f t="shared" si="101"/>
        <v>100</v>
      </c>
      <c r="I2620" s="475">
        <f t="shared" si="100"/>
        <v>20</v>
      </c>
    </row>
    <row r="2621" spans="1:9" ht="15" x14ac:dyDescent="0.3">
      <c r="A2621" s="605">
        <v>2613</v>
      </c>
      <c r="B2621" s="347" t="s">
        <v>5607</v>
      </c>
      <c r="C2621" s="347" t="s">
        <v>5610</v>
      </c>
      <c r="D2621" s="347" t="s">
        <v>5611</v>
      </c>
      <c r="E2621" s="596" t="s">
        <v>2620</v>
      </c>
      <c r="F2621" s="596" t="s">
        <v>334</v>
      </c>
      <c r="G2621" s="678">
        <v>100</v>
      </c>
      <c r="H2621" s="680">
        <f t="shared" si="101"/>
        <v>100</v>
      </c>
      <c r="I2621" s="475">
        <f t="shared" si="100"/>
        <v>20</v>
      </c>
    </row>
    <row r="2622" spans="1:9" ht="15" x14ac:dyDescent="0.3">
      <c r="A2622" s="605">
        <v>2614</v>
      </c>
      <c r="B2622" s="347" t="s">
        <v>3087</v>
      </c>
      <c r="C2622" s="347" t="s">
        <v>2650</v>
      </c>
      <c r="D2622" s="347" t="s">
        <v>5612</v>
      </c>
      <c r="E2622" s="596" t="s">
        <v>2620</v>
      </c>
      <c r="F2622" s="596" t="s">
        <v>334</v>
      </c>
      <c r="G2622" s="678">
        <v>100</v>
      </c>
      <c r="H2622" s="680">
        <f t="shared" si="101"/>
        <v>100</v>
      </c>
      <c r="I2622" s="475">
        <f t="shared" si="100"/>
        <v>20</v>
      </c>
    </row>
    <row r="2623" spans="1:9" ht="15" x14ac:dyDescent="0.3">
      <c r="A2623" s="605">
        <v>2615</v>
      </c>
      <c r="B2623" s="347" t="s">
        <v>3511</v>
      </c>
      <c r="C2623" s="347" t="s">
        <v>4656</v>
      </c>
      <c r="D2623" s="347" t="s">
        <v>5613</v>
      </c>
      <c r="E2623" s="596" t="s">
        <v>2620</v>
      </c>
      <c r="F2623" s="596" t="s">
        <v>334</v>
      </c>
      <c r="G2623" s="678">
        <v>50</v>
      </c>
      <c r="H2623" s="680">
        <f t="shared" si="101"/>
        <v>50</v>
      </c>
      <c r="I2623" s="475">
        <f t="shared" si="100"/>
        <v>10</v>
      </c>
    </row>
    <row r="2624" spans="1:9" ht="15" x14ac:dyDescent="0.3">
      <c r="A2624" s="605">
        <v>2616</v>
      </c>
      <c r="B2624" s="347" t="s">
        <v>2582</v>
      </c>
      <c r="C2624" s="347" t="s">
        <v>5614</v>
      </c>
      <c r="D2624" s="347" t="s">
        <v>5615</v>
      </c>
      <c r="E2624" s="596" t="s">
        <v>2620</v>
      </c>
      <c r="F2624" s="596" t="s">
        <v>334</v>
      </c>
      <c r="G2624" s="678">
        <v>100</v>
      </c>
      <c r="H2624" s="680">
        <f t="shared" si="101"/>
        <v>100</v>
      </c>
      <c r="I2624" s="475">
        <f t="shared" si="100"/>
        <v>20</v>
      </c>
    </row>
    <row r="2625" spans="1:9" ht="15" x14ac:dyDescent="0.3">
      <c r="A2625" s="605">
        <v>2617</v>
      </c>
      <c r="B2625" s="347" t="s">
        <v>2582</v>
      </c>
      <c r="C2625" s="347" t="s">
        <v>2582</v>
      </c>
      <c r="D2625" s="347" t="s">
        <v>5616</v>
      </c>
      <c r="E2625" s="596" t="s">
        <v>2620</v>
      </c>
      <c r="F2625" s="596" t="s">
        <v>334</v>
      </c>
      <c r="G2625" s="678">
        <v>100</v>
      </c>
      <c r="H2625" s="680">
        <f t="shared" si="101"/>
        <v>100</v>
      </c>
      <c r="I2625" s="475">
        <f t="shared" si="100"/>
        <v>20</v>
      </c>
    </row>
    <row r="2626" spans="1:9" ht="15" x14ac:dyDescent="0.3">
      <c r="A2626" s="605">
        <v>2618</v>
      </c>
      <c r="B2626" s="347" t="s">
        <v>2851</v>
      </c>
      <c r="C2626" s="347" t="s">
        <v>2756</v>
      </c>
      <c r="D2626" s="347" t="s">
        <v>5617</v>
      </c>
      <c r="E2626" s="596" t="s">
        <v>2620</v>
      </c>
      <c r="F2626" s="596" t="s">
        <v>334</v>
      </c>
      <c r="G2626" s="678">
        <v>150</v>
      </c>
      <c r="H2626" s="680">
        <f t="shared" si="101"/>
        <v>150</v>
      </c>
      <c r="I2626" s="475">
        <f t="shared" si="100"/>
        <v>30</v>
      </c>
    </row>
    <row r="2627" spans="1:9" ht="15" x14ac:dyDescent="0.3">
      <c r="A2627" s="605">
        <v>2619</v>
      </c>
      <c r="B2627" s="347" t="s">
        <v>5618</v>
      </c>
      <c r="C2627" s="347" t="s">
        <v>5135</v>
      </c>
      <c r="D2627" s="347" t="s">
        <v>1187</v>
      </c>
      <c r="E2627" s="596" t="s">
        <v>2620</v>
      </c>
      <c r="F2627" s="596" t="s">
        <v>334</v>
      </c>
      <c r="G2627" s="678">
        <v>150</v>
      </c>
      <c r="H2627" s="680">
        <f t="shared" si="101"/>
        <v>150</v>
      </c>
      <c r="I2627" s="475">
        <f t="shared" si="100"/>
        <v>30</v>
      </c>
    </row>
    <row r="2628" spans="1:9" ht="15" x14ac:dyDescent="0.3">
      <c r="A2628" s="605">
        <v>2620</v>
      </c>
      <c r="B2628" s="347" t="s">
        <v>2842</v>
      </c>
      <c r="C2628" s="347" t="s">
        <v>3116</v>
      </c>
      <c r="D2628" s="347" t="s">
        <v>5619</v>
      </c>
      <c r="E2628" s="596" t="s">
        <v>2620</v>
      </c>
      <c r="F2628" s="596" t="s">
        <v>334</v>
      </c>
      <c r="G2628" s="678">
        <v>100</v>
      </c>
      <c r="H2628" s="680">
        <f t="shared" si="101"/>
        <v>100</v>
      </c>
      <c r="I2628" s="475">
        <f t="shared" si="100"/>
        <v>20</v>
      </c>
    </row>
    <row r="2629" spans="1:9" ht="15" x14ac:dyDescent="0.3">
      <c r="A2629" s="605">
        <v>2621</v>
      </c>
      <c r="B2629" s="347" t="s">
        <v>3623</v>
      </c>
      <c r="C2629" s="347" t="s">
        <v>5620</v>
      </c>
      <c r="D2629" s="347" t="s">
        <v>5621</v>
      </c>
      <c r="E2629" s="596" t="s">
        <v>2620</v>
      </c>
      <c r="F2629" s="596" t="s">
        <v>334</v>
      </c>
      <c r="G2629" s="678">
        <v>100</v>
      </c>
      <c r="H2629" s="680">
        <f t="shared" si="101"/>
        <v>100</v>
      </c>
      <c r="I2629" s="475">
        <f t="shared" si="100"/>
        <v>20</v>
      </c>
    </row>
    <row r="2630" spans="1:9" ht="15" x14ac:dyDescent="0.3">
      <c r="A2630" s="605">
        <v>2622</v>
      </c>
      <c r="B2630" s="347" t="s">
        <v>2914</v>
      </c>
      <c r="C2630" s="347" t="s">
        <v>5622</v>
      </c>
      <c r="D2630" s="347" t="s">
        <v>5623</v>
      </c>
      <c r="E2630" s="596" t="s">
        <v>2620</v>
      </c>
      <c r="F2630" s="596" t="s">
        <v>334</v>
      </c>
      <c r="G2630" s="678">
        <v>100</v>
      </c>
      <c r="H2630" s="680">
        <f t="shared" si="101"/>
        <v>100</v>
      </c>
      <c r="I2630" s="475">
        <f t="shared" si="100"/>
        <v>20</v>
      </c>
    </row>
    <row r="2631" spans="1:9" ht="15" x14ac:dyDescent="0.3">
      <c r="A2631" s="605">
        <v>2623</v>
      </c>
      <c r="B2631" s="347" t="s">
        <v>5624</v>
      </c>
      <c r="C2631" s="347" t="s">
        <v>5625</v>
      </c>
      <c r="D2631" s="347" t="s">
        <v>5626</v>
      </c>
      <c r="E2631" s="596" t="s">
        <v>2620</v>
      </c>
      <c r="F2631" s="596" t="s">
        <v>334</v>
      </c>
      <c r="G2631" s="678">
        <v>100</v>
      </c>
      <c r="H2631" s="680">
        <f t="shared" si="101"/>
        <v>100</v>
      </c>
      <c r="I2631" s="475">
        <f t="shared" si="100"/>
        <v>20</v>
      </c>
    </row>
    <row r="2632" spans="1:9" ht="15" x14ac:dyDescent="0.3">
      <c r="A2632" s="605">
        <v>2624</v>
      </c>
      <c r="B2632" s="347" t="s">
        <v>5266</v>
      </c>
      <c r="C2632" s="347" t="s">
        <v>5266</v>
      </c>
      <c r="D2632" s="347" t="s">
        <v>5627</v>
      </c>
      <c r="E2632" s="596" t="s">
        <v>2620</v>
      </c>
      <c r="F2632" s="596" t="s">
        <v>334</v>
      </c>
      <c r="G2632" s="678">
        <v>100</v>
      </c>
      <c r="H2632" s="680">
        <f t="shared" si="101"/>
        <v>100</v>
      </c>
      <c r="I2632" s="475">
        <f t="shared" si="100"/>
        <v>20</v>
      </c>
    </row>
    <row r="2633" spans="1:9" ht="15" x14ac:dyDescent="0.3">
      <c r="A2633" s="605">
        <v>2625</v>
      </c>
      <c r="B2633" s="347" t="s">
        <v>5628</v>
      </c>
      <c r="C2633" s="347" t="s">
        <v>5075</v>
      </c>
      <c r="D2633" s="347" t="s">
        <v>5629</v>
      </c>
      <c r="E2633" s="596" t="s">
        <v>2620</v>
      </c>
      <c r="F2633" s="596" t="s">
        <v>334</v>
      </c>
      <c r="G2633" s="678">
        <v>100</v>
      </c>
      <c r="H2633" s="680">
        <f t="shared" si="101"/>
        <v>100</v>
      </c>
      <c r="I2633" s="475">
        <f t="shared" si="100"/>
        <v>20</v>
      </c>
    </row>
    <row r="2634" spans="1:9" ht="15" x14ac:dyDescent="0.3">
      <c r="A2634" s="605">
        <v>2626</v>
      </c>
      <c r="B2634" s="347" t="s">
        <v>4477</v>
      </c>
      <c r="C2634" s="347" t="s">
        <v>4851</v>
      </c>
      <c r="D2634" s="347" t="s">
        <v>5630</v>
      </c>
      <c r="E2634" s="596" t="s">
        <v>2620</v>
      </c>
      <c r="F2634" s="596" t="s">
        <v>334</v>
      </c>
      <c r="G2634" s="678">
        <v>100</v>
      </c>
      <c r="H2634" s="680">
        <f t="shared" si="101"/>
        <v>100</v>
      </c>
      <c r="I2634" s="475">
        <f t="shared" si="100"/>
        <v>20</v>
      </c>
    </row>
    <row r="2635" spans="1:9" ht="15" x14ac:dyDescent="0.3">
      <c r="A2635" s="605">
        <v>2627</v>
      </c>
      <c r="B2635" s="347" t="s">
        <v>3039</v>
      </c>
      <c r="C2635" s="347" t="s">
        <v>3143</v>
      </c>
      <c r="D2635" s="347" t="s">
        <v>5631</v>
      </c>
      <c r="E2635" s="596" t="s">
        <v>2620</v>
      </c>
      <c r="F2635" s="596" t="s">
        <v>334</v>
      </c>
      <c r="G2635" s="678">
        <v>100</v>
      </c>
      <c r="H2635" s="680">
        <f t="shared" si="101"/>
        <v>100</v>
      </c>
      <c r="I2635" s="475">
        <f t="shared" si="100"/>
        <v>20</v>
      </c>
    </row>
    <row r="2636" spans="1:9" ht="15" x14ac:dyDescent="0.3">
      <c r="A2636" s="605">
        <v>2628</v>
      </c>
      <c r="B2636" s="347" t="s">
        <v>5040</v>
      </c>
      <c r="C2636" s="347" t="s">
        <v>5632</v>
      </c>
      <c r="D2636" s="347" t="s">
        <v>5633</v>
      </c>
      <c r="E2636" s="596" t="s">
        <v>2620</v>
      </c>
      <c r="F2636" s="596" t="s">
        <v>334</v>
      </c>
      <c r="G2636" s="678">
        <v>100</v>
      </c>
      <c r="H2636" s="680">
        <f t="shared" si="101"/>
        <v>100</v>
      </c>
      <c r="I2636" s="475">
        <f t="shared" si="100"/>
        <v>20</v>
      </c>
    </row>
    <row r="2637" spans="1:9" ht="15" x14ac:dyDescent="0.3">
      <c r="A2637" s="605">
        <v>2629</v>
      </c>
      <c r="B2637" s="347" t="s">
        <v>2582</v>
      </c>
      <c r="C2637" s="347" t="s">
        <v>5634</v>
      </c>
      <c r="D2637" s="347" t="s">
        <v>5635</v>
      </c>
      <c r="E2637" s="596" t="s">
        <v>2620</v>
      </c>
      <c r="F2637" s="596" t="s">
        <v>334</v>
      </c>
      <c r="G2637" s="678">
        <v>100</v>
      </c>
      <c r="H2637" s="680">
        <f t="shared" si="101"/>
        <v>100</v>
      </c>
      <c r="I2637" s="475">
        <f t="shared" si="100"/>
        <v>20</v>
      </c>
    </row>
    <row r="2638" spans="1:9" ht="15" x14ac:dyDescent="0.3">
      <c r="A2638" s="605">
        <v>2630</v>
      </c>
      <c r="B2638" s="347" t="s">
        <v>3009</v>
      </c>
      <c r="C2638" s="347" t="s">
        <v>5636</v>
      </c>
      <c r="D2638" s="347" t="s">
        <v>5637</v>
      </c>
      <c r="E2638" s="596" t="s">
        <v>2620</v>
      </c>
      <c r="F2638" s="596" t="s">
        <v>334</v>
      </c>
      <c r="G2638" s="678">
        <v>100</v>
      </c>
      <c r="H2638" s="680">
        <f t="shared" si="101"/>
        <v>100</v>
      </c>
      <c r="I2638" s="475">
        <f t="shared" si="100"/>
        <v>20</v>
      </c>
    </row>
    <row r="2639" spans="1:9" ht="15" x14ac:dyDescent="0.3">
      <c r="A2639" s="605">
        <v>2631</v>
      </c>
      <c r="B2639" s="347" t="s">
        <v>3140</v>
      </c>
      <c r="C2639" s="347" t="s">
        <v>5638</v>
      </c>
      <c r="D2639" s="347" t="s">
        <v>5639</v>
      </c>
      <c r="E2639" s="596" t="s">
        <v>2620</v>
      </c>
      <c r="F2639" s="596" t="s">
        <v>334</v>
      </c>
      <c r="G2639" s="678">
        <v>100</v>
      </c>
      <c r="H2639" s="680">
        <f t="shared" si="101"/>
        <v>100</v>
      </c>
      <c r="I2639" s="475">
        <f t="shared" si="100"/>
        <v>20</v>
      </c>
    </row>
    <row r="2640" spans="1:9" ht="15" x14ac:dyDescent="0.3">
      <c r="A2640" s="605">
        <v>2632</v>
      </c>
      <c r="B2640" s="347" t="s">
        <v>4572</v>
      </c>
      <c r="C2640" s="347" t="s">
        <v>5640</v>
      </c>
      <c r="D2640" s="347" t="s">
        <v>5641</v>
      </c>
      <c r="E2640" s="596" t="s">
        <v>2620</v>
      </c>
      <c r="F2640" s="596" t="s">
        <v>334</v>
      </c>
      <c r="G2640" s="678">
        <v>100</v>
      </c>
      <c r="H2640" s="680">
        <f t="shared" si="101"/>
        <v>100</v>
      </c>
      <c r="I2640" s="475">
        <f t="shared" si="100"/>
        <v>20</v>
      </c>
    </row>
    <row r="2641" spans="1:9" ht="15" x14ac:dyDescent="0.3">
      <c r="A2641" s="605">
        <v>2633</v>
      </c>
      <c r="B2641" s="347" t="s">
        <v>2584</v>
      </c>
      <c r="C2641" s="347" t="s">
        <v>2911</v>
      </c>
      <c r="D2641" s="347" t="s">
        <v>5642</v>
      </c>
      <c r="E2641" s="596" t="s">
        <v>2620</v>
      </c>
      <c r="F2641" s="596" t="s">
        <v>334</v>
      </c>
      <c r="G2641" s="678">
        <v>100</v>
      </c>
      <c r="H2641" s="680">
        <f t="shared" si="101"/>
        <v>100</v>
      </c>
      <c r="I2641" s="475">
        <f t="shared" si="100"/>
        <v>20</v>
      </c>
    </row>
    <row r="2642" spans="1:9" ht="15" x14ac:dyDescent="0.3">
      <c r="A2642" s="605">
        <v>2634</v>
      </c>
      <c r="B2642" s="347" t="s">
        <v>3559</v>
      </c>
      <c r="C2642" s="347" t="s">
        <v>5643</v>
      </c>
      <c r="D2642" s="347" t="s">
        <v>5644</v>
      </c>
      <c r="E2642" s="596" t="s">
        <v>2620</v>
      </c>
      <c r="F2642" s="596" t="s">
        <v>334</v>
      </c>
      <c r="G2642" s="678">
        <v>100</v>
      </c>
      <c r="H2642" s="680">
        <f t="shared" si="101"/>
        <v>100</v>
      </c>
      <c r="I2642" s="475">
        <f t="shared" si="100"/>
        <v>20</v>
      </c>
    </row>
    <row r="2643" spans="1:9" ht="15" x14ac:dyDescent="0.3">
      <c r="A2643" s="605">
        <v>2635</v>
      </c>
      <c r="B2643" s="347" t="s">
        <v>2679</v>
      </c>
      <c r="C2643" s="347" t="s">
        <v>5645</v>
      </c>
      <c r="D2643" s="347" t="s">
        <v>5646</v>
      </c>
      <c r="E2643" s="596" t="s">
        <v>2620</v>
      </c>
      <c r="F2643" s="596" t="s">
        <v>334</v>
      </c>
      <c r="G2643" s="678">
        <v>100</v>
      </c>
      <c r="H2643" s="680">
        <f t="shared" si="101"/>
        <v>100</v>
      </c>
      <c r="I2643" s="475">
        <f t="shared" si="100"/>
        <v>20</v>
      </c>
    </row>
    <row r="2644" spans="1:9" ht="15" x14ac:dyDescent="0.3">
      <c r="A2644" s="605">
        <v>2636</v>
      </c>
      <c r="B2644" s="347" t="s">
        <v>2679</v>
      </c>
      <c r="C2644" s="347" t="s">
        <v>3247</v>
      </c>
      <c r="D2644" s="347" t="s">
        <v>5647</v>
      </c>
      <c r="E2644" s="596" t="s">
        <v>2620</v>
      </c>
      <c r="F2644" s="596" t="s">
        <v>334</v>
      </c>
      <c r="G2644" s="678">
        <v>100</v>
      </c>
      <c r="H2644" s="680">
        <f t="shared" si="101"/>
        <v>100</v>
      </c>
      <c r="I2644" s="475">
        <f t="shared" si="100"/>
        <v>20</v>
      </c>
    </row>
    <row r="2645" spans="1:9" ht="15" x14ac:dyDescent="0.3">
      <c r="A2645" s="605">
        <v>2637</v>
      </c>
      <c r="B2645" s="347" t="s">
        <v>2582</v>
      </c>
      <c r="C2645" s="347" t="s">
        <v>5221</v>
      </c>
      <c r="D2645" s="347" t="s">
        <v>5648</v>
      </c>
      <c r="E2645" s="596" t="s">
        <v>2620</v>
      </c>
      <c r="F2645" s="596" t="s">
        <v>334</v>
      </c>
      <c r="G2645" s="678">
        <v>150</v>
      </c>
      <c r="H2645" s="680">
        <f t="shared" si="101"/>
        <v>150</v>
      </c>
      <c r="I2645" s="475">
        <f t="shared" si="100"/>
        <v>30</v>
      </c>
    </row>
    <row r="2646" spans="1:9" ht="15" x14ac:dyDescent="0.3">
      <c r="A2646" s="605">
        <v>2638</v>
      </c>
      <c r="B2646" s="347" t="s">
        <v>5649</v>
      </c>
      <c r="C2646" s="347" t="s">
        <v>5650</v>
      </c>
      <c r="D2646" s="347" t="s">
        <v>5651</v>
      </c>
      <c r="E2646" s="596" t="s">
        <v>2620</v>
      </c>
      <c r="F2646" s="596" t="s">
        <v>334</v>
      </c>
      <c r="G2646" s="678">
        <v>100</v>
      </c>
      <c r="H2646" s="680">
        <f t="shared" si="101"/>
        <v>100</v>
      </c>
      <c r="I2646" s="475">
        <f t="shared" si="100"/>
        <v>20</v>
      </c>
    </row>
    <row r="2647" spans="1:9" ht="15" x14ac:dyDescent="0.3">
      <c r="A2647" s="605">
        <v>2639</v>
      </c>
      <c r="B2647" s="347" t="s">
        <v>2638</v>
      </c>
      <c r="C2647" s="347" t="s">
        <v>4183</v>
      </c>
      <c r="D2647" s="347" t="s">
        <v>5652</v>
      </c>
      <c r="E2647" s="596" t="s">
        <v>2620</v>
      </c>
      <c r="F2647" s="596" t="s">
        <v>334</v>
      </c>
      <c r="G2647" s="678">
        <v>100</v>
      </c>
      <c r="H2647" s="680">
        <f t="shared" si="101"/>
        <v>100</v>
      </c>
      <c r="I2647" s="475">
        <f t="shared" si="100"/>
        <v>20</v>
      </c>
    </row>
    <row r="2648" spans="1:9" ht="15" x14ac:dyDescent="0.3">
      <c r="A2648" s="605">
        <v>2640</v>
      </c>
      <c r="B2648" s="347" t="s">
        <v>5653</v>
      </c>
      <c r="C2648" s="347" t="s">
        <v>5654</v>
      </c>
      <c r="D2648" s="347" t="s">
        <v>5655</v>
      </c>
      <c r="E2648" s="596" t="s">
        <v>2620</v>
      </c>
      <c r="F2648" s="596" t="s">
        <v>334</v>
      </c>
      <c r="G2648" s="678">
        <v>100</v>
      </c>
      <c r="H2648" s="680">
        <f t="shared" si="101"/>
        <v>100</v>
      </c>
      <c r="I2648" s="475">
        <f t="shared" si="100"/>
        <v>20</v>
      </c>
    </row>
    <row r="2649" spans="1:9" ht="15" x14ac:dyDescent="0.3">
      <c r="A2649" s="605">
        <v>2641</v>
      </c>
      <c r="B2649" s="347" t="s">
        <v>2766</v>
      </c>
      <c r="C2649" s="347" t="s">
        <v>2744</v>
      </c>
      <c r="D2649" s="347" t="s">
        <v>5656</v>
      </c>
      <c r="E2649" s="596" t="s">
        <v>2620</v>
      </c>
      <c r="F2649" s="596" t="s">
        <v>334</v>
      </c>
      <c r="G2649" s="678">
        <v>100</v>
      </c>
      <c r="H2649" s="680">
        <f t="shared" si="101"/>
        <v>100</v>
      </c>
      <c r="I2649" s="475">
        <f t="shared" ref="I2649:I2712" si="102">G2649*0.2</f>
        <v>20</v>
      </c>
    </row>
    <row r="2650" spans="1:9" ht="15" x14ac:dyDescent="0.3">
      <c r="A2650" s="605">
        <v>2642</v>
      </c>
      <c r="B2650" s="347" t="s">
        <v>5167</v>
      </c>
      <c r="C2650" s="347" t="s">
        <v>2611</v>
      </c>
      <c r="D2650" s="347" t="s">
        <v>5657</v>
      </c>
      <c r="E2650" s="596" t="s">
        <v>2620</v>
      </c>
      <c r="F2650" s="596" t="s">
        <v>334</v>
      </c>
      <c r="G2650" s="678">
        <v>100</v>
      </c>
      <c r="H2650" s="680">
        <f t="shared" ref="H2650:H2713" si="103">G2650</f>
        <v>100</v>
      </c>
      <c r="I2650" s="475">
        <f t="shared" si="102"/>
        <v>20</v>
      </c>
    </row>
    <row r="2651" spans="1:9" ht="15" x14ac:dyDescent="0.3">
      <c r="A2651" s="605">
        <v>2643</v>
      </c>
      <c r="B2651" s="347" t="s">
        <v>2603</v>
      </c>
      <c r="C2651" s="347" t="s">
        <v>5062</v>
      </c>
      <c r="D2651" s="347" t="s">
        <v>5658</v>
      </c>
      <c r="E2651" s="596" t="s">
        <v>2620</v>
      </c>
      <c r="F2651" s="596" t="s">
        <v>334</v>
      </c>
      <c r="G2651" s="678">
        <v>100</v>
      </c>
      <c r="H2651" s="680">
        <f t="shared" si="103"/>
        <v>100</v>
      </c>
      <c r="I2651" s="475">
        <f t="shared" si="102"/>
        <v>20</v>
      </c>
    </row>
    <row r="2652" spans="1:9" ht="15" x14ac:dyDescent="0.3">
      <c r="A2652" s="605">
        <v>2644</v>
      </c>
      <c r="B2652" s="347" t="s">
        <v>5659</v>
      </c>
      <c r="C2652" s="347" t="s">
        <v>3089</v>
      </c>
      <c r="D2652" s="347" t="s">
        <v>5660</v>
      </c>
      <c r="E2652" s="596" t="s">
        <v>2620</v>
      </c>
      <c r="F2652" s="596" t="s">
        <v>334</v>
      </c>
      <c r="G2652" s="678">
        <v>100</v>
      </c>
      <c r="H2652" s="680">
        <f t="shared" si="103"/>
        <v>100</v>
      </c>
      <c r="I2652" s="475">
        <f t="shared" si="102"/>
        <v>20</v>
      </c>
    </row>
    <row r="2653" spans="1:9" ht="15" x14ac:dyDescent="0.3">
      <c r="A2653" s="605">
        <v>2645</v>
      </c>
      <c r="B2653" s="347" t="s">
        <v>2638</v>
      </c>
      <c r="C2653" s="347" t="s">
        <v>5661</v>
      </c>
      <c r="D2653" s="347" t="s">
        <v>5662</v>
      </c>
      <c r="E2653" s="596" t="s">
        <v>2620</v>
      </c>
      <c r="F2653" s="596" t="s">
        <v>334</v>
      </c>
      <c r="G2653" s="678">
        <v>100</v>
      </c>
      <c r="H2653" s="680">
        <f t="shared" si="103"/>
        <v>100</v>
      </c>
      <c r="I2653" s="475">
        <f t="shared" si="102"/>
        <v>20</v>
      </c>
    </row>
    <row r="2654" spans="1:9" ht="15" x14ac:dyDescent="0.3">
      <c r="A2654" s="605">
        <v>2646</v>
      </c>
      <c r="B2654" s="347" t="s">
        <v>2844</v>
      </c>
      <c r="C2654" s="347" t="s">
        <v>5557</v>
      </c>
      <c r="D2654" s="347" t="s">
        <v>5663</v>
      </c>
      <c r="E2654" s="596" t="s">
        <v>2620</v>
      </c>
      <c r="F2654" s="596" t="s">
        <v>334</v>
      </c>
      <c r="G2654" s="678">
        <v>100</v>
      </c>
      <c r="H2654" s="680">
        <f t="shared" si="103"/>
        <v>100</v>
      </c>
      <c r="I2654" s="475">
        <f t="shared" si="102"/>
        <v>20</v>
      </c>
    </row>
    <row r="2655" spans="1:9" ht="15" x14ac:dyDescent="0.3">
      <c r="A2655" s="605">
        <v>2647</v>
      </c>
      <c r="B2655" s="347" t="s">
        <v>3142</v>
      </c>
      <c r="C2655" s="347" t="s">
        <v>5062</v>
      </c>
      <c r="D2655" s="347" t="s">
        <v>5664</v>
      </c>
      <c r="E2655" s="596" t="s">
        <v>2620</v>
      </c>
      <c r="F2655" s="596" t="s">
        <v>334</v>
      </c>
      <c r="G2655" s="678">
        <v>100</v>
      </c>
      <c r="H2655" s="680">
        <f t="shared" si="103"/>
        <v>100</v>
      </c>
      <c r="I2655" s="475">
        <f t="shared" si="102"/>
        <v>20</v>
      </c>
    </row>
    <row r="2656" spans="1:9" ht="15" x14ac:dyDescent="0.3">
      <c r="A2656" s="605">
        <v>2648</v>
      </c>
      <c r="B2656" s="347" t="s">
        <v>3953</v>
      </c>
      <c r="C2656" s="347" t="s">
        <v>5665</v>
      </c>
      <c r="D2656" s="347" t="s">
        <v>5666</v>
      </c>
      <c r="E2656" s="596" t="s">
        <v>2620</v>
      </c>
      <c r="F2656" s="596" t="s">
        <v>334</v>
      </c>
      <c r="G2656" s="678">
        <v>100</v>
      </c>
      <c r="H2656" s="680">
        <f t="shared" si="103"/>
        <v>100</v>
      </c>
      <c r="I2656" s="475">
        <f t="shared" si="102"/>
        <v>20</v>
      </c>
    </row>
    <row r="2657" spans="1:9" ht="15" x14ac:dyDescent="0.3">
      <c r="A2657" s="605">
        <v>2649</v>
      </c>
      <c r="B2657" s="347" t="s">
        <v>2771</v>
      </c>
      <c r="C2657" s="347" t="s">
        <v>5667</v>
      </c>
      <c r="D2657" s="347" t="s">
        <v>5668</v>
      </c>
      <c r="E2657" s="596" t="s">
        <v>2620</v>
      </c>
      <c r="F2657" s="596" t="s">
        <v>334</v>
      </c>
      <c r="G2657" s="678">
        <v>100</v>
      </c>
      <c r="H2657" s="680">
        <f t="shared" si="103"/>
        <v>100</v>
      </c>
      <c r="I2657" s="475">
        <f t="shared" si="102"/>
        <v>20</v>
      </c>
    </row>
    <row r="2658" spans="1:9" ht="15" x14ac:dyDescent="0.3">
      <c r="A2658" s="605">
        <v>2650</v>
      </c>
      <c r="B2658" s="347" t="s">
        <v>5669</v>
      </c>
      <c r="C2658" s="347" t="s">
        <v>5670</v>
      </c>
      <c r="D2658" s="347" t="s">
        <v>5671</v>
      </c>
      <c r="E2658" s="596" t="s">
        <v>2620</v>
      </c>
      <c r="F2658" s="596" t="s">
        <v>334</v>
      </c>
      <c r="G2658" s="678">
        <v>100</v>
      </c>
      <c r="H2658" s="680">
        <f t="shared" si="103"/>
        <v>100</v>
      </c>
      <c r="I2658" s="475">
        <f t="shared" si="102"/>
        <v>20</v>
      </c>
    </row>
    <row r="2659" spans="1:9" ht="15" x14ac:dyDescent="0.3">
      <c r="A2659" s="605">
        <v>2651</v>
      </c>
      <c r="B2659" s="347" t="s">
        <v>5672</v>
      </c>
      <c r="C2659" s="347" t="s">
        <v>5673</v>
      </c>
      <c r="D2659" s="347" t="s">
        <v>5674</v>
      </c>
      <c r="E2659" s="596" t="s">
        <v>2620</v>
      </c>
      <c r="F2659" s="596" t="s">
        <v>334</v>
      </c>
      <c r="G2659" s="678">
        <v>100</v>
      </c>
      <c r="H2659" s="680">
        <f t="shared" si="103"/>
        <v>100</v>
      </c>
      <c r="I2659" s="475">
        <f t="shared" si="102"/>
        <v>20</v>
      </c>
    </row>
    <row r="2660" spans="1:9" ht="15" x14ac:dyDescent="0.3">
      <c r="A2660" s="605">
        <v>2652</v>
      </c>
      <c r="B2660" s="347" t="s">
        <v>2679</v>
      </c>
      <c r="C2660" s="347" t="s">
        <v>5470</v>
      </c>
      <c r="D2660" s="347" t="s">
        <v>5675</v>
      </c>
      <c r="E2660" s="596" t="s">
        <v>2620</v>
      </c>
      <c r="F2660" s="596" t="s">
        <v>334</v>
      </c>
      <c r="G2660" s="678">
        <v>100</v>
      </c>
      <c r="H2660" s="680">
        <f t="shared" si="103"/>
        <v>100</v>
      </c>
      <c r="I2660" s="475">
        <f t="shared" si="102"/>
        <v>20</v>
      </c>
    </row>
    <row r="2661" spans="1:9" ht="15" x14ac:dyDescent="0.3">
      <c r="A2661" s="605">
        <v>2653</v>
      </c>
      <c r="B2661" s="347" t="s">
        <v>4572</v>
      </c>
      <c r="C2661" s="347" t="s">
        <v>5676</v>
      </c>
      <c r="D2661" s="347" t="s">
        <v>5677</v>
      </c>
      <c r="E2661" s="596" t="s">
        <v>2620</v>
      </c>
      <c r="F2661" s="596" t="s">
        <v>334</v>
      </c>
      <c r="G2661" s="678">
        <v>75</v>
      </c>
      <c r="H2661" s="680">
        <f t="shared" si="103"/>
        <v>75</v>
      </c>
      <c r="I2661" s="475">
        <f t="shared" si="102"/>
        <v>15</v>
      </c>
    </row>
    <row r="2662" spans="1:9" ht="15" x14ac:dyDescent="0.3">
      <c r="A2662" s="605">
        <v>2654</v>
      </c>
      <c r="B2662" s="347" t="s">
        <v>5649</v>
      </c>
      <c r="C2662" s="347" t="s">
        <v>5678</v>
      </c>
      <c r="D2662" s="347" t="s">
        <v>5679</v>
      </c>
      <c r="E2662" s="596" t="s">
        <v>2620</v>
      </c>
      <c r="F2662" s="596" t="s">
        <v>334</v>
      </c>
      <c r="G2662" s="678">
        <v>75</v>
      </c>
      <c r="H2662" s="680">
        <f t="shared" si="103"/>
        <v>75</v>
      </c>
      <c r="I2662" s="475">
        <f t="shared" si="102"/>
        <v>15</v>
      </c>
    </row>
    <row r="2663" spans="1:9" ht="15" x14ac:dyDescent="0.3">
      <c r="A2663" s="605">
        <v>2655</v>
      </c>
      <c r="B2663" s="347" t="s">
        <v>3374</v>
      </c>
      <c r="C2663" s="347" t="s">
        <v>5680</v>
      </c>
      <c r="D2663" s="347" t="s">
        <v>5681</v>
      </c>
      <c r="E2663" s="596" t="s">
        <v>2620</v>
      </c>
      <c r="F2663" s="596" t="s">
        <v>334</v>
      </c>
      <c r="G2663" s="678">
        <v>100</v>
      </c>
      <c r="H2663" s="680">
        <f t="shared" si="103"/>
        <v>100</v>
      </c>
      <c r="I2663" s="475">
        <f t="shared" si="102"/>
        <v>20</v>
      </c>
    </row>
    <row r="2664" spans="1:9" ht="15" x14ac:dyDescent="0.3">
      <c r="A2664" s="605">
        <v>2656</v>
      </c>
      <c r="B2664" s="347" t="s">
        <v>2725</v>
      </c>
      <c r="C2664" s="347" t="s">
        <v>3602</v>
      </c>
      <c r="D2664" s="347" t="s">
        <v>5682</v>
      </c>
      <c r="E2664" s="596" t="s">
        <v>2620</v>
      </c>
      <c r="F2664" s="596" t="s">
        <v>334</v>
      </c>
      <c r="G2664" s="678">
        <v>100</v>
      </c>
      <c r="H2664" s="680">
        <f t="shared" si="103"/>
        <v>100</v>
      </c>
      <c r="I2664" s="475">
        <f t="shared" si="102"/>
        <v>20</v>
      </c>
    </row>
    <row r="2665" spans="1:9" ht="15" x14ac:dyDescent="0.3">
      <c r="A2665" s="605">
        <v>2657</v>
      </c>
      <c r="B2665" s="347" t="s">
        <v>2582</v>
      </c>
      <c r="C2665" s="347" t="s">
        <v>2959</v>
      </c>
      <c r="D2665" s="347" t="s">
        <v>5683</v>
      </c>
      <c r="E2665" s="596" t="s">
        <v>2620</v>
      </c>
      <c r="F2665" s="596" t="s">
        <v>334</v>
      </c>
      <c r="G2665" s="678">
        <v>100</v>
      </c>
      <c r="H2665" s="680">
        <f t="shared" si="103"/>
        <v>100</v>
      </c>
      <c r="I2665" s="475">
        <f t="shared" si="102"/>
        <v>20</v>
      </c>
    </row>
    <row r="2666" spans="1:9" ht="15" x14ac:dyDescent="0.3">
      <c r="A2666" s="605">
        <v>2658</v>
      </c>
      <c r="B2666" s="347" t="s">
        <v>5684</v>
      </c>
      <c r="C2666" s="347" t="s">
        <v>3116</v>
      </c>
      <c r="D2666" s="347" t="s">
        <v>1173</v>
      </c>
      <c r="E2666" s="596" t="s">
        <v>2620</v>
      </c>
      <c r="F2666" s="596" t="s">
        <v>334</v>
      </c>
      <c r="G2666" s="678">
        <v>100</v>
      </c>
      <c r="H2666" s="680">
        <f t="shared" si="103"/>
        <v>100</v>
      </c>
      <c r="I2666" s="475">
        <f t="shared" si="102"/>
        <v>20</v>
      </c>
    </row>
    <row r="2667" spans="1:9" ht="15" x14ac:dyDescent="0.3">
      <c r="A2667" s="605">
        <v>2659</v>
      </c>
      <c r="B2667" s="347" t="s">
        <v>5296</v>
      </c>
      <c r="C2667" s="347" t="s">
        <v>4519</v>
      </c>
      <c r="D2667" s="347" t="s">
        <v>5685</v>
      </c>
      <c r="E2667" s="596" t="s">
        <v>2620</v>
      </c>
      <c r="F2667" s="596" t="s">
        <v>334</v>
      </c>
      <c r="G2667" s="678">
        <v>100</v>
      </c>
      <c r="H2667" s="680">
        <f t="shared" si="103"/>
        <v>100</v>
      </c>
      <c r="I2667" s="475">
        <f t="shared" si="102"/>
        <v>20</v>
      </c>
    </row>
    <row r="2668" spans="1:9" ht="15" x14ac:dyDescent="0.3">
      <c r="A2668" s="605">
        <v>2660</v>
      </c>
      <c r="B2668" s="347" t="s">
        <v>5607</v>
      </c>
      <c r="C2668" s="347" t="s">
        <v>4036</v>
      </c>
      <c r="D2668" s="347" t="s">
        <v>5686</v>
      </c>
      <c r="E2668" s="596" t="s">
        <v>2620</v>
      </c>
      <c r="F2668" s="596" t="s">
        <v>334</v>
      </c>
      <c r="G2668" s="678">
        <v>100</v>
      </c>
      <c r="H2668" s="680">
        <f t="shared" si="103"/>
        <v>100</v>
      </c>
      <c r="I2668" s="475">
        <f t="shared" si="102"/>
        <v>20</v>
      </c>
    </row>
    <row r="2669" spans="1:9" ht="15" x14ac:dyDescent="0.3">
      <c r="A2669" s="605">
        <v>2661</v>
      </c>
      <c r="B2669" s="347" t="s">
        <v>2769</v>
      </c>
      <c r="C2669" s="347" t="s">
        <v>2858</v>
      </c>
      <c r="D2669" s="347" t="s">
        <v>5687</v>
      </c>
      <c r="E2669" s="596" t="s">
        <v>2620</v>
      </c>
      <c r="F2669" s="596" t="s">
        <v>334</v>
      </c>
      <c r="G2669" s="678">
        <v>100</v>
      </c>
      <c r="H2669" s="680">
        <f t="shared" si="103"/>
        <v>100</v>
      </c>
      <c r="I2669" s="475">
        <f t="shared" si="102"/>
        <v>20</v>
      </c>
    </row>
    <row r="2670" spans="1:9" ht="15" x14ac:dyDescent="0.3">
      <c r="A2670" s="605">
        <v>2662</v>
      </c>
      <c r="B2670" s="347" t="s">
        <v>4572</v>
      </c>
      <c r="C2670" s="347" t="s">
        <v>5688</v>
      </c>
      <c r="D2670" s="347" t="s">
        <v>5689</v>
      </c>
      <c r="E2670" s="596" t="s">
        <v>2620</v>
      </c>
      <c r="F2670" s="596" t="s">
        <v>334</v>
      </c>
      <c r="G2670" s="678">
        <v>100</v>
      </c>
      <c r="H2670" s="680">
        <f t="shared" si="103"/>
        <v>100</v>
      </c>
      <c r="I2670" s="475">
        <f t="shared" si="102"/>
        <v>20</v>
      </c>
    </row>
    <row r="2671" spans="1:9" ht="15" x14ac:dyDescent="0.3">
      <c r="A2671" s="605">
        <v>2663</v>
      </c>
      <c r="B2671" s="347" t="s">
        <v>2834</v>
      </c>
      <c r="C2671" s="347" t="s">
        <v>5690</v>
      </c>
      <c r="D2671" s="347" t="s">
        <v>5691</v>
      </c>
      <c r="E2671" s="596" t="s">
        <v>2620</v>
      </c>
      <c r="F2671" s="596" t="s">
        <v>334</v>
      </c>
      <c r="G2671" s="678">
        <v>100</v>
      </c>
      <c r="H2671" s="680">
        <f t="shared" si="103"/>
        <v>100</v>
      </c>
      <c r="I2671" s="475">
        <f t="shared" si="102"/>
        <v>20</v>
      </c>
    </row>
    <row r="2672" spans="1:9" ht="15" x14ac:dyDescent="0.3">
      <c r="A2672" s="605">
        <v>2664</v>
      </c>
      <c r="B2672" s="347" t="s">
        <v>2582</v>
      </c>
      <c r="C2672" s="347" t="s">
        <v>5692</v>
      </c>
      <c r="D2672" s="347" t="s">
        <v>5693</v>
      </c>
      <c r="E2672" s="596" t="s">
        <v>2620</v>
      </c>
      <c r="F2672" s="596" t="s">
        <v>334</v>
      </c>
      <c r="G2672" s="678">
        <v>100</v>
      </c>
      <c r="H2672" s="680">
        <f t="shared" si="103"/>
        <v>100</v>
      </c>
      <c r="I2672" s="475">
        <f t="shared" si="102"/>
        <v>20</v>
      </c>
    </row>
    <row r="2673" spans="1:9" ht="15" x14ac:dyDescent="0.3">
      <c r="A2673" s="605">
        <v>2665</v>
      </c>
      <c r="B2673" s="347" t="s">
        <v>2804</v>
      </c>
      <c r="C2673" s="347" t="s">
        <v>5694</v>
      </c>
      <c r="D2673" s="347" t="s">
        <v>5695</v>
      </c>
      <c r="E2673" s="596" t="s">
        <v>2620</v>
      </c>
      <c r="F2673" s="596" t="s">
        <v>334</v>
      </c>
      <c r="G2673" s="678">
        <v>100</v>
      </c>
      <c r="H2673" s="680">
        <f t="shared" si="103"/>
        <v>100</v>
      </c>
      <c r="I2673" s="475">
        <f t="shared" si="102"/>
        <v>20</v>
      </c>
    </row>
    <row r="2674" spans="1:9" ht="15" x14ac:dyDescent="0.3">
      <c r="A2674" s="605">
        <v>2666</v>
      </c>
      <c r="B2674" s="347" t="s">
        <v>2572</v>
      </c>
      <c r="C2674" s="347" t="s">
        <v>2612</v>
      </c>
      <c r="D2674" s="347" t="s">
        <v>5696</v>
      </c>
      <c r="E2674" s="596" t="s">
        <v>2620</v>
      </c>
      <c r="F2674" s="596" t="s">
        <v>334</v>
      </c>
      <c r="G2674" s="678">
        <v>100</v>
      </c>
      <c r="H2674" s="680">
        <f t="shared" si="103"/>
        <v>100</v>
      </c>
      <c r="I2674" s="475">
        <f t="shared" si="102"/>
        <v>20</v>
      </c>
    </row>
    <row r="2675" spans="1:9" ht="15" x14ac:dyDescent="0.3">
      <c r="A2675" s="605">
        <v>2667</v>
      </c>
      <c r="B2675" s="347" t="s">
        <v>2591</v>
      </c>
      <c r="C2675" s="347" t="s">
        <v>3602</v>
      </c>
      <c r="D2675" s="347" t="s">
        <v>5697</v>
      </c>
      <c r="E2675" s="596" t="s">
        <v>2620</v>
      </c>
      <c r="F2675" s="596" t="s">
        <v>334</v>
      </c>
      <c r="G2675" s="678">
        <v>100</v>
      </c>
      <c r="H2675" s="680">
        <f t="shared" si="103"/>
        <v>100</v>
      </c>
      <c r="I2675" s="475">
        <f t="shared" si="102"/>
        <v>20</v>
      </c>
    </row>
    <row r="2676" spans="1:9" ht="15" x14ac:dyDescent="0.3">
      <c r="A2676" s="605">
        <v>2668</v>
      </c>
      <c r="B2676" s="347" t="s">
        <v>5698</v>
      </c>
      <c r="C2676" s="347" t="s">
        <v>5699</v>
      </c>
      <c r="D2676" s="347" t="s">
        <v>5700</v>
      </c>
      <c r="E2676" s="596" t="s">
        <v>2620</v>
      </c>
      <c r="F2676" s="596" t="s">
        <v>334</v>
      </c>
      <c r="G2676" s="678">
        <v>50</v>
      </c>
      <c r="H2676" s="680">
        <f t="shared" si="103"/>
        <v>50</v>
      </c>
      <c r="I2676" s="475">
        <f t="shared" si="102"/>
        <v>10</v>
      </c>
    </row>
    <row r="2677" spans="1:9" ht="15" x14ac:dyDescent="0.3">
      <c r="A2677" s="605">
        <v>2669</v>
      </c>
      <c r="B2677" s="347" t="s">
        <v>2867</v>
      </c>
      <c r="C2677" s="347" t="s">
        <v>5701</v>
      </c>
      <c r="D2677" s="347" t="s">
        <v>5702</v>
      </c>
      <c r="E2677" s="596" t="s">
        <v>2620</v>
      </c>
      <c r="F2677" s="596" t="s">
        <v>334</v>
      </c>
      <c r="G2677" s="678">
        <v>100</v>
      </c>
      <c r="H2677" s="680">
        <f t="shared" si="103"/>
        <v>100</v>
      </c>
      <c r="I2677" s="475">
        <f t="shared" si="102"/>
        <v>20</v>
      </c>
    </row>
    <row r="2678" spans="1:9" ht="15" x14ac:dyDescent="0.3">
      <c r="A2678" s="605">
        <v>2670</v>
      </c>
      <c r="B2678" s="347" t="s">
        <v>3009</v>
      </c>
      <c r="C2678" s="347" t="s">
        <v>4309</v>
      </c>
      <c r="D2678" s="347" t="s">
        <v>5703</v>
      </c>
      <c r="E2678" s="596" t="s">
        <v>2620</v>
      </c>
      <c r="F2678" s="596" t="s">
        <v>334</v>
      </c>
      <c r="G2678" s="678">
        <v>100</v>
      </c>
      <c r="H2678" s="680">
        <f t="shared" si="103"/>
        <v>100</v>
      </c>
      <c r="I2678" s="475">
        <f t="shared" si="102"/>
        <v>20</v>
      </c>
    </row>
    <row r="2679" spans="1:9" ht="15" x14ac:dyDescent="0.3">
      <c r="A2679" s="605">
        <v>2671</v>
      </c>
      <c r="B2679" s="347" t="s">
        <v>2598</v>
      </c>
      <c r="C2679" s="347" t="s">
        <v>5704</v>
      </c>
      <c r="D2679" s="347" t="s">
        <v>5705</v>
      </c>
      <c r="E2679" s="596" t="s">
        <v>2620</v>
      </c>
      <c r="F2679" s="596" t="s">
        <v>334</v>
      </c>
      <c r="G2679" s="678">
        <v>100</v>
      </c>
      <c r="H2679" s="680">
        <f t="shared" si="103"/>
        <v>100</v>
      </c>
      <c r="I2679" s="475">
        <f t="shared" si="102"/>
        <v>20</v>
      </c>
    </row>
    <row r="2680" spans="1:9" ht="15" x14ac:dyDescent="0.3">
      <c r="A2680" s="605">
        <v>2672</v>
      </c>
      <c r="B2680" s="347" t="s">
        <v>3359</v>
      </c>
      <c r="C2680" s="347" t="s">
        <v>2659</v>
      </c>
      <c r="D2680" s="347" t="s">
        <v>5706</v>
      </c>
      <c r="E2680" s="596" t="s">
        <v>2620</v>
      </c>
      <c r="F2680" s="596" t="s">
        <v>334</v>
      </c>
      <c r="G2680" s="678">
        <v>100</v>
      </c>
      <c r="H2680" s="680">
        <f t="shared" si="103"/>
        <v>100</v>
      </c>
      <c r="I2680" s="475">
        <f t="shared" si="102"/>
        <v>20</v>
      </c>
    </row>
    <row r="2681" spans="1:9" ht="15" x14ac:dyDescent="0.3">
      <c r="A2681" s="605">
        <v>2673</v>
      </c>
      <c r="B2681" s="347" t="s">
        <v>2601</v>
      </c>
      <c r="C2681" s="347" t="s">
        <v>3219</v>
      </c>
      <c r="D2681" s="347" t="s">
        <v>5707</v>
      </c>
      <c r="E2681" s="596" t="s">
        <v>2620</v>
      </c>
      <c r="F2681" s="596" t="s">
        <v>334</v>
      </c>
      <c r="G2681" s="678">
        <v>100</v>
      </c>
      <c r="H2681" s="680">
        <f t="shared" si="103"/>
        <v>100</v>
      </c>
      <c r="I2681" s="475">
        <f t="shared" si="102"/>
        <v>20</v>
      </c>
    </row>
    <row r="2682" spans="1:9" ht="15" x14ac:dyDescent="0.3">
      <c r="A2682" s="605">
        <v>2674</v>
      </c>
      <c r="B2682" s="347" t="s">
        <v>3039</v>
      </c>
      <c r="C2682" s="347" t="s">
        <v>3160</v>
      </c>
      <c r="D2682" s="347" t="s">
        <v>5708</v>
      </c>
      <c r="E2682" s="596" t="s">
        <v>2620</v>
      </c>
      <c r="F2682" s="596" t="s">
        <v>334</v>
      </c>
      <c r="G2682" s="678">
        <v>100</v>
      </c>
      <c r="H2682" s="680">
        <f t="shared" si="103"/>
        <v>100</v>
      </c>
      <c r="I2682" s="475">
        <f t="shared" si="102"/>
        <v>20</v>
      </c>
    </row>
    <row r="2683" spans="1:9" ht="15" x14ac:dyDescent="0.3">
      <c r="A2683" s="605">
        <v>2675</v>
      </c>
      <c r="B2683" s="347" t="s">
        <v>2598</v>
      </c>
      <c r="C2683" s="347" t="s">
        <v>5163</v>
      </c>
      <c r="D2683" s="347" t="s">
        <v>5709</v>
      </c>
      <c r="E2683" s="596" t="s">
        <v>2620</v>
      </c>
      <c r="F2683" s="596" t="s">
        <v>334</v>
      </c>
      <c r="G2683" s="678">
        <v>100</v>
      </c>
      <c r="H2683" s="680">
        <f t="shared" si="103"/>
        <v>100</v>
      </c>
      <c r="I2683" s="475">
        <f t="shared" si="102"/>
        <v>20</v>
      </c>
    </row>
    <row r="2684" spans="1:9" ht="15" x14ac:dyDescent="0.3">
      <c r="A2684" s="605">
        <v>2676</v>
      </c>
      <c r="B2684" s="347" t="s">
        <v>2743</v>
      </c>
      <c r="C2684" s="347" t="s">
        <v>4267</v>
      </c>
      <c r="D2684" s="347" t="s">
        <v>5710</v>
      </c>
      <c r="E2684" s="596" t="s">
        <v>2620</v>
      </c>
      <c r="F2684" s="596" t="s">
        <v>334</v>
      </c>
      <c r="G2684" s="678">
        <v>100</v>
      </c>
      <c r="H2684" s="680">
        <f t="shared" si="103"/>
        <v>100</v>
      </c>
      <c r="I2684" s="475">
        <f t="shared" si="102"/>
        <v>20</v>
      </c>
    </row>
    <row r="2685" spans="1:9" ht="15" x14ac:dyDescent="0.3">
      <c r="A2685" s="605">
        <v>2677</v>
      </c>
      <c r="B2685" s="347" t="s">
        <v>5558</v>
      </c>
      <c r="C2685" s="347" t="s">
        <v>2650</v>
      </c>
      <c r="D2685" s="347" t="s">
        <v>5711</v>
      </c>
      <c r="E2685" s="596" t="s">
        <v>2620</v>
      </c>
      <c r="F2685" s="596" t="s">
        <v>334</v>
      </c>
      <c r="G2685" s="678">
        <v>100</v>
      </c>
      <c r="H2685" s="680">
        <f t="shared" si="103"/>
        <v>100</v>
      </c>
      <c r="I2685" s="475">
        <f t="shared" si="102"/>
        <v>20</v>
      </c>
    </row>
    <row r="2686" spans="1:9" ht="15" x14ac:dyDescent="0.3">
      <c r="A2686" s="605">
        <v>2678</v>
      </c>
      <c r="B2686" s="347" t="s">
        <v>2582</v>
      </c>
      <c r="C2686" s="347" t="s">
        <v>2650</v>
      </c>
      <c r="D2686" s="347" t="s">
        <v>5712</v>
      </c>
      <c r="E2686" s="596" t="s">
        <v>2620</v>
      </c>
      <c r="F2686" s="596" t="s">
        <v>334</v>
      </c>
      <c r="G2686" s="678">
        <v>100</v>
      </c>
      <c r="H2686" s="680">
        <f t="shared" si="103"/>
        <v>100</v>
      </c>
      <c r="I2686" s="475">
        <f t="shared" si="102"/>
        <v>20</v>
      </c>
    </row>
    <row r="2687" spans="1:9" ht="15" x14ac:dyDescent="0.3">
      <c r="A2687" s="605">
        <v>2679</v>
      </c>
      <c r="B2687" s="347" t="s">
        <v>3601</v>
      </c>
      <c r="C2687" s="347" t="s">
        <v>2961</v>
      </c>
      <c r="D2687" s="347" t="s">
        <v>5713</v>
      </c>
      <c r="E2687" s="596" t="s">
        <v>2620</v>
      </c>
      <c r="F2687" s="596" t="s">
        <v>334</v>
      </c>
      <c r="G2687" s="678">
        <v>100</v>
      </c>
      <c r="H2687" s="680">
        <f t="shared" si="103"/>
        <v>100</v>
      </c>
      <c r="I2687" s="475">
        <f t="shared" si="102"/>
        <v>20</v>
      </c>
    </row>
    <row r="2688" spans="1:9" ht="15" x14ac:dyDescent="0.3">
      <c r="A2688" s="605">
        <v>2680</v>
      </c>
      <c r="B2688" s="347" t="s">
        <v>3225</v>
      </c>
      <c r="C2688" s="347" t="s">
        <v>4267</v>
      </c>
      <c r="D2688" s="347" t="s">
        <v>5714</v>
      </c>
      <c r="E2688" s="596" t="s">
        <v>2620</v>
      </c>
      <c r="F2688" s="596" t="s">
        <v>334</v>
      </c>
      <c r="G2688" s="678">
        <v>100</v>
      </c>
      <c r="H2688" s="680">
        <f t="shared" si="103"/>
        <v>100</v>
      </c>
      <c r="I2688" s="475">
        <f t="shared" si="102"/>
        <v>20</v>
      </c>
    </row>
    <row r="2689" spans="1:9" ht="15" x14ac:dyDescent="0.3">
      <c r="A2689" s="605">
        <v>2681</v>
      </c>
      <c r="B2689" s="347" t="s">
        <v>2579</v>
      </c>
      <c r="C2689" s="347" t="s">
        <v>2592</v>
      </c>
      <c r="D2689" s="347" t="s">
        <v>5715</v>
      </c>
      <c r="E2689" s="596" t="s">
        <v>2620</v>
      </c>
      <c r="F2689" s="596" t="s">
        <v>334</v>
      </c>
      <c r="G2689" s="678">
        <v>100</v>
      </c>
      <c r="H2689" s="680">
        <f t="shared" si="103"/>
        <v>100</v>
      </c>
      <c r="I2689" s="475">
        <f t="shared" si="102"/>
        <v>20</v>
      </c>
    </row>
    <row r="2690" spans="1:9" ht="15" x14ac:dyDescent="0.3">
      <c r="A2690" s="605">
        <v>2682</v>
      </c>
      <c r="B2690" s="347" t="s">
        <v>3019</v>
      </c>
      <c r="C2690" s="347" t="s">
        <v>5716</v>
      </c>
      <c r="D2690" s="347" t="s">
        <v>5717</v>
      </c>
      <c r="E2690" s="596" t="s">
        <v>2620</v>
      </c>
      <c r="F2690" s="596" t="s">
        <v>334</v>
      </c>
      <c r="G2690" s="678">
        <v>100</v>
      </c>
      <c r="H2690" s="680">
        <f t="shared" si="103"/>
        <v>100</v>
      </c>
      <c r="I2690" s="475">
        <f t="shared" si="102"/>
        <v>20</v>
      </c>
    </row>
    <row r="2691" spans="1:9" ht="15" x14ac:dyDescent="0.3">
      <c r="A2691" s="605">
        <v>2683</v>
      </c>
      <c r="B2691" s="347" t="s">
        <v>3912</v>
      </c>
      <c r="C2691" s="347" t="s">
        <v>5718</v>
      </c>
      <c r="D2691" s="347" t="s">
        <v>5719</v>
      </c>
      <c r="E2691" s="596" t="s">
        <v>2620</v>
      </c>
      <c r="F2691" s="596" t="s">
        <v>334</v>
      </c>
      <c r="G2691" s="678">
        <v>100</v>
      </c>
      <c r="H2691" s="680">
        <f t="shared" si="103"/>
        <v>100</v>
      </c>
      <c r="I2691" s="475">
        <f t="shared" si="102"/>
        <v>20</v>
      </c>
    </row>
    <row r="2692" spans="1:9" ht="15" x14ac:dyDescent="0.3">
      <c r="A2692" s="605">
        <v>2684</v>
      </c>
      <c r="B2692" s="347" t="s">
        <v>2766</v>
      </c>
      <c r="C2692" s="347" t="s">
        <v>3753</v>
      </c>
      <c r="D2692" s="347" t="s">
        <v>5720</v>
      </c>
      <c r="E2692" s="596" t="s">
        <v>2620</v>
      </c>
      <c r="F2692" s="596" t="s">
        <v>334</v>
      </c>
      <c r="G2692" s="678">
        <v>100</v>
      </c>
      <c r="H2692" s="680">
        <f t="shared" si="103"/>
        <v>100</v>
      </c>
      <c r="I2692" s="475">
        <f t="shared" si="102"/>
        <v>20</v>
      </c>
    </row>
    <row r="2693" spans="1:9" ht="15" x14ac:dyDescent="0.3">
      <c r="A2693" s="605">
        <v>2685</v>
      </c>
      <c r="B2693" s="347" t="s">
        <v>2579</v>
      </c>
      <c r="C2693" s="347" t="s">
        <v>5721</v>
      </c>
      <c r="D2693" s="347" t="s">
        <v>5722</v>
      </c>
      <c r="E2693" s="596" t="s">
        <v>2620</v>
      </c>
      <c r="F2693" s="596" t="s">
        <v>334</v>
      </c>
      <c r="G2693" s="678">
        <v>100</v>
      </c>
      <c r="H2693" s="680">
        <f t="shared" si="103"/>
        <v>100</v>
      </c>
      <c r="I2693" s="475">
        <f t="shared" si="102"/>
        <v>20</v>
      </c>
    </row>
    <row r="2694" spans="1:9" ht="15" x14ac:dyDescent="0.3">
      <c r="A2694" s="605">
        <v>2686</v>
      </c>
      <c r="B2694" s="347" t="s">
        <v>3019</v>
      </c>
      <c r="C2694" s="347" t="s">
        <v>2929</v>
      </c>
      <c r="D2694" s="347" t="s">
        <v>5723</v>
      </c>
      <c r="E2694" s="596" t="s">
        <v>2620</v>
      </c>
      <c r="F2694" s="596" t="s">
        <v>334</v>
      </c>
      <c r="G2694" s="678">
        <v>100</v>
      </c>
      <c r="H2694" s="680">
        <f t="shared" si="103"/>
        <v>100</v>
      </c>
      <c r="I2694" s="475">
        <f t="shared" si="102"/>
        <v>20</v>
      </c>
    </row>
    <row r="2695" spans="1:9" ht="15" x14ac:dyDescent="0.3">
      <c r="A2695" s="605">
        <v>2687</v>
      </c>
      <c r="B2695" s="347" t="s">
        <v>2652</v>
      </c>
      <c r="C2695" s="347" t="s">
        <v>4351</v>
      </c>
      <c r="D2695" s="347" t="s">
        <v>5724</v>
      </c>
      <c r="E2695" s="596" t="s">
        <v>2620</v>
      </c>
      <c r="F2695" s="596" t="s">
        <v>334</v>
      </c>
      <c r="G2695" s="678">
        <v>100</v>
      </c>
      <c r="H2695" s="680">
        <f t="shared" si="103"/>
        <v>100</v>
      </c>
      <c r="I2695" s="475">
        <f t="shared" si="102"/>
        <v>20</v>
      </c>
    </row>
    <row r="2696" spans="1:9" ht="15" x14ac:dyDescent="0.3">
      <c r="A2696" s="605">
        <v>2688</v>
      </c>
      <c r="B2696" s="347" t="s">
        <v>2582</v>
      </c>
      <c r="C2696" s="347" t="s">
        <v>5725</v>
      </c>
      <c r="D2696" s="347" t="s">
        <v>5726</v>
      </c>
      <c r="E2696" s="596" t="s">
        <v>2620</v>
      </c>
      <c r="F2696" s="596" t="s">
        <v>334</v>
      </c>
      <c r="G2696" s="678">
        <v>100</v>
      </c>
      <c r="H2696" s="680">
        <f t="shared" si="103"/>
        <v>100</v>
      </c>
      <c r="I2696" s="475">
        <f t="shared" si="102"/>
        <v>20</v>
      </c>
    </row>
    <row r="2697" spans="1:9" ht="15" x14ac:dyDescent="0.3">
      <c r="A2697" s="605">
        <v>2689</v>
      </c>
      <c r="B2697" s="347" t="s">
        <v>3135</v>
      </c>
      <c r="C2697" s="347" t="s">
        <v>3299</v>
      </c>
      <c r="D2697" s="347" t="s">
        <v>5727</v>
      </c>
      <c r="E2697" s="596" t="s">
        <v>2620</v>
      </c>
      <c r="F2697" s="596" t="s">
        <v>334</v>
      </c>
      <c r="G2697" s="678">
        <v>100</v>
      </c>
      <c r="H2697" s="680">
        <f t="shared" si="103"/>
        <v>100</v>
      </c>
      <c r="I2697" s="475">
        <f t="shared" si="102"/>
        <v>20</v>
      </c>
    </row>
    <row r="2698" spans="1:9" ht="15" x14ac:dyDescent="0.3">
      <c r="A2698" s="605">
        <v>2690</v>
      </c>
      <c r="B2698" s="347" t="s">
        <v>3037</v>
      </c>
      <c r="C2698" s="347" t="s">
        <v>3299</v>
      </c>
      <c r="D2698" s="347" t="s">
        <v>5728</v>
      </c>
      <c r="E2698" s="596" t="s">
        <v>2620</v>
      </c>
      <c r="F2698" s="596" t="s">
        <v>334</v>
      </c>
      <c r="G2698" s="678">
        <v>100</v>
      </c>
      <c r="H2698" s="680">
        <f t="shared" si="103"/>
        <v>100</v>
      </c>
      <c r="I2698" s="475">
        <f t="shared" si="102"/>
        <v>20</v>
      </c>
    </row>
    <row r="2699" spans="1:9" ht="15" x14ac:dyDescent="0.3">
      <c r="A2699" s="605">
        <v>2691</v>
      </c>
      <c r="B2699" s="347" t="s">
        <v>3097</v>
      </c>
      <c r="C2699" s="347" t="s">
        <v>2686</v>
      </c>
      <c r="D2699" s="347" t="s">
        <v>5729</v>
      </c>
      <c r="E2699" s="596" t="s">
        <v>2620</v>
      </c>
      <c r="F2699" s="596" t="s">
        <v>334</v>
      </c>
      <c r="G2699" s="678">
        <v>100</v>
      </c>
      <c r="H2699" s="680">
        <f t="shared" si="103"/>
        <v>100</v>
      </c>
      <c r="I2699" s="475">
        <f t="shared" si="102"/>
        <v>20</v>
      </c>
    </row>
    <row r="2700" spans="1:9" ht="15" x14ac:dyDescent="0.3">
      <c r="A2700" s="605">
        <v>2692</v>
      </c>
      <c r="B2700" s="347" t="s">
        <v>2851</v>
      </c>
      <c r="C2700" s="347" t="s">
        <v>5730</v>
      </c>
      <c r="D2700" s="347" t="s">
        <v>5731</v>
      </c>
      <c r="E2700" s="596" t="s">
        <v>2620</v>
      </c>
      <c r="F2700" s="596" t="s">
        <v>334</v>
      </c>
      <c r="G2700" s="678">
        <v>100</v>
      </c>
      <c r="H2700" s="680">
        <f t="shared" si="103"/>
        <v>100</v>
      </c>
      <c r="I2700" s="475">
        <f t="shared" si="102"/>
        <v>20</v>
      </c>
    </row>
    <row r="2701" spans="1:9" ht="15" x14ac:dyDescent="0.3">
      <c r="A2701" s="605">
        <v>2693</v>
      </c>
      <c r="B2701" s="347" t="s">
        <v>2706</v>
      </c>
      <c r="C2701" s="347" t="s">
        <v>5732</v>
      </c>
      <c r="D2701" s="347" t="s">
        <v>5733</v>
      </c>
      <c r="E2701" s="596" t="s">
        <v>2620</v>
      </c>
      <c r="F2701" s="596" t="s">
        <v>334</v>
      </c>
      <c r="G2701" s="678">
        <v>100</v>
      </c>
      <c r="H2701" s="680">
        <f t="shared" si="103"/>
        <v>100</v>
      </c>
      <c r="I2701" s="475">
        <f t="shared" si="102"/>
        <v>20</v>
      </c>
    </row>
    <row r="2702" spans="1:9" ht="15" x14ac:dyDescent="0.3">
      <c r="A2702" s="605">
        <v>2694</v>
      </c>
      <c r="B2702" s="347" t="s">
        <v>2706</v>
      </c>
      <c r="C2702" s="347" t="s">
        <v>5734</v>
      </c>
      <c r="D2702" s="347" t="s">
        <v>5735</v>
      </c>
      <c r="E2702" s="596" t="s">
        <v>2620</v>
      </c>
      <c r="F2702" s="596" t="s">
        <v>334</v>
      </c>
      <c r="G2702" s="678">
        <v>100</v>
      </c>
      <c r="H2702" s="680">
        <f t="shared" si="103"/>
        <v>100</v>
      </c>
      <c r="I2702" s="475">
        <f t="shared" si="102"/>
        <v>20</v>
      </c>
    </row>
    <row r="2703" spans="1:9" ht="15" x14ac:dyDescent="0.3">
      <c r="A2703" s="605">
        <v>2695</v>
      </c>
      <c r="B2703" s="347" t="s">
        <v>2801</v>
      </c>
      <c r="C2703" s="347" t="s">
        <v>4780</v>
      </c>
      <c r="D2703" s="347" t="s">
        <v>5736</v>
      </c>
      <c r="E2703" s="596" t="s">
        <v>2620</v>
      </c>
      <c r="F2703" s="596" t="s">
        <v>334</v>
      </c>
      <c r="G2703" s="678">
        <v>100</v>
      </c>
      <c r="H2703" s="680">
        <f t="shared" si="103"/>
        <v>100</v>
      </c>
      <c r="I2703" s="475">
        <f t="shared" si="102"/>
        <v>20</v>
      </c>
    </row>
    <row r="2704" spans="1:9" ht="15" x14ac:dyDescent="0.3">
      <c r="A2704" s="605">
        <v>2696</v>
      </c>
      <c r="B2704" s="347" t="s">
        <v>2582</v>
      </c>
      <c r="C2704" s="347" t="s">
        <v>4098</v>
      </c>
      <c r="D2704" s="347" t="s">
        <v>5737</v>
      </c>
      <c r="E2704" s="596" t="s">
        <v>2620</v>
      </c>
      <c r="F2704" s="596" t="s">
        <v>334</v>
      </c>
      <c r="G2704" s="678">
        <v>100</v>
      </c>
      <c r="H2704" s="680">
        <f t="shared" si="103"/>
        <v>100</v>
      </c>
      <c r="I2704" s="475">
        <f t="shared" si="102"/>
        <v>20</v>
      </c>
    </row>
    <row r="2705" spans="1:9" ht="15" x14ac:dyDescent="0.3">
      <c r="A2705" s="605">
        <v>2697</v>
      </c>
      <c r="B2705" s="347" t="s">
        <v>2725</v>
      </c>
      <c r="C2705" s="347" t="s">
        <v>4370</v>
      </c>
      <c r="D2705" s="347" t="s">
        <v>5738</v>
      </c>
      <c r="E2705" s="596" t="s">
        <v>2620</v>
      </c>
      <c r="F2705" s="596" t="s">
        <v>334</v>
      </c>
      <c r="G2705" s="678">
        <v>100</v>
      </c>
      <c r="H2705" s="680">
        <f t="shared" si="103"/>
        <v>100</v>
      </c>
      <c r="I2705" s="475">
        <f t="shared" si="102"/>
        <v>20</v>
      </c>
    </row>
    <row r="2706" spans="1:9" ht="15" x14ac:dyDescent="0.3">
      <c r="A2706" s="605">
        <v>2698</v>
      </c>
      <c r="B2706" s="347" t="s">
        <v>3601</v>
      </c>
      <c r="C2706" s="347" t="s">
        <v>3033</v>
      </c>
      <c r="D2706" s="347" t="s">
        <v>5739</v>
      </c>
      <c r="E2706" s="596" t="s">
        <v>2620</v>
      </c>
      <c r="F2706" s="596" t="s">
        <v>334</v>
      </c>
      <c r="G2706" s="678">
        <v>100</v>
      </c>
      <c r="H2706" s="680">
        <f t="shared" si="103"/>
        <v>100</v>
      </c>
      <c r="I2706" s="475">
        <f t="shared" si="102"/>
        <v>20</v>
      </c>
    </row>
    <row r="2707" spans="1:9" ht="15" x14ac:dyDescent="0.3">
      <c r="A2707" s="605">
        <v>2699</v>
      </c>
      <c r="B2707" s="347" t="s">
        <v>5740</v>
      </c>
      <c r="C2707" s="347" t="s">
        <v>4760</v>
      </c>
      <c r="D2707" s="347" t="s">
        <v>5741</v>
      </c>
      <c r="E2707" s="596" t="s">
        <v>2620</v>
      </c>
      <c r="F2707" s="596" t="s">
        <v>334</v>
      </c>
      <c r="G2707" s="678">
        <v>100</v>
      </c>
      <c r="H2707" s="680">
        <f t="shared" si="103"/>
        <v>100</v>
      </c>
      <c r="I2707" s="475">
        <f t="shared" si="102"/>
        <v>20</v>
      </c>
    </row>
    <row r="2708" spans="1:9" ht="15" x14ac:dyDescent="0.3">
      <c r="A2708" s="605">
        <v>2700</v>
      </c>
      <c r="B2708" s="347" t="s">
        <v>2842</v>
      </c>
      <c r="C2708" s="347" t="s">
        <v>3365</v>
      </c>
      <c r="D2708" s="347" t="s">
        <v>5742</v>
      </c>
      <c r="E2708" s="596" t="s">
        <v>2620</v>
      </c>
      <c r="F2708" s="596" t="s">
        <v>334</v>
      </c>
      <c r="G2708" s="678">
        <v>100</v>
      </c>
      <c r="H2708" s="680">
        <f t="shared" si="103"/>
        <v>100</v>
      </c>
      <c r="I2708" s="475">
        <f t="shared" si="102"/>
        <v>20</v>
      </c>
    </row>
    <row r="2709" spans="1:9" ht="15" x14ac:dyDescent="0.3">
      <c r="A2709" s="605">
        <v>2701</v>
      </c>
      <c r="B2709" s="347" t="s">
        <v>4538</v>
      </c>
      <c r="C2709" s="347" t="s">
        <v>5171</v>
      </c>
      <c r="D2709" s="347" t="s">
        <v>5743</v>
      </c>
      <c r="E2709" s="596" t="s">
        <v>2620</v>
      </c>
      <c r="F2709" s="596" t="s">
        <v>334</v>
      </c>
      <c r="G2709" s="678">
        <v>100</v>
      </c>
      <c r="H2709" s="680">
        <f t="shared" si="103"/>
        <v>100</v>
      </c>
      <c r="I2709" s="475">
        <f t="shared" si="102"/>
        <v>20</v>
      </c>
    </row>
    <row r="2710" spans="1:9" ht="15" x14ac:dyDescent="0.3">
      <c r="A2710" s="605">
        <v>2702</v>
      </c>
      <c r="B2710" s="347" t="s">
        <v>3748</v>
      </c>
      <c r="C2710" s="347" t="s">
        <v>2889</v>
      </c>
      <c r="D2710" s="347" t="s">
        <v>5744</v>
      </c>
      <c r="E2710" s="596" t="s">
        <v>2620</v>
      </c>
      <c r="F2710" s="596" t="s">
        <v>334</v>
      </c>
      <c r="G2710" s="678">
        <v>100</v>
      </c>
      <c r="H2710" s="680">
        <f t="shared" si="103"/>
        <v>100</v>
      </c>
      <c r="I2710" s="475">
        <f t="shared" si="102"/>
        <v>20</v>
      </c>
    </row>
    <row r="2711" spans="1:9" ht="15" x14ac:dyDescent="0.3">
      <c r="A2711" s="605">
        <v>2703</v>
      </c>
      <c r="B2711" s="347" t="s">
        <v>4843</v>
      </c>
      <c r="C2711" s="347" t="s">
        <v>5745</v>
      </c>
      <c r="D2711" s="347" t="s">
        <v>5746</v>
      </c>
      <c r="E2711" s="596" t="s">
        <v>2620</v>
      </c>
      <c r="F2711" s="596" t="s">
        <v>334</v>
      </c>
      <c r="G2711" s="678">
        <v>100</v>
      </c>
      <c r="H2711" s="680">
        <f t="shared" si="103"/>
        <v>100</v>
      </c>
      <c r="I2711" s="475">
        <f t="shared" si="102"/>
        <v>20</v>
      </c>
    </row>
    <row r="2712" spans="1:9" ht="15" x14ac:dyDescent="0.3">
      <c r="A2712" s="605">
        <v>2704</v>
      </c>
      <c r="B2712" s="347" t="s">
        <v>3424</v>
      </c>
      <c r="C2712" s="347" t="s">
        <v>5747</v>
      </c>
      <c r="D2712" s="347" t="s">
        <v>5748</v>
      </c>
      <c r="E2712" s="596" t="s">
        <v>2620</v>
      </c>
      <c r="F2712" s="596" t="s">
        <v>334</v>
      </c>
      <c r="G2712" s="678">
        <v>100</v>
      </c>
      <c r="H2712" s="680">
        <f t="shared" si="103"/>
        <v>100</v>
      </c>
      <c r="I2712" s="475">
        <f t="shared" si="102"/>
        <v>20</v>
      </c>
    </row>
    <row r="2713" spans="1:9" ht="15" x14ac:dyDescent="0.3">
      <c r="A2713" s="605">
        <v>2705</v>
      </c>
      <c r="B2713" s="347" t="s">
        <v>3508</v>
      </c>
      <c r="C2713" s="347" t="s">
        <v>3096</v>
      </c>
      <c r="D2713" s="347" t="s">
        <v>5749</v>
      </c>
      <c r="E2713" s="596" t="s">
        <v>2620</v>
      </c>
      <c r="F2713" s="596" t="s">
        <v>334</v>
      </c>
      <c r="G2713" s="678">
        <v>100</v>
      </c>
      <c r="H2713" s="680">
        <f t="shared" si="103"/>
        <v>100</v>
      </c>
      <c r="I2713" s="475">
        <f t="shared" ref="I2713:I2776" si="104">G2713*0.2</f>
        <v>20</v>
      </c>
    </row>
    <row r="2714" spans="1:9" ht="15" x14ac:dyDescent="0.3">
      <c r="A2714" s="605">
        <v>2706</v>
      </c>
      <c r="B2714" s="347" t="s">
        <v>5750</v>
      </c>
      <c r="C2714" s="347" t="s">
        <v>4558</v>
      </c>
      <c r="D2714" s="347" t="s">
        <v>5751</v>
      </c>
      <c r="E2714" s="596" t="s">
        <v>2620</v>
      </c>
      <c r="F2714" s="596" t="s">
        <v>334</v>
      </c>
      <c r="G2714" s="678">
        <v>100</v>
      </c>
      <c r="H2714" s="680">
        <f t="shared" ref="H2714:H2777" si="105">G2714</f>
        <v>100</v>
      </c>
      <c r="I2714" s="475">
        <f t="shared" si="104"/>
        <v>20</v>
      </c>
    </row>
    <row r="2715" spans="1:9" ht="15" x14ac:dyDescent="0.3">
      <c r="A2715" s="605">
        <v>2707</v>
      </c>
      <c r="B2715" s="347" t="s">
        <v>3039</v>
      </c>
      <c r="C2715" s="347" t="s">
        <v>3082</v>
      </c>
      <c r="D2715" s="347" t="s">
        <v>5752</v>
      </c>
      <c r="E2715" s="596" t="s">
        <v>2620</v>
      </c>
      <c r="F2715" s="596" t="s">
        <v>334</v>
      </c>
      <c r="G2715" s="678">
        <v>150</v>
      </c>
      <c r="H2715" s="680">
        <f t="shared" si="105"/>
        <v>150</v>
      </c>
      <c r="I2715" s="475">
        <f t="shared" si="104"/>
        <v>30</v>
      </c>
    </row>
    <row r="2716" spans="1:9" ht="15" x14ac:dyDescent="0.3">
      <c r="A2716" s="605">
        <v>2708</v>
      </c>
      <c r="B2716" s="347" t="s">
        <v>3135</v>
      </c>
      <c r="C2716" s="347" t="s">
        <v>5753</v>
      </c>
      <c r="D2716" s="347" t="s">
        <v>5754</v>
      </c>
      <c r="E2716" s="596" t="s">
        <v>2620</v>
      </c>
      <c r="F2716" s="596" t="s">
        <v>334</v>
      </c>
      <c r="G2716" s="678">
        <v>100</v>
      </c>
      <c r="H2716" s="680">
        <f t="shared" si="105"/>
        <v>100</v>
      </c>
      <c r="I2716" s="475">
        <f t="shared" si="104"/>
        <v>20</v>
      </c>
    </row>
    <row r="2717" spans="1:9" ht="15" x14ac:dyDescent="0.3">
      <c r="A2717" s="605">
        <v>2709</v>
      </c>
      <c r="B2717" s="347" t="s">
        <v>2851</v>
      </c>
      <c r="C2717" s="347" t="s">
        <v>5755</v>
      </c>
      <c r="D2717" s="347" t="s">
        <v>5756</v>
      </c>
      <c r="E2717" s="596" t="s">
        <v>2620</v>
      </c>
      <c r="F2717" s="596" t="s">
        <v>334</v>
      </c>
      <c r="G2717" s="678">
        <v>100</v>
      </c>
      <c r="H2717" s="680">
        <f t="shared" si="105"/>
        <v>100</v>
      </c>
      <c r="I2717" s="475">
        <f t="shared" si="104"/>
        <v>20</v>
      </c>
    </row>
    <row r="2718" spans="1:9" ht="15" x14ac:dyDescent="0.3">
      <c r="A2718" s="605">
        <v>2710</v>
      </c>
      <c r="B2718" s="347" t="s">
        <v>2679</v>
      </c>
      <c r="C2718" s="347" t="s">
        <v>5503</v>
      </c>
      <c r="D2718" s="347" t="s">
        <v>5757</v>
      </c>
      <c r="E2718" s="596" t="s">
        <v>2620</v>
      </c>
      <c r="F2718" s="596" t="s">
        <v>334</v>
      </c>
      <c r="G2718" s="678">
        <v>100</v>
      </c>
      <c r="H2718" s="680">
        <f t="shared" si="105"/>
        <v>100</v>
      </c>
      <c r="I2718" s="475">
        <f t="shared" si="104"/>
        <v>20</v>
      </c>
    </row>
    <row r="2719" spans="1:9" ht="15" x14ac:dyDescent="0.3">
      <c r="A2719" s="605">
        <v>2711</v>
      </c>
      <c r="B2719" s="347" t="s">
        <v>5758</v>
      </c>
      <c r="C2719" s="347" t="s">
        <v>5759</v>
      </c>
      <c r="D2719" s="347" t="s">
        <v>5760</v>
      </c>
      <c r="E2719" s="596" t="s">
        <v>2620</v>
      </c>
      <c r="F2719" s="596" t="s">
        <v>334</v>
      </c>
      <c r="G2719" s="678">
        <v>100</v>
      </c>
      <c r="H2719" s="680">
        <f t="shared" si="105"/>
        <v>100</v>
      </c>
      <c r="I2719" s="475">
        <f t="shared" si="104"/>
        <v>20</v>
      </c>
    </row>
    <row r="2720" spans="1:9" ht="15" x14ac:dyDescent="0.3">
      <c r="A2720" s="605">
        <v>2712</v>
      </c>
      <c r="B2720" s="347" t="s">
        <v>3939</v>
      </c>
      <c r="C2720" s="347" t="s">
        <v>5761</v>
      </c>
      <c r="D2720" s="347" t="s">
        <v>5762</v>
      </c>
      <c r="E2720" s="596" t="s">
        <v>2620</v>
      </c>
      <c r="F2720" s="596" t="s">
        <v>334</v>
      </c>
      <c r="G2720" s="678">
        <v>100</v>
      </c>
      <c r="H2720" s="680">
        <f t="shared" si="105"/>
        <v>100</v>
      </c>
      <c r="I2720" s="475">
        <f t="shared" si="104"/>
        <v>20</v>
      </c>
    </row>
    <row r="2721" spans="1:9" ht="15" x14ac:dyDescent="0.3">
      <c r="A2721" s="605">
        <v>2713</v>
      </c>
      <c r="B2721" s="347" t="s">
        <v>2584</v>
      </c>
      <c r="C2721" s="347" t="s">
        <v>5763</v>
      </c>
      <c r="D2721" s="347" t="s">
        <v>5764</v>
      </c>
      <c r="E2721" s="596" t="s">
        <v>2620</v>
      </c>
      <c r="F2721" s="596" t="s">
        <v>334</v>
      </c>
      <c r="G2721" s="678">
        <v>100</v>
      </c>
      <c r="H2721" s="680">
        <f t="shared" si="105"/>
        <v>100</v>
      </c>
      <c r="I2721" s="475">
        <f t="shared" si="104"/>
        <v>20</v>
      </c>
    </row>
    <row r="2722" spans="1:9" ht="15" x14ac:dyDescent="0.3">
      <c r="A2722" s="605">
        <v>2714</v>
      </c>
      <c r="B2722" s="347" t="s">
        <v>2801</v>
      </c>
      <c r="C2722" s="347" t="s">
        <v>4422</v>
      </c>
      <c r="D2722" s="347" t="s">
        <v>5765</v>
      </c>
      <c r="E2722" s="596" t="s">
        <v>2620</v>
      </c>
      <c r="F2722" s="596" t="s">
        <v>334</v>
      </c>
      <c r="G2722" s="678">
        <v>100</v>
      </c>
      <c r="H2722" s="680">
        <f t="shared" si="105"/>
        <v>100</v>
      </c>
      <c r="I2722" s="475">
        <f t="shared" si="104"/>
        <v>20</v>
      </c>
    </row>
    <row r="2723" spans="1:9" ht="15" x14ac:dyDescent="0.3">
      <c r="A2723" s="605">
        <v>2715</v>
      </c>
      <c r="B2723" s="347" t="s">
        <v>3140</v>
      </c>
      <c r="C2723" s="347" t="s">
        <v>5766</v>
      </c>
      <c r="D2723" s="347" t="s">
        <v>5767</v>
      </c>
      <c r="E2723" s="596" t="s">
        <v>2620</v>
      </c>
      <c r="F2723" s="596" t="s">
        <v>334</v>
      </c>
      <c r="G2723" s="678">
        <v>50</v>
      </c>
      <c r="H2723" s="680">
        <f t="shared" si="105"/>
        <v>50</v>
      </c>
      <c r="I2723" s="475">
        <f t="shared" si="104"/>
        <v>10</v>
      </c>
    </row>
    <row r="2724" spans="1:9" ht="15" x14ac:dyDescent="0.3">
      <c r="A2724" s="605">
        <v>2716</v>
      </c>
      <c r="B2724" s="347" t="s">
        <v>4040</v>
      </c>
      <c r="C2724" s="347" t="s">
        <v>5768</v>
      </c>
      <c r="D2724" s="347" t="s">
        <v>5769</v>
      </c>
      <c r="E2724" s="596" t="s">
        <v>2620</v>
      </c>
      <c r="F2724" s="596" t="s">
        <v>334</v>
      </c>
      <c r="G2724" s="678">
        <v>100</v>
      </c>
      <c r="H2724" s="680">
        <f t="shared" si="105"/>
        <v>100</v>
      </c>
      <c r="I2724" s="475">
        <f t="shared" si="104"/>
        <v>20</v>
      </c>
    </row>
    <row r="2725" spans="1:9" ht="15" x14ac:dyDescent="0.3">
      <c r="A2725" s="605">
        <v>2717</v>
      </c>
      <c r="B2725" s="347" t="s">
        <v>2679</v>
      </c>
      <c r="C2725" s="347" t="s">
        <v>5770</v>
      </c>
      <c r="D2725" s="347" t="s">
        <v>5771</v>
      </c>
      <c r="E2725" s="596" t="s">
        <v>2620</v>
      </c>
      <c r="F2725" s="596" t="s">
        <v>334</v>
      </c>
      <c r="G2725" s="678">
        <v>100</v>
      </c>
      <c r="H2725" s="680">
        <f t="shared" si="105"/>
        <v>100</v>
      </c>
      <c r="I2725" s="475">
        <f t="shared" si="104"/>
        <v>20</v>
      </c>
    </row>
    <row r="2726" spans="1:9" ht="15" x14ac:dyDescent="0.3">
      <c r="A2726" s="605">
        <v>2718</v>
      </c>
      <c r="B2726" s="347" t="s">
        <v>2594</v>
      </c>
      <c r="C2726" s="347" t="s">
        <v>5772</v>
      </c>
      <c r="D2726" s="347" t="s">
        <v>5773</v>
      </c>
      <c r="E2726" s="596" t="s">
        <v>2620</v>
      </c>
      <c r="F2726" s="596" t="s">
        <v>334</v>
      </c>
      <c r="G2726" s="678">
        <v>100</v>
      </c>
      <c r="H2726" s="680">
        <f t="shared" si="105"/>
        <v>100</v>
      </c>
      <c r="I2726" s="475">
        <f t="shared" si="104"/>
        <v>20</v>
      </c>
    </row>
    <row r="2727" spans="1:9" ht="15" x14ac:dyDescent="0.3">
      <c r="A2727" s="605">
        <v>2719</v>
      </c>
      <c r="B2727" s="347" t="s">
        <v>3960</v>
      </c>
      <c r="C2727" s="347" t="s">
        <v>4309</v>
      </c>
      <c r="D2727" s="347" t="s">
        <v>1316</v>
      </c>
      <c r="E2727" s="596" t="s">
        <v>2620</v>
      </c>
      <c r="F2727" s="596" t="s">
        <v>334</v>
      </c>
      <c r="G2727" s="678">
        <v>75</v>
      </c>
      <c r="H2727" s="680">
        <f t="shared" si="105"/>
        <v>75</v>
      </c>
      <c r="I2727" s="475">
        <f t="shared" si="104"/>
        <v>15</v>
      </c>
    </row>
    <row r="2728" spans="1:9" ht="15" x14ac:dyDescent="0.3">
      <c r="A2728" s="605">
        <v>2720</v>
      </c>
      <c r="B2728" s="347" t="s">
        <v>4799</v>
      </c>
      <c r="C2728" s="347" t="s">
        <v>5774</v>
      </c>
      <c r="D2728" s="347" t="s">
        <v>5775</v>
      </c>
      <c r="E2728" s="596" t="s">
        <v>2620</v>
      </c>
      <c r="F2728" s="596" t="s">
        <v>334</v>
      </c>
      <c r="G2728" s="678">
        <v>100</v>
      </c>
      <c r="H2728" s="680">
        <f t="shared" si="105"/>
        <v>100</v>
      </c>
      <c r="I2728" s="475">
        <f t="shared" si="104"/>
        <v>20</v>
      </c>
    </row>
    <row r="2729" spans="1:9" ht="15" x14ac:dyDescent="0.3">
      <c r="A2729" s="605">
        <v>2721</v>
      </c>
      <c r="B2729" s="347" t="s">
        <v>5209</v>
      </c>
      <c r="C2729" s="347" t="s">
        <v>5268</v>
      </c>
      <c r="D2729" s="347" t="s">
        <v>5776</v>
      </c>
      <c r="E2729" s="596" t="s">
        <v>2620</v>
      </c>
      <c r="F2729" s="596" t="s">
        <v>334</v>
      </c>
      <c r="G2729" s="678">
        <v>100</v>
      </c>
      <c r="H2729" s="680">
        <f t="shared" si="105"/>
        <v>100</v>
      </c>
      <c r="I2729" s="475">
        <f t="shared" si="104"/>
        <v>20</v>
      </c>
    </row>
    <row r="2730" spans="1:9" ht="15" x14ac:dyDescent="0.3">
      <c r="A2730" s="605">
        <v>2722</v>
      </c>
      <c r="B2730" s="347" t="s">
        <v>2925</v>
      </c>
      <c r="C2730" s="347" t="s">
        <v>5777</v>
      </c>
      <c r="D2730" s="347" t="s">
        <v>5778</v>
      </c>
      <c r="E2730" s="596" t="s">
        <v>2620</v>
      </c>
      <c r="F2730" s="596" t="s">
        <v>334</v>
      </c>
      <c r="G2730" s="678">
        <v>50</v>
      </c>
      <c r="H2730" s="680">
        <f t="shared" si="105"/>
        <v>50</v>
      </c>
      <c r="I2730" s="475">
        <f t="shared" si="104"/>
        <v>10</v>
      </c>
    </row>
    <row r="2731" spans="1:9" ht="15" x14ac:dyDescent="0.3">
      <c r="A2731" s="605">
        <v>2723</v>
      </c>
      <c r="B2731" s="347" t="s">
        <v>3044</v>
      </c>
      <c r="C2731" s="347" t="s">
        <v>5779</v>
      </c>
      <c r="D2731" s="347" t="s">
        <v>5780</v>
      </c>
      <c r="E2731" s="596" t="s">
        <v>2620</v>
      </c>
      <c r="F2731" s="596" t="s">
        <v>334</v>
      </c>
      <c r="G2731" s="678">
        <v>100</v>
      </c>
      <c r="H2731" s="680">
        <f t="shared" si="105"/>
        <v>100</v>
      </c>
      <c r="I2731" s="475">
        <f t="shared" si="104"/>
        <v>20</v>
      </c>
    </row>
    <row r="2732" spans="1:9" ht="15" x14ac:dyDescent="0.3">
      <c r="A2732" s="605">
        <v>2724</v>
      </c>
      <c r="B2732" s="347" t="s">
        <v>3414</v>
      </c>
      <c r="C2732" s="347" t="s">
        <v>4001</v>
      </c>
      <c r="D2732" s="347" t="s">
        <v>5781</v>
      </c>
      <c r="E2732" s="596" t="s">
        <v>2620</v>
      </c>
      <c r="F2732" s="596" t="s">
        <v>334</v>
      </c>
      <c r="G2732" s="678">
        <v>100</v>
      </c>
      <c r="H2732" s="680">
        <f t="shared" si="105"/>
        <v>100</v>
      </c>
      <c r="I2732" s="475">
        <f t="shared" si="104"/>
        <v>20</v>
      </c>
    </row>
    <row r="2733" spans="1:9" ht="15" x14ac:dyDescent="0.3">
      <c r="A2733" s="605">
        <v>2725</v>
      </c>
      <c r="B2733" s="347" t="s">
        <v>5782</v>
      </c>
      <c r="C2733" s="347" t="s">
        <v>4909</v>
      </c>
      <c r="D2733" s="347" t="s">
        <v>5783</v>
      </c>
      <c r="E2733" s="596" t="s">
        <v>2620</v>
      </c>
      <c r="F2733" s="596" t="s">
        <v>334</v>
      </c>
      <c r="G2733" s="678">
        <v>100</v>
      </c>
      <c r="H2733" s="680">
        <f t="shared" si="105"/>
        <v>100</v>
      </c>
      <c r="I2733" s="475">
        <f t="shared" si="104"/>
        <v>20</v>
      </c>
    </row>
    <row r="2734" spans="1:9" ht="15" x14ac:dyDescent="0.3">
      <c r="A2734" s="605">
        <v>2726</v>
      </c>
      <c r="B2734" s="347" t="s">
        <v>2598</v>
      </c>
      <c r="C2734" s="347" t="s">
        <v>5784</v>
      </c>
      <c r="D2734" s="347" t="s">
        <v>5785</v>
      </c>
      <c r="E2734" s="596" t="s">
        <v>2620</v>
      </c>
      <c r="F2734" s="596" t="s">
        <v>334</v>
      </c>
      <c r="G2734" s="678">
        <v>100</v>
      </c>
      <c r="H2734" s="680">
        <f t="shared" si="105"/>
        <v>100</v>
      </c>
      <c r="I2734" s="475">
        <f t="shared" si="104"/>
        <v>20</v>
      </c>
    </row>
    <row r="2735" spans="1:9" ht="15" x14ac:dyDescent="0.3">
      <c r="A2735" s="605">
        <v>2727</v>
      </c>
      <c r="B2735" s="347" t="s">
        <v>2844</v>
      </c>
      <c r="C2735" s="347" t="s">
        <v>3445</v>
      </c>
      <c r="D2735" s="347" t="s">
        <v>5786</v>
      </c>
      <c r="E2735" s="596" t="s">
        <v>2620</v>
      </c>
      <c r="F2735" s="596" t="s">
        <v>334</v>
      </c>
      <c r="G2735" s="678">
        <v>100</v>
      </c>
      <c r="H2735" s="680">
        <f t="shared" si="105"/>
        <v>100</v>
      </c>
      <c r="I2735" s="475">
        <f t="shared" si="104"/>
        <v>20</v>
      </c>
    </row>
    <row r="2736" spans="1:9" ht="15" x14ac:dyDescent="0.3">
      <c r="A2736" s="605">
        <v>2728</v>
      </c>
      <c r="B2736" s="347" t="s">
        <v>2601</v>
      </c>
      <c r="C2736" s="347" t="s">
        <v>3304</v>
      </c>
      <c r="D2736" s="347" t="s">
        <v>5787</v>
      </c>
      <c r="E2736" s="596" t="s">
        <v>2620</v>
      </c>
      <c r="F2736" s="596" t="s">
        <v>334</v>
      </c>
      <c r="G2736" s="678">
        <v>100</v>
      </c>
      <c r="H2736" s="680">
        <f t="shared" si="105"/>
        <v>100</v>
      </c>
      <c r="I2736" s="475">
        <f t="shared" si="104"/>
        <v>20</v>
      </c>
    </row>
    <row r="2737" spans="1:9" ht="15" x14ac:dyDescent="0.3">
      <c r="A2737" s="605">
        <v>2729</v>
      </c>
      <c r="B2737" s="347" t="s">
        <v>5788</v>
      </c>
      <c r="C2737" s="347" t="s">
        <v>2599</v>
      </c>
      <c r="D2737" s="347" t="s">
        <v>5789</v>
      </c>
      <c r="E2737" s="596" t="s">
        <v>2620</v>
      </c>
      <c r="F2737" s="596" t="s">
        <v>334</v>
      </c>
      <c r="G2737" s="678">
        <v>100</v>
      </c>
      <c r="H2737" s="680">
        <f t="shared" si="105"/>
        <v>100</v>
      </c>
      <c r="I2737" s="475">
        <f t="shared" si="104"/>
        <v>20</v>
      </c>
    </row>
    <row r="2738" spans="1:9" ht="15" x14ac:dyDescent="0.3">
      <c r="A2738" s="605">
        <v>2730</v>
      </c>
      <c r="B2738" s="347" t="s">
        <v>3960</v>
      </c>
      <c r="C2738" s="347" t="s">
        <v>3445</v>
      </c>
      <c r="D2738" s="347" t="s">
        <v>5790</v>
      </c>
      <c r="E2738" s="596" t="s">
        <v>2620</v>
      </c>
      <c r="F2738" s="596" t="s">
        <v>334</v>
      </c>
      <c r="G2738" s="678">
        <v>100</v>
      </c>
      <c r="H2738" s="680">
        <f t="shared" si="105"/>
        <v>100</v>
      </c>
      <c r="I2738" s="475">
        <f t="shared" si="104"/>
        <v>20</v>
      </c>
    </row>
    <row r="2739" spans="1:9" ht="15" x14ac:dyDescent="0.3">
      <c r="A2739" s="605">
        <v>2731</v>
      </c>
      <c r="B2739" s="347" t="s">
        <v>2743</v>
      </c>
      <c r="C2739" s="347" t="s">
        <v>5704</v>
      </c>
      <c r="D2739" s="347" t="s">
        <v>5791</v>
      </c>
      <c r="E2739" s="596" t="s">
        <v>2620</v>
      </c>
      <c r="F2739" s="596" t="s">
        <v>334</v>
      </c>
      <c r="G2739" s="678">
        <v>100</v>
      </c>
      <c r="H2739" s="680">
        <f t="shared" si="105"/>
        <v>100</v>
      </c>
      <c r="I2739" s="475">
        <f t="shared" si="104"/>
        <v>20</v>
      </c>
    </row>
    <row r="2740" spans="1:9" ht="15" x14ac:dyDescent="0.3">
      <c r="A2740" s="605">
        <v>2732</v>
      </c>
      <c r="B2740" s="347" t="s">
        <v>2679</v>
      </c>
      <c r="C2740" s="347" t="s">
        <v>4822</v>
      </c>
      <c r="D2740" s="347" t="s">
        <v>5792</v>
      </c>
      <c r="E2740" s="596" t="s">
        <v>2620</v>
      </c>
      <c r="F2740" s="596" t="s">
        <v>334</v>
      </c>
      <c r="G2740" s="678">
        <v>100</v>
      </c>
      <c r="H2740" s="680">
        <f t="shared" si="105"/>
        <v>100</v>
      </c>
      <c r="I2740" s="475">
        <f t="shared" si="104"/>
        <v>20</v>
      </c>
    </row>
    <row r="2741" spans="1:9" ht="15" x14ac:dyDescent="0.3">
      <c r="A2741" s="605">
        <v>2733</v>
      </c>
      <c r="B2741" s="347" t="s">
        <v>3109</v>
      </c>
      <c r="C2741" s="347" t="s">
        <v>5793</v>
      </c>
      <c r="D2741" s="347" t="s">
        <v>5794</v>
      </c>
      <c r="E2741" s="596" t="s">
        <v>2620</v>
      </c>
      <c r="F2741" s="596" t="s">
        <v>334</v>
      </c>
      <c r="G2741" s="678">
        <v>100</v>
      </c>
      <c r="H2741" s="680">
        <f t="shared" si="105"/>
        <v>100</v>
      </c>
      <c r="I2741" s="475">
        <f t="shared" si="104"/>
        <v>20</v>
      </c>
    </row>
    <row r="2742" spans="1:9" ht="15" x14ac:dyDescent="0.3">
      <c r="A2742" s="605">
        <v>2734</v>
      </c>
      <c r="B2742" s="347" t="s">
        <v>3361</v>
      </c>
      <c r="C2742" s="347" t="s">
        <v>5795</v>
      </c>
      <c r="D2742" s="347" t="s">
        <v>5796</v>
      </c>
      <c r="E2742" s="596" t="s">
        <v>2620</v>
      </c>
      <c r="F2742" s="596" t="s">
        <v>334</v>
      </c>
      <c r="G2742" s="678">
        <v>100</v>
      </c>
      <c r="H2742" s="680">
        <f t="shared" si="105"/>
        <v>100</v>
      </c>
      <c r="I2742" s="475">
        <f t="shared" si="104"/>
        <v>20</v>
      </c>
    </row>
    <row r="2743" spans="1:9" ht="15" x14ac:dyDescent="0.3">
      <c r="A2743" s="605">
        <v>2735</v>
      </c>
      <c r="B2743" s="347" t="s">
        <v>2638</v>
      </c>
      <c r="C2743" s="347" t="s">
        <v>4941</v>
      </c>
      <c r="D2743" s="347" t="s">
        <v>5797</v>
      </c>
      <c r="E2743" s="596" t="s">
        <v>2620</v>
      </c>
      <c r="F2743" s="596" t="s">
        <v>334</v>
      </c>
      <c r="G2743" s="678">
        <v>100</v>
      </c>
      <c r="H2743" s="680">
        <f t="shared" si="105"/>
        <v>100</v>
      </c>
      <c r="I2743" s="475">
        <f t="shared" si="104"/>
        <v>20</v>
      </c>
    </row>
    <row r="2744" spans="1:9" ht="15" x14ac:dyDescent="0.3">
      <c r="A2744" s="605">
        <v>2736</v>
      </c>
      <c r="B2744" s="347" t="s">
        <v>2776</v>
      </c>
      <c r="C2744" s="347" t="s">
        <v>3366</v>
      </c>
      <c r="D2744" s="347" t="s">
        <v>5798</v>
      </c>
      <c r="E2744" s="596" t="s">
        <v>2620</v>
      </c>
      <c r="F2744" s="596" t="s">
        <v>334</v>
      </c>
      <c r="G2744" s="678">
        <v>100</v>
      </c>
      <c r="H2744" s="680">
        <f t="shared" si="105"/>
        <v>100</v>
      </c>
      <c r="I2744" s="475">
        <f t="shared" si="104"/>
        <v>20</v>
      </c>
    </row>
    <row r="2745" spans="1:9" ht="15" x14ac:dyDescent="0.3">
      <c r="A2745" s="605">
        <v>2737</v>
      </c>
      <c r="B2745" s="347" t="s">
        <v>2600</v>
      </c>
      <c r="C2745" s="347" t="s">
        <v>5799</v>
      </c>
      <c r="D2745" s="347" t="s">
        <v>5800</v>
      </c>
      <c r="E2745" s="596" t="s">
        <v>2620</v>
      </c>
      <c r="F2745" s="596" t="s">
        <v>334</v>
      </c>
      <c r="G2745" s="678">
        <v>100</v>
      </c>
      <c r="H2745" s="680">
        <f t="shared" si="105"/>
        <v>100</v>
      </c>
      <c r="I2745" s="475">
        <f t="shared" si="104"/>
        <v>20</v>
      </c>
    </row>
    <row r="2746" spans="1:9" ht="15" x14ac:dyDescent="0.3">
      <c r="A2746" s="605">
        <v>2738</v>
      </c>
      <c r="B2746" s="347" t="s">
        <v>2679</v>
      </c>
      <c r="C2746" s="347" t="s">
        <v>5801</v>
      </c>
      <c r="D2746" s="347" t="s">
        <v>5802</v>
      </c>
      <c r="E2746" s="596" t="s">
        <v>2620</v>
      </c>
      <c r="F2746" s="596" t="s">
        <v>334</v>
      </c>
      <c r="G2746" s="678">
        <v>100</v>
      </c>
      <c r="H2746" s="680">
        <f t="shared" si="105"/>
        <v>100</v>
      </c>
      <c r="I2746" s="475">
        <f t="shared" si="104"/>
        <v>20</v>
      </c>
    </row>
    <row r="2747" spans="1:9" ht="15" x14ac:dyDescent="0.3">
      <c r="A2747" s="605">
        <v>2739</v>
      </c>
      <c r="B2747" s="347" t="s">
        <v>2706</v>
      </c>
      <c r="C2747" s="347" t="s">
        <v>5803</v>
      </c>
      <c r="D2747" s="347" t="s">
        <v>5804</v>
      </c>
      <c r="E2747" s="596" t="s">
        <v>2620</v>
      </c>
      <c r="F2747" s="596" t="s">
        <v>334</v>
      </c>
      <c r="G2747" s="678">
        <v>100</v>
      </c>
      <c r="H2747" s="680">
        <f t="shared" si="105"/>
        <v>100</v>
      </c>
      <c r="I2747" s="475">
        <f t="shared" si="104"/>
        <v>20</v>
      </c>
    </row>
    <row r="2748" spans="1:9" ht="15" x14ac:dyDescent="0.3">
      <c r="A2748" s="605">
        <v>2740</v>
      </c>
      <c r="B2748" s="347" t="s">
        <v>4323</v>
      </c>
      <c r="C2748" s="347" t="s">
        <v>5805</v>
      </c>
      <c r="D2748" s="347" t="s">
        <v>5806</v>
      </c>
      <c r="E2748" s="596" t="s">
        <v>2620</v>
      </c>
      <c r="F2748" s="596" t="s">
        <v>334</v>
      </c>
      <c r="G2748" s="678">
        <v>100</v>
      </c>
      <c r="H2748" s="680">
        <f t="shared" si="105"/>
        <v>100</v>
      </c>
      <c r="I2748" s="475">
        <f t="shared" si="104"/>
        <v>20</v>
      </c>
    </row>
    <row r="2749" spans="1:9" ht="15" x14ac:dyDescent="0.3">
      <c r="A2749" s="605">
        <v>2741</v>
      </c>
      <c r="B2749" s="347" t="s">
        <v>2679</v>
      </c>
      <c r="C2749" s="347" t="s">
        <v>2871</v>
      </c>
      <c r="D2749" s="347" t="s">
        <v>5807</v>
      </c>
      <c r="E2749" s="596" t="s">
        <v>2620</v>
      </c>
      <c r="F2749" s="596" t="s">
        <v>334</v>
      </c>
      <c r="G2749" s="678">
        <v>100</v>
      </c>
      <c r="H2749" s="680">
        <f t="shared" si="105"/>
        <v>100</v>
      </c>
      <c r="I2749" s="475">
        <f t="shared" si="104"/>
        <v>20</v>
      </c>
    </row>
    <row r="2750" spans="1:9" ht="15" x14ac:dyDescent="0.3">
      <c r="A2750" s="605">
        <v>2742</v>
      </c>
      <c r="B2750" s="347" t="s">
        <v>2575</v>
      </c>
      <c r="C2750" s="347" t="s">
        <v>5730</v>
      </c>
      <c r="D2750" s="347" t="s">
        <v>5808</v>
      </c>
      <c r="E2750" s="596" t="s">
        <v>2620</v>
      </c>
      <c r="F2750" s="596" t="s">
        <v>334</v>
      </c>
      <c r="G2750" s="678">
        <v>100</v>
      </c>
      <c r="H2750" s="680">
        <f t="shared" si="105"/>
        <v>100</v>
      </c>
      <c r="I2750" s="475">
        <f t="shared" si="104"/>
        <v>20</v>
      </c>
    </row>
    <row r="2751" spans="1:9" ht="15" x14ac:dyDescent="0.3">
      <c r="A2751" s="605">
        <v>2743</v>
      </c>
      <c r="B2751" s="347" t="s">
        <v>2575</v>
      </c>
      <c r="C2751" s="347" t="s">
        <v>4051</v>
      </c>
      <c r="D2751" s="347" t="s">
        <v>5809</v>
      </c>
      <c r="E2751" s="596" t="s">
        <v>2620</v>
      </c>
      <c r="F2751" s="596" t="s">
        <v>334</v>
      </c>
      <c r="G2751" s="678">
        <v>100</v>
      </c>
      <c r="H2751" s="680">
        <f t="shared" si="105"/>
        <v>100</v>
      </c>
      <c r="I2751" s="475">
        <f t="shared" si="104"/>
        <v>20</v>
      </c>
    </row>
    <row r="2752" spans="1:9" ht="15" x14ac:dyDescent="0.3">
      <c r="A2752" s="605">
        <v>2744</v>
      </c>
      <c r="B2752" s="347" t="s">
        <v>2851</v>
      </c>
      <c r="C2752" s="347" t="s">
        <v>2608</v>
      </c>
      <c r="D2752" s="347" t="s">
        <v>5810</v>
      </c>
      <c r="E2752" s="596" t="s">
        <v>2620</v>
      </c>
      <c r="F2752" s="596" t="s">
        <v>334</v>
      </c>
      <c r="G2752" s="678">
        <v>100</v>
      </c>
      <c r="H2752" s="680">
        <f t="shared" si="105"/>
        <v>100</v>
      </c>
      <c r="I2752" s="475">
        <f t="shared" si="104"/>
        <v>20</v>
      </c>
    </row>
    <row r="2753" spans="1:9" ht="15" x14ac:dyDescent="0.3">
      <c r="A2753" s="605">
        <v>2745</v>
      </c>
      <c r="B2753" s="347" t="s">
        <v>4538</v>
      </c>
      <c r="C2753" s="347" t="s">
        <v>5811</v>
      </c>
      <c r="D2753" s="347" t="s">
        <v>5812</v>
      </c>
      <c r="E2753" s="596" t="s">
        <v>2620</v>
      </c>
      <c r="F2753" s="596" t="s">
        <v>334</v>
      </c>
      <c r="G2753" s="678">
        <v>100</v>
      </c>
      <c r="H2753" s="680">
        <f t="shared" si="105"/>
        <v>100</v>
      </c>
      <c r="I2753" s="475">
        <f t="shared" si="104"/>
        <v>20</v>
      </c>
    </row>
    <row r="2754" spans="1:9" ht="15" x14ac:dyDescent="0.3">
      <c r="A2754" s="605">
        <v>2746</v>
      </c>
      <c r="B2754" s="347" t="s">
        <v>5448</v>
      </c>
      <c r="C2754" s="347" t="s">
        <v>5813</v>
      </c>
      <c r="D2754" s="347" t="s">
        <v>5814</v>
      </c>
      <c r="E2754" s="596" t="s">
        <v>2620</v>
      </c>
      <c r="F2754" s="596" t="s">
        <v>334</v>
      </c>
      <c r="G2754" s="678">
        <v>100</v>
      </c>
      <c r="H2754" s="680">
        <f t="shared" si="105"/>
        <v>100</v>
      </c>
      <c r="I2754" s="475">
        <f t="shared" si="104"/>
        <v>20</v>
      </c>
    </row>
    <row r="2755" spans="1:9" ht="15" x14ac:dyDescent="0.3">
      <c r="A2755" s="605">
        <v>2747</v>
      </c>
      <c r="B2755" s="347" t="s">
        <v>3233</v>
      </c>
      <c r="C2755" s="347" t="s">
        <v>5815</v>
      </c>
      <c r="D2755" s="347" t="s">
        <v>5816</v>
      </c>
      <c r="E2755" s="596" t="s">
        <v>2620</v>
      </c>
      <c r="F2755" s="596" t="s">
        <v>334</v>
      </c>
      <c r="G2755" s="678">
        <v>100</v>
      </c>
      <c r="H2755" s="680">
        <f t="shared" si="105"/>
        <v>100</v>
      </c>
      <c r="I2755" s="475">
        <f t="shared" si="104"/>
        <v>20</v>
      </c>
    </row>
    <row r="2756" spans="1:9" ht="15" x14ac:dyDescent="0.3">
      <c r="A2756" s="605">
        <v>2748</v>
      </c>
      <c r="B2756" s="347" t="s">
        <v>3307</v>
      </c>
      <c r="C2756" s="347" t="s">
        <v>5817</v>
      </c>
      <c r="D2756" s="347" t="s">
        <v>5818</v>
      </c>
      <c r="E2756" s="596" t="s">
        <v>2620</v>
      </c>
      <c r="F2756" s="596" t="s">
        <v>334</v>
      </c>
      <c r="G2756" s="678">
        <v>100</v>
      </c>
      <c r="H2756" s="680">
        <f t="shared" si="105"/>
        <v>100</v>
      </c>
      <c r="I2756" s="475">
        <f t="shared" si="104"/>
        <v>20</v>
      </c>
    </row>
    <row r="2757" spans="1:9" ht="15" x14ac:dyDescent="0.3">
      <c r="A2757" s="605">
        <v>2749</v>
      </c>
      <c r="B2757" s="347" t="s">
        <v>2851</v>
      </c>
      <c r="C2757" s="347" t="s">
        <v>5819</v>
      </c>
      <c r="D2757" s="347" t="s">
        <v>5820</v>
      </c>
      <c r="E2757" s="596" t="s">
        <v>2620</v>
      </c>
      <c r="F2757" s="596" t="s">
        <v>334</v>
      </c>
      <c r="G2757" s="678">
        <v>100</v>
      </c>
      <c r="H2757" s="680">
        <f t="shared" si="105"/>
        <v>100</v>
      </c>
      <c r="I2757" s="475">
        <f t="shared" si="104"/>
        <v>20</v>
      </c>
    </row>
    <row r="2758" spans="1:9" ht="15" x14ac:dyDescent="0.3">
      <c r="A2758" s="605">
        <v>2750</v>
      </c>
      <c r="B2758" s="347" t="s">
        <v>2679</v>
      </c>
      <c r="C2758" s="347" t="s">
        <v>5821</v>
      </c>
      <c r="D2758" s="347" t="s">
        <v>5822</v>
      </c>
      <c r="E2758" s="596" t="s">
        <v>2620</v>
      </c>
      <c r="F2758" s="596" t="s">
        <v>334</v>
      </c>
      <c r="G2758" s="678">
        <v>100</v>
      </c>
      <c r="H2758" s="680">
        <f t="shared" si="105"/>
        <v>100</v>
      </c>
      <c r="I2758" s="475">
        <f t="shared" si="104"/>
        <v>20</v>
      </c>
    </row>
    <row r="2759" spans="1:9" ht="15" x14ac:dyDescent="0.3">
      <c r="A2759" s="605">
        <v>2751</v>
      </c>
      <c r="B2759" s="347" t="s">
        <v>3132</v>
      </c>
      <c r="C2759" s="347" t="s">
        <v>5823</v>
      </c>
      <c r="D2759" s="347" t="s">
        <v>5824</v>
      </c>
      <c r="E2759" s="596" t="s">
        <v>2620</v>
      </c>
      <c r="F2759" s="596" t="s">
        <v>334</v>
      </c>
      <c r="G2759" s="678">
        <v>100</v>
      </c>
      <c r="H2759" s="680">
        <f t="shared" si="105"/>
        <v>100</v>
      </c>
      <c r="I2759" s="475">
        <f t="shared" si="104"/>
        <v>20</v>
      </c>
    </row>
    <row r="2760" spans="1:9" ht="15" x14ac:dyDescent="0.3">
      <c r="A2760" s="605">
        <v>2752</v>
      </c>
      <c r="B2760" s="347" t="s">
        <v>2743</v>
      </c>
      <c r="C2760" s="347" t="s">
        <v>5825</v>
      </c>
      <c r="D2760" s="347" t="s">
        <v>5826</v>
      </c>
      <c r="E2760" s="596" t="s">
        <v>2620</v>
      </c>
      <c r="F2760" s="596" t="s">
        <v>334</v>
      </c>
      <c r="G2760" s="678">
        <v>100</v>
      </c>
      <c r="H2760" s="680">
        <f t="shared" si="105"/>
        <v>100</v>
      </c>
      <c r="I2760" s="475">
        <f t="shared" si="104"/>
        <v>20</v>
      </c>
    </row>
    <row r="2761" spans="1:9" ht="15" x14ac:dyDescent="0.3">
      <c r="A2761" s="605">
        <v>2753</v>
      </c>
      <c r="B2761" s="347" t="s">
        <v>2591</v>
      </c>
      <c r="C2761" s="347" t="s">
        <v>5827</v>
      </c>
      <c r="D2761" s="347" t="s">
        <v>5828</v>
      </c>
      <c r="E2761" s="596" t="s">
        <v>2620</v>
      </c>
      <c r="F2761" s="596" t="s">
        <v>334</v>
      </c>
      <c r="G2761" s="678">
        <v>100</v>
      </c>
      <c r="H2761" s="680">
        <f t="shared" si="105"/>
        <v>100</v>
      </c>
      <c r="I2761" s="475">
        <f t="shared" si="104"/>
        <v>20</v>
      </c>
    </row>
    <row r="2762" spans="1:9" ht="15" x14ac:dyDescent="0.3">
      <c r="A2762" s="605">
        <v>2754</v>
      </c>
      <c r="B2762" s="347" t="s">
        <v>3233</v>
      </c>
      <c r="C2762" s="347" t="s">
        <v>3376</v>
      </c>
      <c r="D2762" s="347" t="s">
        <v>5829</v>
      </c>
      <c r="E2762" s="596" t="s">
        <v>2620</v>
      </c>
      <c r="F2762" s="596" t="s">
        <v>334</v>
      </c>
      <c r="G2762" s="678">
        <v>100</v>
      </c>
      <c r="H2762" s="680">
        <f t="shared" si="105"/>
        <v>100</v>
      </c>
      <c r="I2762" s="475">
        <f t="shared" si="104"/>
        <v>20</v>
      </c>
    </row>
    <row r="2763" spans="1:9" ht="15" x14ac:dyDescent="0.3">
      <c r="A2763" s="605">
        <v>2755</v>
      </c>
      <c r="B2763" s="347" t="s">
        <v>2582</v>
      </c>
      <c r="C2763" s="347" t="s">
        <v>3904</v>
      </c>
      <c r="D2763" s="347" t="s">
        <v>5830</v>
      </c>
      <c r="E2763" s="596" t="s">
        <v>2620</v>
      </c>
      <c r="F2763" s="596" t="s">
        <v>334</v>
      </c>
      <c r="G2763" s="678">
        <v>100</v>
      </c>
      <c r="H2763" s="680">
        <f t="shared" si="105"/>
        <v>100</v>
      </c>
      <c r="I2763" s="475">
        <f t="shared" si="104"/>
        <v>20</v>
      </c>
    </row>
    <row r="2764" spans="1:9" ht="15" x14ac:dyDescent="0.3">
      <c r="A2764" s="605">
        <v>2756</v>
      </c>
      <c r="B2764" s="347" t="s">
        <v>3307</v>
      </c>
      <c r="C2764" s="347" t="s">
        <v>5831</v>
      </c>
      <c r="D2764" s="347" t="s">
        <v>5832</v>
      </c>
      <c r="E2764" s="596" t="s">
        <v>2620</v>
      </c>
      <c r="F2764" s="596" t="s">
        <v>334</v>
      </c>
      <c r="G2764" s="678">
        <v>100</v>
      </c>
      <c r="H2764" s="680">
        <f t="shared" si="105"/>
        <v>100</v>
      </c>
      <c r="I2764" s="475">
        <f t="shared" si="104"/>
        <v>20</v>
      </c>
    </row>
    <row r="2765" spans="1:9" ht="15" x14ac:dyDescent="0.3">
      <c r="A2765" s="605">
        <v>2757</v>
      </c>
      <c r="B2765" s="347" t="s">
        <v>5092</v>
      </c>
      <c r="C2765" s="347" t="s">
        <v>5833</v>
      </c>
      <c r="D2765" s="347" t="s">
        <v>5834</v>
      </c>
      <c r="E2765" s="596" t="s">
        <v>2620</v>
      </c>
      <c r="F2765" s="596" t="s">
        <v>334</v>
      </c>
      <c r="G2765" s="678">
        <v>100</v>
      </c>
      <c r="H2765" s="680">
        <f t="shared" si="105"/>
        <v>100</v>
      </c>
      <c r="I2765" s="475">
        <f t="shared" si="104"/>
        <v>20</v>
      </c>
    </row>
    <row r="2766" spans="1:9" ht="15" x14ac:dyDescent="0.3">
      <c r="A2766" s="605">
        <v>2758</v>
      </c>
      <c r="B2766" s="347" t="s">
        <v>5835</v>
      </c>
      <c r="C2766" s="347" t="s">
        <v>5836</v>
      </c>
      <c r="D2766" s="347" t="s">
        <v>5837</v>
      </c>
      <c r="E2766" s="596" t="s">
        <v>2620</v>
      </c>
      <c r="F2766" s="596" t="s">
        <v>334</v>
      </c>
      <c r="G2766" s="678">
        <v>100</v>
      </c>
      <c r="H2766" s="680">
        <f t="shared" si="105"/>
        <v>100</v>
      </c>
      <c r="I2766" s="475">
        <f t="shared" si="104"/>
        <v>20</v>
      </c>
    </row>
    <row r="2767" spans="1:9" ht="15" x14ac:dyDescent="0.3">
      <c r="A2767" s="605">
        <v>2759</v>
      </c>
      <c r="B2767" s="347" t="s">
        <v>3233</v>
      </c>
      <c r="C2767" s="347" t="s">
        <v>5838</v>
      </c>
      <c r="D2767" s="347" t="s">
        <v>5839</v>
      </c>
      <c r="E2767" s="596" t="s">
        <v>2620</v>
      </c>
      <c r="F2767" s="596" t="s">
        <v>334</v>
      </c>
      <c r="G2767" s="678">
        <v>100</v>
      </c>
      <c r="H2767" s="680">
        <f t="shared" si="105"/>
        <v>100</v>
      </c>
      <c r="I2767" s="475">
        <f t="shared" si="104"/>
        <v>20</v>
      </c>
    </row>
    <row r="2768" spans="1:9" ht="15" x14ac:dyDescent="0.3">
      <c r="A2768" s="605">
        <v>2760</v>
      </c>
      <c r="B2768" s="347" t="s">
        <v>5840</v>
      </c>
      <c r="C2768" s="347" t="s">
        <v>5161</v>
      </c>
      <c r="D2768" s="347" t="s">
        <v>5841</v>
      </c>
      <c r="E2768" s="596" t="s">
        <v>2620</v>
      </c>
      <c r="F2768" s="596" t="s">
        <v>334</v>
      </c>
      <c r="G2768" s="678">
        <v>100</v>
      </c>
      <c r="H2768" s="680">
        <f t="shared" si="105"/>
        <v>100</v>
      </c>
      <c r="I2768" s="475">
        <f t="shared" si="104"/>
        <v>20</v>
      </c>
    </row>
    <row r="2769" spans="1:9" ht="15" x14ac:dyDescent="0.3">
      <c r="A2769" s="605">
        <v>2761</v>
      </c>
      <c r="B2769" s="347" t="s">
        <v>2766</v>
      </c>
      <c r="C2769" s="347" t="s">
        <v>5842</v>
      </c>
      <c r="D2769" s="347" t="s">
        <v>5843</v>
      </c>
      <c r="E2769" s="596" t="s">
        <v>2620</v>
      </c>
      <c r="F2769" s="596" t="s">
        <v>334</v>
      </c>
      <c r="G2769" s="678">
        <v>100</v>
      </c>
      <c r="H2769" s="680">
        <f t="shared" si="105"/>
        <v>100</v>
      </c>
      <c r="I2769" s="475">
        <f t="shared" si="104"/>
        <v>20</v>
      </c>
    </row>
    <row r="2770" spans="1:9" ht="15" x14ac:dyDescent="0.3">
      <c r="A2770" s="605">
        <v>2762</v>
      </c>
      <c r="B2770" s="347" t="s">
        <v>2844</v>
      </c>
      <c r="C2770" s="347" t="s">
        <v>3433</v>
      </c>
      <c r="D2770" s="347" t="s">
        <v>5844</v>
      </c>
      <c r="E2770" s="596" t="s">
        <v>2620</v>
      </c>
      <c r="F2770" s="596" t="s">
        <v>334</v>
      </c>
      <c r="G2770" s="678">
        <v>100</v>
      </c>
      <c r="H2770" s="680">
        <f t="shared" si="105"/>
        <v>100</v>
      </c>
      <c r="I2770" s="475">
        <f t="shared" si="104"/>
        <v>20</v>
      </c>
    </row>
    <row r="2771" spans="1:9" ht="15" x14ac:dyDescent="0.3">
      <c r="A2771" s="605">
        <v>2763</v>
      </c>
      <c r="B2771" s="347" t="s">
        <v>2766</v>
      </c>
      <c r="C2771" s="347" t="s">
        <v>5845</v>
      </c>
      <c r="D2771" s="347" t="s">
        <v>5846</v>
      </c>
      <c r="E2771" s="596" t="s">
        <v>2620</v>
      </c>
      <c r="F2771" s="596" t="s">
        <v>334</v>
      </c>
      <c r="G2771" s="678">
        <v>100</v>
      </c>
      <c r="H2771" s="680">
        <f t="shared" si="105"/>
        <v>100</v>
      </c>
      <c r="I2771" s="475">
        <f t="shared" si="104"/>
        <v>20</v>
      </c>
    </row>
    <row r="2772" spans="1:9" ht="15" x14ac:dyDescent="0.3">
      <c r="A2772" s="605">
        <v>2764</v>
      </c>
      <c r="B2772" s="347" t="s">
        <v>3317</v>
      </c>
      <c r="C2772" s="347" t="s">
        <v>5847</v>
      </c>
      <c r="D2772" s="347" t="s">
        <v>5848</v>
      </c>
      <c r="E2772" s="596" t="s">
        <v>2620</v>
      </c>
      <c r="F2772" s="596" t="s">
        <v>334</v>
      </c>
      <c r="G2772" s="678">
        <v>100</v>
      </c>
      <c r="H2772" s="680">
        <f t="shared" si="105"/>
        <v>100</v>
      </c>
      <c r="I2772" s="475">
        <f t="shared" si="104"/>
        <v>20</v>
      </c>
    </row>
    <row r="2773" spans="1:9" ht="15" x14ac:dyDescent="0.3">
      <c r="A2773" s="605">
        <v>2765</v>
      </c>
      <c r="B2773" s="347" t="s">
        <v>2798</v>
      </c>
      <c r="C2773" s="347" t="s">
        <v>4267</v>
      </c>
      <c r="D2773" s="347" t="s">
        <v>5849</v>
      </c>
      <c r="E2773" s="596" t="s">
        <v>2620</v>
      </c>
      <c r="F2773" s="596" t="s">
        <v>334</v>
      </c>
      <c r="G2773" s="678">
        <v>100</v>
      </c>
      <c r="H2773" s="680">
        <f t="shared" si="105"/>
        <v>100</v>
      </c>
      <c r="I2773" s="475">
        <f t="shared" si="104"/>
        <v>20</v>
      </c>
    </row>
    <row r="2774" spans="1:9" ht="15" x14ac:dyDescent="0.3">
      <c r="A2774" s="605">
        <v>2766</v>
      </c>
      <c r="B2774" s="347" t="s">
        <v>5850</v>
      </c>
      <c r="C2774" s="347" t="s">
        <v>5851</v>
      </c>
      <c r="D2774" s="347" t="s">
        <v>5852</v>
      </c>
      <c r="E2774" s="596" t="s">
        <v>2620</v>
      </c>
      <c r="F2774" s="596" t="s">
        <v>334</v>
      </c>
      <c r="G2774" s="678">
        <v>100</v>
      </c>
      <c r="H2774" s="680">
        <f t="shared" si="105"/>
        <v>100</v>
      </c>
      <c r="I2774" s="475">
        <f t="shared" si="104"/>
        <v>20</v>
      </c>
    </row>
    <row r="2775" spans="1:9" ht="15" x14ac:dyDescent="0.3">
      <c r="A2775" s="605">
        <v>2767</v>
      </c>
      <c r="B2775" s="347" t="s">
        <v>2579</v>
      </c>
      <c r="C2775" s="347" t="s">
        <v>4310</v>
      </c>
      <c r="D2775" s="347" t="s">
        <v>5853</v>
      </c>
      <c r="E2775" s="596" t="s">
        <v>2620</v>
      </c>
      <c r="F2775" s="596" t="s">
        <v>334</v>
      </c>
      <c r="G2775" s="678">
        <v>100</v>
      </c>
      <c r="H2775" s="680">
        <f t="shared" si="105"/>
        <v>100</v>
      </c>
      <c r="I2775" s="475">
        <f t="shared" si="104"/>
        <v>20</v>
      </c>
    </row>
    <row r="2776" spans="1:9" ht="15" x14ac:dyDescent="0.3">
      <c r="A2776" s="605">
        <v>2768</v>
      </c>
      <c r="B2776" s="347" t="s">
        <v>3009</v>
      </c>
      <c r="C2776" s="347" t="s">
        <v>2611</v>
      </c>
      <c r="D2776" s="347" t="s">
        <v>5854</v>
      </c>
      <c r="E2776" s="596" t="s">
        <v>2620</v>
      </c>
      <c r="F2776" s="596" t="s">
        <v>334</v>
      </c>
      <c r="G2776" s="678">
        <v>100</v>
      </c>
      <c r="H2776" s="680">
        <f t="shared" si="105"/>
        <v>100</v>
      </c>
      <c r="I2776" s="475">
        <f t="shared" si="104"/>
        <v>20</v>
      </c>
    </row>
    <row r="2777" spans="1:9" ht="15" x14ac:dyDescent="0.3">
      <c r="A2777" s="605">
        <v>2769</v>
      </c>
      <c r="B2777" s="347" t="s">
        <v>2842</v>
      </c>
      <c r="C2777" s="347" t="s">
        <v>3728</v>
      </c>
      <c r="D2777" s="347" t="s">
        <v>5855</v>
      </c>
      <c r="E2777" s="596" t="s">
        <v>2620</v>
      </c>
      <c r="F2777" s="596" t="s">
        <v>334</v>
      </c>
      <c r="G2777" s="678">
        <v>100</v>
      </c>
      <c r="H2777" s="680">
        <f t="shared" si="105"/>
        <v>100</v>
      </c>
      <c r="I2777" s="475">
        <f t="shared" ref="I2777:I2840" si="106">G2777*0.2</f>
        <v>20</v>
      </c>
    </row>
    <row r="2778" spans="1:9" ht="15" x14ac:dyDescent="0.3">
      <c r="A2778" s="605">
        <v>2770</v>
      </c>
      <c r="B2778" s="347" t="s">
        <v>2577</v>
      </c>
      <c r="C2778" s="347" t="s">
        <v>5313</v>
      </c>
      <c r="D2778" s="347" t="s">
        <v>5856</v>
      </c>
      <c r="E2778" s="596" t="s">
        <v>2620</v>
      </c>
      <c r="F2778" s="596" t="s">
        <v>334</v>
      </c>
      <c r="G2778" s="678">
        <v>100</v>
      </c>
      <c r="H2778" s="680">
        <f t="shared" ref="H2778:H2841" si="107">G2778</f>
        <v>100</v>
      </c>
      <c r="I2778" s="475">
        <f t="shared" si="106"/>
        <v>20</v>
      </c>
    </row>
    <row r="2779" spans="1:9" ht="15" x14ac:dyDescent="0.3">
      <c r="A2779" s="605">
        <v>2771</v>
      </c>
      <c r="B2779" s="347" t="s">
        <v>2743</v>
      </c>
      <c r="C2779" s="347" t="s">
        <v>3134</v>
      </c>
      <c r="D2779" s="347" t="s">
        <v>5857</v>
      </c>
      <c r="E2779" s="596" t="s">
        <v>2620</v>
      </c>
      <c r="F2779" s="596" t="s">
        <v>334</v>
      </c>
      <c r="G2779" s="678">
        <v>100</v>
      </c>
      <c r="H2779" s="680">
        <f t="shared" si="107"/>
        <v>100</v>
      </c>
      <c r="I2779" s="475">
        <f t="shared" si="106"/>
        <v>20</v>
      </c>
    </row>
    <row r="2780" spans="1:9" ht="15" x14ac:dyDescent="0.3">
      <c r="A2780" s="605">
        <v>2772</v>
      </c>
      <c r="B2780" s="347" t="s">
        <v>2638</v>
      </c>
      <c r="C2780" s="347" t="s">
        <v>3172</v>
      </c>
      <c r="D2780" s="347" t="s">
        <v>5858</v>
      </c>
      <c r="E2780" s="596" t="s">
        <v>2620</v>
      </c>
      <c r="F2780" s="596" t="s">
        <v>334</v>
      </c>
      <c r="G2780" s="678">
        <v>100</v>
      </c>
      <c r="H2780" s="680">
        <f t="shared" si="107"/>
        <v>100</v>
      </c>
      <c r="I2780" s="475">
        <f t="shared" si="106"/>
        <v>20</v>
      </c>
    </row>
    <row r="2781" spans="1:9" ht="15" x14ac:dyDescent="0.3">
      <c r="A2781" s="605">
        <v>2773</v>
      </c>
      <c r="B2781" s="347" t="s">
        <v>3359</v>
      </c>
      <c r="C2781" s="347" t="s">
        <v>5805</v>
      </c>
      <c r="D2781" s="347" t="s">
        <v>5859</v>
      </c>
      <c r="E2781" s="596" t="s">
        <v>2620</v>
      </c>
      <c r="F2781" s="596" t="s">
        <v>334</v>
      </c>
      <c r="G2781" s="678">
        <v>100</v>
      </c>
      <c r="H2781" s="680">
        <f t="shared" si="107"/>
        <v>100</v>
      </c>
      <c r="I2781" s="475">
        <f t="shared" si="106"/>
        <v>20</v>
      </c>
    </row>
    <row r="2782" spans="1:9" ht="15" x14ac:dyDescent="0.3">
      <c r="A2782" s="605">
        <v>2774</v>
      </c>
      <c r="B2782" s="347" t="s">
        <v>3037</v>
      </c>
      <c r="C2782" s="347" t="s">
        <v>3053</v>
      </c>
      <c r="D2782" s="347" t="s">
        <v>5860</v>
      </c>
      <c r="E2782" s="596" t="s">
        <v>2620</v>
      </c>
      <c r="F2782" s="596" t="s">
        <v>334</v>
      </c>
      <c r="G2782" s="678">
        <v>100</v>
      </c>
      <c r="H2782" s="680">
        <f t="shared" si="107"/>
        <v>100</v>
      </c>
      <c r="I2782" s="475">
        <f t="shared" si="106"/>
        <v>20</v>
      </c>
    </row>
    <row r="2783" spans="1:9" ht="15" x14ac:dyDescent="0.3">
      <c r="A2783" s="605">
        <v>2775</v>
      </c>
      <c r="B2783" s="347" t="s">
        <v>3233</v>
      </c>
      <c r="C2783" s="347" t="s">
        <v>5861</v>
      </c>
      <c r="D2783" s="347" t="s">
        <v>5862</v>
      </c>
      <c r="E2783" s="596" t="s">
        <v>2620</v>
      </c>
      <c r="F2783" s="596" t="s">
        <v>334</v>
      </c>
      <c r="G2783" s="678">
        <v>100</v>
      </c>
      <c r="H2783" s="680">
        <f t="shared" si="107"/>
        <v>100</v>
      </c>
      <c r="I2783" s="475">
        <f t="shared" si="106"/>
        <v>20</v>
      </c>
    </row>
    <row r="2784" spans="1:9" ht="15" x14ac:dyDescent="0.3">
      <c r="A2784" s="605">
        <v>2776</v>
      </c>
      <c r="B2784" s="347" t="s">
        <v>2685</v>
      </c>
      <c r="C2784" s="347" t="s">
        <v>2747</v>
      </c>
      <c r="D2784" s="347" t="s">
        <v>5863</v>
      </c>
      <c r="E2784" s="596" t="s">
        <v>2620</v>
      </c>
      <c r="F2784" s="596" t="s">
        <v>334</v>
      </c>
      <c r="G2784" s="678">
        <v>150</v>
      </c>
      <c r="H2784" s="680">
        <f t="shared" si="107"/>
        <v>150</v>
      </c>
      <c r="I2784" s="475">
        <f t="shared" si="106"/>
        <v>30</v>
      </c>
    </row>
    <row r="2785" spans="1:9" ht="15" x14ac:dyDescent="0.3">
      <c r="A2785" s="605">
        <v>2777</v>
      </c>
      <c r="B2785" s="347" t="s">
        <v>2603</v>
      </c>
      <c r="C2785" s="347" t="s">
        <v>5864</v>
      </c>
      <c r="D2785" s="347" t="s">
        <v>5865</v>
      </c>
      <c r="E2785" s="596" t="s">
        <v>2620</v>
      </c>
      <c r="F2785" s="596" t="s">
        <v>334</v>
      </c>
      <c r="G2785" s="678">
        <v>100</v>
      </c>
      <c r="H2785" s="680">
        <f t="shared" si="107"/>
        <v>100</v>
      </c>
      <c r="I2785" s="475">
        <f t="shared" si="106"/>
        <v>20</v>
      </c>
    </row>
    <row r="2786" spans="1:9" ht="15" x14ac:dyDescent="0.3">
      <c r="A2786" s="605">
        <v>2778</v>
      </c>
      <c r="B2786" s="347" t="s">
        <v>5866</v>
      </c>
      <c r="C2786" s="347" t="s">
        <v>5571</v>
      </c>
      <c r="D2786" s="347" t="s">
        <v>5867</v>
      </c>
      <c r="E2786" s="596" t="s">
        <v>2620</v>
      </c>
      <c r="F2786" s="596" t="s">
        <v>334</v>
      </c>
      <c r="G2786" s="678">
        <v>100</v>
      </c>
      <c r="H2786" s="680">
        <f t="shared" si="107"/>
        <v>100</v>
      </c>
      <c r="I2786" s="475">
        <f t="shared" si="106"/>
        <v>20</v>
      </c>
    </row>
    <row r="2787" spans="1:9" ht="15" x14ac:dyDescent="0.3">
      <c r="A2787" s="605">
        <v>2779</v>
      </c>
      <c r="B2787" s="347" t="s">
        <v>2638</v>
      </c>
      <c r="C2787" s="347" t="s">
        <v>5868</v>
      </c>
      <c r="D2787" s="347" t="s">
        <v>5869</v>
      </c>
      <c r="E2787" s="596" t="s">
        <v>2620</v>
      </c>
      <c r="F2787" s="596" t="s">
        <v>334</v>
      </c>
      <c r="G2787" s="678">
        <v>100</v>
      </c>
      <c r="H2787" s="680">
        <f t="shared" si="107"/>
        <v>100</v>
      </c>
      <c r="I2787" s="475">
        <f t="shared" si="106"/>
        <v>20</v>
      </c>
    </row>
    <row r="2788" spans="1:9" ht="15" x14ac:dyDescent="0.3">
      <c r="A2788" s="605">
        <v>2780</v>
      </c>
      <c r="B2788" s="347" t="s">
        <v>2725</v>
      </c>
      <c r="C2788" s="347" t="s">
        <v>4656</v>
      </c>
      <c r="D2788" s="347" t="s">
        <v>5870</v>
      </c>
      <c r="E2788" s="596" t="s">
        <v>2620</v>
      </c>
      <c r="F2788" s="596" t="s">
        <v>334</v>
      </c>
      <c r="G2788" s="678">
        <v>100</v>
      </c>
      <c r="H2788" s="680">
        <f t="shared" si="107"/>
        <v>100</v>
      </c>
      <c r="I2788" s="475">
        <f t="shared" si="106"/>
        <v>20</v>
      </c>
    </row>
    <row r="2789" spans="1:9" ht="15" x14ac:dyDescent="0.3">
      <c r="A2789" s="605">
        <v>2781</v>
      </c>
      <c r="B2789" s="347" t="s">
        <v>2582</v>
      </c>
      <c r="C2789" s="347" t="s">
        <v>4772</v>
      </c>
      <c r="D2789" s="347" t="s">
        <v>5871</v>
      </c>
      <c r="E2789" s="596" t="s">
        <v>2620</v>
      </c>
      <c r="F2789" s="596" t="s">
        <v>334</v>
      </c>
      <c r="G2789" s="678">
        <v>100</v>
      </c>
      <c r="H2789" s="680">
        <f t="shared" si="107"/>
        <v>100</v>
      </c>
      <c r="I2789" s="475">
        <f t="shared" si="106"/>
        <v>20</v>
      </c>
    </row>
    <row r="2790" spans="1:9" ht="15" x14ac:dyDescent="0.3">
      <c r="A2790" s="605">
        <v>2782</v>
      </c>
      <c r="B2790" s="347" t="s">
        <v>2851</v>
      </c>
      <c r="C2790" s="347" t="s">
        <v>3966</v>
      </c>
      <c r="D2790" s="347" t="s">
        <v>5872</v>
      </c>
      <c r="E2790" s="596" t="s">
        <v>2620</v>
      </c>
      <c r="F2790" s="596" t="s">
        <v>334</v>
      </c>
      <c r="G2790" s="678">
        <v>100</v>
      </c>
      <c r="H2790" s="680">
        <f t="shared" si="107"/>
        <v>100</v>
      </c>
      <c r="I2790" s="475">
        <f t="shared" si="106"/>
        <v>20</v>
      </c>
    </row>
    <row r="2791" spans="1:9" ht="15" x14ac:dyDescent="0.3">
      <c r="A2791" s="605">
        <v>2783</v>
      </c>
      <c r="B2791" s="347" t="s">
        <v>3348</v>
      </c>
      <c r="C2791" s="347" t="s">
        <v>5873</v>
      </c>
      <c r="D2791" s="347" t="s">
        <v>5874</v>
      </c>
      <c r="E2791" s="596" t="s">
        <v>2620</v>
      </c>
      <c r="F2791" s="596" t="s">
        <v>334</v>
      </c>
      <c r="G2791" s="678">
        <v>100</v>
      </c>
      <c r="H2791" s="680">
        <f t="shared" si="107"/>
        <v>100</v>
      </c>
      <c r="I2791" s="475">
        <f t="shared" si="106"/>
        <v>20</v>
      </c>
    </row>
    <row r="2792" spans="1:9" ht="15" x14ac:dyDescent="0.3">
      <c r="A2792" s="605">
        <v>2784</v>
      </c>
      <c r="B2792" s="347" t="s">
        <v>4232</v>
      </c>
      <c r="C2792" s="347" t="s">
        <v>5875</v>
      </c>
      <c r="D2792" s="347" t="s">
        <v>5876</v>
      </c>
      <c r="E2792" s="596" t="s">
        <v>2620</v>
      </c>
      <c r="F2792" s="596" t="s">
        <v>334</v>
      </c>
      <c r="G2792" s="678">
        <v>100</v>
      </c>
      <c r="H2792" s="680">
        <f t="shared" si="107"/>
        <v>100</v>
      </c>
      <c r="I2792" s="475">
        <f t="shared" si="106"/>
        <v>20</v>
      </c>
    </row>
    <row r="2793" spans="1:9" ht="15" x14ac:dyDescent="0.3">
      <c r="A2793" s="605">
        <v>2785</v>
      </c>
      <c r="B2793" s="347" t="s">
        <v>3198</v>
      </c>
      <c r="C2793" s="347" t="s">
        <v>5842</v>
      </c>
      <c r="D2793" s="347" t="s">
        <v>5877</v>
      </c>
      <c r="E2793" s="596" t="s">
        <v>2620</v>
      </c>
      <c r="F2793" s="596" t="s">
        <v>334</v>
      </c>
      <c r="G2793" s="678">
        <v>100</v>
      </c>
      <c r="H2793" s="680">
        <f t="shared" si="107"/>
        <v>100</v>
      </c>
      <c r="I2793" s="475">
        <f t="shared" si="106"/>
        <v>20</v>
      </c>
    </row>
    <row r="2794" spans="1:9" ht="15" x14ac:dyDescent="0.3">
      <c r="A2794" s="605">
        <v>2786</v>
      </c>
      <c r="B2794" s="347" t="s">
        <v>2598</v>
      </c>
      <c r="C2794" s="347" t="s">
        <v>5878</v>
      </c>
      <c r="D2794" s="347" t="s">
        <v>5879</v>
      </c>
      <c r="E2794" s="596" t="s">
        <v>2620</v>
      </c>
      <c r="F2794" s="596" t="s">
        <v>334</v>
      </c>
      <c r="G2794" s="678">
        <v>100</v>
      </c>
      <c r="H2794" s="680">
        <f t="shared" si="107"/>
        <v>100</v>
      </c>
      <c r="I2794" s="475">
        <f t="shared" si="106"/>
        <v>20</v>
      </c>
    </row>
    <row r="2795" spans="1:9" ht="15" x14ac:dyDescent="0.3">
      <c r="A2795" s="605">
        <v>2787</v>
      </c>
      <c r="B2795" s="347" t="s">
        <v>3138</v>
      </c>
      <c r="C2795" s="347" t="s">
        <v>4558</v>
      </c>
      <c r="D2795" s="347" t="s">
        <v>5880</v>
      </c>
      <c r="E2795" s="596" t="s">
        <v>2620</v>
      </c>
      <c r="F2795" s="596" t="s">
        <v>334</v>
      </c>
      <c r="G2795" s="678">
        <v>100</v>
      </c>
      <c r="H2795" s="680">
        <f t="shared" si="107"/>
        <v>100</v>
      </c>
      <c r="I2795" s="475">
        <f t="shared" si="106"/>
        <v>20</v>
      </c>
    </row>
    <row r="2796" spans="1:9" ht="15" x14ac:dyDescent="0.3">
      <c r="A2796" s="605">
        <v>2788</v>
      </c>
      <c r="B2796" s="347" t="s">
        <v>3003</v>
      </c>
      <c r="C2796" s="347" t="s">
        <v>5881</v>
      </c>
      <c r="D2796" s="347" t="s">
        <v>5882</v>
      </c>
      <c r="E2796" s="596" t="s">
        <v>2620</v>
      </c>
      <c r="F2796" s="596" t="s">
        <v>334</v>
      </c>
      <c r="G2796" s="678">
        <v>100</v>
      </c>
      <c r="H2796" s="680">
        <f t="shared" si="107"/>
        <v>100</v>
      </c>
      <c r="I2796" s="475">
        <f t="shared" si="106"/>
        <v>20</v>
      </c>
    </row>
    <row r="2797" spans="1:9" ht="15" x14ac:dyDescent="0.3">
      <c r="A2797" s="605">
        <v>2789</v>
      </c>
      <c r="B2797" s="347" t="s">
        <v>3705</v>
      </c>
      <c r="C2797" s="347" t="s">
        <v>5883</v>
      </c>
      <c r="D2797" s="347" t="s">
        <v>5884</v>
      </c>
      <c r="E2797" s="596" t="s">
        <v>2620</v>
      </c>
      <c r="F2797" s="596" t="s">
        <v>334</v>
      </c>
      <c r="G2797" s="678">
        <v>100</v>
      </c>
      <c r="H2797" s="680">
        <f t="shared" si="107"/>
        <v>100</v>
      </c>
      <c r="I2797" s="475">
        <f t="shared" si="106"/>
        <v>20</v>
      </c>
    </row>
    <row r="2798" spans="1:9" ht="15" x14ac:dyDescent="0.3">
      <c r="A2798" s="605">
        <v>2790</v>
      </c>
      <c r="B2798" s="347" t="s">
        <v>5885</v>
      </c>
      <c r="C2798" s="347" t="s">
        <v>4157</v>
      </c>
      <c r="D2798" s="347" t="s">
        <v>5886</v>
      </c>
      <c r="E2798" s="596" t="s">
        <v>2620</v>
      </c>
      <c r="F2798" s="596" t="s">
        <v>334</v>
      </c>
      <c r="G2798" s="678">
        <v>100</v>
      </c>
      <c r="H2798" s="680">
        <f t="shared" si="107"/>
        <v>100</v>
      </c>
      <c r="I2798" s="475">
        <f t="shared" si="106"/>
        <v>20</v>
      </c>
    </row>
    <row r="2799" spans="1:9" ht="15" x14ac:dyDescent="0.3">
      <c r="A2799" s="605">
        <v>2791</v>
      </c>
      <c r="B2799" s="347" t="s">
        <v>2769</v>
      </c>
      <c r="C2799" s="347" t="s">
        <v>5887</v>
      </c>
      <c r="D2799" s="347" t="s">
        <v>5888</v>
      </c>
      <c r="E2799" s="596" t="s">
        <v>2620</v>
      </c>
      <c r="F2799" s="596" t="s">
        <v>334</v>
      </c>
      <c r="G2799" s="678">
        <v>100</v>
      </c>
      <c r="H2799" s="680">
        <f t="shared" si="107"/>
        <v>100</v>
      </c>
      <c r="I2799" s="475">
        <f t="shared" si="106"/>
        <v>20</v>
      </c>
    </row>
    <row r="2800" spans="1:9" ht="15" x14ac:dyDescent="0.3">
      <c r="A2800" s="605">
        <v>2792</v>
      </c>
      <c r="B2800" s="347" t="s">
        <v>5889</v>
      </c>
      <c r="C2800" s="347" t="s">
        <v>5890</v>
      </c>
      <c r="D2800" s="347" t="s">
        <v>5891</v>
      </c>
      <c r="E2800" s="596" t="s">
        <v>2620</v>
      </c>
      <c r="F2800" s="596" t="s">
        <v>334</v>
      </c>
      <c r="G2800" s="678">
        <v>100</v>
      </c>
      <c r="H2800" s="680">
        <f t="shared" si="107"/>
        <v>100</v>
      </c>
      <c r="I2800" s="475">
        <f t="shared" si="106"/>
        <v>20</v>
      </c>
    </row>
    <row r="2801" spans="1:9" ht="15" x14ac:dyDescent="0.3">
      <c r="A2801" s="605">
        <v>2793</v>
      </c>
      <c r="B2801" s="347" t="s">
        <v>3359</v>
      </c>
      <c r="C2801" s="347" t="s">
        <v>5892</v>
      </c>
      <c r="D2801" s="347" t="s">
        <v>5893</v>
      </c>
      <c r="E2801" s="596" t="s">
        <v>2620</v>
      </c>
      <c r="F2801" s="596" t="s">
        <v>334</v>
      </c>
      <c r="G2801" s="678">
        <v>100</v>
      </c>
      <c r="H2801" s="680">
        <f t="shared" si="107"/>
        <v>100</v>
      </c>
      <c r="I2801" s="475">
        <f t="shared" si="106"/>
        <v>20</v>
      </c>
    </row>
    <row r="2802" spans="1:9" ht="15" x14ac:dyDescent="0.3">
      <c r="A2802" s="605">
        <v>2794</v>
      </c>
      <c r="B2802" s="347" t="s">
        <v>2607</v>
      </c>
      <c r="C2802" s="347" t="s">
        <v>2957</v>
      </c>
      <c r="D2802" s="347" t="s">
        <v>5894</v>
      </c>
      <c r="E2802" s="596" t="s">
        <v>2620</v>
      </c>
      <c r="F2802" s="596" t="s">
        <v>334</v>
      </c>
      <c r="G2802" s="678">
        <v>100</v>
      </c>
      <c r="H2802" s="680">
        <f t="shared" si="107"/>
        <v>100</v>
      </c>
      <c r="I2802" s="475">
        <f t="shared" si="106"/>
        <v>20</v>
      </c>
    </row>
    <row r="2803" spans="1:9" ht="15" x14ac:dyDescent="0.3">
      <c r="A2803" s="605">
        <v>2795</v>
      </c>
      <c r="B2803" s="347" t="s">
        <v>2584</v>
      </c>
      <c r="C2803" s="347" t="s">
        <v>4038</v>
      </c>
      <c r="D2803" s="347" t="s">
        <v>5895</v>
      </c>
      <c r="E2803" s="596" t="s">
        <v>2620</v>
      </c>
      <c r="F2803" s="596" t="s">
        <v>334</v>
      </c>
      <c r="G2803" s="678">
        <v>100</v>
      </c>
      <c r="H2803" s="680">
        <f t="shared" si="107"/>
        <v>100</v>
      </c>
      <c r="I2803" s="475">
        <f t="shared" si="106"/>
        <v>20</v>
      </c>
    </row>
    <row r="2804" spans="1:9" ht="15" x14ac:dyDescent="0.3">
      <c r="A2804" s="605">
        <v>2796</v>
      </c>
      <c r="B2804" s="347" t="s">
        <v>3062</v>
      </c>
      <c r="C2804" s="347" t="s">
        <v>5896</v>
      </c>
      <c r="D2804" s="347" t="s">
        <v>5897</v>
      </c>
      <c r="E2804" s="596" t="s">
        <v>2620</v>
      </c>
      <c r="F2804" s="596" t="s">
        <v>334</v>
      </c>
      <c r="G2804" s="678">
        <v>100</v>
      </c>
      <c r="H2804" s="680">
        <f t="shared" si="107"/>
        <v>100</v>
      </c>
      <c r="I2804" s="475">
        <f t="shared" si="106"/>
        <v>20</v>
      </c>
    </row>
    <row r="2805" spans="1:9" ht="15" x14ac:dyDescent="0.3">
      <c r="A2805" s="605">
        <v>2797</v>
      </c>
      <c r="B2805" s="347" t="s">
        <v>2679</v>
      </c>
      <c r="C2805" s="347" t="s">
        <v>5898</v>
      </c>
      <c r="D2805" s="347" t="s">
        <v>5899</v>
      </c>
      <c r="E2805" s="596" t="s">
        <v>2620</v>
      </c>
      <c r="F2805" s="596" t="s">
        <v>334</v>
      </c>
      <c r="G2805" s="678">
        <v>100</v>
      </c>
      <c r="H2805" s="680">
        <f t="shared" si="107"/>
        <v>100</v>
      </c>
      <c r="I2805" s="475">
        <f t="shared" si="106"/>
        <v>20</v>
      </c>
    </row>
    <row r="2806" spans="1:9" ht="15" x14ac:dyDescent="0.3">
      <c r="A2806" s="605">
        <v>2798</v>
      </c>
      <c r="B2806" s="347" t="s">
        <v>3019</v>
      </c>
      <c r="C2806" s="347" t="s">
        <v>5900</v>
      </c>
      <c r="D2806" s="347" t="s">
        <v>5901</v>
      </c>
      <c r="E2806" s="596" t="s">
        <v>2620</v>
      </c>
      <c r="F2806" s="596" t="s">
        <v>334</v>
      </c>
      <c r="G2806" s="678">
        <v>100</v>
      </c>
      <c r="H2806" s="680">
        <f t="shared" si="107"/>
        <v>100</v>
      </c>
      <c r="I2806" s="475">
        <f t="shared" si="106"/>
        <v>20</v>
      </c>
    </row>
    <row r="2807" spans="1:9" ht="15" x14ac:dyDescent="0.3">
      <c r="A2807" s="605">
        <v>2799</v>
      </c>
      <c r="B2807" s="347" t="s">
        <v>3109</v>
      </c>
      <c r="C2807" s="347" t="s">
        <v>5902</v>
      </c>
      <c r="D2807" s="347" t="s">
        <v>5903</v>
      </c>
      <c r="E2807" s="596" t="s">
        <v>2620</v>
      </c>
      <c r="F2807" s="596" t="s">
        <v>334</v>
      </c>
      <c r="G2807" s="678">
        <v>100</v>
      </c>
      <c r="H2807" s="680">
        <f t="shared" si="107"/>
        <v>100</v>
      </c>
      <c r="I2807" s="475">
        <f t="shared" si="106"/>
        <v>20</v>
      </c>
    </row>
    <row r="2808" spans="1:9" ht="15" x14ac:dyDescent="0.3">
      <c r="A2808" s="605">
        <v>2800</v>
      </c>
      <c r="B2808" s="347" t="s">
        <v>5904</v>
      </c>
      <c r="C2808" s="347" t="s">
        <v>5904</v>
      </c>
      <c r="D2808" s="347" t="s">
        <v>5905</v>
      </c>
      <c r="E2808" s="596" t="s">
        <v>2620</v>
      </c>
      <c r="F2808" s="596" t="s">
        <v>334</v>
      </c>
      <c r="G2808" s="678">
        <v>100</v>
      </c>
      <c r="H2808" s="680">
        <f t="shared" si="107"/>
        <v>100</v>
      </c>
      <c r="I2808" s="475">
        <f t="shared" si="106"/>
        <v>20</v>
      </c>
    </row>
    <row r="2809" spans="1:9" ht="15" x14ac:dyDescent="0.3">
      <c r="A2809" s="605">
        <v>2801</v>
      </c>
      <c r="B2809" s="347" t="s">
        <v>5906</v>
      </c>
      <c r="C2809" s="347" t="s">
        <v>5906</v>
      </c>
      <c r="D2809" s="347" t="s">
        <v>5907</v>
      </c>
      <c r="E2809" s="596" t="s">
        <v>2620</v>
      </c>
      <c r="F2809" s="596" t="s">
        <v>334</v>
      </c>
      <c r="G2809" s="678">
        <v>100</v>
      </c>
      <c r="H2809" s="680">
        <f t="shared" si="107"/>
        <v>100</v>
      </c>
      <c r="I2809" s="475">
        <f t="shared" si="106"/>
        <v>20</v>
      </c>
    </row>
    <row r="2810" spans="1:9" ht="15" x14ac:dyDescent="0.3">
      <c r="A2810" s="605">
        <v>2802</v>
      </c>
      <c r="B2810" s="347" t="s">
        <v>5908</v>
      </c>
      <c r="C2810" s="347" t="s">
        <v>5908</v>
      </c>
      <c r="D2810" s="347" t="s">
        <v>5909</v>
      </c>
      <c r="E2810" s="596" t="s">
        <v>2620</v>
      </c>
      <c r="F2810" s="596" t="s">
        <v>334</v>
      </c>
      <c r="G2810" s="678">
        <v>100</v>
      </c>
      <c r="H2810" s="680">
        <f t="shared" si="107"/>
        <v>100</v>
      </c>
      <c r="I2810" s="475">
        <f t="shared" si="106"/>
        <v>20</v>
      </c>
    </row>
    <row r="2811" spans="1:9" ht="15" x14ac:dyDescent="0.3">
      <c r="A2811" s="605">
        <v>2803</v>
      </c>
      <c r="B2811" s="347" t="s">
        <v>2575</v>
      </c>
      <c r="C2811" s="347" t="s">
        <v>7960</v>
      </c>
      <c r="D2811" s="347" t="s">
        <v>5910</v>
      </c>
      <c r="E2811" s="596" t="s">
        <v>2620</v>
      </c>
      <c r="F2811" s="596" t="s">
        <v>334</v>
      </c>
      <c r="G2811" s="678">
        <v>100</v>
      </c>
      <c r="H2811" s="680">
        <f t="shared" si="107"/>
        <v>100</v>
      </c>
      <c r="I2811" s="475">
        <f t="shared" si="106"/>
        <v>20</v>
      </c>
    </row>
    <row r="2812" spans="1:9" ht="15" x14ac:dyDescent="0.3">
      <c r="A2812" s="605">
        <v>2804</v>
      </c>
      <c r="B2812" s="347" t="s">
        <v>2646</v>
      </c>
      <c r="C2812" s="347" t="s">
        <v>7961</v>
      </c>
      <c r="D2812" s="347" t="s">
        <v>5911</v>
      </c>
      <c r="E2812" s="596" t="s">
        <v>2620</v>
      </c>
      <c r="F2812" s="596" t="s">
        <v>334</v>
      </c>
      <c r="G2812" s="678">
        <v>100</v>
      </c>
      <c r="H2812" s="680">
        <f t="shared" si="107"/>
        <v>100</v>
      </c>
      <c r="I2812" s="475">
        <f t="shared" si="106"/>
        <v>20</v>
      </c>
    </row>
    <row r="2813" spans="1:9" ht="15" x14ac:dyDescent="0.3">
      <c r="A2813" s="605">
        <v>2805</v>
      </c>
      <c r="B2813" s="347" t="s">
        <v>2806</v>
      </c>
      <c r="C2813" s="347" t="s">
        <v>7962</v>
      </c>
      <c r="D2813" s="347" t="s">
        <v>5912</v>
      </c>
      <c r="E2813" s="596" t="s">
        <v>2620</v>
      </c>
      <c r="F2813" s="596" t="s">
        <v>334</v>
      </c>
      <c r="G2813" s="678">
        <v>100</v>
      </c>
      <c r="H2813" s="680">
        <f t="shared" si="107"/>
        <v>100</v>
      </c>
      <c r="I2813" s="475">
        <f t="shared" si="106"/>
        <v>20</v>
      </c>
    </row>
    <row r="2814" spans="1:9" ht="15" x14ac:dyDescent="0.3">
      <c r="A2814" s="605">
        <v>2806</v>
      </c>
      <c r="B2814" s="347" t="s">
        <v>2771</v>
      </c>
      <c r="C2814" s="347" t="s">
        <v>5242</v>
      </c>
      <c r="D2814" s="347" t="s">
        <v>5913</v>
      </c>
      <c r="E2814" s="596" t="s">
        <v>2620</v>
      </c>
      <c r="F2814" s="596" t="s">
        <v>334</v>
      </c>
      <c r="G2814" s="678">
        <v>100</v>
      </c>
      <c r="H2814" s="680">
        <f t="shared" si="107"/>
        <v>100</v>
      </c>
      <c r="I2814" s="475">
        <f t="shared" si="106"/>
        <v>20</v>
      </c>
    </row>
    <row r="2815" spans="1:9" ht="15" x14ac:dyDescent="0.3">
      <c r="A2815" s="605">
        <v>2807</v>
      </c>
      <c r="B2815" s="347" t="s">
        <v>2575</v>
      </c>
      <c r="C2815" s="347" t="s">
        <v>7963</v>
      </c>
      <c r="D2815" s="347" t="s">
        <v>5914</v>
      </c>
      <c r="E2815" s="596" t="s">
        <v>2620</v>
      </c>
      <c r="F2815" s="596" t="s">
        <v>334</v>
      </c>
      <c r="G2815" s="678">
        <v>100</v>
      </c>
      <c r="H2815" s="680">
        <f t="shared" si="107"/>
        <v>100</v>
      </c>
      <c r="I2815" s="475">
        <f t="shared" si="106"/>
        <v>20</v>
      </c>
    </row>
    <row r="2816" spans="1:9" ht="15" x14ac:dyDescent="0.3">
      <c r="A2816" s="605">
        <v>2808</v>
      </c>
      <c r="B2816" s="347" t="s">
        <v>3641</v>
      </c>
      <c r="C2816" s="347" t="s">
        <v>4123</v>
      </c>
      <c r="D2816" s="347" t="s">
        <v>5915</v>
      </c>
      <c r="E2816" s="596" t="s">
        <v>2620</v>
      </c>
      <c r="F2816" s="596" t="s">
        <v>334</v>
      </c>
      <c r="G2816" s="678">
        <v>100</v>
      </c>
      <c r="H2816" s="680">
        <f t="shared" si="107"/>
        <v>100</v>
      </c>
      <c r="I2816" s="475">
        <f t="shared" si="106"/>
        <v>20</v>
      </c>
    </row>
    <row r="2817" spans="1:9" ht="15" x14ac:dyDescent="0.3">
      <c r="A2817" s="605">
        <v>2809</v>
      </c>
      <c r="B2817" s="347" t="s">
        <v>2743</v>
      </c>
      <c r="C2817" s="347" t="s">
        <v>7964</v>
      </c>
      <c r="D2817" s="347" t="s">
        <v>5916</v>
      </c>
      <c r="E2817" s="596" t="s">
        <v>2620</v>
      </c>
      <c r="F2817" s="596" t="s">
        <v>334</v>
      </c>
      <c r="G2817" s="678">
        <v>100</v>
      </c>
      <c r="H2817" s="680">
        <f t="shared" si="107"/>
        <v>100</v>
      </c>
      <c r="I2817" s="475">
        <f t="shared" si="106"/>
        <v>20</v>
      </c>
    </row>
    <row r="2818" spans="1:9" ht="15" x14ac:dyDescent="0.3">
      <c r="A2818" s="605">
        <v>2810</v>
      </c>
      <c r="B2818" s="347" t="s">
        <v>3348</v>
      </c>
      <c r="C2818" s="347" t="s">
        <v>7540</v>
      </c>
      <c r="D2818" s="347" t="s">
        <v>5917</v>
      </c>
      <c r="E2818" s="596" t="s">
        <v>2620</v>
      </c>
      <c r="F2818" s="596" t="s">
        <v>334</v>
      </c>
      <c r="G2818" s="678">
        <v>100</v>
      </c>
      <c r="H2818" s="680">
        <f t="shared" si="107"/>
        <v>100</v>
      </c>
      <c r="I2818" s="475">
        <f t="shared" si="106"/>
        <v>20</v>
      </c>
    </row>
    <row r="2819" spans="1:9" ht="15" x14ac:dyDescent="0.3">
      <c r="A2819" s="605">
        <v>2811</v>
      </c>
      <c r="B2819" s="347" t="s">
        <v>2600</v>
      </c>
      <c r="C2819" s="347" t="s">
        <v>3977</v>
      </c>
      <c r="D2819" s="347" t="s">
        <v>5918</v>
      </c>
      <c r="E2819" s="596" t="s">
        <v>2620</v>
      </c>
      <c r="F2819" s="596" t="s">
        <v>334</v>
      </c>
      <c r="G2819" s="678">
        <v>100</v>
      </c>
      <c r="H2819" s="680">
        <f t="shared" si="107"/>
        <v>100</v>
      </c>
      <c r="I2819" s="475">
        <f t="shared" si="106"/>
        <v>20</v>
      </c>
    </row>
    <row r="2820" spans="1:9" ht="15" x14ac:dyDescent="0.3">
      <c r="A2820" s="605">
        <v>2812</v>
      </c>
      <c r="B2820" s="347" t="s">
        <v>3220</v>
      </c>
      <c r="C2820" s="347" t="s">
        <v>7965</v>
      </c>
      <c r="D2820" s="347" t="s">
        <v>5919</v>
      </c>
      <c r="E2820" s="596" t="s">
        <v>2620</v>
      </c>
      <c r="F2820" s="596" t="s">
        <v>334</v>
      </c>
      <c r="G2820" s="678">
        <v>100</v>
      </c>
      <c r="H2820" s="680">
        <f t="shared" si="107"/>
        <v>100</v>
      </c>
      <c r="I2820" s="475">
        <f t="shared" si="106"/>
        <v>20</v>
      </c>
    </row>
    <row r="2821" spans="1:9" ht="15" x14ac:dyDescent="0.3">
      <c r="A2821" s="605">
        <v>2813</v>
      </c>
      <c r="B2821" s="347" t="s">
        <v>5574</v>
      </c>
      <c r="C2821" s="347" t="s">
        <v>7966</v>
      </c>
      <c r="D2821" s="347" t="s">
        <v>5920</v>
      </c>
      <c r="E2821" s="596" t="s">
        <v>2620</v>
      </c>
      <c r="F2821" s="596" t="s">
        <v>334</v>
      </c>
      <c r="G2821" s="678">
        <v>100</v>
      </c>
      <c r="H2821" s="680">
        <f t="shared" si="107"/>
        <v>100</v>
      </c>
      <c r="I2821" s="475">
        <f t="shared" si="106"/>
        <v>20</v>
      </c>
    </row>
    <row r="2822" spans="1:9" ht="15" x14ac:dyDescent="0.3">
      <c r="A2822" s="605">
        <v>2814</v>
      </c>
      <c r="B2822" s="347" t="s">
        <v>2598</v>
      </c>
      <c r="C2822" s="347" t="s">
        <v>7967</v>
      </c>
      <c r="D2822" s="347" t="s">
        <v>5921</v>
      </c>
      <c r="E2822" s="596" t="s">
        <v>2620</v>
      </c>
      <c r="F2822" s="596" t="s">
        <v>334</v>
      </c>
      <c r="G2822" s="678">
        <v>100</v>
      </c>
      <c r="H2822" s="680">
        <f t="shared" si="107"/>
        <v>100</v>
      </c>
      <c r="I2822" s="475">
        <f t="shared" si="106"/>
        <v>20</v>
      </c>
    </row>
    <row r="2823" spans="1:9" ht="15" x14ac:dyDescent="0.3">
      <c r="A2823" s="605">
        <v>2815</v>
      </c>
      <c r="B2823" s="347" t="s">
        <v>2582</v>
      </c>
      <c r="C2823" s="347" t="s">
        <v>7968</v>
      </c>
      <c r="D2823" s="347" t="s">
        <v>5922</v>
      </c>
      <c r="E2823" s="596" t="s">
        <v>2620</v>
      </c>
      <c r="F2823" s="596" t="s">
        <v>334</v>
      </c>
      <c r="G2823" s="678">
        <v>100</v>
      </c>
      <c r="H2823" s="680">
        <f t="shared" si="107"/>
        <v>100</v>
      </c>
      <c r="I2823" s="475">
        <f t="shared" si="106"/>
        <v>20</v>
      </c>
    </row>
    <row r="2824" spans="1:9" ht="15" x14ac:dyDescent="0.3">
      <c r="A2824" s="605">
        <v>2816</v>
      </c>
      <c r="B2824" s="347" t="s">
        <v>3601</v>
      </c>
      <c r="C2824" s="347" t="s">
        <v>4923</v>
      </c>
      <c r="D2824" s="347" t="s">
        <v>5923</v>
      </c>
      <c r="E2824" s="596" t="s">
        <v>2620</v>
      </c>
      <c r="F2824" s="596" t="s">
        <v>334</v>
      </c>
      <c r="G2824" s="678">
        <v>100</v>
      </c>
      <c r="H2824" s="680">
        <f t="shared" si="107"/>
        <v>100</v>
      </c>
      <c r="I2824" s="475">
        <f t="shared" si="106"/>
        <v>20</v>
      </c>
    </row>
    <row r="2825" spans="1:9" ht="15" x14ac:dyDescent="0.3">
      <c r="A2825" s="605">
        <v>2817</v>
      </c>
      <c r="B2825" s="347" t="s">
        <v>3348</v>
      </c>
      <c r="C2825" s="347" t="s">
        <v>3602</v>
      </c>
      <c r="D2825" s="347" t="s">
        <v>5924</v>
      </c>
      <c r="E2825" s="596" t="s">
        <v>2620</v>
      </c>
      <c r="F2825" s="596" t="s">
        <v>334</v>
      </c>
      <c r="G2825" s="678">
        <v>100</v>
      </c>
      <c r="H2825" s="680">
        <f t="shared" si="107"/>
        <v>100</v>
      </c>
      <c r="I2825" s="475">
        <f t="shared" si="106"/>
        <v>20</v>
      </c>
    </row>
    <row r="2826" spans="1:9" ht="15" x14ac:dyDescent="0.3">
      <c r="A2826" s="605">
        <v>2818</v>
      </c>
      <c r="B2826" s="347" t="s">
        <v>2965</v>
      </c>
      <c r="C2826" s="347" t="s">
        <v>4558</v>
      </c>
      <c r="D2826" s="347" t="s">
        <v>5925</v>
      </c>
      <c r="E2826" s="596" t="s">
        <v>2620</v>
      </c>
      <c r="F2826" s="596" t="s">
        <v>334</v>
      </c>
      <c r="G2826" s="678">
        <v>50</v>
      </c>
      <c r="H2826" s="680">
        <f t="shared" si="107"/>
        <v>50</v>
      </c>
      <c r="I2826" s="475">
        <f t="shared" si="106"/>
        <v>10</v>
      </c>
    </row>
    <row r="2827" spans="1:9" ht="15" x14ac:dyDescent="0.3">
      <c r="A2827" s="605">
        <v>2819</v>
      </c>
      <c r="B2827" s="347" t="s">
        <v>2679</v>
      </c>
      <c r="C2827" s="347" t="s">
        <v>3746</v>
      </c>
      <c r="D2827" s="347" t="s">
        <v>5926</v>
      </c>
      <c r="E2827" s="596" t="s">
        <v>2620</v>
      </c>
      <c r="F2827" s="596" t="s">
        <v>334</v>
      </c>
      <c r="G2827" s="678">
        <v>100</v>
      </c>
      <c r="H2827" s="680">
        <f t="shared" si="107"/>
        <v>100</v>
      </c>
      <c r="I2827" s="475">
        <f t="shared" si="106"/>
        <v>20</v>
      </c>
    </row>
    <row r="2828" spans="1:9" ht="15" x14ac:dyDescent="0.3">
      <c r="A2828" s="605">
        <v>2820</v>
      </c>
      <c r="B2828" s="347" t="s">
        <v>2575</v>
      </c>
      <c r="C2828" s="347" t="s">
        <v>7969</v>
      </c>
      <c r="D2828" s="347" t="s">
        <v>5927</v>
      </c>
      <c r="E2828" s="596" t="s">
        <v>2620</v>
      </c>
      <c r="F2828" s="596" t="s">
        <v>334</v>
      </c>
      <c r="G2828" s="678">
        <v>50</v>
      </c>
      <c r="H2828" s="680">
        <f t="shared" si="107"/>
        <v>50</v>
      </c>
      <c r="I2828" s="475">
        <f t="shared" si="106"/>
        <v>10</v>
      </c>
    </row>
    <row r="2829" spans="1:9" ht="15" x14ac:dyDescent="0.3">
      <c r="A2829" s="605">
        <v>2821</v>
      </c>
      <c r="B2829" s="347" t="s">
        <v>2814</v>
      </c>
      <c r="C2829" s="347" t="s">
        <v>5555</v>
      </c>
      <c r="D2829" s="347" t="s">
        <v>5928</v>
      </c>
      <c r="E2829" s="596" t="s">
        <v>2620</v>
      </c>
      <c r="F2829" s="596" t="s">
        <v>334</v>
      </c>
      <c r="G2829" s="678">
        <v>50</v>
      </c>
      <c r="H2829" s="680">
        <f t="shared" si="107"/>
        <v>50</v>
      </c>
      <c r="I2829" s="475">
        <f t="shared" si="106"/>
        <v>10</v>
      </c>
    </row>
    <row r="2830" spans="1:9" ht="15" x14ac:dyDescent="0.3">
      <c r="A2830" s="605">
        <v>2822</v>
      </c>
      <c r="B2830" s="347" t="s">
        <v>2638</v>
      </c>
      <c r="C2830" s="347" t="s">
        <v>2911</v>
      </c>
      <c r="D2830" s="347" t="s">
        <v>5929</v>
      </c>
      <c r="E2830" s="596" t="s">
        <v>2620</v>
      </c>
      <c r="F2830" s="596" t="s">
        <v>334</v>
      </c>
      <c r="G2830" s="678">
        <v>50</v>
      </c>
      <c r="H2830" s="680">
        <f t="shared" si="107"/>
        <v>50</v>
      </c>
      <c r="I2830" s="475">
        <f t="shared" si="106"/>
        <v>10</v>
      </c>
    </row>
    <row r="2831" spans="1:9" ht="15" x14ac:dyDescent="0.3">
      <c r="A2831" s="605">
        <v>2823</v>
      </c>
      <c r="B2831" s="347" t="s">
        <v>2771</v>
      </c>
      <c r="C2831" s="347" t="s">
        <v>7970</v>
      </c>
      <c r="D2831" s="347" t="s">
        <v>5930</v>
      </c>
      <c r="E2831" s="596" t="s">
        <v>2620</v>
      </c>
      <c r="F2831" s="596" t="s">
        <v>334</v>
      </c>
      <c r="G2831" s="678">
        <v>50</v>
      </c>
      <c r="H2831" s="680">
        <f t="shared" si="107"/>
        <v>50</v>
      </c>
      <c r="I2831" s="475">
        <f t="shared" si="106"/>
        <v>10</v>
      </c>
    </row>
    <row r="2832" spans="1:9" ht="15" x14ac:dyDescent="0.3">
      <c r="A2832" s="605">
        <v>2824</v>
      </c>
      <c r="B2832" s="347" t="s">
        <v>3307</v>
      </c>
      <c r="C2832" s="347" t="s">
        <v>5779</v>
      </c>
      <c r="D2832" s="347" t="s">
        <v>5931</v>
      </c>
      <c r="E2832" s="596" t="s">
        <v>2620</v>
      </c>
      <c r="F2832" s="596" t="s">
        <v>334</v>
      </c>
      <c r="G2832" s="678">
        <v>50</v>
      </c>
      <c r="H2832" s="680">
        <f t="shared" si="107"/>
        <v>50</v>
      </c>
      <c r="I2832" s="475">
        <f t="shared" si="106"/>
        <v>10</v>
      </c>
    </row>
    <row r="2833" spans="1:9" ht="15" x14ac:dyDescent="0.3">
      <c r="A2833" s="605">
        <v>2825</v>
      </c>
      <c r="B2833" s="347" t="s">
        <v>3574</v>
      </c>
      <c r="C2833" s="347" t="s">
        <v>7971</v>
      </c>
      <c r="D2833" s="347" t="s">
        <v>5932</v>
      </c>
      <c r="E2833" s="596" t="s">
        <v>2620</v>
      </c>
      <c r="F2833" s="596" t="s">
        <v>334</v>
      </c>
      <c r="G2833" s="678">
        <v>50</v>
      </c>
      <c r="H2833" s="680">
        <f t="shared" si="107"/>
        <v>50</v>
      </c>
      <c r="I2833" s="475">
        <f t="shared" si="106"/>
        <v>10</v>
      </c>
    </row>
    <row r="2834" spans="1:9" ht="15" x14ac:dyDescent="0.3">
      <c r="A2834" s="605">
        <v>2826</v>
      </c>
      <c r="B2834" s="347" t="s">
        <v>3960</v>
      </c>
      <c r="C2834" s="347" t="s">
        <v>3304</v>
      </c>
      <c r="D2834" s="347" t="s">
        <v>5933</v>
      </c>
      <c r="E2834" s="596" t="s">
        <v>2620</v>
      </c>
      <c r="F2834" s="596" t="s">
        <v>334</v>
      </c>
      <c r="G2834" s="678">
        <v>50</v>
      </c>
      <c r="H2834" s="680">
        <f t="shared" si="107"/>
        <v>50</v>
      </c>
      <c r="I2834" s="475">
        <f t="shared" si="106"/>
        <v>10</v>
      </c>
    </row>
    <row r="2835" spans="1:9" ht="15" x14ac:dyDescent="0.3">
      <c r="A2835" s="605">
        <v>2827</v>
      </c>
      <c r="B2835" s="347" t="s">
        <v>6482</v>
      </c>
      <c r="C2835" s="347" t="s">
        <v>2659</v>
      </c>
      <c r="D2835" s="347" t="s">
        <v>5934</v>
      </c>
      <c r="E2835" s="596" t="s">
        <v>2620</v>
      </c>
      <c r="F2835" s="596" t="s">
        <v>334</v>
      </c>
      <c r="G2835" s="678">
        <v>50</v>
      </c>
      <c r="H2835" s="680">
        <f t="shared" si="107"/>
        <v>50</v>
      </c>
      <c r="I2835" s="475">
        <f t="shared" si="106"/>
        <v>10</v>
      </c>
    </row>
    <row r="2836" spans="1:9" ht="15" x14ac:dyDescent="0.3">
      <c r="A2836" s="605">
        <v>2828</v>
      </c>
      <c r="B2836" s="347" t="s">
        <v>4317</v>
      </c>
      <c r="C2836" s="347" t="s">
        <v>7972</v>
      </c>
      <c r="D2836" s="347" t="s">
        <v>5935</v>
      </c>
      <c r="E2836" s="596" t="s">
        <v>2620</v>
      </c>
      <c r="F2836" s="596" t="s">
        <v>334</v>
      </c>
      <c r="G2836" s="678">
        <v>50</v>
      </c>
      <c r="H2836" s="680">
        <f t="shared" si="107"/>
        <v>50</v>
      </c>
      <c r="I2836" s="475">
        <f t="shared" si="106"/>
        <v>10</v>
      </c>
    </row>
    <row r="2837" spans="1:9" ht="15" x14ac:dyDescent="0.3">
      <c r="A2837" s="605">
        <v>2829</v>
      </c>
      <c r="B2837" s="347" t="s">
        <v>5936</v>
      </c>
      <c r="C2837" s="347" t="s">
        <v>2505</v>
      </c>
      <c r="D2837" s="347" t="s">
        <v>5937</v>
      </c>
      <c r="E2837" s="596" t="s">
        <v>2620</v>
      </c>
      <c r="F2837" s="596" t="s">
        <v>334</v>
      </c>
      <c r="G2837" s="678">
        <v>50</v>
      </c>
      <c r="H2837" s="680">
        <f t="shared" si="107"/>
        <v>50</v>
      </c>
      <c r="I2837" s="475">
        <f t="shared" si="106"/>
        <v>10</v>
      </c>
    </row>
    <row r="2838" spans="1:9" ht="15" x14ac:dyDescent="0.3">
      <c r="A2838" s="605">
        <v>2830</v>
      </c>
      <c r="B2838" s="347" t="s">
        <v>5938</v>
      </c>
      <c r="C2838" s="347" t="s">
        <v>5939</v>
      </c>
      <c r="D2838" s="347" t="s">
        <v>5940</v>
      </c>
      <c r="E2838" s="596" t="s">
        <v>2620</v>
      </c>
      <c r="F2838" s="596" t="s">
        <v>334</v>
      </c>
      <c r="G2838" s="678">
        <v>50</v>
      </c>
      <c r="H2838" s="680">
        <f t="shared" si="107"/>
        <v>50</v>
      </c>
      <c r="I2838" s="475">
        <f t="shared" si="106"/>
        <v>10</v>
      </c>
    </row>
    <row r="2839" spans="1:9" ht="15" x14ac:dyDescent="0.3">
      <c r="A2839" s="605">
        <v>2831</v>
      </c>
      <c r="B2839" s="347" t="s">
        <v>4806</v>
      </c>
      <c r="C2839" s="347" t="s">
        <v>5941</v>
      </c>
      <c r="D2839" s="347" t="s">
        <v>5942</v>
      </c>
      <c r="E2839" s="596" t="s">
        <v>2620</v>
      </c>
      <c r="F2839" s="596" t="s">
        <v>334</v>
      </c>
      <c r="G2839" s="678">
        <v>50</v>
      </c>
      <c r="H2839" s="680">
        <f t="shared" si="107"/>
        <v>50</v>
      </c>
      <c r="I2839" s="475">
        <f t="shared" si="106"/>
        <v>10</v>
      </c>
    </row>
    <row r="2840" spans="1:9" ht="15" x14ac:dyDescent="0.3">
      <c r="A2840" s="605">
        <v>2832</v>
      </c>
      <c r="B2840" s="347" t="s">
        <v>2924</v>
      </c>
      <c r="C2840" s="347" t="s">
        <v>5943</v>
      </c>
      <c r="D2840" s="347" t="s">
        <v>5944</v>
      </c>
      <c r="E2840" s="596" t="s">
        <v>2620</v>
      </c>
      <c r="F2840" s="596" t="s">
        <v>334</v>
      </c>
      <c r="G2840" s="678">
        <v>100</v>
      </c>
      <c r="H2840" s="680">
        <f t="shared" si="107"/>
        <v>100</v>
      </c>
      <c r="I2840" s="475">
        <f t="shared" si="106"/>
        <v>20</v>
      </c>
    </row>
    <row r="2841" spans="1:9" ht="15" x14ac:dyDescent="0.3">
      <c r="A2841" s="605">
        <v>2833</v>
      </c>
      <c r="B2841" s="347" t="s">
        <v>2178</v>
      </c>
      <c r="C2841" s="347" t="s">
        <v>5945</v>
      </c>
      <c r="D2841" s="347" t="s">
        <v>5946</v>
      </c>
      <c r="E2841" s="596" t="s">
        <v>2620</v>
      </c>
      <c r="F2841" s="596" t="s">
        <v>334</v>
      </c>
      <c r="G2841" s="678">
        <v>100</v>
      </c>
      <c r="H2841" s="680">
        <f t="shared" si="107"/>
        <v>100</v>
      </c>
      <c r="I2841" s="475">
        <f t="shared" ref="I2841:I2904" si="108">G2841*0.2</f>
        <v>20</v>
      </c>
    </row>
    <row r="2842" spans="1:9" ht="15" x14ac:dyDescent="0.3">
      <c r="A2842" s="605">
        <v>2834</v>
      </c>
      <c r="B2842" s="347" t="s">
        <v>4442</v>
      </c>
      <c r="C2842" s="347" t="s">
        <v>5947</v>
      </c>
      <c r="D2842" s="347" t="s">
        <v>5948</v>
      </c>
      <c r="E2842" s="596" t="s">
        <v>2620</v>
      </c>
      <c r="F2842" s="596" t="s">
        <v>334</v>
      </c>
      <c r="G2842" s="678">
        <v>100</v>
      </c>
      <c r="H2842" s="680">
        <f t="shared" ref="H2842:H2905" si="109">G2842</f>
        <v>100</v>
      </c>
      <c r="I2842" s="475">
        <f t="shared" si="108"/>
        <v>20</v>
      </c>
    </row>
    <row r="2843" spans="1:9" ht="15" x14ac:dyDescent="0.3">
      <c r="A2843" s="605">
        <v>2835</v>
      </c>
      <c r="B2843" s="347" t="s">
        <v>5949</v>
      </c>
      <c r="C2843" s="347" t="s">
        <v>5950</v>
      </c>
      <c r="D2843" s="347" t="s">
        <v>5951</v>
      </c>
      <c r="E2843" s="596" t="s">
        <v>2620</v>
      </c>
      <c r="F2843" s="596" t="s">
        <v>334</v>
      </c>
      <c r="G2843" s="678">
        <v>50</v>
      </c>
      <c r="H2843" s="680">
        <f t="shared" si="109"/>
        <v>50</v>
      </c>
      <c r="I2843" s="475">
        <f t="shared" si="108"/>
        <v>10</v>
      </c>
    </row>
    <row r="2844" spans="1:9" ht="15" x14ac:dyDescent="0.3">
      <c r="A2844" s="605">
        <v>2836</v>
      </c>
      <c r="B2844" s="347" t="s">
        <v>3522</v>
      </c>
      <c r="C2844" s="347" t="s">
        <v>5952</v>
      </c>
      <c r="D2844" s="347" t="s">
        <v>5953</v>
      </c>
      <c r="E2844" s="596" t="s">
        <v>2620</v>
      </c>
      <c r="F2844" s="596" t="s">
        <v>334</v>
      </c>
      <c r="G2844" s="678">
        <v>50</v>
      </c>
      <c r="H2844" s="680">
        <f t="shared" si="109"/>
        <v>50</v>
      </c>
      <c r="I2844" s="475">
        <f t="shared" si="108"/>
        <v>10</v>
      </c>
    </row>
    <row r="2845" spans="1:9" ht="15" x14ac:dyDescent="0.3">
      <c r="A2845" s="605">
        <v>2837</v>
      </c>
      <c r="B2845" s="347" t="s">
        <v>5954</v>
      </c>
      <c r="C2845" s="347" t="s">
        <v>5955</v>
      </c>
      <c r="D2845" s="347" t="s">
        <v>5956</v>
      </c>
      <c r="E2845" s="596" t="s">
        <v>2620</v>
      </c>
      <c r="F2845" s="596" t="s">
        <v>334</v>
      </c>
      <c r="G2845" s="678">
        <v>100</v>
      </c>
      <c r="H2845" s="680">
        <f t="shared" si="109"/>
        <v>100</v>
      </c>
      <c r="I2845" s="475">
        <f t="shared" si="108"/>
        <v>20</v>
      </c>
    </row>
    <row r="2846" spans="1:9" ht="15" x14ac:dyDescent="0.3">
      <c r="A2846" s="605">
        <v>2838</v>
      </c>
      <c r="B2846" s="347" t="s">
        <v>2164</v>
      </c>
      <c r="C2846" s="347" t="s">
        <v>5957</v>
      </c>
      <c r="D2846" s="347" t="s">
        <v>5958</v>
      </c>
      <c r="E2846" s="596" t="s">
        <v>2620</v>
      </c>
      <c r="F2846" s="596" t="s">
        <v>334</v>
      </c>
      <c r="G2846" s="678">
        <v>100</v>
      </c>
      <c r="H2846" s="680">
        <f t="shared" si="109"/>
        <v>100</v>
      </c>
      <c r="I2846" s="475">
        <f t="shared" si="108"/>
        <v>20</v>
      </c>
    </row>
    <row r="2847" spans="1:9" ht="15" x14ac:dyDescent="0.3">
      <c r="A2847" s="605">
        <v>2839</v>
      </c>
      <c r="B2847" s="347" t="s">
        <v>2827</v>
      </c>
      <c r="C2847" s="347" t="s">
        <v>5959</v>
      </c>
      <c r="D2847" s="347" t="s">
        <v>5960</v>
      </c>
      <c r="E2847" s="596" t="s">
        <v>2620</v>
      </c>
      <c r="F2847" s="596" t="s">
        <v>334</v>
      </c>
      <c r="G2847" s="678">
        <v>50</v>
      </c>
      <c r="H2847" s="680">
        <f t="shared" si="109"/>
        <v>50</v>
      </c>
      <c r="I2847" s="475">
        <f t="shared" si="108"/>
        <v>10</v>
      </c>
    </row>
    <row r="2848" spans="1:9" ht="15" x14ac:dyDescent="0.3">
      <c r="A2848" s="605">
        <v>2840</v>
      </c>
      <c r="B2848" s="347" t="s">
        <v>2828</v>
      </c>
      <c r="C2848" s="347" t="s">
        <v>2425</v>
      </c>
      <c r="D2848" s="347" t="s">
        <v>5961</v>
      </c>
      <c r="E2848" s="596" t="s">
        <v>2620</v>
      </c>
      <c r="F2848" s="596" t="s">
        <v>334</v>
      </c>
      <c r="G2848" s="678">
        <v>50</v>
      </c>
      <c r="H2848" s="680">
        <f t="shared" si="109"/>
        <v>50</v>
      </c>
      <c r="I2848" s="475">
        <f t="shared" si="108"/>
        <v>10</v>
      </c>
    </row>
    <row r="2849" spans="1:9" ht="15" x14ac:dyDescent="0.3">
      <c r="A2849" s="605">
        <v>2841</v>
      </c>
      <c r="B2849" s="347" t="s">
        <v>2935</v>
      </c>
      <c r="C2849" s="347" t="s">
        <v>5962</v>
      </c>
      <c r="D2849" s="347" t="s">
        <v>5963</v>
      </c>
      <c r="E2849" s="596" t="s">
        <v>2620</v>
      </c>
      <c r="F2849" s="596" t="s">
        <v>334</v>
      </c>
      <c r="G2849" s="678">
        <v>100</v>
      </c>
      <c r="H2849" s="680">
        <f t="shared" si="109"/>
        <v>100</v>
      </c>
      <c r="I2849" s="475">
        <f t="shared" si="108"/>
        <v>20</v>
      </c>
    </row>
    <row r="2850" spans="1:9" ht="15" x14ac:dyDescent="0.3">
      <c r="A2850" s="605">
        <v>2842</v>
      </c>
      <c r="B2850" s="347" t="s">
        <v>2909</v>
      </c>
      <c r="C2850" s="347" t="s">
        <v>5964</v>
      </c>
      <c r="D2850" s="347" t="s">
        <v>5965</v>
      </c>
      <c r="E2850" s="596" t="s">
        <v>2620</v>
      </c>
      <c r="F2850" s="596" t="s">
        <v>334</v>
      </c>
      <c r="G2850" s="678">
        <v>50</v>
      </c>
      <c r="H2850" s="680">
        <f t="shared" si="109"/>
        <v>50</v>
      </c>
      <c r="I2850" s="475">
        <f t="shared" si="108"/>
        <v>10</v>
      </c>
    </row>
    <row r="2851" spans="1:9" ht="15" x14ac:dyDescent="0.3">
      <c r="A2851" s="605">
        <v>2843</v>
      </c>
      <c r="B2851" s="347" t="s">
        <v>2171</v>
      </c>
      <c r="C2851" s="347" t="s">
        <v>5966</v>
      </c>
      <c r="D2851" s="347" t="s">
        <v>5967</v>
      </c>
      <c r="E2851" s="596" t="s">
        <v>2620</v>
      </c>
      <c r="F2851" s="596" t="s">
        <v>334</v>
      </c>
      <c r="G2851" s="678">
        <v>150</v>
      </c>
      <c r="H2851" s="680">
        <f t="shared" si="109"/>
        <v>150</v>
      </c>
      <c r="I2851" s="475">
        <f t="shared" si="108"/>
        <v>30</v>
      </c>
    </row>
    <row r="2852" spans="1:9" ht="15" x14ac:dyDescent="0.3">
      <c r="A2852" s="605">
        <v>2844</v>
      </c>
      <c r="B2852" s="347" t="s">
        <v>5968</v>
      </c>
      <c r="C2852" s="347" t="s">
        <v>5969</v>
      </c>
      <c r="D2852" s="347" t="s">
        <v>5970</v>
      </c>
      <c r="E2852" s="596" t="s">
        <v>2620</v>
      </c>
      <c r="F2852" s="596" t="s">
        <v>334</v>
      </c>
      <c r="G2852" s="678">
        <v>100</v>
      </c>
      <c r="H2852" s="680">
        <f t="shared" si="109"/>
        <v>100</v>
      </c>
      <c r="I2852" s="475">
        <f t="shared" si="108"/>
        <v>20</v>
      </c>
    </row>
    <row r="2853" spans="1:9" ht="15" x14ac:dyDescent="0.3">
      <c r="A2853" s="605">
        <v>2845</v>
      </c>
      <c r="B2853" s="347" t="s">
        <v>2828</v>
      </c>
      <c r="C2853" s="347" t="s">
        <v>5971</v>
      </c>
      <c r="D2853" s="347" t="s">
        <v>5972</v>
      </c>
      <c r="E2853" s="596" t="s">
        <v>2620</v>
      </c>
      <c r="F2853" s="596" t="s">
        <v>334</v>
      </c>
      <c r="G2853" s="678">
        <v>100</v>
      </c>
      <c r="H2853" s="680">
        <f t="shared" si="109"/>
        <v>100</v>
      </c>
      <c r="I2853" s="475">
        <f t="shared" si="108"/>
        <v>20</v>
      </c>
    </row>
    <row r="2854" spans="1:9" ht="15" x14ac:dyDescent="0.3">
      <c r="A2854" s="605">
        <v>2846</v>
      </c>
      <c r="B2854" s="347" t="s">
        <v>2630</v>
      </c>
      <c r="C2854" s="347" t="s">
        <v>5973</v>
      </c>
      <c r="D2854" s="347" t="s">
        <v>5974</v>
      </c>
      <c r="E2854" s="596" t="s">
        <v>2620</v>
      </c>
      <c r="F2854" s="596" t="s">
        <v>334</v>
      </c>
      <c r="G2854" s="678">
        <v>100</v>
      </c>
      <c r="H2854" s="680">
        <f t="shared" si="109"/>
        <v>100</v>
      </c>
      <c r="I2854" s="475">
        <f t="shared" si="108"/>
        <v>20</v>
      </c>
    </row>
    <row r="2855" spans="1:9" ht="15" x14ac:dyDescent="0.3">
      <c r="A2855" s="605">
        <v>2847</v>
      </c>
      <c r="B2855" s="347" t="s">
        <v>4275</v>
      </c>
      <c r="C2855" s="347" t="s">
        <v>5975</v>
      </c>
      <c r="D2855" s="347" t="s">
        <v>5976</v>
      </c>
      <c r="E2855" s="596" t="s">
        <v>2620</v>
      </c>
      <c r="F2855" s="596" t="s">
        <v>334</v>
      </c>
      <c r="G2855" s="678">
        <v>50</v>
      </c>
      <c r="H2855" s="680">
        <f t="shared" si="109"/>
        <v>50</v>
      </c>
      <c r="I2855" s="475">
        <f t="shared" si="108"/>
        <v>10</v>
      </c>
    </row>
    <row r="2856" spans="1:9" ht="15" x14ac:dyDescent="0.3">
      <c r="A2856" s="605">
        <v>2848</v>
      </c>
      <c r="B2856" s="347" t="s">
        <v>5977</v>
      </c>
      <c r="C2856" s="347" t="s">
        <v>5978</v>
      </c>
      <c r="D2856" s="347" t="s">
        <v>5979</v>
      </c>
      <c r="E2856" s="596" t="s">
        <v>2620</v>
      </c>
      <c r="F2856" s="596" t="s">
        <v>334</v>
      </c>
      <c r="G2856" s="678">
        <v>100</v>
      </c>
      <c r="H2856" s="680">
        <f t="shared" si="109"/>
        <v>100</v>
      </c>
      <c r="I2856" s="475">
        <f t="shared" si="108"/>
        <v>20</v>
      </c>
    </row>
    <row r="2857" spans="1:9" ht="15" x14ac:dyDescent="0.3">
      <c r="A2857" s="605">
        <v>2849</v>
      </c>
      <c r="B2857" s="347" t="s">
        <v>3278</v>
      </c>
      <c r="C2857" s="347" t="s">
        <v>5980</v>
      </c>
      <c r="D2857" s="347" t="s">
        <v>5981</v>
      </c>
      <c r="E2857" s="596" t="s">
        <v>2620</v>
      </c>
      <c r="F2857" s="596" t="s">
        <v>334</v>
      </c>
      <c r="G2857" s="678">
        <v>50</v>
      </c>
      <c r="H2857" s="680">
        <f t="shared" si="109"/>
        <v>50</v>
      </c>
      <c r="I2857" s="475">
        <f t="shared" si="108"/>
        <v>10</v>
      </c>
    </row>
    <row r="2858" spans="1:9" ht="15" x14ac:dyDescent="0.3">
      <c r="A2858" s="605">
        <v>2850</v>
      </c>
      <c r="B2858" s="347" t="s">
        <v>4590</v>
      </c>
      <c r="C2858" s="347" t="s">
        <v>5982</v>
      </c>
      <c r="D2858" s="347" t="s">
        <v>5983</v>
      </c>
      <c r="E2858" s="596" t="s">
        <v>2620</v>
      </c>
      <c r="F2858" s="596" t="s">
        <v>334</v>
      </c>
      <c r="G2858" s="678">
        <v>100</v>
      </c>
      <c r="H2858" s="680">
        <f t="shared" si="109"/>
        <v>100</v>
      </c>
      <c r="I2858" s="475">
        <f t="shared" si="108"/>
        <v>20</v>
      </c>
    </row>
    <row r="2859" spans="1:9" ht="15" x14ac:dyDescent="0.3">
      <c r="A2859" s="605">
        <v>2851</v>
      </c>
      <c r="B2859" s="347" t="s">
        <v>5984</v>
      </c>
      <c r="C2859" s="347" t="s">
        <v>5985</v>
      </c>
      <c r="D2859" s="347" t="s">
        <v>5986</v>
      </c>
      <c r="E2859" s="596" t="s">
        <v>2620</v>
      </c>
      <c r="F2859" s="596" t="s">
        <v>334</v>
      </c>
      <c r="G2859" s="678">
        <v>100</v>
      </c>
      <c r="H2859" s="680">
        <f t="shared" si="109"/>
        <v>100</v>
      </c>
      <c r="I2859" s="475">
        <f t="shared" si="108"/>
        <v>20</v>
      </c>
    </row>
    <row r="2860" spans="1:9" ht="15" x14ac:dyDescent="0.3">
      <c r="A2860" s="605">
        <v>2852</v>
      </c>
      <c r="B2860" s="347" t="s">
        <v>4590</v>
      </c>
      <c r="C2860" s="347" t="s">
        <v>5987</v>
      </c>
      <c r="D2860" s="347" t="s">
        <v>5988</v>
      </c>
      <c r="E2860" s="596" t="s">
        <v>2620</v>
      </c>
      <c r="F2860" s="596" t="s">
        <v>334</v>
      </c>
      <c r="G2860" s="678">
        <v>50</v>
      </c>
      <c r="H2860" s="680">
        <f t="shared" si="109"/>
        <v>50</v>
      </c>
      <c r="I2860" s="475">
        <f t="shared" si="108"/>
        <v>10</v>
      </c>
    </row>
    <row r="2861" spans="1:9" ht="15" x14ac:dyDescent="0.3">
      <c r="A2861" s="605">
        <v>2853</v>
      </c>
      <c r="B2861" s="347" t="s">
        <v>1795</v>
      </c>
      <c r="C2861" s="347" t="s">
        <v>5989</v>
      </c>
      <c r="D2861" s="347" t="s">
        <v>5990</v>
      </c>
      <c r="E2861" s="596" t="s">
        <v>2620</v>
      </c>
      <c r="F2861" s="596" t="s">
        <v>334</v>
      </c>
      <c r="G2861" s="678">
        <v>100</v>
      </c>
      <c r="H2861" s="680">
        <f t="shared" si="109"/>
        <v>100</v>
      </c>
      <c r="I2861" s="475">
        <f t="shared" si="108"/>
        <v>20</v>
      </c>
    </row>
    <row r="2862" spans="1:9" ht="15" x14ac:dyDescent="0.3">
      <c r="A2862" s="605">
        <v>2854</v>
      </c>
      <c r="B2862" s="347" t="s">
        <v>2699</v>
      </c>
      <c r="C2862" s="347" t="s">
        <v>5991</v>
      </c>
      <c r="D2862" s="347" t="s">
        <v>5992</v>
      </c>
      <c r="E2862" s="596" t="s">
        <v>2620</v>
      </c>
      <c r="F2862" s="596" t="s">
        <v>334</v>
      </c>
      <c r="G2862" s="678">
        <v>100</v>
      </c>
      <c r="H2862" s="680">
        <f t="shared" si="109"/>
        <v>100</v>
      </c>
      <c r="I2862" s="475">
        <f t="shared" si="108"/>
        <v>20</v>
      </c>
    </row>
    <row r="2863" spans="1:9" ht="15" x14ac:dyDescent="0.3">
      <c r="A2863" s="605">
        <v>2855</v>
      </c>
      <c r="B2863" s="347" t="s">
        <v>2828</v>
      </c>
      <c r="C2863" s="347" t="s">
        <v>5993</v>
      </c>
      <c r="D2863" s="347" t="s">
        <v>5994</v>
      </c>
      <c r="E2863" s="596" t="s">
        <v>2620</v>
      </c>
      <c r="F2863" s="596" t="s">
        <v>334</v>
      </c>
      <c r="G2863" s="678">
        <v>50</v>
      </c>
      <c r="H2863" s="680">
        <f t="shared" si="109"/>
        <v>50</v>
      </c>
      <c r="I2863" s="475">
        <f t="shared" si="108"/>
        <v>10</v>
      </c>
    </row>
    <row r="2864" spans="1:9" ht="15" x14ac:dyDescent="0.3">
      <c r="A2864" s="605">
        <v>2856</v>
      </c>
      <c r="B2864" s="347" t="s">
        <v>2190</v>
      </c>
      <c r="C2864" s="347" t="s">
        <v>5995</v>
      </c>
      <c r="D2864" s="347" t="s">
        <v>5996</v>
      </c>
      <c r="E2864" s="596" t="s">
        <v>2620</v>
      </c>
      <c r="F2864" s="596" t="s">
        <v>334</v>
      </c>
      <c r="G2864" s="678">
        <v>50</v>
      </c>
      <c r="H2864" s="680">
        <f t="shared" si="109"/>
        <v>50</v>
      </c>
      <c r="I2864" s="475">
        <f t="shared" si="108"/>
        <v>10</v>
      </c>
    </row>
    <row r="2865" spans="1:9" ht="15" x14ac:dyDescent="0.3">
      <c r="A2865" s="605">
        <v>2857</v>
      </c>
      <c r="B2865" s="347" t="s">
        <v>2182</v>
      </c>
      <c r="C2865" s="347" t="s">
        <v>5997</v>
      </c>
      <c r="D2865" s="347" t="s">
        <v>5998</v>
      </c>
      <c r="E2865" s="596" t="s">
        <v>2620</v>
      </c>
      <c r="F2865" s="596" t="s">
        <v>334</v>
      </c>
      <c r="G2865" s="678">
        <v>100</v>
      </c>
      <c r="H2865" s="680">
        <f t="shared" si="109"/>
        <v>100</v>
      </c>
      <c r="I2865" s="475">
        <f t="shared" si="108"/>
        <v>20</v>
      </c>
    </row>
    <row r="2866" spans="1:9" ht="15" x14ac:dyDescent="0.3">
      <c r="A2866" s="605">
        <v>2858</v>
      </c>
      <c r="B2866" s="347" t="s">
        <v>1795</v>
      </c>
      <c r="C2866" s="347" t="s">
        <v>5999</v>
      </c>
      <c r="D2866" s="347" t="s">
        <v>6000</v>
      </c>
      <c r="E2866" s="596" t="s">
        <v>2620</v>
      </c>
      <c r="F2866" s="596" t="s">
        <v>334</v>
      </c>
      <c r="G2866" s="678">
        <v>50</v>
      </c>
      <c r="H2866" s="680">
        <f t="shared" si="109"/>
        <v>50</v>
      </c>
      <c r="I2866" s="475">
        <f t="shared" si="108"/>
        <v>10</v>
      </c>
    </row>
    <row r="2867" spans="1:9" ht="15" x14ac:dyDescent="0.3">
      <c r="A2867" s="605">
        <v>2859</v>
      </c>
      <c r="B2867" s="347" t="s">
        <v>2182</v>
      </c>
      <c r="C2867" s="347" t="s">
        <v>6001</v>
      </c>
      <c r="D2867" s="347" t="s">
        <v>6002</v>
      </c>
      <c r="E2867" s="596" t="s">
        <v>2620</v>
      </c>
      <c r="F2867" s="596" t="s">
        <v>334</v>
      </c>
      <c r="G2867" s="678">
        <v>50</v>
      </c>
      <c r="H2867" s="680">
        <f t="shared" si="109"/>
        <v>50</v>
      </c>
      <c r="I2867" s="475">
        <f t="shared" si="108"/>
        <v>10</v>
      </c>
    </row>
    <row r="2868" spans="1:9" ht="15" x14ac:dyDescent="0.3">
      <c r="A2868" s="605">
        <v>2860</v>
      </c>
      <c r="B2868" s="347" t="s">
        <v>2171</v>
      </c>
      <c r="C2868" s="347" t="s">
        <v>6003</v>
      </c>
      <c r="D2868" s="347" t="s">
        <v>6004</v>
      </c>
      <c r="E2868" s="596" t="s">
        <v>2620</v>
      </c>
      <c r="F2868" s="596" t="s">
        <v>334</v>
      </c>
      <c r="G2868" s="678">
        <v>50</v>
      </c>
      <c r="H2868" s="680">
        <f t="shared" si="109"/>
        <v>50</v>
      </c>
      <c r="I2868" s="475">
        <f t="shared" si="108"/>
        <v>10</v>
      </c>
    </row>
    <row r="2869" spans="1:9" ht="15" x14ac:dyDescent="0.3">
      <c r="A2869" s="605">
        <v>2861</v>
      </c>
      <c r="B2869" s="347" t="s">
        <v>2658</v>
      </c>
      <c r="C2869" s="347" t="s">
        <v>6005</v>
      </c>
      <c r="D2869" s="347" t="s">
        <v>6006</v>
      </c>
      <c r="E2869" s="596" t="s">
        <v>2620</v>
      </c>
      <c r="F2869" s="596" t="s">
        <v>334</v>
      </c>
      <c r="G2869" s="678">
        <v>50</v>
      </c>
      <c r="H2869" s="680">
        <f t="shared" si="109"/>
        <v>50</v>
      </c>
      <c r="I2869" s="475">
        <f t="shared" si="108"/>
        <v>10</v>
      </c>
    </row>
    <row r="2870" spans="1:9" ht="15" x14ac:dyDescent="0.3">
      <c r="A2870" s="605">
        <v>2862</v>
      </c>
      <c r="B2870" s="347" t="s">
        <v>4233</v>
      </c>
      <c r="C2870" s="347" t="s">
        <v>6007</v>
      </c>
      <c r="D2870" s="347" t="s">
        <v>6008</v>
      </c>
      <c r="E2870" s="596" t="s">
        <v>2620</v>
      </c>
      <c r="F2870" s="596" t="s">
        <v>334</v>
      </c>
      <c r="G2870" s="678">
        <v>100</v>
      </c>
      <c r="H2870" s="680">
        <f t="shared" si="109"/>
        <v>100</v>
      </c>
      <c r="I2870" s="475">
        <f t="shared" si="108"/>
        <v>20</v>
      </c>
    </row>
    <row r="2871" spans="1:9" ht="15" x14ac:dyDescent="0.3">
      <c r="A2871" s="605">
        <v>2863</v>
      </c>
      <c r="B2871" s="347" t="s">
        <v>2178</v>
      </c>
      <c r="C2871" s="347" t="s">
        <v>6009</v>
      </c>
      <c r="D2871" s="347" t="s">
        <v>6010</v>
      </c>
      <c r="E2871" s="596" t="s">
        <v>2620</v>
      </c>
      <c r="F2871" s="596" t="s">
        <v>334</v>
      </c>
      <c r="G2871" s="678">
        <v>50</v>
      </c>
      <c r="H2871" s="680">
        <f t="shared" si="109"/>
        <v>50</v>
      </c>
      <c r="I2871" s="475">
        <f t="shared" si="108"/>
        <v>10</v>
      </c>
    </row>
    <row r="2872" spans="1:9" ht="15" x14ac:dyDescent="0.3">
      <c r="A2872" s="605">
        <v>2864</v>
      </c>
      <c r="B2872" s="347" t="s">
        <v>3067</v>
      </c>
      <c r="C2872" s="347" t="s">
        <v>6011</v>
      </c>
      <c r="D2872" s="347" t="s">
        <v>6012</v>
      </c>
      <c r="E2872" s="596" t="s">
        <v>2620</v>
      </c>
      <c r="F2872" s="596" t="s">
        <v>334</v>
      </c>
      <c r="G2872" s="678">
        <v>50</v>
      </c>
      <c r="H2872" s="680">
        <f t="shared" si="109"/>
        <v>50</v>
      </c>
      <c r="I2872" s="475">
        <f t="shared" si="108"/>
        <v>10</v>
      </c>
    </row>
    <row r="2873" spans="1:9" ht="15" x14ac:dyDescent="0.3">
      <c r="A2873" s="605">
        <v>2865</v>
      </c>
      <c r="B2873" s="347" t="s">
        <v>6013</v>
      </c>
      <c r="C2873" s="347" t="s">
        <v>6014</v>
      </c>
      <c r="D2873" s="347" t="s">
        <v>6015</v>
      </c>
      <c r="E2873" s="596" t="s">
        <v>2620</v>
      </c>
      <c r="F2873" s="596" t="s">
        <v>334</v>
      </c>
      <c r="G2873" s="678">
        <v>100</v>
      </c>
      <c r="H2873" s="680">
        <f t="shared" si="109"/>
        <v>100</v>
      </c>
      <c r="I2873" s="475">
        <f t="shared" si="108"/>
        <v>20</v>
      </c>
    </row>
    <row r="2874" spans="1:9" ht="15" x14ac:dyDescent="0.3">
      <c r="A2874" s="605">
        <v>2866</v>
      </c>
      <c r="B2874" s="347" t="s">
        <v>3125</v>
      </c>
      <c r="C2874" s="347" t="s">
        <v>6016</v>
      </c>
      <c r="D2874" s="347" t="s">
        <v>6017</v>
      </c>
      <c r="E2874" s="596" t="s">
        <v>2620</v>
      </c>
      <c r="F2874" s="596" t="s">
        <v>334</v>
      </c>
      <c r="G2874" s="678">
        <v>100</v>
      </c>
      <c r="H2874" s="680">
        <f t="shared" si="109"/>
        <v>100</v>
      </c>
      <c r="I2874" s="475">
        <f t="shared" si="108"/>
        <v>20</v>
      </c>
    </row>
    <row r="2875" spans="1:9" ht="15" x14ac:dyDescent="0.3">
      <c r="A2875" s="605">
        <v>2867</v>
      </c>
      <c r="B2875" s="347" t="s">
        <v>6018</v>
      </c>
      <c r="C2875" s="347" t="s">
        <v>4599</v>
      </c>
      <c r="D2875" s="347" t="s">
        <v>6019</v>
      </c>
      <c r="E2875" s="596" t="s">
        <v>2620</v>
      </c>
      <c r="F2875" s="596" t="s">
        <v>334</v>
      </c>
      <c r="G2875" s="678">
        <v>50</v>
      </c>
      <c r="H2875" s="680">
        <f t="shared" si="109"/>
        <v>50</v>
      </c>
      <c r="I2875" s="475">
        <f t="shared" si="108"/>
        <v>10</v>
      </c>
    </row>
    <row r="2876" spans="1:9" ht="15" x14ac:dyDescent="0.3">
      <c r="A2876" s="605">
        <v>2868</v>
      </c>
      <c r="B2876" s="347" t="s">
        <v>2718</v>
      </c>
      <c r="C2876" s="347" t="s">
        <v>6020</v>
      </c>
      <c r="D2876" s="347" t="s">
        <v>6021</v>
      </c>
      <c r="E2876" s="596" t="s">
        <v>2620</v>
      </c>
      <c r="F2876" s="596" t="s">
        <v>334</v>
      </c>
      <c r="G2876" s="678">
        <v>50</v>
      </c>
      <c r="H2876" s="680">
        <f t="shared" si="109"/>
        <v>50</v>
      </c>
      <c r="I2876" s="475">
        <f t="shared" si="108"/>
        <v>10</v>
      </c>
    </row>
    <row r="2877" spans="1:9" ht="15" x14ac:dyDescent="0.3">
      <c r="A2877" s="605">
        <v>2869</v>
      </c>
      <c r="B2877" s="347" t="s">
        <v>2178</v>
      </c>
      <c r="C2877" s="347" t="s">
        <v>6022</v>
      </c>
      <c r="D2877" s="347" t="s">
        <v>6023</v>
      </c>
      <c r="E2877" s="596" t="s">
        <v>2620</v>
      </c>
      <c r="F2877" s="596" t="s">
        <v>334</v>
      </c>
      <c r="G2877" s="678">
        <v>50</v>
      </c>
      <c r="H2877" s="680">
        <f t="shared" si="109"/>
        <v>50</v>
      </c>
      <c r="I2877" s="475">
        <f t="shared" si="108"/>
        <v>10</v>
      </c>
    </row>
    <row r="2878" spans="1:9" ht="15" x14ac:dyDescent="0.3">
      <c r="A2878" s="605">
        <v>2870</v>
      </c>
      <c r="B2878" s="347" t="s">
        <v>2378</v>
      </c>
      <c r="C2878" s="347" t="s">
        <v>6024</v>
      </c>
      <c r="D2878" s="347" t="s">
        <v>6025</v>
      </c>
      <c r="E2878" s="596" t="s">
        <v>2620</v>
      </c>
      <c r="F2878" s="596" t="s">
        <v>334</v>
      </c>
      <c r="G2878" s="678">
        <v>100</v>
      </c>
      <c r="H2878" s="680">
        <f t="shared" si="109"/>
        <v>100</v>
      </c>
      <c r="I2878" s="475">
        <f t="shared" si="108"/>
        <v>20</v>
      </c>
    </row>
    <row r="2879" spans="1:9" ht="15" x14ac:dyDescent="0.3">
      <c r="A2879" s="605">
        <v>2871</v>
      </c>
      <c r="B2879" s="347" t="s">
        <v>6026</v>
      </c>
      <c r="C2879" s="347" t="s">
        <v>6027</v>
      </c>
      <c r="D2879" s="347" t="s">
        <v>6028</v>
      </c>
      <c r="E2879" s="596" t="s">
        <v>2620</v>
      </c>
      <c r="F2879" s="596" t="s">
        <v>334</v>
      </c>
      <c r="G2879" s="678">
        <v>100</v>
      </c>
      <c r="H2879" s="680">
        <f t="shared" si="109"/>
        <v>100</v>
      </c>
      <c r="I2879" s="475">
        <f t="shared" si="108"/>
        <v>20</v>
      </c>
    </row>
    <row r="2880" spans="1:9" ht="15" x14ac:dyDescent="0.3">
      <c r="A2880" s="605">
        <v>2872</v>
      </c>
      <c r="B2880" s="347" t="s">
        <v>3100</v>
      </c>
      <c r="C2880" s="347" t="s">
        <v>6029</v>
      </c>
      <c r="D2880" s="347" t="s">
        <v>6030</v>
      </c>
      <c r="E2880" s="596" t="s">
        <v>2620</v>
      </c>
      <c r="F2880" s="596" t="s">
        <v>334</v>
      </c>
      <c r="G2880" s="678">
        <v>50</v>
      </c>
      <c r="H2880" s="680">
        <f t="shared" si="109"/>
        <v>50</v>
      </c>
      <c r="I2880" s="475">
        <f t="shared" si="108"/>
        <v>10</v>
      </c>
    </row>
    <row r="2881" spans="1:9" ht="15" x14ac:dyDescent="0.3">
      <c r="A2881" s="605">
        <v>2873</v>
      </c>
      <c r="B2881" s="347" t="s">
        <v>6031</v>
      </c>
      <c r="C2881" s="347" t="s">
        <v>2494</v>
      </c>
      <c r="D2881" s="347" t="s">
        <v>6032</v>
      </c>
      <c r="E2881" s="596" t="s">
        <v>2620</v>
      </c>
      <c r="F2881" s="596" t="s">
        <v>334</v>
      </c>
      <c r="G2881" s="678">
        <v>50</v>
      </c>
      <c r="H2881" s="680">
        <f t="shared" si="109"/>
        <v>50</v>
      </c>
      <c r="I2881" s="475">
        <f t="shared" si="108"/>
        <v>10</v>
      </c>
    </row>
    <row r="2882" spans="1:9" ht="15" x14ac:dyDescent="0.3">
      <c r="A2882" s="605">
        <v>2874</v>
      </c>
      <c r="B2882" s="347" t="s">
        <v>6033</v>
      </c>
      <c r="C2882" s="347" t="s">
        <v>6034</v>
      </c>
      <c r="D2882" s="347" t="s">
        <v>6035</v>
      </c>
      <c r="E2882" s="596" t="s">
        <v>2620</v>
      </c>
      <c r="F2882" s="596" t="s">
        <v>334</v>
      </c>
      <c r="G2882" s="678">
        <v>50</v>
      </c>
      <c r="H2882" s="680">
        <f t="shared" si="109"/>
        <v>50</v>
      </c>
      <c r="I2882" s="475">
        <f t="shared" si="108"/>
        <v>10</v>
      </c>
    </row>
    <row r="2883" spans="1:9" ht="15" x14ac:dyDescent="0.3">
      <c r="A2883" s="605">
        <v>2875</v>
      </c>
      <c r="B2883" s="347" t="s">
        <v>6036</v>
      </c>
      <c r="C2883" s="347" t="s">
        <v>2214</v>
      </c>
      <c r="D2883" s="347" t="s">
        <v>6037</v>
      </c>
      <c r="E2883" s="596" t="s">
        <v>2620</v>
      </c>
      <c r="F2883" s="596" t="s">
        <v>334</v>
      </c>
      <c r="G2883" s="678">
        <v>50</v>
      </c>
      <c r="H2883" s="680">
        <f t="shared" si="109"/>
        <v>50</v>
      </c>
      <c r="I2883" s="475">
        <f t="shared" si="108"/>
        <v>10</v>
      </c>
    </row>
    <row r="2884" spans="1:9" ht="15" x14ac:dyDescent="0.3">
      <c r="A2884" s="605">
        <v>2876</v>
      </c>
      <c r="B2884" s="347" t="s">
        <v>2178</v>
      </c>
      <c r="C2884" s="347" t="s">
        <v>6038</v>
      </c>
      <c r="D2884" s="347" t="s">
        <v>6039</v>
      </c>
      <c r="E2884" s="596" t="s">
        <v>2620</v>
      </c>
      <c r="F2884" s="596" t="s">
        <v>334</v>
      </c>
      <c r="G2884" s="678">
        <v>100</v>
      </c>
      <c r="H2884" s="680">
        <f t="shared" si="109"/>
        <v>100</v>
      </c>
      <c r="I2884" s="475">
        <f t="shared" si="108"/>
        <v>20</v>
      </c>
    </row>
    <row r="2885" spans="1:9" ht="15" x14ac:dyDescent="0.3">
      <c r="A2885" s="605">
        <v>2877</v>
      </c>
      <c r="B2885" s="347" t="s">
        <v>2933</v>
      </c>
      <c r="C2885" s="347" t="s">
        <v>6040</v>
      </c>
      <c r="D2885" s="347" t="s">
        <v>6041</v>
      </c>
      <c r="E2885" s="596" t="s">
        <v>2620</v>
      </c>
      <c r="F2885" s="596" t="s">
        <v>334</v>
      </c>
      <c r="G2885" s="678">
        <v>50</v>
      </c>
      <c r="H2885" s="680">
        <f t="shared" si="109"/>
        <v>50</v>
      </c>
      <c r="I2885" s="475">
        <f t="shared" si="108"/>
        <v>10</v>
      </c>
    </row>
    <row r="2886" spans="1:9" ht="15" x14ac:dyDescent="0.3">
      <c r="A2886" s="605">
        <v>2878</v>
      </c>
      <c r="B2886" s="347" t="s">
        <v>6042</v>
      </c>
      <c r="C2886" s="347" t="s">
        <v>3183</v>
      </c>
      <c r="D2886" s="347" t="s">
        <v>6043</v>
      </c>
      <c r="E2886" s="596" t="s">
        <v>2620</v>
      </c>
      <c r="F2886" s="596" t="s">
        <v>334</v>
      </c>
      <c r="G2886" s="678">
        <v>50</v>
      </c>
      <c r="H2886" s="680">
        <f t="shared" si="109"/>
        <v>50</v>
      </c>
      <c r="I2886" s="475">
        <f t="shared" si="108"/>
        <v>10</v>
      </c>
    </row>
    <row r="2887" spans="1:9" ht="15" x14ac:dyDescent="0.3">
      <c r="A2887" s="605">
        <v>2879</v>
      </c>
      <c r="B2887" s="347" t="s">
        <v>6044</v>
      </c>
      <c r="C2887" s="347" t="s">
        <v>6045</v>
      </c>
      <c r="D2887" s="347" t="s">
        <v>6046</v>
      </c>
      <c r="E2887" s="596" t="s">
        <v>2620</v>
      </c>
      <c r="F2887" s="596" t="s">
        <v>334</v>
      </c>
      <c r="G2887" s="678">
        <v>50</v>
      </c>
      <c r="H2887" s="680">
        <f t="shared" si="109"/>
        <v>50</v>
      </c>
      <c r="I2887" s="475">
        <f t="shared" si="108"/>
        <v>10</v>
      </c>
    </row>
    <row r="2888" spans="1:9" ht="15" x14ac:dyDescent="0.3">
      <c r="A2888" s="605">
        <v>2880</v>
      </c>
      <c r="B2888" s="347" t="s">
        <v>2166</v>
      </c>
      <c r="C2888" s="347" t="s">
        <v>6047</v>
      </c>
      <c r="D2888" s="347" t="s">
        <v>6048</v>
      </c>
      <c r="E2888" s="596" t="s">
        <v>2620</v>
      </c>
      <c r="F2888" s="596" t="s">
        <v>334</v>
      </c>
      <c r="G2888" s="678">
        <v>50</v>
      </c>
      <c r="H2888" s="680">
        <f t="shared" si="109"/>
        <v>50</v>
      </c>
      <c r="I2888" s="475">
        <f t="shared" si="108"/>
        <v>10</v>
      </c>
    </row>
    <row r="2889" spans="1:9" ht="15" x14ac:dyDescent="0.3">
      <c r="A2889" s="605">
        <v>2881</v>
      </c>
      <c r="B2889" s="347" t="s">
        <v>6049</v>
      </c>
      <c r="C2889" s="347" t="s">
        <v>6050</v>
      </c>
      <c r="D2889" s="347" t="s">
        <v>6051</v>
      </c>
      <c r="E2889" s="596" t="s">
        <v>2620</v>
      </c>
      <c r="F2889" s="596" t="s">
        <v>334</v>
      </c>
      <c r="G2889" s="678">
        <v>100</v>
      </c>
      <c r="H2889" s="680">
        <f t="shared" si="109"/>
        <v>100</v>
      </c>
      <c r="I2889" s="475">
        <f t="shared" si="108"/>
        <v>20</v>
      </c>
    </row>
    <row r="2890" spans="1:9" ht="15" x14ac:dyDescent="0.3">
      <c r="A2890" s="605">
        <v>2882</v>
      </c>
      <c r="B2890" s="347" t="s">
        <v>6052</v>
      </c>
      <c r="C2890" s="347" t="s">
        <v>4074</v>
      </c>
      <c r="D2890" s="347" t="s">
        <v>6053</v>
      </c>
      <c r="E2890" s="596" t="s">
        <v>2620</v>
      </c>
      <c r="F2890" s="596" t="s">
        <v>334</v>
      </c>
      <c r="G2890" s="678">
        <v>100</v>
      </c>
      <c r="H2890" s="680">
        <f t="shared" si="109"/>
        <v>100</v>
      </c>
      <c r="I2890" s="475">
        <f t="shared" si="108"/>
        <v>20</v>
      </c>
    </row>
    <row r="2891" spans="1:9" ht="15" x14ac:dyDescent="0.3">
      <c r="A2891" s="605">
        <v>2883</v>
      </c>
      <c r="B2891" s="347" t="s">
        <v>2699</v>
      </c>
      <c r="C2891" s="347" t="s">
        <v>6054</v>
      </c>
      <c r="D2891" s="347" t="s">
        <v>6055</v>
      </c>
      <c r="E2891" s="596" t="s">
        <v>2620</v>
      </c>
      <c r="F2891" s="596" t="s">
        <v>334</v>
      </c>
      <c r="G2891" s="678">
        <v>100</v>
      </c>
      <c r="H2891" s="680">
        <f t="shared" si="109"/>
        <v>100</v>
      </c>
      <c r="I2891" s="475">
        <f t="shared" si="108"/>
        <v>20</v>
      </c>
    </row>
    <row r="2892" spans="1:9" ht="15" x14ac:dyDescent="0.3">
      <c r="A2892" s="605">
        <v>2884</v>
      </c>
      <c r="B2892" s="347" t="s">
        <v>2658</v>
      </c>
      <c r="C2892" s="347" t="s">
        <v>6056</v>
      </c>
      <c r="D2892" s="347" t="s">
        <v>6057</v>
      </c>
      <c r="E2892" s="596" t="s">
        <v>2620</v>
      </c>
      <c r="F2892" s="596" t="s">
        <v>334</v>
      </c>
      <c r="G2892" s="678">
        <v>50</v>
      </c>
      <c r="H2892" s="680">
        <f t="shared" si="109"/>
        <v>50</v>
      </c>
      <c r="I2892" s="475">
        <f t="shared" si="108"/>
        <v>10</v>
      </c>
    </row>
    <row r="2893" spans="1:9" ht="15" x14ac:dyDescent="0.3">
      <c r="A2893" s="605">
        <v>2885</v>
      </c>
      <c r="B2893" s="347" t="s">
        <v>3505</v>
      </c>
      <c r="C2893" s="347" t="s">
        <v>3147</v>
      </c>
      <c r="D2893" s="347" t="s">
        <v>6058</v>
      </c>
      <c r="E2893" s="596" t="s">
        <v>2620</v>
      </c>
      <c r="F2893" s="596" t="s">
        <v>334</v>
      </c>
      <c r="G2893" s="678">
        <v>50</v>
      </c>
      <c r="H2893" s="680">
        <f t="shared" si="109"/>
        <v>50</v>
      </c>
      <c r="I2893" s="475">
        <f t="shared" si="108"/>
        <v>10</v>
      </c>
    </row>
    <row r="2894" spans="1:9" ht="15" x14ac:dyDescent="0.3">
      <c r="A2894" s="605">
        <v>2886</v>
      </c>
      <c r="B2894" s="347" t="s">
        <v>6059</v>
      </c>
      <c r="C2894" s="347" t="s">
        <v>4316</v>
      </c>
      <c r="D2894" s="347" t="s">
        <v>6060</v>
      </c>
      <c r="E2894" s="596" t="s">
        <v>2620</v>
      </c>
      <c r="F2894" s="596" t="s">
        <v>334</v>
      </c>
      <c r="G2894" s="678">
        <v>50</v>
      </c>
      <c r="H2894" s="680">
        <f t="shared" si="109"/>
        <v>50</v>
      </c>
      <c r="I2894" s="475">
        <f t="shared" si="108"/>
        <v>10</v>
      </c>
    </row>
    <row r="2895" spans="1:9" ht="15" x14ac:dyDescent="0.3">
      <c r="A2895" s="605">
        <v>2887</v>
      </c>
      <c r="B2895" s="347" t="s">
        <v>2702</v>
      </c>
      <c r="C2895" s="347" t="s">
        <v>6061</v>
      </c>
      <c r="D2895" s="347" t="s">
        <v>6062</v>
      </c>
      <c r="E2895" s="596" t="s">
        <v>2620</v>
      </c>
      <c r="F2895" s="596" t="s">
        <v>334</v>
      </c>
      <c r="G2895" s="678">
        <v>50</v>
      </c>
      <c r="H2895" s="680">
        <f t="shared" si="109"/>
        <v>50</v>
      </c>
      <c r="I2895" s="475">
        <f t="shared" si="108"/>
        <v>10</v>
      </c>
    </row>
    <row r="2896" spans="1:9" ht="15" x14ac:dyDescent="0.3">
      <c r="A2896" s="605">
        <v>2888</v>
      </c>
      <c r="B2896" s="347" t="s">
        <v>6063</v>
      </c>
      <c r="C2896" s="347" t="s">
        <v>6064</v>
      </c>
      <c r="D2896" s="347" t="s">
        <v>6065</v>
      </c>
      <c r="E2896" s="596" t="s">
        <v>2620</v>
      </c>
      <c r="F2896" s="596" t="s">
        <v>334</v>
      </c>
      <c r="G2896" s="678">
        <v>50</v>
      </c>
      <c r="H2896" s="680">
        <f t="shared" si="109"/>
        <v>50</v>
      </c>
      <c r="I2896" s="475">
        <f t="shared" si="108"/>
        <v>10</v>
      </c>
    </row>
    <row r="2897" spans="1:9" ht="15" x14ac:dyDescent="0.3">
      <c r="A2897" s="605">
        <v>2889</v>
      </c>
      <c r="B2897" s="347" t="s">
        <v>2166</v>
      </c>
      <c r="C2897" s="347" t="s">
        <v>6066</v>
      </c>
      <c r="D2897" s="347" t="s">
        <v>6067</v>
      </c>
      <c r="E2897" s="596" t="s">
        <v>2620</v>
      </c>
      <c r="F2897" s="596" t="s">
        <v>334</v>
      </c>
      <c r="G2897" s="678">
        <v>50</v>
      </c>
      <c r="H2897" s="680">
        <f t="shared" si="109"/>
        <v>50</v>
      </c>
      <c r="I2897" s="475">
        <f t="shared" si="108"/>
        <v>10</v>
      </c>
    </row>
    <row r="2898" spans="1:9" ht="15" x14ac:dyDescent="0.3">
      <c r="A2898" s="605">
        <v>2890</v>
      </c>
      <c r="B2898" s="347" t="s">
        <v>2178</v>
      </c>
      <c r="C2898" s="347" t="s">
        <v>6068</v>
      </c>
      <c r="D2898" s="347" t="s">
        <v>6069</v>
      </c>
      <c r="E2898" s="596" t="s">
        <v>2620</v>
      </c>
      <c r="F2898" s="596" t="s">
        <v>334</v>
      </c>
      <c r="G2898" s="678">
        <v>50</v>
      </c>
      <c r="H2898" s="680">
        <f t="shared" si="109"/>
        <v>50</v>
      </c>
      <c r="I2898" s="475">
        <f t="shared" si="108"/>
        <v>10</v>
      </c>
    </row>
    <row r="2899" spans="1:9" ht="15" x14ac:dyDescent="0.3">
      <c r="A2899" s="605">
        <v>2891</v>
      </c>
      <c r="B2899" s="347" t="s">
        <v>2518</v>
      </c>
      <c r="C2899" s="347" t="s">
        <v>6070</v>
      </c>
      <c r="D2899" s="347" t="s">
        <v>6071</v>
      </c>
      <c r="E2899" s="596" t="s">
        <v>2620</v>
      </c>
      <c r="F2899" s="596" t="s">
        <v>334</v>
      </c>
      <c r="G2899" s="678">
        <v>50</v>
      </c>
      <c r="H2899" s="680">
        <f t="shared" si="109"/>
        <v>50</v>
      </c>
      <c r="I2899" s="475">
        <f t="shared" si="108"/>
        <v>10</v>
      </c>
    </row>
    <row r="2900" spans="1:9" ht="15" x14ac:dyDescent="0.3">
      <c r="A2900" s="605">
        <v>2892</v>
      </c>
      <c r="B2900" s="347" t="s">
        <v>2166</v>
      </c>
      <c r="C2900" s="347" t="s">
        <v>6072</v>
      </c>
      <c r="D2900" s="347" t="s">
        <v>6073</v>
      </c>
      <c r="E2900" s="596" t="s">
        <v>2620</v>
      </c>
      <c r="F2900" s="596" t="s">
        <v>334</v>
      </c>
      <c r="G2900" s="678">
        <v>100</v>
      </c>
      <c r="H2900" s="680">
        <f t="shared" si="109"/>
        <v>100</v>
      </c>
      <c r="I2900" s="475">
        <f t="shared" si="108"/>
        <v>20</v>
      </c>
    </row>
    <row r="2901" spans="1:9" ht="15" x14ac:dyDescent="0.3">
      <c r="A2901" s="605">
        <v>2893</v>
      </c>
      <c r="B2901" s="347" t="s">
        <v>2182</v>
      </c>
      <c r="C2901" s="347" t="s">
        <v>6074</v>
      </c>
      <c r="D2901" s="347" t="s">
        <v>6075</v>
      </c>
      <c r="E2901" s="596" t="s">
        <v>2620</v>
      </c>
      <c r="F2901" s="596" t="s">
        <v>334</v>
      </c>
      <c r="G2901" s="678">
        <v>50</v>
      </c>
      <c r="H2901" s="680">
        <f t="shared" si="109"/>
        <v>50</v>
      </c>
      <c r="I2901" s="475">
        <f t="shared" si="108"/>
        <v>10</v>
      </c>
    </row>
    <row r="2902" spans="1:9" ht="15" x14ac:dyDescent="0.3">
      <c r="A2902" s="605">
        <v>2894</v>
      </c>
      <c r="B2902" s="347" t="s">
        <v>2164</v>
      </c>
      <c r="C2902" s="347" t="s">
        <v>6076</v>
      </c>
      <c r="D2902" s="347" t="s">
        <v>6077</v>
      </c>
      <c r="E2902" s="596" t="s">
        <v>2620</v>
      </c>
      <c r="F2902" s="596" t="s">
        <v>334</v>
      </c>
      <c r="G2902" s="678">
        <v>50</v>
      </c>
      <c r="H2902" s="680">
        <f t="shared" si="109"/>
        <v>50</v>
      </c>
      <c r="I2902" s="475">
        <f t="shared" si="108"/>
        <v>10</v>
      </c>
    </row>
    <row r="2903" spans="1:9" ht="15" x14ac:dyDescent="0.3">
      <c r="A2903" s="605">
        <v>2895</v>
      </c>
      <c r="B2903" s="347" t="s">
        <v>6078</v>
      </c>
      <c r="C2903" s="347" t="s">
        <v>6079</v>
      </c>
      <c r="D2903" s="347" t="s">
        <v>6080</v>
      </c>
      <c r="E2903" s="596" t="s">
        <v>2620</v>
      </c>
      <c r="F2903" s="596" t="s">
        <v>334</v>
      </c>
      <c r="G2903" s="678">
        <v>50</v>
      </c>
      <c r="H2903" s="680">
        <f t="shared" si="109"/>
        <v>50</v>
      </c>
      <c r="I2903" s="475">
        <f t="shared" si="108"/>
        <v>10</v>
      </c>
    </row>
    <row r="2904" spans="1:9" ht="15" x14ac:dyDescent="0.3">
      <c r="A2904" s="605">
        <v>2896</v>
      </c>
      <c r="B2904" s="347" t="s">
        <v>5954</v>
      </c>
      <c r="C2904" s="347" t="s">
        <v>6081</v>
      </c>
      <c r="D2904" s="347" t="s">
        <v>6082</v>
      </c>
      <c r="E2904" s="596" t="s">
        <v>2620</v>
      </c>
      <c r="F2904" s="596" t="s">
        <v>334</v>
      </c>
      <c r="G2904" s="678">
        <v>100</v>
      </c>
      <c r="H2904" s="680">
        <f t="shared" si="109"/>
        <v>100</v>
      </c>
      <c r="I2904" s="475">
        <f t="shared" si="108"/>
        <v>20</v>
      </c>
    </row>
    <row r="2905" spans="1:9" ht="15" x14ac:dyDescent="0.3">
      <c r="A2905" s="605">
        <v>2897</v>
      </c>
      <c r="B2905" s="347" t="s">
        <v>3652</v>
      </c>
      <c r="C2905" s="347" t="s">
        <v>6083</v>
      </c>
      <c r="D2905" s="347" t="s">
        <v>6084</v>
      </c>
      <c r="E2905" s="596" t="s">
        <v>2620</v>
      </c>
      <c r="F2905" s="596" t="s">
        <v>334</v>
      </c>
      <c r="G2905" s="678">
        <v>100</v>
      </c>
      <c r="H2905" s="680">
        <f t="shared" si="109"/>
        <v>100</v>
      </c>
      <c r="I2905" s="475">
        <f t="shared" ref="I2905:I2968" si="110">G2905*0.2</f>
        <v>20</v>
      </c>
    </row>
    <row r="2906" spans="1:9" ht="15" x14ac:dyDescent="0.3">
      <c r="A2906" s="605">
        <v>2898</v>
      </c>
      <c r="B2906" s="347" t="s">
        <v>6085</v>
      </c>
      <c r="C2906" s="347" t="s">
        <v>2375</v>
      </c>
      <c r="D2906" s="347" t="s">
        <v>6086</v>
      </c>
      <c r="E2906" s="596" t="s">
        <v>2620</v>
      </c>
      <c r="F2906" s="596" t="s">
        <v>334</v>
      </c>
      <c r="G2906" s="678">
        <v>100</v>
      </c>
      <c r="H2906" s="680">
        <f t="shared" ref="H2906:H2969" si="111">G2906</f>
        <v>100</v>
      </c>
      <c r="I2906" s="475">
        <f t="shared" si="110"/>
        <v>20</v>
      </c>
    </row>
    <row r="2907" spans="1:9" ht="15" x14ac:dyDescent="0.3">
      <c r="A2907" s="605">
        <v>2899</v>
      </c>
      <c r="B2907" s="347" t="s">
        <v>2175</v>
      </c>
      <c r="C2907" s="347" t="s">
        <v>6087</v>
      </c>
      <c r="D2907" s="347" t="s">
        <v>6088</v>
      </c>
      <c r="E2907" s="596" t="s">
        <v>2620</v>
      </c>
      <c r="F2907" s="596" t="s">
        <v>334</v>
      </c>
      <c r="G2907" s="678">
        <v>100</v>
      </c>
      <c r="H2907" s="680">
        <f t="shared" si="111"/>
        <v>100</v>
      </c>
      <c r="I2907" s="475">
        <f t="shared" si="110"/>
        <v>20</v>
      </c>
    </row>
    <row r="2908" spans="1:9" ht="15" x14ac:dyDescent="0.3">
      <c r="A2908" s="605">
        <v>2900</v>
      </c>
      <c r="B2908" s="347" t="s">
        <v>2182</v>
      </c>
      <c r="C2908" s="347" t="s">
        <v>6089</v>
      </c>
      <c r="D2908" s="347" t="s">
        <v>6090</v>
      </c>
      <c r="E2908" s="596" t="s">
        <v>2620</v>
      </c>
      <c r="F2908" s="596" t="s">
        <v>334</v>
      </c>
      <c r="G2908" s="678">
        <v>100</v>
      </c>
      <c r="H2908" s="680">
        <f t="shared" si="111"/>
        <v>100</v>
      </c>
      <c r="I2908" s="475">
        <f t="shared" si="110"/>
        <v>20</v>
      </c>
    </row>
    <row r="2909" spans="1:9" ht="15" x14ac:dyDescent="0.3">
      <c r="A2909" s="605">
        <v>2901</v>
      </c>
      <c r="B2909" s="347" t="s">
        <v>6091</v>
      </c>
      <c r="C2909" s="347" t="s">
        <v>6092</v>
      </c>
      <c r="D2909" s="347" t="s">
        <v>6093</v>
      </c>
      <c r="E2909" s="596" t="s">
        <v>2620</v>
      </c>
      <c r="F2909" s="596" t="s">
        <v>334</v>
      </c>
      <c r="G2909" s="678">
        <v>100</v>
      </c>
      <c r="H2909" s="680">
        <f t="shared" si="111"/>
        <v>100</v>
      </c>
      <c r="I2909" s="475">
        <f t="shared" si="110"/>
        <v>20</v>
      </c>
    </row>
    <row r="2910" spans="1:9" ht="15" x14ac:dyDescent="0.3">
      <c r="A2910" s="605">
        <v>2902</v>
      </c>
      <c r="B2910" s="347" t="s">
        <v>2182</v>
      </c>
      <c r="C2910" s="347" t="s">
        <v>6094</v>
      </c>
      <c r="D2910" s="347" t="s">
        <v>6095</v>
      </c>
      <c r="E2910" s="596" t="s">
        <v>2620</v>
      </c>
      <c r="F2910" s="596" t="s">
        <v>334</v>
      </c>
      <c r="G2910" s="678">
        <v>100</v>
      </c>
      <c r="H2910" s="680">
        <f t="shared" si="111"/>
        <v>100</v>
      </c>
      <c r="I2910" s="475">
        <f t="shared" si="110"/>
        <v>20</v>
      </c>
    </row>
    <row r="2911" spans="1:9" ht="15" x14ac:dyDescent="0.3">
      <c r="A2911" s="605">
        <v>2903</v>
      </c>
      <c r="B2911" s="347" t="s">
        <v>2178</v>
      </c>
      <c r="C2911" s="347" t="s">
        <v>6096</v>
      </c>
      <c r="D2911" s="347" t="s">
        <v>6097</v>
      </c>
      <c r="E2911" s="596" t="s">
        <v>2620</v>
      </c>
      <c r="F2911" s="596" t="s">
        <v>334</v>
      </c>
      <c r="G2911" s="678">
        <v>100</v>
      </c>
      <c r="H2911" s="680">
        <f t="shared" si="111"/>
        <v>100</v>
      </c>
      <c r="I2911" s="475">
        <f t="shared" si="110"/>
        <v>20</v>
      </c>
    </row>
    <row r="2912" spans="1:9" ht="15" x14ac:dyDescent="0.3">
      <c r="A2912" s="605">
        <v>2904</v>
      </c>
      <c r="B2912" s="347" t="s">
        <v>6098</v>
      </c>
      <c r="C2912" s="347" t="s">
        <v>6099</v>
      </c>
      <c r="D2912" s="347" t="s">
        <v>6100</v>
      </c>
      <c r="E2912" s="596" t="s">
        <v>2620</v>
      </c>
      <c r="F2912" s="596" t="s">
        <v>334</v>
      </c>
      <c r="G2912" s="678">
        <v>50</v>
      </c>
      <c r="H2912" s="680">
        <f t="shared" si="111"/>
        <v>50</v>
      </c>
      <c r="I2912" s="475">
        <f t="shared" si="110"/>
        <v>10</v>
      </c>
    </row>
    <row r="2913" spans="1:9" ht="15" x14ac:dyDescent="0.3">
      <c r="A2913" s="605">
        <v>2905</v>
      </c>
      <c r="B2913" s="347" t="s">
        <v>3398</v>
      </c>
      <c r="C2913" s="347" t="s">
        <v>2448</v>
      </c>
      <c r="D2913" s="347" t="s">
        <v>6101</v>
      </c>
      <c r="E2913" s="596" t="s">
        <v>2620</v>
      </c>
      <c r="F2913" s="596" t="s">
        <v>334</v>
      </c>
      <c r="G2913" s="678">
        <v>100</v>
      </c>
      <c r="H2913" s="680">
        <f t="shared" si="111"/>
        <v>100</v>
      </c>
      <c r="I2913" s="475">
        <f t="shared" si="110"/>
        <v>20</v>
      </c>
    </row>
    <row r="2914" spans="1:9" ht="15" x14ac:dyDescent="0.3">
      <c r="A2914" s="605">
        <v>2906</v>
      </c>
      <c r="B2914" s="347" t="s">
        <v>6102</v>
      </c>
      <c r="C2914" s="347" t="s">
        <v>6103</v>
      </c>
      <c r="D2914" s="347" t="s">
        <v>6104</v>
      </c>
      <c r="E2914" s="596" t="s">
        <v>2620</v>
      </c>
      <c r="F2914" s="596" t="s">
        <v>334</v>
      </c>
      <c r="G2914" s="678">
        <v>100</v>
      </c>
      <c r="H2914" s="680">
        <f t="shared" si="111"/>
        <v>100</v>
      </c>
      <c r="I2914" s="475">
        <f t="shared" si="110"/>
        <v>20</v>
      </c>
    </row>
    <row r="2915" spans="1:9" ht="15" x14ac:dyDescent="0.3">
      <c r="A2915" s="605">
        <v>2907</v>
      </c>
      <c r="B2915" s="347" t="s">
        <v>6105</v>
      </c>
      <c r="C2915" s="347" t="s">
        <v>6106</v>
      </c>
      <c r="D2915" s="347" t="s">
        <v>6107</v>
      </c>
      <c r="E2915" s="596" t="s">
        <v>2620</v>
      </c>
      <c r="F2915" s="596" t="s">
        <v>334</v>
      </c>
      <c r="G2915" s="678">
        <v>50</v>
      </c>
      <c r="H2915" s="680">
        <f t="shared" si="111"/>
        <v>50</v>
      </c>
      <c r="I2915" s="475">
        <f t="shared" si="110"/>
        <v>10</v>
      </c>
    </row>
    <row r="2916" spans="1:9" ht="15" x14ac:dyDescent="0.3">
      <c r="A2916" s="605">
        <v>2908</v>
      </c>
      <c r="B2916" s="347" t="s">
        <v>2735</v>
      </c>
      <c r="C2916" s="347" t="s">
        <v>6108</v>
      </c>
      <c r="D2916" s="347" t="s">
        <v>6109</v>
      </c>
      <c r="E2916" s="596" t="s">
        <v>2620</v>
      </c>
      <c r="F2916" s="596" t="s">
        <v>334</v>
      </c>
      <c r="G2916" s="678">
        <v>50</v>
      </c>
      <c r="H2916" s="680">
        <f t="shared" si="111"/>
        <v>50</v>
      </c>
      <c r="I2916" s="475">
        <f t="shared" si="110"/>
        <v>10</v>
      </c>
    </row>
    <row r="2917" spans="1:9" ht="15" x14ac:dyDescent="0.3">
      <c r="A2917" s="605">
        <v>2909</v>
      </c>
      <c r="B2917" s="347" t="s">
        <v>2182</v>
      </c>
      <c r="C2917" s="347" t="s">
        <v>6110</v>
      </c>
      <c r="D2917" s="347" t="s">
        <v>6111</v>
      </c>
      <c r="E2917" s="596" t="s">
        <v>2620</v>
      </c>
      <c r="F2917" s="596" t="s">
        <v>334</v>
      </c>
      <c r="G2917" s="678">
        <v>50</v>
      </c>
      <c r="H2917" s="680">
        <f t="shared" si="111"/>
        <v>50</v>
      </c>
      <c r="I2917" s="475">
        <f t="shared" si="110"/>
        <v>10</v>
      </c>
    </row>
    <row r="2918" spans="1:9" ht="15" x14ac:dyDescent="0.3">
      <c r="A2918" s="605">
        <v>2910</v>
      </c>
      <c r="B2918" s="347" t="s">
        <v>2178</v>
      </c>
      <c r="C2918" s="347" t="s">
        <v>6112</v>
      </c>
      <c r="D2918" s="347" t="s">
        <v>6113</v>
      </c>
      <c r="E2918" s="596" t="s">
        <v>2620</v>
      </c>
      <c r="F2918" s="596" t="s">
        <v>334</v>
      </c>
      <c r="G2918" s="678">
        <v>100</v>
      </c>
      <c r="H2918" s="680">
        <f t="shared" si="111"/>
        <v>100</v>
      </c>
      <c r="I2918" s="475">
        <f t="shared" si="110"/>
        <v>20</v>
      </c>
    </row>
    <row r="2919" spans="1:9" ht="15" x14ac:dyDescent="0.3">
      <c r="A2919" s="605">
        <v>2911</v>
      </c>
      <c r="B2919" s="347" t="s">
        <v>2197</v>
      </c>
      <c r="C2919" s="347" t="s">
        <v>6114</v>
      </c>
      <c r="D2919" s="347" t="s">
        <v>6115</v>
      </c>
      <c r="E2919" s="596" t="s">
        <v>2620</v>
      </c>
      <c r="F2919" s="596" t="s">
        <v>334</v>
      </c>
      <c r="G2919" s="678">
        <v>100</v>
      </c>
      <c r="H2919" s="680">
        <f t="shared" si="111"/>
        <v>100</v>
      </c>
      <c r="I2919" s="475">
        <f t="shared" si="110"/>
        <v>20</v>
      </c>
    </row>
    <row r="2920" spans="1:9" ht="15" x14ac:dyDescent="0.3">
      <c r="A2920" s="605">
        <v>2912</v>
      </c>
      <c r="B2920" s="347" t="s">
        <v>2378</v>
      </c>
      <c r="C2920" s="347" t="s">
        <v>6116</v>
      </c>
      <c r="D2920" s="347" t="s">
        <v>6117</v>
      </c>
      <c r="E2920" s="596" t="s">
        <v>2620</v>
      </c>
      <c r="F2920" s="596" t="s">
        <v>334</v>
      </c>
      <c r="G2920" s="678">
        <v>50</v>
      </c>
      <c r="H2920" s="680">
        <f t="shared" si="111"/>
        <v>50</v>
      </c>
      <c r="I2920" s="475">
        <f t="shared" si="110"/>
        <v>10</v>
      </c>
    </row>
    <row r="2921" spans="1:9" ht="15" x14ac:dyDescent="0.3">
      <c r="A2921" s="605">
        <v>2913</v>
      </c>
      <c r="B2921" s="347" t="s">
        <v>6118</v>
      </c>
      <c r="C2921" s="347" t="s">
        <v>6119</v>
      </c>
      <c r="D2921" s="347" t="s">
        <v>6120</v>
      </c>
      <c r="E2921" s="596" t="s">
        <v>2620</v>
      </c>
      <c r="F2921" s="596" t="s">
        <v>334</v>
      </c>
      <c r="G2921" s="678">
        <v>50</v>
      </c>
      <c r="H2921" s="680">
        <f t="shared" si="111"/>
        <v>50</v>
      </c>
      <c r="I2921" s="475">
        <f t="shared" si="110"/>
        <v>10</v>
      </c>
    </row>
    <row r="2922" spans="1:9" ht="15" x14ac:dyDescent="0.3">
      <c r="A2922" s="605">
        <v>2914</v>
      </c>
      <c r="B2922" s="347" t="s">
        <v>6121</v>
      </c>
      <c r="C2922" s="347" t="s">
        <v>6122</v>
      </c>
      <c r="D2922" s="347" t="s">
        <v>6123</v>
      </c>
      <c r="E2922" s="596" t="s">
        <v>2620</v>
      </c>
      <c r="F2922" s="596" t="s">
        <v>334</v>
      </c>
      <c r="G2922" s="678">
        <v>100</v>
      </c>
      <c r="H2922" s="680">
        <f t="shared" si="111"/>
        <v>100</v>
      </c>
      <c r="I2922" s="475">
        <f t="shared" si="110"/>
        <v>20</v>
      </c>
    </row>
    <row r="2923" spans="1:9" ht="15" x14ac:dyDescent="0.3">
      <c r="A2923" s="605">
        <v>2915</v>
      </c>
      <c r="B2923" s="347" t="s">
        <v>6044</v>
      </c>
      <c r="C2923" s="347" t="s">
        <v>6124</v>
      </c>
      <c r="D2923" s="347" t="s">
        <v>6125</v>
      </c>
      <c r="E2923" s="596" t="s">
        <v>2620</v>
      </c>
      <c r="F2923" s="596" t="s">
        <v>334</v>
      </c>
      <c r="G2923" s="678">
        <v>100</v>
      </c>
      <c r="H2923" s="680">
        <f t="shared" si="111"/>
        <v>100</v>
      </c>
      <c r="I2923" s="475">
        <f t="shared" si="110"/>
        <v>20</v>
      </c>
    </row>
    <row r="2924" spans="1:9" ht="15" x14ac:dyDescent="0.3">
      <c r="A2924" s="605">
        <v>2916</v>
      </c>
      <c r="B2924" s="347" t="s">
        <v>6126</v>
      </c>
      <c r="C2924" s="347" t="s">
        <v>6127</v>
      </c>
      <c r="D2924" s="347" t="s">
        <v>6128</v>
      </c>
      <c r="E2924" s="596" t="s">
        <v>2620</v>
      </c>
      <c r="F2924" s="596" t="s">
        <v>334</v>
      </c>
      <c r="G2924" s="678">
        <v>100</v>
      </c>
      <c r="H2924" s="680">
        <f t="shared" si="111"/>
        <v>100</v>
      </c>
      <c r="I2924" s="475">
        <f t="shared" si="110"/>
        <v>20</v>
      </c>
    </row>
    <row r="2925" spans="1:9" ht="15" x14ac:dyDescent="0.3">
      <c r="A2925" s="605">
        <v>2917</v>
      </c>
      <c r="B2925" s="347" t="s">
        <v>2699</v>
      </c>
      <c r="C2925" s="347" t="s">
        <v>6129</v>
      </c>
      <c r="D2925" s="347" t="s">
        <v>6130</v>
      </c>
      <c r="E2925" s="596" t="s">
        <v>2620</v>
      </c>
      <c r="F2925" s="596" t="s">
        <v>334</v>
      </c>
      <c r="G2925" s="678">
        <v>100</v>
      </c>
      <c r="H2925" s="680">
        <f t="shared" si="111"/>
        <v>100</v>
      </c>
      <c r="I2925" s="475">
        <f t="shared" si="110"/>
        <v>20</v>
      </c>
    </row>
    <row r="2926" spans="1:9" ht="15" x14ac:dyDescent="0.3">
      <c r="A2926" s="605">
        <v>2918</v>
      </c>
      <c r="B2926" s="347" t="s">
        <v>5977</v>
      </c>
      <c r="C2926" s="347" t="s">
        <v>6131</v>
      </c>
      <c r="D2926" s="347" t="s">
        <v>6132</v>
      </c>
      <c r="E2926" s="596" t="s">
        <v>2620</v>
      </c>
      <c r="F2926" s="596" t="s">
        <v>334</v>
      </c>
      <c r="G2926" s="678">
        <v>100</v>
      </c>
      <c r="H2926" s="680">
        <f t="shared" si="111"/>
        <v>100</v>
      </c>
      <c r="I2926" s="475">
        <f t="shared" si="110"/>
        <v>20</v>
      </c>
    </row>
    <row r="2927" spans="1:9" ht="15" x14ac:dyDescent="0.3">
      <c r="A2927" s="605">
        <v>2919</v>
      </c>
      <c r="B2927" s="347" t="s">
        <v>6133</v>
      </c>
      <c r="C2927" s="347" t="s">
        <v>6134</v>
      </c>
      <c r="D2927" s="347" t="s">
        <v>6135</v>
      </c>
      <c r="E2927" s="596" t="s">
        <v>2620</v>
      </c>
      <c r="F2927" s="596" t="s">
        <v>334</v>
      </c>
      <c r="G2927" s="678">
        <v>100</v>
      </c>
      <c r="H2927" s="680">
        <f t="shared" si="111"/>
        <v>100</v>
      </c>
      <c r="I2927" s="475">
        <f t="shared" si="110"/>
        <v>20</v>
      </c>
    </row>
    <row r="2928" spans="1:9" ht="15" x14ac:dyDescent="0.3">
      <c r="A2928" s="605">
        <v>2920</v>
      </c>
      <c r="B2928" s="347" t="s">
        <v>3067</v>
      </c>
      <c r="C2928" s="347" t="s">
        <v>3649</v>
      </c>
      <c r="D2928" s="347" t="s">
        <v>6136</v>
      </c>
      <c r="E2928" s="596" t="s">
        <v>2620</v>
      </c>
      <c r="F2928" s="596" t="s">
        <v>334</v>
      </c>
      <c r="G2928" s="678">
        <v>100</v>
      </c>
      <c r="H2928" s="680">
        <f t="shared" si="111"/>
        <v>100</v>
      </c>
      <c r="I2928" s="475">
        <f t="shared" si="110"/>
        <v>20</v>
      </c>
    </row>
    <row r="2929" spans="1:9" ht="15" x14ac:dyDescent="0.3">
      <c r="A2929" s="605">
        <v>2921</v>
      </c>
      <c r="B2929" s="347" t="s">
        <v>4102</v>
      </c>
      <c r="C2929" s="347" t="s">
        <v>6137</v>
      </c>
      <c r="D2929" s="347" t="s">
        <v>6138</v>
      </c>
      <c r="E2929" s="596" t="s">
        <v>2620</v>
      </c>
      <c r="F2929" s="596" t="s">
        <v>334</v>
      </c>
      <c r="G2929" s="678">
        <v>100</v>
      </c>
      <c r="H2929" s="680">
        <f t="shared" si="111"/>
        <v>100</v>
      </c>
      <c r="I2929" s="475">
        <f t="shared" si="110"/>
        <v>20</v>
      </c>
    </row>
    <row r="2930" spans="1:9" ht="15" x14ac:dyDescent="0.3">
      <c r="A2930" s="605">
        <v>2922</v>
      </c>
      <c r="B2930" s="347" t="s">
        <v>3174</v>
      </c>
      <c r="C2930" s="347" t="s">
        <v>6139</v>
      </c>
      <c r="D2930" s="347" t="s">
        <v>6140</v>
      </c>
      <c r="E2930" s="596" t="s">
        <v>2620</v>
      </c>
      <c r="F2930" s="596" t="s">
        <v>334</v>
      </c>
      <c r="G2930" s="678">
        <v>100</v>
      </c>
      <c r="H2930" s="680">
        <f t="shared" si="111"/>
        <v>100</v>
      </c>
      <c r="I2930" s="475">
        <f t="shared" si="110"/>
        <v>20</v>
      </c>
    </row>
    <row r="2931" spans="1:9" ht="15" x14ac:dyDescent="0.3">
      <c r="A2931" s="605">
        <v>2923</v>
      </c>
      <c r="B2931" s="347" t="s">
        <v>2949</v>
      </c>
      <c r="C2931" s="347" t="s">
        <v>2856</v>
      </c>
      <c r="D2931" s="347" t="s">
        <v>6141</v>
      </c>
      <c r="E2931" s="596" t="s">
        <v>2620</v>
      </c>
      <c r="F2931" s="596" t="s">
        <v>334</v>
      </c>
      <c r="G2931" s="678">
        <v>100</v>
      </c>
      <c r="H2931" s="680">
        <f t="shared" si="111"/>
        <v>100</v>
      </c>
      <c r="I2931" s="475">
        <f t="shared" si="110"/>
        <v>20</v>
      </c>
    </row>
    <row r="2932" spans="1:9" ht="15" x14ac:dyDescent="0.3">
      <c r="A2932" s="605">
        <v>2924</v>
      </c>
      <c r="B2932" s="347" t="s">
        <v>4454</v>
      </c>
      <c r="C2932" s="347" t="s">
        <v>6142</v>
      </c>
      <c r="D2932" s="347" t="s">
        <v>6143</v>
      </c>
      <c r="E2932" s="596" t="s">
        <v>2620</v>
      </c>
      <c r="F2932" s="596" t="s">
        <v>334</v>
      </c>
      <c r="G2932" s="678">
        <v>100</v>
      </c>
      <c r="H2932" s="680">
        <f t="shared" si="111"/>
        <v>100</v>
      </c>
      <c r="I2932" s="475">
        <f t="shared" si="110"/>
        <v>20</v>
      </c>
    </row>
    <row r="2933" spans="1:9" ht="15" x14ac:dyDescent="0.3">
      <c r="A2933" s="605">
        <v>2925</v>
      </c>
      <c r="B2933" s="347" t="s">
        <v>3278</v>
      </c>
      <c r="C2933" s="347" t="s">
        <v>6144</v>
      </c>
      <c r="D2933" s="347" t="s">
        <v>6145</v>
      </c>
      <c r="E2933" s="596" t="s">
        <v>2620</v>
      </c>
      <c r="F2933" s="596" t="s">
        <v>334</v>
      </c>
      <c r="G2933" s="678">
        <v>100</v>
      </c>
      <c r="H2933" s="680">
        <f t="shared" si="111"/>
        <v>100</v>
      </c>
      <c r="I2933" s="475">
        <f t="shared" si="110"/>
        <v>20</v>
      </c>
    </row>
    <row r="2934" spans="1:9" ht="15" x14ac:dyDescent="0.3">
      <c r="A2934" s="605">
        <v>2926</v>
      </c>
      <c r="B2934" s="347" t="s">
        <v>3278</v>
      </c>
      <c r="C2934" s="347" t="s">
        <v>6146</v>
      </c>
      <c r="D2934" s="347" t="s">
        <v>6147</v>
      </c>
      <c r="E2934" s="596" t="s">
        <v>2620</v>
      </c>
      <c r="F2934" s="596" t="s">
        <v>334</v>
      </c>
      <c r="G2934" s="678">
        <v>100</v>
      </c>
      <c r="H2934" s="680">
        <f t="shared" si="111"/>
        <v>100</v>
      </c>
      <c r="I2934" s="475">
        <f t="shared" si="110"/>
        <v>20</v>
      </c>
    </row>
    <row r="2935" spans="1:9" ht="15" x14ac:dyDescent="0.3">
      <c r="A2935" s="605">
        <v>2927</v>
      </c>
      <c r="B2935" s="347" t="s">
        <v>4102</v>
      </c>
      <c r="C2935" s="347" t="s">
        <v>6148</v>
      </c>
      <c r="D2935" s="347" t="s">
        <v>6149</v>
      </c>
      <c r="E2935" s="596" t="s">
        <v>2620</v>
      </c>
      <c r="F2935" s="596" t="s">
        <v>334</v>
      </c>
      <c r="G2935" s="678">
        <v>100</v>
      </c>
      <c r="H2935" s="680">
        <f t="shared" si="111"/>
        <v>100</v>
      </c>
      <c r="I2935" s="475">
        <f t="shared" si="110"/>
        <v>20</v>
      </c>
    </row>
    <row r="2936" spans="1:9" ht="15" x14ac:dyDescent="0.3">
      <c r="A2936" s="605">
        <v>2928</v>
      </c>
      <c r="B2936" s="347" t="s">
        <v>6150</v>
      </c>
      <c r="C2936" s="347" t="s">
        <v>3783</v>
      </c>
      <c r="D2936" s="347" t="s">
        <v>6151</v>
      </c>
      <c r="E2936" s="596" t="s">
        <v>2620</v>
      </c>
      <c r="F2936" s="596" t="s">
        <v>334</v>
      </c>
      <c r="G2936" s="678">
        <v>100</v>
      </c>
      <c r="H2936" s="680">
        <f t="shared" si="111"/>
        <v>100</v>
      </c>
      <c r="I2936" s="475">
        <f t="shared" si="110"/>
        <v>20</v>
      </c>
    </row>
    <row r="2937" spans="1:9" ht="15" x14ac:dyDescent="0.3">
      <c r="A2937" s="605">
        <v>2929</v>
      </c>
      <c r="B2937" s="347" t="s">
        <v>6152</v>
      </c>
      <c r="C2937" s="347" t="s">
        <v>6124</v>
      </c>
      <c r="D2937" s="347" t="s">
        <v>6153</v>
      </c>
      <c r="E2937" s="596" t="s">
        <v>2620</v>
      </c>
      <c r="F2937" s="596" t="s">
        <v>334</v>
      </c>
      <c r="G2937" s="678">
        <v>100</v>
      </c>
      <c r="H2937" s="680">
        <f t="shared" si="111"/>
        <v>100</v>
      </c>
      <c r="I2937" s="475">
        <f t="shared" si="110"/>
        <v>20</v>
      </c>
    </row>
    <row r="2938" spans="1:9" ht="15" x14ac:dyDescent="0.3">
      <c r="A2938" s="605">
        <v>2930</v>
      </c>
      <c r="B2938" s="347" t="s">
        <v>3067</v>
      </c>
      <c r="C2938" s="347" t="s">
        <v>6148</v>
      </c>
      <c r="D2938" s="347" t="s">
        <v>6154</v>
      </c>
      <c r="E2938" s="596" t="s">
        <v>2620</v>
      </c>
      <c r="F2938" s="596" t="s">
        <v>334</v>
      </c>
      <c r="G2938" s="678">
        <v>100</v>
      </c>
      <c r="H2938" s="680">
        <f t="shared" si="111"/>
        <v>100</v>
      </c>
      <c r="I2938" s="475">
        <f t="shared" si="110"/>
        <v>20</v>
      </c>
    </row>
    <row r="2939" spans="1:9" ht="15" x14ac:dyDescent="0.3">
      <c r="A2939" s="605">
        <v>2931</v>
      </c>
      <c r="B2939" s="347" t="s">
        <v>2197</v>
      </c>
      <c r="C2939" s="347" t="s">
        <v>6155</v>
      </c>
      <c r="D2939" s="347" t="s">
        <v>6156</v>
      </c>
      <c r="E2939" s="596" t="s">
        <v>2620</v>
      </c>
      <c r="F2939" s="596" t="s">
        <v>334</v>
      </c>
      <c r="G2939" s="678">
        <v>100</v>
      </c>
      <c r="H2939" s="680">
        <f t="shared" si="111"/>
        <v>100</v>
      </c>
      <c r="I2939" s="475">
        <f t="shared" si="110"/>
        <v>20</v>
      </c>
    </row>
    <row r="2940" spans="1:9" ht="15" x14ac:dyDescent="0.3">
      <c r="A2940" s="605">
        <v>2932</v>
      </c>
      <c r="B2940" s="347" t="s">
        <v>6157</v>
      </c>
      <c r="C2940" s="347" t="s">
        <v>6158</v>
      </c>
      <c r="D2940" s="347" t="s">
        <v>6159</v>
      </c>
      <c r="E2940" s="596" t="s">
        <v>2620</v>
      </c>
      <c r="F2940" s="596" t="s">
        <v>334</v>
      </c>
      <c r="G2940" s="678">
        <v>100</v>
      </c>
      <c r="H2940" s="680">
        <f t="shared" si="111"/>
        <v>100</v>
      </c>
      <c r="I2940" s="475">
        <f t="shared" si="110"/>
        <v>20</v>
      </c>
    </row>
    <row r="2941" spans="1:9" ht="15" x14ac:dyDescent="0.3">
      <c r="A2941" s="605">
        <v>2933</v>
      </c>
      <c r="B2941" s="347" t="s">
        <v>3368</v>
      </c>
      <c r="C2941" s="347" t="s">
        <v>3649</v>
      </c>
      <c r="D2941" s="347" t="s">
        <v>6160</v>
      </c>
      <c r="E2941" s="596" t="s">
        <v>2620</v>
      </c>
      <c r="F2941" s="596" t="s">
        <v>334</v>
      </c>
      <c r="G2941" s="678">
        <v>100</v>
      </c>
      <c r="H2941" s="680">
        <f t="shared" si="111"/>
        <v>100</v>
      </c>
      <c r="I2941" s="475">
        <f t="shared" si="110"/>
        <v>20</v>
      </c>
    </row>
    <row r="2942" spans="1:9" ht="15" x14ac:dyDescent="0.3">
      <c r="A2942" s="605">
        <v>2934</v>
      </c>
      <c r="B2942" s="347" t="s">
        <v>6161</v>
      </c>
      <c r="C2942" s="347" t="s">
        <v>3183</v>
      </c>
      <c r="D2942" s="347" t="s">
        <v>6162</v>
      </c>
      <c r="E2942" s="596" t="s">
        <v>2620</v>
      </c>
      <c r="F2942" s="596" t="s">
        <v>334</v>
      </c>
      <c r="G2942" s="678">
        <v>100</v>
      </c>
      <c r="H2942" s="680">
        <f t="shared" si="111"/>
        <v>100</v>
      </c>
      <c r="I2942" s="475">
        <f t="shared" si="110"/>
        <v>20</v>
      </c>
    </row>
    <row r="2943" spans="1:9" ht="15" x14ac:dyDescent="0.3">
      <c r="A2943" s="605">
        <v>2935</v>
      </c>
      <c r="B2943" s="347" t="s">
        <v>6163</v>
      </c>
      <c r="C2943" s="347" t="s">
        <v>6164</v>
      </c>
      <c r="D2943" s="347" t="s">
        <v>6165</v>
      </c>
      <c r="E2943" s="596" t="s">
        <v>2620</v>
      </c>
      <c r="F2943" s="596" t="s">
        <v>334</v>
      </c>
      <c r="G2943" s="678">
        <v>50</v>
      </c>
      <c r="H2943" s="680">
        <f t="shared" si="111"/>
        <v>50</v>
      </c>
      <c r="I2943" s="475">
        <f t="shared" si="110"/>
        <v>10</v>
      </c>
    </row>
    <row r="2944" spans="1:9" ht="15" x14ac:dyDescent="0.3">
      <c r="A2944" s="605">
        <v>2936</v>
      </c>
      <c r="B2944" s="347" t="s">
        <v>2225</v>
      </c>
      <c r="C2944" s="347" t="s">
        <v>6166</v>
      </c>
      <c r="D2944" s="347" t="s">
        <v>6167</v>
      </c>
      <c r="E2944" s="596" t="s">
        <v>2620</v>
      </c>
      <c r="F2944" s="596" t="s">
        <v>334</v>
      </c>
      <c r="G2944" s="678">
        <v>50</v>
      </c>
      <c r="H2944" s="680">
        <f t="shared" si="111"/>
        <v>50</v>
      </c>
      <c r="I2944" s="475">
        <f t="shared" si="110"/>
        <v>10</v>
      </c>
    </row>
    <row r="2945" spans="1:9" ht="15" x14ac:dyDescent="0.3">
      <c r="A2945" s="605">
        <v>2937</v>
      </c>
      <c r="B2945" s="347" t="s">
        <v>4806</v>
      </c>
      <c r="C2945" s="347" t="s">
        <v>6168</v>
      </c>
      <c r="D2945" s="347" t="s">
        <v>6169</v>
      </c>
      <c r="E2945" s="596" t="s">
        <v>2620</v>
      </c>
      <c r="F2945" s="596" t="s">
        <v>334</v>
      </c>
      <c r="G2945" s="678">
        <v>100</v>
      </c>
      <c r="H2945" s="680">
        <f t="shared" si="111"/>
        <v>100</v>
      </c>
      <c r="I2945" s="475">
        <f t="shared" si="110"/>
        <v>20</v>
      </c>
    </row>
    <row r="2946" spans="1:9" ht="15" x14ac:dyDescent="0.3">
      <c r="A2946" s="605">
        <v>2938</v>
      </c>
      <c r="B2946" s="347" t="s">
        <v>1799</v>
      </c>
      <c r="C2946" s="347" t="s">
        <v>6170</v>
      </c>
      <c r="D2946" s="347" t="s">
        <v>6171</v>
      </c>
      <c r="E2946" s="596" t="s">
        <v>2620</v>
      </c>
      <c r="F2946" s="596" t="s">
        <v>334</v>
      </c>
      <c r="G2946" s="678">
        <v>50</v>
      </c>
      <c r="H2946" s="680">
        <f t="shared" si="111"/>
        <v>50</v>
      </c>
      <c r="I2946" s="475">
        <f t="shared" si="110"/>
        <v>10</v>
      </c>
    </row>
    <row r="2947" spans="1:9" ht="15" x14ac:dyDescent="0.3">
      <c r="A2947" s="605">
        <v>2939</v>
      </c>
      <c r="B2947" s="347" t="s">
        <v>2699</v>
      </c>
      <c r="C2947" s="347" t="s">
        <v>1798</v>
      </c>
      <c r="D2947" s="347" t="s">
        <v>6172</v>
      </c>
      <c r="E2947" s="596" t="s">
        <v>2620</v>
      </c>
      <c r="F2947" s="596" t="s">
        <v>334</v>
      </c>
      <c r="G2947" s="678">
        <v>50</v>
      </c>
      <c r="H2947" s="680">
        <f t="shared" si="111"/>
        <v>50</v>
      </c>
      <c r="I2947" s="475">
        <f t="shared" si="110"/>
        <v>10</v>
      </c>
    </row>
    <row r="2948" spans="1:9" ht="15" x14ac:dyDescent="0.3">
      <c r="A2948" s="605">
        <v>2940</v>
      </c>
      <c r="B2948" s="347" t="s">
        <v>2718</v>
      </c>
      <c r="C2948" s="347" t="s">
        <v>6173</v>
      </c>
      <c r="D2948" s="347" t="s">
        <v>6174</v>
      </c>
      <c r="E2948" s="596" t="s">
        <v>2620</v>
      </c>
      <c r="F2948" s="596" t="s">
        <v>334</v>
      </c>
      <c r="G2948" s="678">
        <v>100</v>
      </c>
      <c r="H2948" s="680">
        <f t="shared" si="111"/>
        <v>100</v>
      </c>
      <c r="I2948" s="475">
        <f t="shared" si="110"/>
        <v>20</v>
      </c>
    </row>
    <row r="2949" spans="1:9" ht="15" x14ac:dyDescent="0.3">
      <c r="A2949" s="605">
        <v>2941</v>
      </c>
      <c r="B2949" s="347" t="s">
        <v>6175</v>
      </c>
      <c r="C2949" s="347" t="s">
        <v>6176</v>
      </c>
      <c r="D2949" s="347" t="s">
        <v>6177</v>
      </c>
      <c r="E2949" s="596" t="s">
        <v>2620</v>
      </c>
      <c r="F2949" s="596" t="s">
        <v>334</v>
      </c>
      <c r="G2949" s="678">
        <v>100</v>
      </c>
      <c r="H2949" s="680">
        <f t="shared" si="111"/>
        <v>100</v>
      </c>
      <c r="I2949" s="475">
        <f t="shared" si="110"/>
        <v>20</v>
      </c>
    </row>
    <row r="2950" spans="1:9" ht="15" x14ac:dyDescent="0.3">
      <c r="A2950" s="605">
        <v>2942</v>
      </c>
      <c r="B2950" s="347" t="s">
        <v>4590</v>
      </c>
      <c r="C2950" s="347" t="s">
        <v>6178</v>
      </c>
      <c r="D2950" s="347" t="s">
        <v>6179</v>
      </c>
      <c r="E2950" s="596" t="s">
        <v>2620</v>
      </c>
      <c r="F2950" s="596" t="s">
        <v>334</v>
      </c>
      <c r="G2950" s="678">
        <v>50</v>
      </c>
      <c r="H2950" s="680">
        <f t="shared" si="111"/>
        <v>50</v>
      </c>
      <c r="I2950" s="475">
        <f t="shared" si="110"/>
        <v>10</v>
      </c>
    </row>
    <row r="2951" spans="1:9" ht="15" x14ac:dyDescent="0.3">
      <c r="A2951" s="605">
        <v>2943</v>
      </c>
      <c r="B2951" s="347" t="s">
        <v>6180</v>
      </c>
      <c r="C2951" s="347" t="s">
        <v>6181</v>
      </c>
      <c r="D2951" s="347" t="s">
        <v>6182</v>
      </c>
      <c r="E2951" s="596" t="s">
        <v>2620</v>
      </c>
      <c r="F2951" s="596" t="s">
        <v>334</v>
      </c>
      <c r="G2951" s="678">
        <v>100</v>
      </c>
      <c r="H2951" s="680">
        <f t="shared" si="111"/>
        <v>100</v>
      </c>
      <c r="I2951" s="475">
        <f t="shared" si="110"/>
        <v>20</v>
      </c>
    </row>
    <row r="2952" spans="1:9" ht="15" x14ac:dyDescent="0.3">
      <c r="A2952" s="605">
        <v>2944</v>
      </c>
      <c r="B2952" s="347" t="s">
        <v>6183</v>
      </c>
      <c r="C2952" s="347" t="s">
        <v>6184</v>
      </c>
      <c r="D2952" s="347" t="s">
        <v>6185</v>
      </c>
      <c r="E2952" s="596" t="s">
        <v>2620</v>
      </c>
      <c r="F2952" s="596" t="s">
        <v>334</v>
      </c>
      <c r="G2952" s="678">
        <v>50</v>
      </c>
      <c r="H2952" s="680">
        <f t="shared" si="111"/>
        <v>50</v>
      </c>
      <c r="I2952" s="475">
        <f t="shared" si="110"/>
        <v>10</v>
      </c>
    </row>
    <row r="2953" spans="1:9" ht="15" x14ac:dyDescent="0.3">
      <c r="A2953" s="605">
        <v>2945</v>
      </c>
      <c r="B2953" s="347" t="s">
        <v>1795</v>
      </c>
      <c r="C2953" s="347" t="s">
        <v>6186</v>
      </c>
      <c r="D2953" s="347" t="s">
        <v>6187</v>
      </c>
      <c r="E2953" s="596" t="s">
        <v>2620</v>
      </c>
      <c r="F2953" s="596" t="s">
        <v>334</v>
      </c>
      <c r="G2953" s="678">
        <v>100</v>
      </c>
      <c r="H2953" s="680">
        <f t="shared" si="111"/>
        <v>100</v>
      </c>
      <c r="I2953" s="475">
        <f t="shared" si="110"/>
        <v>20</v>
      </c>
    </row>
    <row r="2954" spans="1:9" ht="15" x14ac:dyDescent="0.3">
      <c r="A2954" s="605">
        <v>2946</v>
      </c>
      <c r="B2954" s="347" t="s">
        <v>2708</v>
      </c>
      <c r="C2954" s="347" t="s">
        <v>6188</v>
      </c>
      <c r="D2954" s="347" t="s">
        <v>6189</v>
      </c>
      <c r="E2954" s="596" t="s">
        <v>2620</v>
      </c>
      <c r="F2954" s="596" t="s">
        <v>334</v>
      </c>
      <c r="G2954" s="678">
        <v>100</v>
      </c>
      <c r="H2954" s="680">
        <f t="shared" si="111"/>
        <v>100</v>
      </c>
      <c r="I2954" s="475">
        <f t="shared" si="110"/>
        <v>20</v>
      </c>
    </row>
    <row r="2955" spans="1:9" ht="15" x14ac:dyDescent="0.3">
      <c r="A2955" s="605">
        <v>2947</v>
      </c>
      <c r="B2955" s="347" t="s">
        <v>2699</v>
      </c>
      <c r="C2955" s="347" t="s">
        <v>6190</v>
      </c>
      <c r="D2955" s="347" t="s">
        <v>6191</v>
      </c>
      <c r="E2955" s="596" t="s">
        <v>2620</v>
      </c>
      <c r="F2955" s="596" t="s">
        <v>334</v>
      </c>
      <c r="G2955" s="678">
        <v>100</v>
      </c>
      <c r="H2955" s="680">
        <f t="shared" si="111"/>
        <v>100</v>
      </c>
      <c r="I2955" s="475">
        <f t="shared" si="110"/>
        <v>20</v>
      </c>
    </row>
    <row r="2956" spans="1:9" ht="15" x14ac:dyDescent="0.3">
      <c r="A2956" s="605">
        <v>2948</v>
      </c>
      <c r="B2956" s="347" t="s">
        <v>1795</v>
      </c>
      <c r="C2956" s="347" t="s">
        <v>4696</v>
      </c>
      <c r="D2956" s="347" t="s">
        <v>6192</v>
      </c>
      <c r="E2956" s="596" t="s">
        <v>2620</v>
      </c>
      <c r="F2956" s="596" t="s">
        <v>334</v>
      </c>
      <c r="G2956" s="678">
        <v>100</v>
      </c>
      <c r="H2956" s="680">
        <f t="shared" si="111"/>
        <v>100</v>
      </c>
      <c r="I2956" s="475">
        <f t="shared" si="110"/>
        <v>20</v>
      </c>
    </row>
    <row r="2957" spans="1:9" ht="15" x14ac:dyDescent="0.3">
      <c r="A2957" s="605">
        <v>2949</v>
      </c>
      <c r="B2957" s="347" t="s">
        <v>4102</v>
      </c>
      <c r="C2957" s="347" t="s">
        <v>6193</v>
      </c>
      <c r="D2957" s="347" t="s">
        <v>6194</v>
      </c>
      <c r="E2957" s="596" t="s">
        <v>2620</v>
      </c>
      <c r="F2957" s="596" t="s">
        <v>334</v>
      </c>
      <c r="G2957" s="678">
        <v>100</v>
      </c>
      <c r="H2957" s="680">
        <f t="shared" si="111"/>
        <v>100</v>
      </c>
      <c r="I2957" s="475">
        <f t="shared" si="110"/>
        <v>20</v>
      </c>
    </row>
    <row r="2958" spans="1:9" ht="15" x14ac:dyDescent="0.3">
      <c r="A2958" s="605">
        <v>2950</v>
      </c>
      <c r="B2958" s="347" t="s">
        <v>4033</v>
      </c>
      <c r="C2958" s="347" t="s">
        <v>6195</v>
      </c>
      <c r="D2958" s="347" t="s">
        <v>6196</v>
      </c>
      <c r="E2958" s="596" t="s">
        <v>2620</v>
      </c>
      <c r="F2958" s="596" t="s">
        <v>334</v>
      </c>
      <c r="G2958" s="678">
        <v>100</v>
      </c>
      <c r="H2958" s="680">
        <f t="shared" si="111"/>
        <v>100</v>
      </c>
      <c r="I2958" s="475">
        <f t="shared" si="110"/>
        <v>20</v>
      </c>
    </row>
    <row r="2959" spans="1:9" ht="15" x14ac:dyDescent="0.3">
      <c r="A2959" s="605">
        <v>2951</v>
      </c>
      <c r="B2959" s="347" t="s">
        <v>2201</v>
      </c>
      <c r="C2959" s="347" t="s">
        <v>6197</v>
      </c>
      <c r="D2959" s="347" t="s">
        <v>6198</v>
      </c>
      <c r="E2959" s="596" t="s">
        <v>2620</v>
      </c>
      <c r="F2959" s="596" t="s">
        <v>334</v>
      </c>
      <c r="G2959" s="678">
        <v>100</v>
      </c>
      <c r="H2959" s="680">
        <f t="shared" si="111"/>
        <v>100</v>
      </c>
      <c r="I2959" s="475">
        <f t="shared" si="110"/>
        <v>20</v>
      </c>
    </row>
    <row r="2960" spans="1:9" ht="15" x14ac:dyDescent="0.3">
      <c r="A2960" s="605">
        <v>2952</v>
      </c>
      <c r="B2960" s="347" t="s">
        <v>2696</v>
      </c>
      <c r="C2960" s="347" t="s">
        <v>6199</v>
      </c>
      <c r="D2960" s="347" t="s">
        <v>6200</v>
      </c>
      <c r="E2960" s="596" t="s">
        <v>2620</v>
      </c>
      <c r="F2960" s="596" t="s">
        <v>334</v>
      </c>
      <c r="G2960" s="678">
        <v>100</v>
      </c>
      <c r="H2960" s="680">
        <f t="shared" si="111"/>
        <v>100</v>
      </c>
      <c r="I2960" s="475">
        <f t="shared" si="110"/>
        <v>20</v>
      </c>
    </row>
    <row r="2961" spans="1:9" ht="15" x14ac:dyDescent="0.3">
      <c r="A2961" s="605">
        <v>2953</v>
      </c>
      <c r="B2961" s="347" t="s">
        <v>2178</v>
      </c>
      <c r="C2961" s="347" t="s">
        <v>6201</v>
      </c>
      <c r="D2961" s="347" t="s">
        <v>6202</v>
      </c>
      <c r="E2961" s="596" t="s">
        <v>2620</v>
      </c>
      <c r="F2961" s="596" t="s">
        <v>334</v>
      </c>
      <c r="G2961" s="678">
        <v>100</v>
      </c>
      <c r="H2961" s="680">
        <f t="shared" si="111"/>
        <v>100</v>
      </c>
      <c r="I2961" s="475">
        <f t="shared" si="110"/>
        <v>20</v>
      </c>
    </row>
    <row r="2962" spans="1:9" ht="15" x14ac:dyDescent="0.3">
      <c r="A2962" s="605">
        <v>2954</v>
      </c>
      <c r="B2962" s="347" t="s">
        <v>6203</v>
      </c>
      <c r="C2962" s="347" t="s">
        <v>4253</v>
      </c>
      <c r="D2962" s="347" t="s">
        <v>6204</v>
      </c>
      <c r="E2962" s="596" t="s">
        <v>2620</v>
      </c>
      <c r="F2962" s="596" t="s">
        <v>334</v>
      </c>
      <c r="G2962" s="678">
        <v>100</v>
      </c>
      <c r="H2962" s="680">
        <f t="shared" si="111"/>
        <v>100</v>
      </c>
      <c r="I2962" s="475">
        <f t="shared" si="110"/>
        <v>20</v>
      </c>
    </row>
    <row r="2963" spans="1:9" ht="15" x14ac:dyDescent="0.3">
      <c r="A2963" s="605">
        <v>2955</v>
      </c>
      <c r="B2963" s="347" t="s">
        <v>3985</v>
      </c>
      <c r="C2963" s="347" t="s">
        <v>6205</v>
      </c>
      <c r="D2963" s="347" t="s">
        <v>6206</v>
      </c>
      <c r="E2963" s="596" t="s">
        <v>2620</v>
      </c>
      <c r="F2963" s="596" t="s">
        <v>334</v>
      </c>
      <c r="G2963" s="678">
        <v>100</v>
      </c>
      <c r="H2963" s="680">
        <f t="shared" si="111"/>
        <v>100</v>
      </c>
      <c r="I2963" s="475">
        <f t="shared" si="110"/>
        <v>20</v>
      </c>
    </row>
    <row r="2964" spans="1:9" ht="15" x14ac:dyDescent="0.3">
      <c r="A2964" s="605">
        <v>2956</v>
      </c>
      <c r="B2964" s="347" t="s">
        <v>6207</v>
      </c>
      <c r="C2964" s="347" t="s">
        <v>6208</v>
      </c>
      <c r="D2964" s="347" t="s">
        <v>6209</v>
      </c>
      <c r="E2964" s="596" t="s">
        <v>2620</v>
      </c>
      <c r="F2964" s="596" t="s">
        <v>334</v>
      </c>
      <c r="G2964" s="678">
        <v>100</v>
      </c>
      <c r="H2964" s="680">
        <f t="shared" si="111"/>
        <v>100</v>
      </c>
      <c r="I2964" s="475">
        <f t="shared" si="110"/>
        <v>20</v>
      </c>
    </row>
    <row r="2965" spans="1:9" ht="15" x14ac:dyDescent="0.3">
      <c r="A2965" s="605">
        <v>2957</v>
      </c>
      <c r="B2965" s="347" t="s">
        <v>2182</v>
      </c>
      <c r="C2965" s="347" t="s">
        <v>6210</v>
      </c>
      <c r="D2965" s="347" t="s">
        <v>6211</v>
      </c>
      <c r="E2965" s="596" t="s">
        <v>2620</v>
      </c>
      <c r="F2965" s="596" t="s">
        <v>334</v>
      </c>
      <c r="G2965" s="678">
        <v>100</v>
      </c>
      <c r="H2965" s="680">
        <f t="shared" si="111"/>
        <v>100</v>
      </c>
      <c r="I2965" s="475">
        <f t="shared" si="110"/>
        <v>20</v>
      </c>
    </row>
    <row r="2966" spans="1:9" ht="15" x14ac:dyDescent="0.3">
      <c r="A2966" s="605">
        <v>2958</v>
      </c>
      <c r="B2966" s="347" t="s">
        <v>4527</v>
      </c>
      <c r="C2966" s="347" t="s">
        <v>6212</v>
      </c>
      <c r="D2966" s="347" t="s">
        <v>6213</v>
      </c>
      <c r="E2966" s="596" t="s">
        <v>2620</v>
      </c>
      <c r="F2966" s="596" t="s">
        <v>334</v>
      </c>
      <c r="G2966" s="678">
        <v>100</v>
      </c>
      <c r="H2966" s="680">
        <f t="shared" si="111"/>
        <v>100</v>
      </c>
      <c r="I2966" s="475">
        <f t="shared" si="110"/>
        <v>20</v>
      </c>
    </row>
    <row r="2967" spans="1:9" ht="15" x14ac:dyDescent="0.3">
      <c r="A2967" s="605">
        <v>2959</v>
      </c>
      <c r="B2967" s="347" t="s">
        <v>3522</v>
      </c>
      <c r="C2967" s="347" t="s">
        <v>6214</v>
      </c>
      <c r="D2967" s="347" t="s">
        <v>6215</v>
      </c>
      <c r="E2967" s="596" t="s">
        <v>2620</v>
      </c>
      <c r="F2967" s="596" t="s">
        <v>334</v>
      </c>
      <c r="G2967" s="678">
        <v>100</v>
      </c>
      <c r="H2967" s="680">
        <f t="shared" si="111"/>
        <v>100</v>
      </c>
      <c r="I2967" s="475">
        <f t="shared" si="110"/>
        <v>20</v>
      </c>
    </row>
    <row r="2968" spans="1:9" ht="15" x14ac:dyDescent="0.3">
      <c r="A2968" s="605">
        <v>2960</v>
      </c>
      <c r="B2968" s="347" t="s">
        <v>2721</v>
      </c>
      <c r="C2968" s="347" t="s">
        <v>6216</v>
      </c>
      <c r="D2968" s="347" t="s">
        <v>6217</v>
      </c>
      <c r="E2968" s="596" t="s">
        <v>2620</v>
      </c>
      <c r="F2968" s="596" t="s">
        <v>334</v>
      </c>
      <c r="G2968" s="678">
        <v>100</v>
      </c>
      <c r="H2968" s="680">
        <f t="shared" si="111"/>
        <v>100</v>
      </c>
      <c r="I2968" s="475">
        <f t="shared" si="110"/>
        <v>20</v>
      </c>
    </row>
    <row r="2969" spans="1:9" ht="15" x14ac:dyDescent="0.3">
      <c r="A2969" s="605">
        <v>2961</v>
      </c>
      <c r="B2969" s="347" t="s">
        <v>5977</v>
      </c>
      <c r="C2969" s="347" t="s">
        <v>6218</v>
      </c>
      <c r="D2969" s="347" t="s">
        <v>6219</v>
      </c>
      <c r="E2969" s="596" t="s">
        <v>2620</v>
      </c>
      <c r="F2969" s="596" t="s">
        <v>334</v>
      </c>
      <c r="G2969" s="678">
        <v>50</v>
      </c>
      <c r="H2969" s="680">
        <f t="shared" si="111"/>
        <v>50</v>
      </c>
      <c r="I2969" s="475">
        <f t="shared" ref="I2969:I3032" si="112">G2969*0.2</f>
        <v>10</v>
      </c>
    </row>
    <row r="2970" spans="1:9" ht="15" x14ac:dyDescent="0.3">
      <c r="A2970" s="605">
        <v>2962</v>
      </c>
      <c r="B2970" s="347" t="s">
        <v>3107</v>
      </c>
      <c r="C2970" s="347" t="s">
        <v>6220</v>
      </c>
      <c r="D2970" s="347" t="s">
        <v>6221</v>
      </c>
      <c r="E2970" s="596" t="s">
        <v>2620</v>
      </c>
      <c r="F2970" s="596" t="s">
        <v>334</v>
      </c>
      <c r="G2970" s="678">
        <v>50</v>
      </c>
      <c r="H2970" s="680">
        <f t="shared" ref="H2970:H3033" si="113">G2970</f>
        <v>50</v>
      </c>
      <c r="I2970" s="475">
        <f t="shared" si="112"/>
        <v>10</v>
      </c>
    </row>
    <row r="2971" spans="1:9" ht="15" x14ac:dyDescent="0.3">
      <c r="A2971" s="605">
        <v>2963</v>
      </c>
      <c r="B2971" s="347" t="s">
        <v>6222</v>
      </c>
      <c r="C2971" s="347" t="s">
        <v>6092</v>
      </c>
      <c r="D2971" s="347" t="s">
        <v>6223</v>
      </c>
      <c r="E2971" s="596" t="s">
        <v>2620</v>
      </c>
      <c r="F2971" s="596" t="s">
        <v>334</v>
      </c>
      <c r="G2971" s="678">
        <v>100</v>
      </c>
      <c r="H2971" s="680">
        <f t="shared" si="113"/>
        <v>100</v>
      </c>
      <c r="I2971" s="475">
        <f t="shared" si="112"/>
        <v>20</v>
      </c>
    </row>
    <row r="2972" spans="1:9" ht="15" x14ac:dyDescent="0.3">
      <c r="A2972" s="605">
        <v>2964</v>
      </c>
      <c r="B2972" s="347" t="s">
        <v>3652</v>
      </c>
      <c r="C2972" s="347" t="s">
        <v>6224</v>
      </c>
      <c r="D2972" s="347" t="s">
        <v>6225</v>
      </c>
      <c r="E2972" s="596" t="s">
        <v>2620</v>
      </c>
      <c r="F2972" s="596" t="s">
        <v>334</v>
      </c>
      <c r="G2972" s="678">
        <v>100</v>
      </c>
      <c r="H2972" s="680">
        <f t="shared" si="113"/>
        <v>100</v>
      </c>
      <c r="I2972" s="475">
        <f t="shared" si="112"/>
        <v>20</v>
      </c>
    </row>
    <row r="2973" spans="1:9" ht="15" x14ac:dyDescent="0.3">
      <c r="A2973" s="605">
        <v>2965</v>
      </c>
      <c r="B2973" s="347" t="s">
        <v>2630</v>
      </c>
      <c r="C2973" s="347" t="s">
        <v>6226</v>
      </c>
      <c r="D2973" s="347" t="s">
        <v>6227</v>
      </c>
      <c r="E2973" s="596" t="s">
        <v>2620</v>
      </c>
      <c r="F2973" s="596" t="s">
        <v>334</v>
      </c>
      <c r="G2973" s="678">
        <v>100</v>
      </c>
      <c r="H2973" s="680">
        <f t="shared" si="113"/>
        <v>100</v>
      </c>
      <c r="I2973" s="475">
        <f t="shared" si="112"/>
        <v>20</v>
      </c>
    </row>
    <row r="2974" spans="1:9" ht="15" x14ac:dyDescent="0.3">
      <c r="A2974" s="605">
        <v>2966</v>
      </c>
      <c r="B2974" s="347" t="s">
        <v>2178</v>
      </c>
      <c r="C2974" s="347" t="s">
        <v>4346</v>
      </c>
      <c r="D2974" s="347" t="s">
        <v>6228</v>
      </c>
      <c r="E2974" s="596" t="s">
        <v>2620</v>
      </c>
      <c r="F2974" s="596" t="s">
        <v>334</v>
      </c>
      <c r="G2974" s="678">
        <v>100</v>
      </c>
      <c r="H2974" s="680">
        <f t="shared" si="113"/>
        <v>100</v>
      </c>
      <c r="I2974" s="475">
        <f t="shared" si="112"/>
        <v>20</v>
      </c>
    </row>
    <row r="2975" spans="1:9" ht="15" x14ac:dyDescent="0.3">
      <c r="A2975" s="605">
        <v>2967</v>
      </c>
      <c r="B2975" s="347" t="s">
        <v>2735</v>
      </c>
      <c r="C2975" s="347" t="s">
        <v>6229</v>
      </c>
      <c r="D2975" s="347" t="s">
        <v>6230</v>
      </c>
      <c r="E2975" s="596" t="s">
        <v>2620</v>
      </c>
      <c r="F2975" s="596" t="s">
        <v>334</v>
      </c>
      <c r="G2975" s="678">
        <v>100</v>
      </c>
      <c r="H2975" s="680">
        <f t="shared" si="113"/>
        <v>100</v>
      </c>
      <c r="I2975" s="475">
        <f t="shared" si="112"/>
        <v>20</v>
      </c>
    </row>
    <row r="2976" spans="1:9" ht="15" x14ac:dyDescent="0.3">
      <c r="A2976" s="605">
        <v>2968</v>
      </c>
      <c r="B2976" s="347" t="s">
        <v>2853</v>
      </c>
      <c r="C2976" s="347" t="s">
        <v>6231</v>
      </c>
      <c r="D2976" s="347" t="s">
        <v>6232</v>
      </c>
      <c r="E2976" s="596" t="s">
        <v>2620</v>
      </c>
      <c r="F2976" s="596" t="s">
        <v>334</v>
      </c>
      <c r="G2976" s="678">
        <v>100</v>
      </c>
      <c r="H2976" s="680">
        <f t="shared" si="113"/>
        <v>100</v>
      </c>
      <c r="I2976" s="475">
        <f t="shared" si="112"/>
        <v>20</v>
      </c>
    </row>
    <row r="2977" spans="1:9" ht="15" x14ac:dyDescent="0.3">
      <c r="A2977" s="605">
        <v>2969</v>
      </c>
      <c r="B2977" s="347" t="s">
        <v>2721</v>
      </c>
      <c r="C2977" s="347" t="s">
        <v>6233</v>
      </c>
      <c r="D2977" s="347" t="s">
        <v>6234</v>
      </c>
      <c r="E2977" s="596" t="s">
        <v>2620</v>
      </c>
      <c r="F2977" s="596" t="s">
        <v>334</v>
      </c>
      <c r="G2977" s="678">
        <v>100</v>
      </c>
      <c r="H2977" s="680">
        <f t="shared" si="113"/>
        <v>100</v>
      </c>
      <c r="I2977" s="475">
        <f t="shared" si="112"/>
        <v>20</v>
      </c>
    </row>
    <row r="2978" spans="1:9" ht="15" x14ac:dyDescent="0.3">
      <c r="A2978" s="605">
        <v>2970</v>
      </c>
      <c r="B2978" s="347" t="s">
        <v>2828</v>
      </c>
      <c r="C2978" s="347" t="s">
        <v>6235</v>
      </c>
      <c r="D2978" s="347" t="s">
        <v>6236</v>
      </c>
      <c r="E2978" s="596" t="s">
        <v>2620</v>
      </c>
      <c r="F2978" s="596" t="s">
        <v>334</v>
      </c>
      <c r="G2978" s="678">
        <v>100</v>
      </c>
      <c r="H2978" s="680">
        <f t="shared" si="113"/>
        <v>100</v>
      </c>
      <c r="I2978" s="475">
        <f t="shared" si="112"/>
        <v>20</v>
      </c>
    </row>
    <row r="2979" spans="1:9" ht="15" x14ac:dyDescent="0.3">
      <c r="A2979" s="605">
        <v>2971</v>
      </c>
      <c r="B2979" s="347" t="s">
        <v>6237</v>
      </c>
      <c r="C2979" s="347" t="s">
        <v>6238</v>
      </c>
      <c r="D2979" s="347" t="s">
        <v>6239</v>
      </c>
      <c r="E2979" s="596" t="s">
        <v>2620</v>
      </c>
      <c r="F2979" s="596" t="s">
        <v>334</v>
      </c>
      <c r="G2979" s="678">
        <v>100</v>
      </c>
      <c r="H2979" s="680">
        <f t="shared" si="113"/>
        <v>100</v>
      </c>
      <c r="I2979" s="475">
        <f t="shared" si="112"/>
        <v>20</v>
      </c>
    </row>
    <row r="2980" spans="1:9" ht="15" x14ac:dyDescent="0.3">
      <c r="A2980" s="605">
        <v>2972</v>
      </c>
      <c r="B2980" s="347" t="s">
        <v>6240</v>
      </c>
      <c r="C2980" s="347" t="s">
        <v>6072</v>
      </c>
      <c r="D2980" s="347" t="s">
        <v>6241</v>
      </c>
      <c r="E2980" s="596" t="s">
        <v>2620</v>
      </c>
      <c r="F2980" s="596" t="s">
        <v>334</v>
      </c>
      <c r="G2980" s="678">
        <v>100</v>
      </c>
      <c r="H2980" s="680">
        <f t="shared" si="113"/>
        <v>100</v>
      </c>
      <c r="I2980" s="475">
        <f t="shared" si="112"/>
        <v>20</v>
      </c>
    </row>
    <row r="2981" spans="1:9" ht="15" x14ac:dyDescent="0.3">
      <c r="A2981" s="605">
        <v>2973</v>
      </c>
      <c r="B2981" s="347" t="s">
        <v>6242</v>
      </c>
      <c r="C2981" s="347" t="s">
        <v>6243</v>
      </c>
      <c r="D2981" s="347" t="s">
        <v>6244</v>
      </c>
      <c r="E2981" s="596" t="s">
        <v>2620</v>
      </c>
      <c r="F2981" s="596" t="s">
        <v>334</v>
      </c>
      <c r="G2981" s="678">
        <v>100</v>
      </c>
      <c r="H2981" s="680">
        <f t="shared" si="113"/>
        <v>100</v>
      </c>
      <c r="I2981" s="475">
        <f t="shared" si="112"/>
        <v>20</v>
      </c>
    </row>
    <row r="2982" spans="1:9" ht="15" x14ac:dyDescent="0.3">
      <c r="A2982" s="605">
        <v>2974</v>
      </c>
      <c r="B2982" s="347" t="s">
        <v>6245</v>
      </c>
      <c r="C2982" s="347" t="s">
        <v>6246</v>
      </c>
      <c r="D2982" s="347" t="s">
        <v>6247</v>
      </c>
      <c r="E2982" s="596" t="s">
        <v>2620</v>
      </c>
      <c r="F2982" s="596" t="s">
        <v>334</v>
      </c>
      <c r="G2982" s="678">
        <v>100</v>
      </c>
      <c r="H2982" s="680">
        <f t="shared" si="113"/>
        <v>100</v>
      </c>
      <c r="I2982" s="475">
        <f t="shared" si="112"/>
        <v>20</v>
      </c>
    </row>
    <row r="2983" spans="1:9" ht="15" x14ac:dyDescent="0.3">
      <c r="A2983" s="605">
        <v>2975</v>
      </c>
      <c r="B2983" s="347" t="s">
        <v>6248</v>
      </c>
      <c r="C2983" s="347" t="s">
        <v>6249</v>
      </c>
      <c r="D2983" s="347" t="s">
        <v>6250</v>
      </c>
      <c r="E2983" s="596" t="s">
        <v>2620</v>
      </c>
      <c r="F2983" s="596" t="s">
        <v>334</v>
      </c>
      <c r="G2983" s="678">
        <v>100</v>
      </c>
      <c r="H2983" s="680">
        <f t="shared" si="113"/>
        <v>100</v>
      </c>
      <c r="I2983" s="475">
        <f t="shared" si="112"/>
        <v>20</v>
      </c>
    </row>
    <row r="2984" spans="1:9" ht="15" x14ac:dyDescent="0.3">
      <c r="A2984" s="605">
        <v>2976</v>
      </c>
      <c r="B2984" s="347" t="s">
        <v>2164</v>
      </c>
      <c r="C2984" s="347" t="s">
        <v>6251</v>
      </c>
      <c r="D2984" s="347" t="s">
        <v>6252</v>
      </c>
      <c r="E2984" s="596" t="s">
        <v>2620</v>
      </c>
      <c r="F2984" s="596" t="s">
        <v>334</v>
      </c>
      <c r="G2984" s="678">
        <v>100</v>
      </c>
      <c r="H2984" s="680">
        <f t="shared" si="113"/>
        <v>100</v>
      </c>
      <c r="I2984" s="475">
        <f t="shared" si="112"/>
        <v>20</v>
      </c>
    </row>
    <row r="2985" spans="1:9" ht="15" x14ac:dyDescent="0.3">
      <c r="A2985" s="605">
        <v>2977</v>
      </c>
      <c r="B2985" s="347" t="s">
        <v>2201</v>
      </c>
      <c r="C2985" s="347" t="s">
        <v>6253</v>
      </c>
      <c r="D2985" s="347" t="s">
        <v>6254</v>
      </c>
      <c r="E2985" s="596" t="s">
        <v>2620</v>
      </c>
      <c r="F2985" s="596" t="s">
        <v>334</v>
      </c>
      <c r="G2985" s="678">
        <v>100</v>
      </c>
      <c r="H2985" s="680">
        <f t="shared" si="113"/>
        <v>100</v>
      </c>
      <c r="I2985" s="475">
        <f t="shared" si="112"/>
        <v>20</v>
      </c>
    </row>
    <row r="2986" spans="1:9" ht="15" x14ac:dyDescent="0.3">
      <c r="A2986" s="605">
        <v>2978</v>
      </c>
      <c r="B2986" s="347" t="s">
        <v>2178</v>
      </c>
      <c r="C2986" s="347" t="s">
        <v>6255</v>
      </c>
      <c r="D2986" s="347" t="s">
        <v>6256</v>
      </c>
      <c r="E2986" s="596" t="s">
        <v>2620</v>
      </c>
      <c r="F2986" s="596" t="s">
        <v>334</v>
      </c>
      <c r="G2986" s="678">
        <v>100</v>
      </c>
      <c r="H2986" s="680">
        <f t="shared" si="113"/>
        <v>100</v>
      </c>
      <c r="I2986" s="475">
        <f t="shared" si="112"/>
        <v>20</v>
      </c>
    </row>
    <row r="2987" spans="1:9" ht="15" x14ac:dyDescent="0.3">
      <c r="A2987" s="605">
        <v>2979</v>
      </c>
      <c r="B2987" s="347" t="s">
        <v>1795</v>
      </c>
      <c r="C2987" s="347" t="s">
        <v>6257</v>
      </c>
      <c r="D2987" s="347" t="s">
        <v>6258</v>
      </c>
      <c r="E2987" s="596" t="s">
        <v>2620</v>
      </c>
      <c r="F2987" s="596" t="s">
        <v>334</v>
      </c>
      <c r="G2987" s="678">
        <v>50</v>
      </c>
      <c r="H2987" s="680">
        <f t="shared" si="113"/>
        <v>50</v>
      </c>
      <c r="I2987" s="475">
        <f t="shared" si="112"/>
        <v>10</v>
      </c>
    </row>
    <row r="2988" spans="1:9" ht="15" x14ac:dyDescent="0.3">
      <c r="A2988" s="605">
        <v>2980</v>
      </c>
      <c r="B2988" s="347" t="s">
        <v>6259</v>
      </c>
      <c r="C2988" s="347" t="s">
        <v>6260</v>
      </c>
      <c r="D2988" s="347" t="s">
        <v>6261</v>
      </c>
      <c r="E2988" s="596" t="s">
        <v>2620</v>
      </c>
      <c r="F2988" s="596" t="s">
        <v>334</v>
      </c>
      <c r="G2988" s="678">
        <v>100</v>
      </c>
      <c r="H2988" s="680">
        <f t="shared" si="113"/>
        <v>100</v>
      </c>
      <c r="I2988" s="475">
        <f t="shared" si="112"/>
        <v>20</v>
      </c>
    </row>
    <row r="2989" spans="1:9" ht="15" x14ac:dyDescent="0.3">
      <c r="A2989" s="605">
        <v>2981</v>
      </c>
      <c r="B2989" s="347" t="s">
        <v>4454</v>
      </c>
      <c r="C2989" s="347" t="s">
        <v>6260</v>
      </c>
      <c r="D2989" s="347" t="s">
        <v>6262</v>
      </c>
      <c r="E2989" s="596" t="s">
        <v>2620</v>
      </c>
      <c r="F2989" s="596" t="s">
        <v>334</v>
      </c>
      <c r="G2989" s="678">
        <v>100</v>
      </c>
      <c r="H2989" s="680">
        <f t="shared" si="113"/>
        <v>100</v>
      </c>
      <c r="I2989" s="475">
        <f t="shared" si="112"/>
        <v>20</v>
      </c>
    </row>
    <row r="2990" spans="1:9" ht="15" x14ac:dyDescent="0.3">
      <c r="A2990" s="605">
        <v>2982</v>
      </c>
      <c r="B2990" s="347" t="s">
        <v>3505</v>
      </c>
      <c r="C2990" s="347" t="s">
        <v>2566</v>
      </c>
      <c r="D2990" s="347" t="s">
        <v>6263</v>
      </c>
      <c r="E2990" s="596" t="s">
        <v>2620</v>
      </c>
      <c r="F2990" s="596" t="s">
        <v>334</v>
      </c>
      <c r="G2990" s="678">
        <v>100</v>
      </c>
      <c r="H2990" s="680">
        <f t="shared" si="113"/>
        <v>100</v>
      </c>
      <c r="I2990" s="475">
        <f t="shared" si="112"/>
        <v>20</v>
      </c>
    </row>
    <row r="2991" spans="1:9" ht="15" x14ac:dyDescent="0.3">
      <c r="A2991" s="605">
        <v>2983</v>
      </c>
      <c r="B2991" s="347" t="s">
        <v>2382</v>
      </c>
      <c r="C2991" s="347" t="s">
        <v>6264</v>
      </c>
      <c r="D2991" s="347" t="s">
        <v>6265</v>
      </c>
      <c r="E2991" s="596" t="s">
        <v>2620</v>
      </c>
      <c r="F2991" s="596" t="s">
        <v>334</v>
      </c>
      <c r="G2991" s="678">
        <v>100</v>
      </c>
      <c r="H2991" s="680">
        <f t="shared" si="113"/>
        <v>100</v>
      </c>
      <c r="I2991" s="475">
        <f t="shared" si="112"/>
        <v>20</v>
      </c>
    </row>
    <row r="2992" spans="1:9" ht="15" x14ac:dyDescent="0.3">
      <c r="A2992" s="605">
        <v>2984</v>
      </c>
      <c r="B2992" s="347" t="s">
        <v>1795</v>
      </c>
      <c r="C2992" s="347" t="s">
        <v>2764</v>
      </c>
      <c r="D2992" s="347" t="s">
        <v>6266</v>
      </c>
      <c r="E2992" s="596" t="s">
        <v>2620</v>
      </c>
      <c r="F2992" s="596" t="s">
        <v>334</v>
      </c>
      <c r="G2992" s="678">
        <v>100</v>
      </c>
      <c r="H2992" s="680">
        <f t="shared" si="113"/>
        <v>100</v>
      </c>
      <c r="I2992" s="475">
        <f t="shared" si="112"/>
        <v>20</v>
      </c>
    </row>
    <row r="2993" spans="1:9" ht="15" x14ac:dyDescent="0.3">
      <c r="A2993" s="605">
        <v>2985</v>
      </c>
      <c r="B2993" s="347" t="s">
        <v>2171</v>
      </c>
      <c r="C2993" s="347" t="s">
        <v>2169</v>
      </c>
      <c r="D2993" s="347" t="s">
        <v>6267</v>
      </c>
      <c r="E2993" s="596" t="s">
        <v>2620</v>
      </c>
      <c r="F2993" s="596" t="s">
        <v>334</v>
      </c>
      <c r="G2993" s="678">
        <v>100</v>
      </c>
      <c r="H2993" s="680">
        <f t="shared" si="113"/>
        <v>100</v>
      </c>
      <c r="I2993" s="475">
        <f t="shared" si="112"/>
        <v>20</v>
      </c>
    </row>
    <row r="2994" spans="1:9" ht="15" x14ac:dyDescent="0.3">
      <c r="A2994" s="605">
        <v>2986</v>
      </c>
      <c r="B2994" s="347" t="s">
        <v>6268</v>
      </c>
      <c r="C2994" s="347" t="s">
        <v>6269</v>
      </c>
      <c r="D2994" s="347" t="s">
        <v>6270</v>
      </c>
      <c r="E2994" s="596" t="s">
        <v>2620</v>
      </c>
      <c r="F2994" s="596" t="s">
        <v>334</v>
      </c>
      <c r="G2994" s="678">
        <v>100</v>
      </c>
      <c r="H2994" s="680">
        <f t="shared" si="113"/>
        <v>100</v>
      </c>
      <c r="I2994" s="475">
        <f t="shared" si="112"/>
        <v>20</v>
      </c>
    </row>
    <row r="2995" spans="1:9" ht="15" x14ac:dyDescent="0.3">
      <c r="A2995" s="605">
        <v>2987</v>
      </c>
      <c r="B2995" s="347" t="s">
        <v>6271</v>
      </c>
      <c r="C2995" s="347" t="s">
        <v>6272</v>
      </c>
      <c r="D2995" s="347" t="s">
        <v>6273</v>
      </c>
      <c r="E2995" s="596" t="s">
        <v>2620</v>
      </c>
      <c r="F2995" s="596" t="s">
        <v>334</v>
      </c>
      <c r="G2995" s="678">
        <v>100</v>
      </c>
      <c r="H2995" s="680">
        <f t="shared" si="113"/>
        <v>100</v>
      </c>
      <c r="I2995" s="475">
        <f t="shared" si="112"/>
        <v>20</v>
      </c>
    </row>
    <row r="2996" spans="1:9" ht="15" x14ac:dyDescent="0.3">
      <c r="A2996" s="605">
        <v>2988</v>
      </c>
      <c r="B2996" s="347" t="s">
        <v>6274</v>
      </c>
      <c r="C2996" s="347" t="s">
        <v>6275</v>
      </c>
      <c r="D2996" s="347" t="s">
        <v>6276</v>
      </c>
      <c r="E2996" s="596" t="s">
        <v>2620</v>
      </c>
      <c r="F2996" s="596" t="s">
        <v>334</v>
      </c>
      <c r="G2996" s="678">
        <v>100</v>
      </c>
      <c r="H2996" s="680">
        <f t="shared" si="113"/>
        <v>100</v>
      </c>
      <c r="I2996" s="475">
        <f t="shared" si="112"/>
        <v>20</v>
      </c>
    </row>
    <row r="2997" spans="1:9" ht="15" x14ac:dyDescent="0.3">
      <c r="A2997" s="605">
        <v>2989</v>
      </c>
      <c r="B2997" s="347" t="s">
        <v>6277</v>
      </c>
      <c r="C2997" s="347" t="s">
        <v>6278</v>
      </c>
      <c r="D2997" s="347" t="s">
        <v>6279</v>
      </c>
      <c r="E2997" s="596" t="s">
        <v>2620</v>
      </c>
      <c r="F2997" s="596" t="s">
        <v>334</v>
      </c>
      <c r="G2997" s="678">
        <v>100</v>
      </c>
      <c r="H2997" s="680">
        <f t="shared" si="113"/>
        <v>100</v>
      </c>
      <c r="I2997" s="475">
        <f t="shared" si="112"/>
        <v>20</v>
      </c>
    </row>
    <row r="2998" spans="1:9" ht="15" x14ac:dyDescent="0.3">
      <c r="A2998" s="605">
        <v>2990</v>
      </c>
      <c r="B2998" s="347" t="s">
        <v>1795</v>
      </c>
      <c r="C2998" s="347" t="s">
        <v>6280</v>
      </c>
      <c r="D2998" s="347" t="s">
        <v>6281</v>
      </c>
      <c r="E2998" s="596" t="s">
        <v>2620</v>
      </c>
      <c r="F2998" s="596" t="s">
        <v>334</v>
      </c>
      <c r="G2998" s="678">
        <v>100</v>
      </c>
      <c r="H2998" s="680">
        <f t="shared" si="113"/>
        <v>100</v>
      </c>
      <c r="I2998" s="475">
        <f t="shared" si="112"/>
        <v>20</v>
      </c>
    </row>
    <row r="2999" spans="1:9" ht="15" x14ac:dyDescent="0.3">
      <c r="A2999" s="605">
        <v>2991</v>
      </c>
      <c r="B2999" s="347" t="s">
        <v>6282</v>
      </c>
      <c r="C2999" s="347" t="s">
        <v>6283</v>
      </c>
      <c r="D2999" s="347" t="s">
        <v>6284</v>
      </c>
      <c r="E2999" s="596" t="s">
        <v>2620</v>
      </c>
      <c r="F2999" s="596" t="s">
        <v>334</v>
      </c>
      <c r="G2999" s="678">
        <v>100</v>
      </c>
      <c r="H2999" s="680">
        <f t="shared" si="113"/>
        <v>100</v>
      </c>
      <c r="I2999" s="475">
        <f t="shared" si="112"/>
        <v>20</v>
      </c>
    </row>
    <row r="3000" spans="1:9" ht="15" x14ac:dyDescent="0.3">
      <c r="A3000" s="605">
        <v>2992</v>
      </c>
      <c r="B3000" s="347" t="s">
        <v>2178</v>
      </c>
      <c r="C3000" s="347" t="s">
        <v>6285</v>
      </c>
      <c r="D3000" s="347" t="s">
        <v>6286</v>
      </c>
      <c r="E3000" s="596" t="s">
        <v>2620</v>
      </c>
      <c r="F3000" s="596" t="s">
        <v>334</v>
      </c>
      <c r="G3000" s="678">
        <v>100</v>
      </c>
      <c r="H3000" s="680">
        <f t="shared" si="113"/>
        <v>100</v>
      </c>
      <c r="I3000" s="475">
        <f t="shared" si="112"/>
        <v>20</v>
      </c>
    </row>
    <row r="3001" spans="1:9" ht="15" x14ac:dyDescent="0.3">
      <c r="A3001" s="605">
        <v>2993</v>
      </c>
      <c r="B3001" s="347" t="s">
        <v>6245</v>
      </c>
      <c r="C3001" s="347" t="s">
        <v>6287</v>
      </c>
      <c r="D3001" s="347" t="s">
        <v>6288</v>
      </c>
      <c r="E3001" s="596" t="s">
        <v>2620</v>
      </c>
      <c r="F3001" s="596" t="s">
        <v>334</v>
      </c>
      <c r="G3001" s="678">
        <v>150</v>
      </c>
      <c r="H3001" s="680">
        <f t="shared" si="113"/>
        <v>150</v>
      </c>
      <c r="I3001" s="475">
        <f t="shared" si="112"/>
        <v>30</v>
      </c>
    </row>
    <row r="3002" spans="1:9" ht="15" x14ac:dyDescent="0.3">
      <c r="A3002" s="605">
        <v>2994</v>
      </c>
      <c r="B3002" s="347" t="s">
        <v>6289</v>
      </c>
      <c r="C3002" s="347" t="s">
        <v>6290</v>
      </c>
      <c r="D3002" s="347" t="s">
        <v>6291</v>
      </c>
      <c r="E3002" s="596" t="s">
        <v>2620</v>
      </c>
      <c r="F3002" s="596" t="s">
        <v>334</v>
      </c>
      <c r="G3002" s="678">
        <v>100</v>
      </c>
      <c r="H3002" s="680">
        <f t="shared" si="113"/>
        <v>100</v>
      </c>
      <c r="I3002" s="475">
        <f t="shared" si="112"/>
        <v>20</v>
      </c>
    </row>
    <row r="3003" spans="1:9" ht="15" x14ac:dyDescent="0.3">
      <c r="A3003" s="605">
        <v>2995</v>
      </c>
      <c r="B3003" s="347" t="s">
        <v>2168</v>
      </c>
      <c r="C3003" s="347" t="s">
        <v>6292</v>
      </c>
      <c r="D3003" s="347" t="s">
        <v>6293</v>
      </c>
      <c r="E3003" s="596" t="s">
        <v>2620</v>
      </c>
      <c r="F3003" s="596" t="s">
        <v>334</v>
      </c>
      <c r="G3003" s="678">
        <v>100</v>
      </c>
      <c r="H3003" s="680">
        <f t="shared" si="113"/>
        <v>100</v>
      </c>
      <c r="I3003" s="475">
        <f t="shared" si="112"/>
        <v>20</v>
      </c>
    </row>
    <row r="3004" spans="1:9" ht="15" x14ac:dyDescent="0.3">
      <c r="A3004" s="605">
        <v>2996</v>
      </c>
      <c r="B3004" s="347" t="s">
        <v>2178</v>
      </c>
      <c r="C3004" s="347" t="s">
        <v>6294</v>
      </c>
      <c r="D3004" s="347" t="s">
        <v>6295</v>
      </c>
      <c r="E3004" s="596" t="s">
        <v>2620</v>
      </c>
      <c r="F3004" s="596" t="s">
        <v>334</v>
      </c>
      <c r="G3004" s="678">
        <v>100</v>
      </c>
      <c r="H3004" s="680">
        <f t="shared" si="113"/>
        <v>100</v>
      </c>
      <c r="I3004" s="475">
        <f t="shared" si="112"/>
        <v>20</v>
      </c>
    </row>
    <row r="3005" spans="1:9" ht="15" x14ac:dyDescent="0.3">
      <c r="A3005" s="605">
        <v>2997</v>
      </c>
      <c r="B3005" s="347" t="s">
        <v>2658</v>
      </c>
      <c r="C3005" s="347" t="s">
        <v>6296</v>
      </c>
      <c r="D3005" s="347" t="s">
        <v>6297</v>
      </c>
      <c r="E3005" s="596" t="s">
        <v>2620</v>
      </c>
      <c r="F3005" s="596" t="s">
        <v>334</v>
      </c>
      <c r="G3005" s="678">
        <v>100</v>
      </c>
      <c r="H3005" s="680">
        <f t="shared" si="113"/>
        <v>100</v>
      </c>
      <c r="I3005" s="475">
        <f t="shared" si="112"/>
        <v>20</v>
      </c>
    </row>
    <row r="3006" spans="1:9" ht="15" x14ac:dyDescent="0.3">
      <c r="A3006" s="605">
        <v>2998</v>
      </c>
      <c r="B3006" s="347" t="s">
        <v>2916</v>
      </c>
      <c r="C3006" s="347" t="s">
        <v>3783</v>
      </c>
      <c r="D3006" s="347" t="s">
        <v>6298</v>
      </c>
      <c r="E3006" s="596" t="s">
        <v>2620</v>
      </c>
      <c r="F3006" s="596" t="s">
        <v>334</v>
      </c>
      <c r="G3006" s="678">
        <v>100</v>
      </c>
      <c r="H3006" s="680">
        <f t="shared" si="113"/>
        <v>100</v>
      </c>
      <c r="I3006" s="475">
        <f t="shared" si="112"/>
        <v>20</v>
      </c>
    </row>
    <row r="3007" spans="1:9" ht="15" x14ac:dyDescent="0.3">
      <c r="A3007" s="605">
        <v>2999</v>
      </c>
      <c r="B3007" s="347" t="s">
        <v>3398</v>
      </c>
      <c r="C3007" s="347" t="s">
        <v>4847</v>
      </c>
      <c r="D3007" s="347" t="s">
        <v>6299</v>
      </c>
      <c r="E3007" s="596" t="s">
        <v>2620</v>
      </c>
      <c r="F3007" s="596" t="s">
        <v>334</v>
      </c>
      <c r="G3007" s="678">
        <v>100</v>
      </c>
      <c r="H3007" s="680">
        <f t="shared" si="113"/>
        <v>100</v>
      </c>
      <c r="I3007" s="475">
        <f t="shared" si="112"/>
        <v>20</v>
      </c>
    </row>
    <row r="3008" spans="1:9" ht="15" x14ac:dyDescent="0.3">
      <c r="A3008" s="605">
        <v>3000</v>
      </c>
      <c r="B3008" s="347" t="s">
        <v>1799</v>
      </c>
      <c r="C3008" s="347" t="s">
        <v>6300</v>
      </c>
      <c r="D3008" s="347" t="s">
        <v>6301</v>
      </c>
      <c r="E3008" s="596" t="s">
        <v>2620</v>
      </c>
      <c r="F3008" s="596" t="s">
        <v>334</v>
      </c>
      <c r="G3008" s="678">
        <v>100</v>
      </c>
      <c r="H3008" s="680">
        <f t="shared" si="113"/>
        <v>100</v>
      </c>
      <c r="I3008" s="475">
        <f t="shared" si="112"/>
        <v>20</v>
      </c>
    </row>
    <row r="3009" spans="1:9" ht="15" x14ac:dyDescent="0.3">
      <c r="A3009" s="605">
        <v>3001</v>
      </c>
      <c r="B3009" s="347" t="s">
        <v>4806</v>
      </c>
      <c r="C3009" s="347" t="s">
        <v>6302</v>
      </c>
      <c r="D3009" s="347" t="s">
        <v>6303</v>
      </c>
      <c r="E3009" s="596" t="s">
        <v>2620</v>
      </c>
      <c r="F3009" s="596" t="s">
        <v>334</v>
      </c>
      <c r="G3009" s="678">
        <v>100</v>
      </c>
      <c r="H3009" s="680">
        <f t="shared" si="113"/>
        <v>100</v>
      </c>
      <c r="I3009" s="475">
        <f t="shared" si="112"/>
        <v>20</v>
      </c>
    </row>
    <row r="3010" spans="1:9" ht="15" x14ac:dyDescent="0.3">
      <c r="A3010" s="605">
        <v>3002</v>
      </c>
      <c r="B3010" s="347" t="s">
        <v>2178</v>
      </c>
      <c r="C3010" s="347" t="s">
        <v>6304</v>
      </c>
      <c r="D3010" s="347" t="s">
        <v>6305</v>
      </c>
      <c r="E3010" s="596" t="s">
        <v>2620</v>
      </c>
      <c r="F3010" s="596" t="s">
        <v>334</v>
      </c>
      <c r="G3010" s="678">
        <v>100</v>
      </c>
      <c r="H3010" s="680">
        <f t="shared" si="113"/>
        <v>100</v>
      </c>
      <c r="I3010" s="475">
        <f t="shared" si="112"/>
        <v>20</v>
      </c>
    </row>
    <row r="3011" spans="1:9" ht="15" x14ac:dyDescent="0.3">
      <c r="A3011" s="605">
        <v>3003</v>
      </c>
      <c r="B3011" s="347" t="s">
        <v>2178</v>
      </c>
      <c r="C3011" s="347" t="s">
        <v>6306</v>
      </c>
      <c r="D3011" s="347" t="s">
        <v>6307</v>
      </c>
      <c r="E3011" s="596" t="s">
        <v>2620</v>
      </c>
      <c r="F3011" s="596" t="s">
        <v>334</v>
      </c>
      <c r="G3011" s="678">
        <v>100</v>
      </c>
      <c r="H3011" s="680">
        <f t="shared" si="113"/>
        <v>100</v>
      </c>
      <c r="I3011" s="475">
        <f t="shared" si="112"/>
        <v>20</v>
      </c>
    </row>
    <row r="3012" spans="1:9" ht="15" x14ac:dyDescent="0.3">
      <c r="A3012" s="605">
        <v>3004</v>
      </c>
      <c r="B3012" s="347" t="s">
        <v>5949</v>
      </c>
      <c r="C3012" s="347" t="s">
        <v>6308</v>
      </c>
      <c r="D3012" s="347" t="s">
        <v>6309</v>
      </c>
      <c r="E3012" s="596" t="s">
        <v>2620</v>
      </c>
      <c r="F3012" s="596" t="s">
        <v>334</v>
      </c>
      <c r="G3012" s="678">
        <v>100</v>
      </c>
      <c r="H3012" s="680">
        <f t="shared" si="113"/>
        <v>100</v>
      </c>
      <c r="I3012" s="475">
        <f t="shared" si="112"/>
        <v>20</v>
      </c>
    </row>
    <row r="3013" spans="1:9" ht="15" x14ac:dyDescent="0.3">
      <c r="A3013" s="605">
        <v>3005</v>
      </c>
      <c r="B3013" s="347" t="s">
        <v>2933</v>
      </c>
      <c r="C3013" s="347" t="s">
        <v>6310</v>
      </c>
      <c r="D3013" s="347" t="s">
        <v>6311</v>
      </c>
      <c r="E3013" s="596" t="s">
        <v>2620</v>
      </c>
      <c r="F3013" s="596" t="s">
        <v>334</v>
      </c>
      <c r="G3013" s="678">
        <v>100</v>
      </c>
      <c r="H3013" s="680">
        <f t="shared" si="113"/>
        <v>100</v>
      </c>
      <c r="I3013" s="475">
        <f t="shared" si="112"/>
        <v>20</v>
      </c>
    </row>
    <row r="3014" spans="1:9" ht="15" x14ac:dyDescent="0.3">
      <c r="A3014" s="605">
        <v>3006</v>
      </c>
      <c r="B3014" s="347" t="s">
        <v>3100</v>
      </c>
      <c r="C3014" s="347" t="s">
        <v>6312</v>
      </c>
      <c r="D3014" s="347" t="s">
        <v>6313</v>
      </c>
      <c r="E3014" s="596" t="s">
        <v>2620</v>
      </c>
      <c r="F3014" s="596" t="s">
        <v>334</v>
      </c>
      <c r="G3014" s="678">
        <v>100</v>
      </c>
      <c r="H3014" s="680">
        <f t="shared" si="113"/>
        <v>100</v>
      </c>
      <c r="I3014" s="475">
        <f t="shared" si="112"/>
        <v>20</v>
      </c>
    </row>
    <row r="3015" spans="1:9" ht="15" x14ac:dyDescent="0.3">
      <c r="A3015" s="605">
        <v>3007</v>
      </c>
      <c r="B3015" s="347" t="s">
        <v>3278</v>
      </c>
      <c r="C3015" s="347" t="s">
        <v>6314</v>
      </c>
      <c r="D3015" s="347" t="s">
        <v>6315</v>
      </c>
      <c r="E3015" s="596" t="s">
        <v>2620</v>
      </c>
      <c r="F3015" s="596" t="s">
        <v>334</v>
      </c>
      <c r="G3015" s="678">
        <v>100</v>
      </c>
      <c r="H3015" s="680">
        <f t="shared" si="113"/>
        <v>100</v>
      </c>
      <c r="I3015" s="475">
        <f t="shared" si="112"/>
        <v>20</v>
      </c>
    </row>
    <row r="3016" spans="1:9" ht="15" x14ac:dyDescent="0.3">
      <c r="A3016" s="605">
        <v>3008</v>
      </c>
      <c r="B3016" s="347" t="s">
        <v>1795</v>
      </c>
      <c r="C3016" s="347" t="s">
        <v>6314</v>
      </c>
      <c r="D3016" s="347" t="s">
        <v>6316</v>
      </c>
      <c r="E3016" s="596" t="s">
        <v>2620</v>
      </c>
      <c r="F3016" s="596" t="s">
        <v>334</v>
      </c>
      <c r="G3016" s="678">
        <v>100</v>
      </c>
      <c r="H3016" s="680">
        <f t="shared" si="113"/>
        <v>100</v>
      </c>
      <c r="I3016" s="475">
        <f t="shared" si="112"/>
        <v>20</v>
      </c>
    </row>
    <row r="3017" spans="1:9" ht="15" x14ac:dyDescent="0.3">
      <c r="A3017" s="605">
        <v>3009</v>
      </c>
      <c r="B3017" s="347" t="s">
        <v>6063</v>
      </c>
      <c r="C3017" s="347" t="s">
        <v>6317</v>
      </c>
      <c r="D3017" s="347" t="s">
        <v>6318</v>
      </c>
      <c r="E3017" s="596" t="s">
        <v>2620</v>
      </c>
      <c r="F3017" s="596" t="s">
        <v>334</v>
      </c>
      <c r="G3017" s="678">
        <v>100</v>
      </c>
      <c r="H3017" s="680">
        <f t="shared" si="113"/>
        <v>100</v>
      </c>
      <c r="I3017" s="475">
        <f t="shared" si="112"/>
        <v>20</v>
      </c>
    </row>
    <row r="3018" spans="1:9" ht="15" x14ac:dyDescent="0.3">
      <c r="A3018" s="605">
        <v>3010</v>
      </c>
      <c r="B3018" s="347" t="s">
        <v>4033</v>
      </c>
      <c r="C3018" s="347" t="s">
        <v>6319</v>
      </c>
      <c r="D3018" s="347" t="s">
        <v>6320</v>
      </c>
      <c r="E3018" s="596" t="s">
        <v>2620</v>
      </c>
      <c r="F3018" s="596" t="s">
        <v>334</v>
      </c>
      <c r="G3018" s="678">
        <v>100</v>
      </c>
      <c r="H3018" s="680">
        <f t="shared" si="113"/>
        <v>100</v>
      </c>
      <c r="I3018" s="475">
        <f t="shared" si="112"/>
        <v>20</v>
      </c>
    </row>
    <row r="3019" spans="1:9" ht="15" x14ac:dyDescent="0.3">
      <c r="A3019" s="605">
        <v>3011</v>
      </c>
      <c r="B3019" s="347" t="s">
        <v>6321</v>
      </c>
      <c r="C3019" s="347" t="s">
        <v>6322</v>
      </c>
      <c r="D3019" s="347" t="s">
        <v>6323</v>
      </c>
      <c r="E3019" s="596" t="s">
        <v>2620</v>
      </c>
      <c r="F3019" s="596" t="s">
        <v>334</v>
      </c>
      <c r="G3019" s="678">
        <v>100</v>
      </c>
      <c r="H3019" s="680">
        <f t="shared" si="113"/>
        <v>100</v>
      </c>
      <c r="I3019" s="475">
        <f t="shared" si="112"/>
        <v>20</v>
      </c>
    </row>
    <row r="3020" spans="1:9" ht="15" x14ac:dyDescent="0.3">
      <c r="A3020" s="605">
        <v>3012</v>
      </c>
      <c r="B3020" s="347" t="s">
        <v>3864</v>
      </c>
      <c r="C3020" s="347" t="s">
        <v>2509</v>
      </c>
      <c r="D3020" s="347" t="s">
        <v>6324</v>
      </c>
      <c r="E3020" s="596" t="s">
        <v>2620</v>
      </c>
      <c r="F3020" s="596" t="s">
        <v>334</v>
      </c>
      <c r="G3020" s="678">
        <v>100</v>
      </c>
      <c r="H3020" s="680">
        <f t="shared" si="113"/>
        <v>100</v>
      </c>
      <c r="I3020" s="475">
        <f t="shared" si="112"/>
        <v>20</v>
      </c>
    </row>
    <row r="3021" spans="1:9" ht="15" x14ac:dyDescent="0.3">
      <c r="A3021" s="605">
        <v>3013</v>
      </c>
      <c r="B3021" s="347" t="s">
        <v>6152</v>
      </c>
      <c r="C3021" s="347" t="s">
        <v>3862</v>
      </c>
      <c r="D3021" s="347" t="s">
        <v>6325</v>
      </c>
      <c r="E3021" s="596" t="s">
        <v>2620</v>
      </c>
      <c r="F3021" s="596" t="s">
        <v>334</v>
      </c>
      <c r="G3021" s="678">
        <v>100</v>
      </c>
      <c r="H3021" s="680">
        <f t="shared" si="113"/>
        <v>100</v>
      </c>
      <c r="I3021" s="475">
        <f t="shared" si="112"/>
        <v>20</v>
      </c>
    </row>
    <row r="3022" spans="1:9" ht="15" x14ac:dyDescent="0.3">
      <c r="A3022" s="605">
        <v>3014</v>
      </c>
      <c r="B3022" s="347" t="s">
        <v>2190</v>
      </c>
      <c r="C3022" s="347" t="s">
        <v>6326</v>
      </c>
      <c r="D3022" s="347" t="s">
        <v>6327</v>
      </c>
      <c r="E3022" s="596" t="s">
        <v>2620</v>
      </c>
      <c r="F3022" s="596" t="s">
        <v>334</v>
      </c>
      <c r="G3022" s="678">
        <v>100</v>
      </c>
      <c r="H3022" s="680">
        <f t="shared" si="113"/>
        <v>100</v>
      </c>
      <c r="I3022" s="475">
        <f t="shared" si="112"/>
        <v>20</v>
      </c>
    </row>
    <row r="3023" spans="1:9" ht="15" x14ac:dyDescent="0.3">
      <c r="A3023" s="605">
        <v>3015</v>
      </c>
      <c r="B3023" s="347" t="s">
        <v>2178</v>
      </c>
      <c r="C3023" s="347" t="s">
        <v>4885</v>
      </c>
      <c r="D3023" s="347" t="s">
        <v>6328</v>
      </c>
      <c r="E3023" s="596" t="s">
        <v>2620</v>
      </c>
      <c r="F3023" s="596" t="s">
        <v>334</v>
      </c>
      <c r="G3023" s="678">
        <v>100</v>
      </c>
      <c r="H3023" s="680">
        <f t="shared" si="113"/>
        <v>100</v>
      </c>
      <c r="I3023" s="475">
        <f t="shared" si="112"/>
        <v>20</v>
      </c>
    </row>
    <row r="3024" spans="1:9" ht="15" x14ac:dyDescent="0.3">
      <c r="A3024" s="605">
        <v>3016</v>
      </c>
      <c r="B3024" s="347" t="s">
        <v>6329</v>
      </c>
      <c r="C3024" s="347" t="s">
        <v>6330</v>
      </c>
      <c r="D3024" s="347" t="s">
        <v>6331</v>
      </c>
      <c r="E3024" s="596" t="s">
        <v>2620</v>
      </c>
      <c r="F3024" s="596" t="s">
        <v>334</v>
      </c>
      <c r="G3024" s="678">
        <v>100</v>
      </c>
      <c r="H3024" s="680">
        <f t="shared" si="113"/>
        <v>100</v>
      </c>
      <c r="I3024" s="475">
        <f t="shared" si="112"/>
        <v>20</v>
      </c>
    </row>
    <row r="3025" spans="1:9" ht="15" x14ac:dyDescent="0.3">
      <c r="A3025" s="605">
        <v>3017</v>
      </c>
      <c r="B3025" s="347" t="s">
        <v>6152</v>
      </c>
      <c r="C3025" s="347" t="s">
        <v>6332</v>
      </c>
      <c r="D3025" s="347" t="s">
        <v>6333</v>
      </c>
      <c r="E3025" s="596" t="s">
        <v>2620</v>
      </c>
      <c r="F3025" s="596" t="s">
        <v>334</v>
      </c>
      <c r="G3025" s="678">
        <v>100</v>
      </c>
      <c r="H3025" s="680">
        <f t="shared" si="113"/>
        <v>100</v>
      </c>
      <c r="I3025" s="475">
        <f t="shared" si="112"/>
        <v>20</v>
      </c>
    </row>
    <row r="3026" spans="1:9" ht="15" x14ac:dyDescent="0.3">
      <c r="A3026" s="605">
        <v>3018</v>
      </c>
      <c r="B3026" s="347" t="s">
        <v>3067</v>
      </c>
      <c r="C3026" s="347" t="s">
        <v>6334</v>
      </c>
      <c r="D3026" s="347" t="s">
        <v>6335</v>
      </c>
      <c r="E3026" s="596" t="s">
        <v>2620</v>
      </c>
      <c r="F3026" s="596" t="s">
        <v>334</v>
      </c>
      <c r="G3026" s="678">
        <v>100</v>
      </c>
      <c r="H3026" s="680">
        <f t="shared" si="113"/>
        <v>100</v>
      </c>
      <c r="I3026" s="475">
        <f t="shared" si="112"/>
        <v>20</v>
      </c>
    </row>
    <row r="3027" spans="1:9" ht="15" x14ac:dyDescent="0.3">
      <c r="A3027" s="605">
        <v>3019</v>
      </c>
      <c r="B3027" s="347" t="s">
        <v>2633</v>
      </c>
      <c r="C3027" s="347" t="s">
        <v>6336</v>
      </c>
      <c r="D3027" s="347" t="s">
        <v>6337</v>
      </c>
      <c r="E3027" s="596" t="s">
        <v>2620</v>
      </c>
      <c r="F3027" s="596" t="s">
        <v>334</v>
      </c>
      <c r="G3027" s="678">
        <v>100</v>
      </c>
      <c r="H3027" s="680">
        <f t="shared" si="113"/>
        <v>100</v>
      </c>
      <c r="I3027" s="475">
        <f t="shared" si="112"/>
        <v>20</v>
      </c>
    </row>
    <row r="3028" spans="1:9" ht="15" x14ac:dyDescent="0.3">
      <c r="A3028" s="605">
        <v>3020</v>
      </c>
      <c r="B3028" s="347" t="s">
        <v>2171</v>
      </c>
      <c r="C3028" s="347" t="s">
        <v>3862</v>
      </c>
      <c r="D3028" s="347" t="s">
        <v>6338</v>
      </c>
      <c r="E3028" s="596" t="s">
        <v>2620</v>
      </c>
      <c r="F3028" s="596" t="s">
        <v>334</v>
      </c>
      <c r="G3028" s="678">
        <v>100</v>
      </c>
      <c r="H3028" s="680">
        <f t="shared" si="113"/>
        <v>100</v>
      </c>
      <c r="I3028" s="475">
        <f t="shared" si="112"/>
        <v>20</v>
      </c>
    </row>
    <row r="3029" spans="1:9" ht="15" x14ac:dyDescent="0.3">
      <c r="A3029" s="605">
        <v>3021</v>
      </c>
      <c r="B3029" s="347" t="s">
        <v>2735</v>
      </c>
      <c r="C3029" s="347" t="s">
        <v>6134</v>
      </c>
      <c r="D3029" s="347" t="s">
        <v>6339</v>
      </c>
      <c r="E3029" s="596" t="s">
        <v>2620</v>
      </c>
      <c r="F3029" s="596" t="s">
        <v>334</v>
      </c>
      <c r="G3029" s="678">
        <v>100</v>
      </c>
      <c r="H3029" s="680">
        <f t="shared" si="113"/>
        <v>100</v>
      </c>
      <c r="I3029" s="475">
        <f t="shared" si="112"/>
        <v>20</v>
      </c>
    </row>
    <row r="3030" spans="1:9" ht="15" x14ac:dyDescent="0.3">
      <c r="A3030" s="605">
        <v>3022</v>
      </c>
      <c r="B3030" s="347" t="s">
        <v>2735</v>
      </c>
      <c r="C3030" s="347" t="s">
        <v>3649</v>
      </c>
      <c r="D3030" s="347" t="s">
        <v>6340</v>
      </c>
      <c r="E3030" s="596" t="s">
        <v>2620</v>
      </c>
      <c r="F3030" s="596" t="s">
        <v>334</v>
      </c>
      <c r="G3030" s="678">
        <v>100</v>
      </c>
      <c r="H3030" s="680">
        <f t="shared" si="113"/>
        <v>100</v>
      </c>
      <c r="I3030" s="475">
        <f t="shared" si="112"/>
        <v>20</v>
      </c>
    </row>
    <row r="3031" spans="1:9" ht="15" x14ac:dyDescent="0.3">
      <c r="A3031" s="605">
        <v>3023</v>
      </c>
      <c r="B3031" s="347" t="s">
        <v>3522</v>
      </c>
      <c r="C3031" s="347" t="s">
        <v>3783</v>
      </c>
      <c r="D3031" s="347" t="s">
        <v>6341</v>
      </c>
      <c r="E3031" s="596" t="s">
        <v>2620</v>
      </c>
      <c r="F3031" s="596" t="s">
        <v>334</v>
      </c>
      <c r="G3031" s="678">
        <v>100</v>
      </c>
      <c r="H3031" s="680">
        <f t="shared" si="113"/>
        <v>100</v>
      </c>
      <c r="I3031" s="475">
        <f t="shared" si="112"/>
        <v>20</v>
      </c>
    </row>
    <row r="3032" spans="1:9" ht="15" x14ac:dyDescent="0.3">
      <c r="A3032" s="605">
        <v>3024</v>
      </c>
      <c r="B3032" s="347" t="s">
        <v>6342</v>
      </c>
      <c r="C3032" s="347" t="s">
        <v>2509</v>
      </c>
      <c r="D3032" s="347" t="s">
        <v>6343</v>
      </c>
      <c r="E3032" s="596" t="s">
        <v>2620</v>
      </c>
      <c r="F3032" s="596" t="s">
        <v>334</v>
      </c>
      <c r="G3032" s="678">
        <v>100</v>
      </c>
      <c r="H3032" s="680">
        <f t="shared" si="113"/>
        <v>100</v>
      </c>
      <c r="I3032" s="475">
        <f t="shared" si="112"/>
        <v>20</v>
      </c>
    </row>
    <row r="3033" spans="1:9" ht="15" x14ac:dyDescent="0.3">
      <c r="A3033" s="605">
        <v>3025</v>
      </c>
      <c r="B3033" s="347" t="s">
        <v>6344</v>
      </c>
      <c r="C3033" s="347" t="s">
        <v>6345</v>
      </c>
      <c r="D3033" s="347" t="s">
        <v>6346</v>
      </c>
      <c r="E3033" s="596" t="s">
        <v>2620</v>
      </c>
      <c r="F3033" s="596" t="s">
        <v>334</v>
      </c>
      <c r="G3033" s="678">
        <v>100</v>
      </c>
      <c r="H3033" s="680">
        <f t="shared" si="113"/>
        <v>100</v>
      </c>
      <c r="I3033" s="475">
        <f t="shared" ref="I3033:I3096" si="114">G3033*0.2</f>
        <v>20</v>
      </c>
    </row>
    <row r="3034" spans="1:9" ht="15" x14ac:dyDescent="0.3">
      <c r="A3034" s="605">
        <v>3026</v>
      </c>
      <c r="B3034" s="347" t="s">
        <v>6347</v>
      </c>
      <c r="C3034" s="347" t="s">
        <v>6348</v>
      </c>
      <c r="D3034" s="347" t="s">
        <v>6349</v>
      </c>
      <c r="E3034" s="596" t="s">
        <v>2620</v>
      </c>
      <c r="F3034" s="596" t="s">
        <v>334</v>
      </c>
      <c r="G3034" s="678">
        <v>100</v>
      </c>
      <c r="H3034" s="680">
        <f t="shared" ref="H3034:H3097" si="115">G3034</f>
        <v>100</v>
      </c>
      <c r="I3034" s="475">
        <f t="shared" si="114"/>
        <v>20</v>
      </c>
    </row>
    <row r="3035" spans="1:9" ht="15" x14ac:dyDescent="0.3">
      <c r="A3035" s="605">
        <v>3027</v>
      </c>
      <c r="B3035" s="347" t="s">
        <v>2859</v>
      </c>
      <c r="C3035" s="347" t="s">
        <v>6350</v>
      </c>
      <c r="D3035" s="347" t="s">
        <v>6351</v>
      </c>
      <c r="E3035" s="596" t="s">
        <v>2620</v>
      </c>
      <c r="F3035" s="596" t="s">
        <v>334</v>
      </c>
      <c r="G3035" s="678">
        <v>100</v>
      </c>
      <c r="H3035" s="680">
        <f t="shared" si="115"/>
        <v>100</v>
      </c>
      <c r="I3035" s="475">
        <f t="shared" si="114"/>
        <v>20</v>
      </c>
    </row>
    <row r="3036" spans="1:9" ht="15" x14ac:dyDescent="0.3">
      <c r="A3036" s="605">
        <v>3028</v>
      </c>
      <c r="B3036" s="347" t="s">
        <v>6044</v>
      </c>
      <c r="C3036" s="347" t="s">
        <v>6047</v>
      </c>
      <c r="D3036" s="347" t="s">
        <v>6352</v>
      </c>
      <c r="E3036" s="596" t="s">
        <v>2620</v>
      </c>
      <c r="F3036" s="596" t="s">
        <v>334</v>
      </c>
      <c r="G3036" s="678">
        <v>100</v>
      </c>
      <c r="H3036" s="680">
        <f t="shared" si="115"/>
        <v>100</v>
      </c>
      <c r="I3036" s="475">
        <f t="shared" si="114"/>
        <v>20</v>
      </c>
    </row>
    <row r="3037" spans="1:9" ht="15" x14ac:dyDescent="0.3">
      <c r="A3037" s="605">
        <v>3029</v>
      </c>
      <c r="B3037" s="347" t="s">
        <v>2166</v>
      </c>
      <c r="C3037" s="347" t="s">
        <v>6353</v>
      </c>
      <c r="D3037" s="347" t="s">
        <v>6354</v>
      </c>
      <c r="E3037" s="596" t="s">
        <v>2620</v>
      </c>
      <c r="F3037" s="596" t="s">
        <v>334</v>
      </c>
      <c r="G3037" s="678">
        <v>100</v>
      </c>
      <c r="H3037" s="680">
        <f t="shared" si="115"/>
        <v>100</v>
      </c>
      <c r="I3037" s="475">
        <f t="shared" si="114"/>
        <v>20</v>
      </c>
    </row>
    <row r="3038" spans="1:9" ht="15" x14ac:dyDescent="0.3">
      <c r="A3038" s="605">
        <v>3030</v>
      </c>
      <c r="B3038" s="347" t="s">
        <v>2166</v>
      </c>
      <c r="C3038" s="347" t="s">
        <v>6355</v>
      </c>
      <c r="D3038" s="347" t="s">
        <v>6356</v>
      </c>
      <c r="E3038" s="596" t="s">
        <v>2620</v>
      </c>
      <c r="F3038" s="596" t="s">
        <v>334</v>
      </c>
      <c r="G3038" s="678">
        <v>100</v>
      </c>
      <c r="H3038" s="680">
        <f t="shared" si="115"/>
        <v>100</v>
      </c>
      <c r="I3038" s="475">
        <f t="shared" si="114"/>
        <v>20</v>
      </c>
    </row>
    <row r="3039" spans="1:9" ht="15" x14ac:dyDescent="0.3">
      <c r="A3039" s="605">
        <v>3031</v>
      </c>
      <c r="B3039" s="347" t="s">
        <v>6357</v>
      </c>
      <c r="C3039" s="347" t="s">
        <v>6334</v>
      </c>
      <c r="D3039" s="347" t="s">
        <v>6358</v>
      </c>
      <c r="E3039" s="596" t="s">
        <v>2620</v>
      </c>
      <c r="F3039" s="596" t="s">
        <v>334</v>
      </c>
      <c r="G3039" s="678">
        <v>100</v>
      </c>
      <c r="H3039" s="680">
        <f t="shared" si="115"/>
        <v>100</v>
      </c>
      <c r="I3039" s="475">
        <f t="shared" si="114"/>
        <v>20</v>
      </c>
    </row>
    <row r="3040" spans="1:9" ht="15" x14ac:dyDescent="0.3">
      <c r="A3040" s="605">
        <v>3032</v>
      </c>
      <c r="B3040" s="347" t="s">
        <v>2710</v>
      </c>
      <c r="C3040" s="347" t="s">
        <v>6359</v>
      </c>
      <c r="D3040" s="347" t="s">
        <v>6360</v>
      </c>
      <c r="E3040" s="596" t="s">
        <v>2620</v>
      </c>
      <c r="F3040" s="596" t="s">
        <v>334</v>
      </c>
      <c r="G3040" s="678">
        <v>100</v>
      </c>
      <c r="H3040" s="680">
        <f t="shared" si="115"/>
        <v>100</v>
      </c>
      <c r="I3040" s="475">
        <f t="shared" si="114"/>
        <v>20</v>
      </c>
    </row>
    <row r="3041" spans="1:9" ht="15" x14ac:dyDescent="0.3">
      <c r="A3041" s="605">
        <v>3033</v>
      </c>
      <c r="B3041" s="347" t="s">
        <v>5977</v>
      </c>
      <c r="C3041" s="347" t="s">
        <v>6361</v>
      </c>
      <c r="D3041" s="347" t="s">
        <v>6362</v>
      </c>
      <c r="E3041" s="596" t="s">
        <v>2620</v>
      </c>
      <c r="F3041" s="596" t="s">
        <v>334</v>
      </c>
      <c r="G3041" s="678">
        <v>100</v>
      </c>
      <c r="H3041" s="680">
        <f t="shared" si="115"/>
        <v>100</v>
      </c>
      <c r="I3041" s="475">
        <f t="shared" si="114"/>
        <v>20</v>
      </c>
    </row>
    <row r="3042" spans="1:9" ht="15" x14ac:dyDescent="0.3">
      <c r="A3042" s="605">
        <v>3034</v>
      </c>
      <c r="B3042" s="347" t="s">
        <v>6248</v>
      </c>
      <c r="C3042" s="347" t="s">
        <v>6363</v>
      </c>
      <c r="D3042" s="347" t="s">
        <v>6364</v>
      </c>
      <c r="E3042" s="596" t="s">
        <v>2620</v>
      </c>
      <c r="F3042" s="596" t="s">
        <v>334</v>
      </c>
      <c r="G3042" s="678">
        <v>100</v>
      </c>
      <c r="H3042" s="680">
        <f t="shared" si="115"/>
        <v>100</v>
      </c>
      <c r="I3042" s="475">
        <f t="shared" si="114"/>
        <v>20</v>
      </c>
    </row>
    <row r="3043" spans="1:9" ht="15" x14ac:dyDescent="0.3">
      <c r="A3043" s="605">
        <v>3035</v>
      </c>
      <c r="B3043" s="347" t="s">
        <v>6365</v>
      </c>
      <c r="C3043" s="347" t="s">
        <v>6366</v>
      </c>
      <c r="D3043" s="347" t="s">
        <v>6367</v>
      </c>
      <c r="E3043" s="596" t="s">
        <v>2620</v>
      </c>
      <c r="F3043" s="596" t="s">
        <v>334</v>
      </c>
      <c r="G3043" s="678">
        <v>100</v>
      </c>
      <c r="H3043" s="680">
        <f t="shared" si="115"/>
        <v>100</v>
      </c>
      <c r="I3043" s="475">
        <f t="shared" si="114"/>
        <v>20</v>
      </c>
    </row>
    <row r="3044" spans="1:9" ht="15" x14ac:dyDescent="0.3">
      <c r="A3044" s="605">
        <v>3036</v>
      </c>
      <c r="B3044" s="347" t="s">
        <v>2190</v>
      </c>
      <c r="C3044" s="347" t="s">
        <v>6368</v>
      </c>
      <c r="D3044" s="347" t="s">
        <v>6369</v>
      </c>
      <c r="E3044" s="596" t="s">
        <v>2620</v>
      </c>
      <c r="F3044" s="596" t="s">
        <v>334</v>
      </c>
      <c r="G3044" s="678">
        <v>100</v>
      </c>
      <c r="H3044" s="680">
        <f t="shared" si="115"/>
        <v>100</v>
      </c>
      <c r="I3044" s="475">
        <f t="shared" si="114"/>
        <v>20</v>
      </c>
    </row>
    <row r="3045" spans="1:9" ht="15" x14ac:dyDescent="0.3">
      <c r="A3045" s="605">
        <v>3037</v>
      </c>
      <c r="B3045" s="347" t="s">
        <v>2784</v>
      </c>
      <c r="C3045" s="347" t="s">
        <v>6308</v>
      </c>
      <c r="D3045" s="347" t="s">
        <v>6370</v>
      </c>
      <c r="E3045" s="596" t="s">
        <v>2620</v>
      </c>
      <c r="F3045" s="596" t="s">
        <v>334</v>
      </c>
      <c r="G3045" s="678">
        <v>100</v>
      </c>
      <c r="H3045" s="680">
        <f t="shared" si="115"/>
        <v>100</v>
      </c>
      <c r="I3045" s="475">
        <f t="shared" si="114"/>
        <v>20</v>
      </c>
    </row>
    <row r="3046" spans="1:9" ht="15" x14ac:dyDescent="0.3">
      <c r="A3046" s="605">
        <v>3038</v>
      </c>
      <c r="B3046" s="347" t="s">
        <v>2949</v>
      </c>
      <c r="C3046" s="347" t="s">
        <v>6371</v>
      </c>
      <c r="D3046" s="347" t="s">
        <v>6372</v>
      </c>
      <c r="E3046" s="596" t="s">
        <v>2620</v>
      </c>
      <c r="F3046" s="596" t="s">
        <v>334</v>
      </c>
      <c r="G3046" s="678">
        <v>100</v>
      </c>
      <c r="H3046" s="680">
        <f t="shared" si="115"/>
        <v>100</v>
      </c>
      <c r="I3046" s="475">
        <f t="shared" si="114"/>
        <v>20</v>
      </c>
    </row>
    <row r="3047" spans="1:9" ht="15" x14ac:dyDescent="0.3">
      <c r="A3047" s="605">
        <v>3039</v>
      </c>
      <c r="B3047" s="347" t="s">
        <v>4454</v>
      </c>
      <c r="C3047" s="347" t="s">
        <v>2660</v>
      </c>
      <c r="D3047" s="347" t="s">
        <v>6373</v>
      </c>
      <c r="E3047" s="596" t="s">
        <v>2620</v>
      </c>
      <c r="F3047" s="596" t="s">
        <v>334</v>
      </c>
      <c r="G3047" s="678">
        <v>100</v>
      </c>
      <c r="H3047" s="680">
        <f t="shared" si="115"/>
        <v>100</v>
      </c>
      <c r="I3047" s="475">
        <f t="shared" si="114"/>
        <v>20</v>
      </c>
    </row>
    <row r="3048" spans="1:9" ht="15" x14ac:dyDescent="0.3">
      <c r="A3048" s="605">
        <v>3040</v>
      </c>
      <c r="B3048" s="347" t="s">
        <v>5977</v>
      </c>
      <c r="C3048" s="347" t="s">
        <v>6336</v>
      </c>
      <c r="D3048" s="347" t="s">
        <v>6374</v>
      </c>
      <c r="E3048" s="596" t="s">
        <v>2620</v>
      </c>
      <c r="F3048" s="596" t="s">
        <v>334</v>
      </c>
      <c r="G3048" s="678">
        <v>100</v>
      </c>
      <c r="H3048" s="680">
        <f t="shared" si="115"/>
        <v>100</v>
      </c>
      <c r="I3048" s="475">
        <f t="shared" si="114"/>
        <v>20</v>
      </c>
    </row>
    <row r="3049" spans="1:9" ht="15" x14ac:dyDescent="0.3">
      <c r="A3049" s="605">
        <v>3041</v>
      </c>
      <c r="B3049" s="347" t="s">
        <v>2518</v>
      </c>
      <c r="C3049" s="347" t="s">
        <v>6375</v>
      </c>
      <c r="D3049" s="347" t="s">
        <v>6376</v>
      </c>
      <c r="E3049" s="596" t="s">
        <v>2620</v>
      </c>
      <c r="F3049" s="596" t="s">
        <v>334</v>
      </c>
      <c r="G3049" s="678">
        <v>100</v>
      </c>
      <c r="H3049" s="680">
        <f t="shared" si="115"/>
        <v>100</v>
      </c>
      <c r="I3049" s="475">
        <f t="shared" si="114"/>
        <v>20</v>
      </c>
    </row>
    <row r="3050" spans="1:9" ht="15" x14ac:dyDescent="0.3">
      <c r="A3050" s="605">
        <v>3042</v>
      </c>
      <c r="B3050" s="347" t="s">
        <v>6377</v>
      </c>
      <c r="C3050" s="347" t="s">
        <v>6378</v>
      </c>
      <c r="D3050" s="347" t="s">
        <v>6379</v>
      </c>
      <c r="E3050" s="596" t="s">
        <v>2620</v>
      </c>
      <c r="F3050" s="596" t="s">
        <v>334</v>
      </c>
      <c r="G3050" s="678">
        <v>100</v>
      </c>
      <c r="H3050" s="680">
        <f t="shared" si="115"/>
        <v>100</v>
      </c>
      <c r="I3050" s="475">
        <f t="shared" si="114"/>
        <v>20</v>
      </c>
    </row>
    <row r="3051" spans="1:9" ht="15" x14ac:dyDescent="0.3">
      <c r="A3051" s="605">
        <v>3043</v>
      </c>
      <c r="B3051" s="347" t="s">
        <v>2225</v>
      </c>
      <c r="C3051" s="347" t="s">
        <v>4767</v>
      </c>
      <c r="D3051" s="347" t="s">
        <v>6380</v>
      </c>
      <c r="E3051" s="596" t="s">
        <v>2620</v>
      </c>
      <c r="F3051" s="596" t="s">
        <v>334</v>
      </c>
      <c r="G3051" s="678">
        <v>100</v>
      </c>
      <c r="H3051" s="680">
        <f t="shared" si="115"/>
        <v>100</v>
      </c>
      <c r="I3051" s="475">
        <f t="shared" si="114"/>
        <v>20</v>
      </c>
    </row>
    <row r="3052" spans="1:9" ht="15" x14ac:dyDescent="0.3">
      <c r="A3052" s="605">
        <v>3044</v>
      </c>
      <c r="B3052" s="347" t="s">
        <v>6381</v>
      </c>
      <c r="C3052" s="347" t="s">
        <v>6382</v>
      </c>
      <c r="D3052" s="347" t="s">
        <v>6383</v>
      </c>
      <c r="E3052" s="596" t="s">
        <v>2620</v>
      </c>
      <c r="F3052" s="596" t="s">
        <v>334</v>
      </c>
      <c r="G3052" s="678">
        <v>100</v>
      </c>
      <c r="H3052" s="680">
        <f t="shared" si="115"/>
        <v>100</v>
      </c>
      <c r="I3052" s="475">
        <f t="shared" si="114"/>
        <v>20</v>
      </c>
    </row>
    <row r="3053" spans="1:9" ht="15" x14ac:dyDescent="0.3">
      <c r="A3053" s="605">
        <v>3045</v>
      </c>
      <c r="B3053" s="347" t="s">
        <v>6063</v>
      </c>
      <c r="C3053" s="347" t="s">
        <v>6355</v>
      </c>
      <c r="D3053" s="347" t="s">
        <v>6384</v>
      </c>
      <c r="E3053" s="596" t="s">
        <v>2620</v>
      </c>
      <c r="F3053" s="596" t="s">
        <v>334</v>
      </c>
      <c r="G3053" s="678">
        <v>100</v>
      </c>
      <c r="H3053" s="680">
        <f t="shared" si="115"/>
        <v>100</v>
      </c>
      <c r="I3053" s="475">
        <f t="shared" si="114"/>
        <v>20</v>
      </c>
    </row>
    <row r="3054" spans="1:9" ht="15" x14ac:dyDescent="0.3">
      <c r="A3054" s="605">
        <v>3046</v>
      </c>
      <c r="B3054" s="347" t="s">
        <v>2378</v>
      </c>
      <c r="C3054" s="347" t="s">
        <v>6385</v>
      </c>
      <c r="D3054" s="347" t="s">
        <v>6386</v>
      </c>
      <c r="E3054" s="596" t="s">
        <v>2620</v>
      </c>
      <c r="F3054" s="596" t="s">
        <v>334</v>
      </c>
      <c r="G3054" s="678">
        <v>100</v>
      </c>
      <c r="H3054" s="680">
        <f t="shared" si="115"/>
        <v>100</v>
      </c>
      <c r="I3054" s="475">
        <f t="shared" si="114"/>
        <v>20</v>
      </c>
    </row>
    <row r="3055" spans="1:9" ht="15" x14ac:dyDescent="0.3">
      <c r="A3055" s="605">
        <v>3047</v>
      </c>
      <c r="B3055" s="347" t="s">
        <v>6387</v>
      </c>
      <c r="C3055" s="347" t="s">
        <v>6388</v>
      </c>
      <c r="D3055" s="347" t="s">
        <v>6389</v>
      </c>
      <c r="E3055" s="596" t="s">
        <v>2620</v>
      </c>
      <c r="F3055" s="596" t="s">
        <v>334</v>
      </c>
      <c r="G3055" s="678">
        <v>100</v>
      </c>
      <c r="H3055" s="680">
        <f t="shared" si="115"/>
        <v>100</v>
      </c>
      <c r="I3055" s="475">
        <f t="shared" si="114"/>
        <v>20</v>
      </c>
    </row>
    <row r="3056" spans="1:9" ht="15" x14ac:dyDescent="0.3">
      <c r="A3056" s="605">
        <v>3048</v>
      </c>
      <c r="B3056" s="347" t="s">
        <v>6133</v>
      </c>
      <c r="C3056" s="347" t="s">
        <v>4767</v>
      </c>
      <c r="D3056" s="347" t="s">
        <v>6390</v>
      </c>
      <c r="E3056" s="596" t="s">
        <v>2620</v>
      </c>
      <c r="F3056" s="596" t="s">
        <v>334</v>
      </c>
      <c r="G3056" s="678">
        <v>100</v>
      </c>
      <c r="H3056" s="680">
        <f t="shared" si="115"/>
        <v>100</v>
      </c>
      <c r="I3056" s="475">
        <f t="shared" si="114"/>
        <v>20</v>
      </c>
    </row>
    <row r="3057" spans="1:9" ht="15" x14ac:dyDescent="0.3">
      <c r="A3057" s="605">
        <v>3049</v>
      </c>
      <c r="B3057" s="347" t="s">
        <v>4222</v>
      </c>
      <c r="C3057" s="347" t="s">
        <v>6355</v>
      </c>
      <c r="D3057" s="347" t="s">
        <v>6391</v>
      </c>
      <c r="E3057" s="596" t="s">
        <v>2620</v>
      </c>
      <c r="F3057" s="596" t="s">
        <v>334</v>
      </c>
      <c r="G3057" s="678">
        <v>100</v>
      </c>
      <c r="H3057" s="680">
        <f t="shared" si="115"/>
        <v>100</v>
      </c>
      <c r="I3057" s="475">
        <f t="shared" si="114"/>
        <v>20</v>
      </c>
    </row>
    <row r="3058" spans="1:9" ht="15" x14ac:dyDescent="0.3">
      <c r="A3058" s="605">
        <v>3050</v>
      </c>
      <c r="B3058" s="347" t="s">
        <v>6392</v>
      </c>
      <c r="C3058" s="347" t="s">
        <v>6393</v>
      </c>
      <c r="D3058" s="347" t="s">
        <v>6394</v>
      </c>
      <c r="E3058" s="596" t="s">
        <v>2620</v>
      </c>
      <c r="F3058" s="596" t="s">
        <v>334</v>
      </c>
      <c r="G3058" s="678">
        <v>100</v>
      </c>
      <c r="H3058" s="680">
        <f t="shared" si="115"/>
        <v>100</v>
      </c>
      <c r="I3058" s="475">
        <f t="shared" si="114"/>
        <v>20</v>
      </c>
    </row>
    <row r="3059" spans="1:9" ht="15" x14ac:dyDescent="0.3">
      <c r="A3059" s="605">
        <v>3051</v>
      </c>
      <c r="B3059" s="347" t="s">
        <v>2721</v>
      </c>
      <c r="C3059" s="347" t="s">
        <v>6388</v>
      </c>
      <c r="D3059" s="347" t="s">
        <v>6395</v>
      </c>
      <c r="E3059" s="596" t="s">
        <v>2620</v>
      </c>
      <c r="F3059" s="596" t="s">
        <v>334</v>
      </c>
      <c r="G3059" s="678">
        <v>100</v>
      </c>
      <c r="H3059" s="680">
        <f t="shared" si="115"/>
        <v>100</v>
      </c>
      <c r="I3059" s="475">
        <f t="shared" si="114"/>
        <v>20</v>
      </c>
    </row>
    <row r="3060" spans="1:9" ht="15" x14ac:dyDescent="0.3">
      <c r="A3060" s="605">
        <v>3052</v>
      </c>
      <c r="B3060" s="347" t="s">
        <v>6396</v>
      </c>
      <c r="C3060" s="347" t="s">
        <v>6397</v>
      </c>
      <c r="D3060" s="347" t="s">
        <v>6398</v>
      </c>
      <c r="E3060" s="596" t="s">
        <v>2620</v>
      </c>
      <c r="F3060" s="596" t="s">
        <v>334</v>
      </c>
      <c r="G3060" s="678">
        <v>100</v>
      </c>
      <c r="H3060" s="680">
        <f t="shared" si="115"/>
        <v>100</v>
      </c>
      <c r="I3060" s="475">
        <f t="shared" si="114"/>
        <v>20</v>
      </c>
    </row>
    <row r="3061" spans="1:9" ht="15" x14ac:dyDescent="0.3">
      <c r="A3061" s="605">
        <v>3053</v>
      </c>
      <c r="B3061" s="347" t="s">
        <v>3312</v>
      </c>
      <c r="C3061" s="347" t="s">
        <v>3649</v>
      </c>
      <c r="D3061" s="347" t="s">
        <v>6399</v>
      </c>
      <c r="E3061" s="596" t="s">
        <v>2620</v>
      </c>
      <c r="F3061" s="596" t="s">
        <v>334</v>
      </c>
      <c r="G3061" s="678">
        <v>100</v>
      </c>
      <c r="H3061" s="680">
        <f t="shared" si="115"/>
        <v>100</v>
      </c>
      <c r="I3061" s="475">
        <f t="shared" si="114"/>
        <v>20</v>
      </c>
    </row>
    <row r="3062" spans="1:9" ht="15" x14ac:dyDescent="0.3">
      <c r="A3062" s="605">
        <v>3054</v>
      </c>
      <c r="B3062" s="347" t="s">
        <v>5936</v>
      </c>
      <c r="C3062" s="347" t="s">
        <v>3761</v>
      </c>
      <c r="D3062" s="347" t="s">
        <v>6400</v>
      </c>
      <c r="E3062" s="596" t="s">
        <v>2620</v>
      </c>
      <c r="F3062" s="596" t="s">
        <v>334</v>
      </c>
      <c r="G3062" s="678">
        <v>100</v>
      </c>
      <c r="H3062" s="680">
        <f t="shared" si="115"/>
        <v>100</v>
      </c>
      <c r="I3062" s="475">
        <f t="shared" si="114"/>
        <v>20</v>
      </c>
    </row>
    <row r="3063" spans="1:9" ht="15" x14ac:dyDescent="0.3">
      <c r="A3063" s="605">
        <v>3055</v>
      </c>
      <c r="B3063" s="347" t="s">
        <v>6401</v>
      </c>
      <c r="C3063" s="347" t="s">
        <v>6402</v>
      </c>
      <c r="D3063" s="347" t="s">
        <v>6403</v>
      </c>
      <c r="E3063" s="596" t="s">
        <v>2620</v>
      </c>
      <c r="F3063" s="596" t="s">
        <v>334</v>
      </c>
      <c r="G3063" s="678">
        <v>100</v>
      </c>
      <c r="H3063" s="680">
        <f t="shared" si="115"/>
        <v>100</v>
      </c>
      <c r="I3063" s="475">
        <f t="shared" si="114"/>
        <v>20</v>
      </c>
    </row>
    <row r="3064" spans="1:9" ht="15" x14ac:dyDescent="0.3">
      <c r="A3064" s="605">
        <v>3056</v>
      </c>
      <c r="B3064" s="347" t="s">
        <v>4029</v>
      </c>
      <c r="C3064" s="347" t="s">
        <v>4767</v>
      </c>
      <c r="D3064" s="347" t="s">
        <v>6404</v>
      </c>
      <c r="E3064" s="596" t="s">
        <v>2620</v>
      </c>
      <c r="F3064" s="596" t="s">
        <v>334</v>
      </c>
      <c r="G3064" s="678">
        <v>100</v>
      </c>
      <c r="H3064" s="680">
        <f t="shared" si="115"/>
        <v>100</v>
      </c>
      <c r="I3064" s="475">
        <f t="shared" si="114"/>
        <v>20</v>
      </c>
    </row>
    <row r="3065" spans="1:9" ht="15" x14ac:dyDescent="0.3">
      <c r="A3065" s="605">
        <v>3057</v>
      </c>
      <c r="B3065" s="347" t="s">
        <v>2190</v>
      </c>
      <c r="C3065" s="347" t="s">
        <v>3709</v>
      </c>
      <c r="D3065" s="347" t="s">
        <v>6405</v>
      </c>
      <c r="E3065" s="596" t="s">
        <v>2620</v>
      </c>
      <c r="F3065" s="596" t="s">
        <v>334</v>
      </c>
      <c r="G3065" s="678">
        <v>100</v>
      </c>
      <c r="H3065" s="680">
        <f t="shared" si="115"/>
        <v>100</v>
      </c>
      <c r="I3065" s="475">
        <f t="shared" si="114"/>
        <v>20</v>
      </c>
    </row>
    <row r="3066" spans="1:9" ht="15" x14ac:dyDescent="0.3">
      <c r="A3066" s="605">
        <v>3058</v>
      </c>
      <c r="B3066" s="347" t="s">
        <v>2178</v>
      </c>
      <c r="C3066" s="347" t="s">
        <v>3740</v>
      </c>
      <c r="D3066" s="347" t="s">
        <v>6406</v>
      </c>
      <c r="E3066" s="596" t="s">
        <v>2620</v>
      </c>
      <c r="F3066" s="596" t="s">
        <v>334</v>
      </c>
      <c r="G3066" s="678">
        <v>100</v>
      </c>
      <c r="H3066" s="680">
        <f t="shared" si="115"/>
        <v>100</v>
      </c>
      <c r="I3066" s="475">
        <f t="shared" si="114"/>
        <v>20</v>
      </c>
    </row>
    <row r="3067" spans="1:9" ht="15" x14ac:dyDescent="0.3">
      <c r="A3067" s="605">
        <v>3059</v>
      </c>
      <c r="B3067" s="347" t="s">
        <v>3278</v>
      </c>
      <c r="C3067" s="347" t="s">
        <v>6407</v>
      </c>
      <c r="D3067" s="347" t="s">
        <v>6408</v>
      </c>
      <c r="E3067" s="596" t="s">
        <v>2620</v>
      </c>
      <c r="F3067" s="596" t="s">
        <v>334</v>
      </c>
      <c r="G3067" s="678">
        <v>100</v>
      </c>
      <c r="H3067" s="680">
        <f t="shared" si="115"/>
        <v>100</v>
      </c>
      <c r="I3067" s="475">
        <f t="shared" si="114"/>
        <v>20</v>
      </c>
    </row>
    <row r="3068" spans="1:9" ht="15" x14ac:dyDescent="0.3">
      <c r="A3068" s="605">
        <v>3060</v>
      </c>
      <c r="B3068" s="347" t="s">
        <v>3278</v>
      </c>
      <c r="C3068" s="347" t="s">
        <v>6409</v>
      </c>
      <c r="D3068" s="347" t="s">
        <v>6410</v>
      </c>
      <c r="E3068" s="596" t="s">
        <v>2620</v>
      </c>
      <c r="F3068" s="596" t="s">
        <v>334</v>
      </c>
      <c r="G3068" s="678">
        <v>100</v>
      </c>
      <c r="H3068" s="680">
        <f t="shared" si="115"/>
        <v>100</v>
      </c>
      <c r="I3068" s="475">
        <f t="shared" si="114"/>
        <v>20</v>
      </c>
    </row>
    <row r="3069" spans="1:9" ht="15" x14ac:dyDescent="0.3">
      <c r="A3069" s="605">
        <v>3061</v>
      </c>
      <c r="B3069" s="347" t="s">
        <v>2784</v>
      </c>
      <c r="C3069" s="347" t="s">
        <v>6411</v>
      </c>
      <c r="D3069" s="347" t="s">
        <v>6412</v>
      </c>
      <c r="E3069" s="596" t="s">
        <v>2620</v>
      </c>
      <c r="F3069" s="596" t="s">
        <v>334</v>
      </c>
      <c r="G3069" s="678">
        <v>100</v>
      </c>
      <c r="H3069" s="680">
        <f t="shared" si="115"/>
        <v>100</v>
      </c>
      <c r="I3069" s="475">
        <f t="shared" si="114"/>
        <v>20</v>
      </c>
    </row>
    <row r="3070" spans="1:9" ht="15" x14ac:dyDescent="0.3">
      <c r="A3070" s="605">
        <v>3062</v>
      </c>
      <c r="B3070" s="347" t="s">
        <v>2692</v>
      </c>
      <c r="C3070" s="347" t="s">
        <v>6076</v>
      </c>
      <c r="D3070" s="347" t="s">
        <v>6413</v>
      </c>
      <c r="E3070" s="596" t="s">
        <v>2620</v>
      </c>
      <c r="F3070" s="596" t="s">
        <v>334</v>
      </c>
      <c r="G3070" s="678">
        <v>100</v>
      </c>
      <c r="H3070" s="680">
        <f t="shared" si="115"/>
        <v>100</v>
      </c>
      <c r="I3070" s="475">
        <f t="shared" si="114"/>
        <v>20</v>
      </c>
    </row>
    <row r="3071" spans="1:9" ht="15" x14ac:dyDescent="0.3">
      <c r="A3071" s="605">
        <v>3063</v>
      </c>
      <c r="B3071" s="347" t="s">
        <v>3814</v>
      </c>
      <c r="C3071" s="347" t="s">
        <v>6414</v>
      </c>
      <c r="D3071" s="347" t="s">
        <v>6415</v>
      </c>
      <c r="E3071" s="596" t="s">
        <v>2620</v>
      </c>
      <c r="F3071" s="596" t="s">
        <v>334</v>
      </c>
      <c r="G3071" s="678">
        <v>100</v>
      </c>
      <c r="H3071" s="680">
        <f t="shared" si="115"/>
        <v>100</v>
      </c>
      <c r="I3071" s="475">
        <f t="shared" si="114"/>
        <v>20</v>
      </c>
    </row>
    <row r="3072" spans="1:9" ht="15" x14ac:dyDescent="0.3">
      <c r="A3072" s="605">
        <v>3064</v>
      </c>
      <c r="B3072" s="347" t="s">
        <v>6416</v>
      </c>
      <c r="C3072" s="347" t="s">
        <v>6417</v>
      </c>
      <c r="D3072" s="347" t="s">
        <v>6418</v>
      </c>
      <c r="E3072" s="596" t="s">
        <v>2620</v>
      </c>
      <c r="F3072" s="596" t="s">
        <v>334</v>
      </c>
      <c r="G3072" s="678">
        <v>100</v>
      </c>
      <c r="H3072" s="680">
        <f t="shared" si="115"/>
        <v>100</v>
      </c>
      <c r="I3072" s="475">
        <f t="shared" si="114"/>
        <v>20</v>
      </c>
    </row>
    <row r="3073" spans="1:9" ht="15" x14ac:dyDescent="0.3">
      <c r="A3073" s="605">
        <v>3065</v>
      </c>
      <c r="B3073" s="347" t="s">
        <v>2164</v>
      </c>
      <c r="C3073" s="347" t="s">
        <v>6419</v>
      </c>
      <c r="D3073" s="347" t="s">
        <v>6420</v>
      </c>
      <c r="E3073" s="596" t="s">
        <v>2620</v>
      </c>
      <c r="F3073" s="596" t="s">
        <v>334</v>
      </c>
      <c r="G3073" s="678">
        <v>100</v>
      </c>
      <c r="H3073" s="680">
        <f t="shared" si="115"/>
        <v>100</v>
      </c>
      <c r="I3073" s="475">
        <f t="shared" si="114"/>
        <v>20</v>
      </c>
    </row>
    <row r="3074" spans="1:9" ht="15" x14ac:dyDescent="0.3">
      <c r="A3074" s="605">
        <v>3066</v>
      </c>
      <c r="B3074" s="347" t="s">
        <v>6421</v>
      </c>
      <c r="C3074" s="347" t="s">
        <v>6422</v>
      </c>
      <c r="D3074" s="347" t="s">
        <v>6423</v>
      </c>
      <c r="E3074" s="596" t="s">
        <v>2620</v>
      </c>
      <c r="F3074" s="596" t="s">
        <v>334</v>
      </c>
      <c r="G3074" s="678">
        <v>100</v>
      </c>
      <c r="H3074" s="680">
        <f t="shared" si="115"/>
        <v>100</v>
      </c>
      <c r="I3074" s="475">
        <f t="shared" si="114"/>
        <v>20</v>
      </c>
    </row>
    <row r="3075" spans="1:9" ht="15" x14ac:dyDescent="0.3">
      <c r="A3075" s="605">
        <v>3067</v>
      </c>
      <c r="B3075" s="347" t="s">
        <v>6387</v>
      </c>
      <c r="C3075" s="347" t="s">
        <v>4698</v>
      </c>
      <c r="D3075" s="347" t="s">
        <v>6424</v>
      </c>
      <c r="E3075" s="596" t="s">
        <v>2620</v>
      </c>
      <c r="F3075" s="596" t="s">
        <v>334</v>
      </c>
      <c r="G3075" s="678">
        <v>100</v>
      </c>
      <c r="H3075" s="680">
        <f t="shared" si="115"/>
        <v>100</v>
      </c>
      <c r="I3075" s="475">
        <f t="shared" si="114"/>
        <v>20</v>
      </c>
    </row>
    <row r="3076" spans="1:9" ht="15" x14ac:dyDescent="0.3">
      <c r="A3076" s="605">
        <v>3068</v>
      </c>
      <c r="B3076" s="347" t="s">
        <v>2859</v>
      </c>
      <c r="C3076" s="347" t="s">
        <v>6425</v>
      </c>
      <c r="D3076" s="347" t="s">
        <v>6426</v>
      </c>
      <c r="E3076" s="596" t="s">
        <v>2620</v>
      </c>
      <c r="F3076" s="596" t="s">
        <v>334</v>
      </c>
      <c r="G3076" s="678">
        <v>100</v>
      </c>
      <c r="H3076" s="680">
        <f t="shared" si="115"/>
        <v>100</v>
      </c>
      <c r="I3076" s="475">
        <f t="shared" si="114"/>
        <v>20</v>
      </c>
    </row>
    <row r="3077" spans="1:9" ht="15" x14ac:dyDescent="0.3">
      <c r="A3077" s="605">
        <v>3069</v>
      </c>
      <c r="B3077" s="347" t="s">
        <v>6427</v>
      </c>
      <c r="C3077" s="347" t="s">
        <v>3729</v>
      </c>
      <c r="D3077" s="347" t="s">
        <v>6428</v>
      </c>
      <c r="E3077" s="596" t="s">
        <v>2620</v>
      </c>
      <c r="F3077" s="596" t="s">
        <v>334</v>
      </c>
      <c r="G3077" s="678">
        <v>100</v>
      </c>
      <c r="H3077" s="680">
        <f t="shared" si="115"/>
        <v>100</v>
      </c>
      <c r="I3077" s="475">
        <f t="shared" si="114"/>
        <v>20</v>
      </c>
    </row>
    <row r="3078" spans="1:9" ht="15" x14ac:dyDescent="0.3">
      <c r="A3078" s="605">
        <v>3070</v>
      </c>
      <c r="B3078" s="347" t="s">
        <v>2817</v>
      </c>
      <c r="C3078" s="347" t="s">
        <v>6429</v>
      </c>
      <c r="D3078" s="347" t="s">
        <v>6430</v>
      </c>
      <c r="E3078" s="596" t="s">
        <v>2620</v>
      </c>
      <c r="F3078" s="596" t="s">
        <v>334</v>
      </c>
      <c r="G3078" s="678">
        <v>100</v>
      </c>
      <c r="H3078" s="680">
        <f t="shared" si="115"/>
        <v>100</v>
      </c>
      <c r="I3078" s="475">
        <f t="shared" si="114"/>
        <v>20</v>
      </c>
    </row>
    <row r="3079" spans="1:9" ht="15" x14ac:dyDescent="0.3">
      <c r="A3079" s="605">
        <v>3071</v>
      </c>
      <c r="B3079" s="347" t="s">
        <v>6431</v>
      </c>
      <c r="C3079" s="347" t="s">
        <v>6432</v>
      </c>
      <c r="D3079" s="347" t="s">
        <v>6433</v>
      </c>
      <c r="E3079" s="596" t="s">
        <v>2620</v>
      </c>
      <c r="F3079" s="596" t="s">
        <v>334</v>
      </c>
      <c r="G3079" s="678">
        <v>100</v>
      </c>
      <c r="H3079" s="680">
        <f t="shared" si="115"/>
        <v>100</v>
      </c>
      <c r="I3079" s="475">
        <f t="shared" si="114"/>
        <v>20</v>
      </c>
    </row>
    <row r="3080" spans="1:9" ht="15" x14ac:dyDescent="0.3">
      <c r="A3080" s="605">
        <v>3072</v>
      </c>
      <c r="B3080" s="347" t="s">
        <v>2658</v>
      </c>
      <c r="C3080" s="347" t="s">
        <v>2753</v>
      </c>
      <c r="D3080" s="347" t="s">
        <v>6434</v>
      </c>
      <c r="E3080" s="596" t="s">
        <v>2620</v>
      </c>
      <c r="F3080" s="596" t="s">
        <v>334</v>
      </c>
      <c r="G3080" s="678">
        <v>100</v>
      </c>
      <c r="H3080" s="680">
        <f t="shared" si="115"/>
        <v>100</v>
      </c>
      <c r="I3080" s="475">
        <f t="shared" si="114"/>
        <v>20</v>
      </c>
    </row>
    <row r="3081" spans="1:9" ht="15" x14ac:dyDescent="0.3">
      <c r="A3081" s="605">
        <v>3073</v>
      </c>
      <c r="B3081" s="347" t="s">
        <v>3630</v>
      </c>
      <c r="C3081" s="347" t="s">
        <v>6435</v>
      </c>
      <c r="D3081" s="347" t="s">
        <v>6436</v>
      </c>
      <c r="E3081" s="596" t="s">
        <v>2620</v>
      </c>
      <c r="F3081" s="596" t="s">
        <v>334</v>
      </c>
      <c r="G3081" s="678">
        <v>100</v>
      </c>
      <c r="H3081" s="680">
        <f t="shared" si="115"/>
        <v>100</v>
      </c>
      <c r="I3081" s="475">
        <f t="shared" si="114"/>
        <v>20</v>
      </c>
    </row>
    <row r="3082" spans="1:9" ht="15" x14ac:dyDescent="0.3">
      <c r="A3082" s="605">
        <v>3074</v>
      </c>
      <c r="B3082" s="347" t="s">
        <v>6437</v>
      </c>
      <c r="C3082" s="347" t="s">
        <v>6438</v>
      </c>
      <c r="D3082" s="347" t="s">
        <v>6439</v>
      </c>
      <c r="E3082" s="596" t="s">
        <v>2620</v>
      </c>
      <c r="F3082" s="596" t="s">
        <v>334</v>
      </c>
      <c r="G3082" s="678">
        <v>100</v>
      </c>
      <c r="H3082" s="680">
        <f t="shared" si="115"/>
        <v>100</v>
      </c>
      <c r="I3082" s="475">
        <f t="shared" si="114"/>
        <v>20</v>
      </c>
    </row>
    <row r="3083" spans="1:9" ht="15" x14ac:dyDescent="0.3">
      <c r="A3083" s="605">
        <v>3075</v>
      </c>
      <c r="B3083" s="347" t="s">
        <v>6440</v>
      </c>
      <c r="C3083" s="347" t="s">
        <v>6441</v>
      </c>
      <c r="D3083" s="347" t="s">
        <v>6442</v>
      </c>
      <c r="E3083" s="596" t="s">
        <v>2620</v>
      </c>
      <c r="F3083" s="596" t="s">
        <v>334</v>
      </c>
      <c r="G3083" s="678">
        <v>100</v>
      </c>
      <c r="H3083" s="680">
        <f t="shared" si="115"/>
        <v>100</v>
      </c>
      <c r="I3083" s="475">
        <f t="shared" si="114"/>
        <v>20</v>
      </c>
    </row>
    <row r="3084" spans="1:9" ht="15" x14ac:dyDescent="0.3">
      <c r="A3084" s="605">
        <v>3076</v>
      </c>
      <c r="B3084" s="347" t="s">
        <v>6443</v>
      </c>
      <c r="C3084" s="347" t="s">
        <v>6444</v>
      </c>
      <c r="D3084" s="347" t="s">
        <v>6445</v>
      </c>
      <c r="E3084" s="596" t="s">
        <v>2620</v>
      </c>
      <c r="F3084" s="596" t="s">
        <v>334</v>
      </c>
      <c r="G3084" s="678">
        <v>100</v>
      </c>
      <c r="H3084" s="680">
        <f t="shared" si="115"/>
        <v>100</v>
      </c>
      <c r="I3084" s="475">
        <f t="shared" si="114"/>
        <v>20</v>
      </c>
    </row>
    <row r="3085" spans="1:9" ht="15" x14ac:dyDescent="0.3">
      <c r="A3085" s="605">
        <v>3077</v>
      </c>
      <c r="B3085" s="347" t="s">
        <v>3652</v>
      </c>
      <c r="C3085" s="347" t="s">
        <v>6446</v>
      </c>
      <c r="D3085" s="347" t="s">
        <v>6447</v>
      </c>
      <c r="E3085" s="596" t="s">
        <v>2620</v>
      </c>
      <c r="F3085" s="596" t="s">
        <v>334</v>
      </c>
      <c r="G3085" s="678">
        <v>100</v>
      </c>
      <c r="H3085" s="680">
        <f t="shared" si="115"/>
        <v>100</v>
      </c>
      <c r="I3085" s="475">
        <f t="shared" si="114"/>
        <v>20</v>
      </c>
    </row>
    <row r="3086" spans="1:9" ht="15" x14ac:dyDescent="0.3">
      <c r="A3086" s="605">
        <v>3078</v>
      </c>
      <c r="B3086" s="347" t="s">
        <v>1795</v>
      </c>
      <c r="C3086" s="347" t="s">
        <v>6448</v>
      </c>
      <c r="D3086" s="347" t="s">
        <v>6449</v>
      </c>
      <c r="E3086" s="596" t="s">
        <v>2620</v>
      </c>
      <c r="F3086" s="596" t="s">
        <v>334</v>
      </c>
      <c r="G3086" s="678">
        <v>100</v>
      </c>
      <c r="H3086" s="680">
        <f t="shared" si="115"/>
        <v>100</v>
      </c>
      <c r="I3086" s="475">
        <f t="shared" si="114"/>
        <v>20</v>
      </c>
    </row>
    <row r="3087" spans="1:9" ht="15" x14ac:dyDescent="0.3">
      <c r="A3087" s="605">
        <v>3079</v>
      </c>
      <c r="B3087" s="347" t="s">
        <v>2190</v>
      </c>
      <c r="C3087" s="347" t="s">
        <v>6450</v>
      </c>
      <c r="D3087" s="347" t="s">
        <v>6451</v>
      </c>
      <c r="E3087" s="596" t="s">
        <v>2620</v>
      </c>
      <c r="F3087" s="596" t="s">
        <v>334</v>
      </c>
      <c r="G3087" s="678">
        <v>100</v>
      </c>
      <c r="H3087" s="680">
        <f t="shared" si="115"/>
        <v>100</v>
      </c>
      <c r="I3087" s="475">
        <f t="shared" si="114"/>
        <v>20</v>
      </c>
    </row>
    <row r="3088" spans="1:9" ht="15" x14ac:dyDescent="0.3">
      <c r="A3088" s="605">
        <v>3080</v>
      </c>
      <c r="B3088" s="347" t="s">
        <v>6452</v>
      </c>
      <c r="C3088" s="347" t="s">
        <v>6453</v>
      </c>
      <c r="D3088" s="347" t="s">
        <v>6454</v>
      </c>
      <c r="E3088" s="596" t="s">
        <v>2620</v>
      </c>
      <c r="F3088" s="596" t="s">
        <v>334</v>
      </c>
      <c r="G3088" s="678">
        <v>100</v>
      </c>
      <c r="H3088" s="680">
        <f t="shared" si="115"/>
        <v>100</v>
      </c>
      <c r="I3088" s="475">
        <f t="shared" si="114"/>
        <v>20</v>
      </c>
    </row>
    <row r="3089" spans="1:9" ht="15" x14ac:dyDescent="0.3">
      <c r="A3089" s="605">
        <v>3081</v>
      </c>
      <c r="B3089" s="347" t="s">
        <v>6455</v>
      </c>
      <c r="C3089" s="347" t="s">
        <v>6456</v>
      </c>
      <c r="D3089" s="347" t="s">
        <v>6457</v>
      </c>
      <c r="E3089" s="596" t="s">
        <v>2620</v>
      </c>
      <c r="F3089" s="596" t="s">
        <v>334</v>
      </c>
      <c r="G3089" s="678">
        <v>100</v>
      </c>
      <c r="H3089" s="680">
        <f t="shared" si="115"/>
        <v>100</v>
      </c>
      <c r="I3089" s="475">
        <f t="shared" si="114"/>
        <v>20</v>
      </c>
    </row>
    <row r="3090" spans="1:9" ht="15" x14ac:dyDescent="0.3">
      <c r="A3090" s="605">
        <v>3082</v>
      </c>
      <c r="B3090" s="347" t="s">
        <v>6458</v>
      </c>
      <c r="C3090" s="347" t="s">
        <v>2829</v>
      </c>
      <c r="D3090" s="347" t="s">
        <v>6459</v>
      </c>
      <c r="E3090" s="596" t="s">
        <v>2620</v>
      </c>
      <c r="F3090" s="596" t="s">
        <v>334</v>
      </c>
      <c r="G3090" s="678">
        <v>100</v>
      </c>
      <c r="H3090" s="680">
        <f t="shared" si="115"/>
        <v>100</v>
      </c>
      <c r="I3090" s="475">
        <f t="shared" si="114"/>
        <v>20</v>
      </c>
    </row>
    <row r="3091" spans="1:9" ht="15" x14ac:dyDescent="0.3">
      <c r="A3091" s="605">
        <v>3083</v>
      </c>
      <c r="B3091" s="347" t="s">
        <v>2178</v>
      </c>
      <c r="C3091" s="347" t="s">
        <v>6460</v>
      </c>
      <c r="D3091" s="347" t="s">
        <v>6461</v>
      </c>
      <c r="E3091" s="596" t="s">
        <v>2620</v>
      </c>
      <c r="F3091" s="596" t="s">
        <v>334</v>
      </c>
      <c r="G3091" s="678">
        <v>50</v>
      </c>
      <c r="H3091" s="680">
        <f t="shared" si="115"/>
        <v>50</v>
      </c>
      <c r="I3091" s="475">
        <f t="shared" si="114"/>
        <v>10</v>
      </c>
    </row>
    <row r="3092" spans="1:9" ht="15" x14ac:dyDescent="0.3">
      <c r="A3092" s="605">
        <v>3084</v>
      </c>
      <c r="B3092" s="347" t="s">
        <v>2735</v>
      </c>
      <c r="C3092" s="347" t="s">
        <v>6462</v>
      </c>
      <c r="D3092" s="347" t="s">
        <v>6463</v>
      </c>
      <c r="E3092" s="596" t="s">
        <v>2620</v>
      </c>
      <c r="F3092" s="596" t="s">
        <v>334</v>
      </c>
      <c r="G3092" s="678">
        <v>100</v>
      </c>
      <c r="H3092" s="680">
        <f t="shared" si="115"/>
        <v>100</v>
      </c>
      <c r="I3092" s="475">
        <f t="shared" si="114"/>
        <v>20</v>
      </c>
    </row>
    <row r="3093" spans="1:9" ht="15" x14ac:dyDescent="0.3">
      <c r="A3093" s="605">
        <v>3085</v>
      </c>
      <c r="B3093" s="347" t="s">
        <v>6464</v>
      </c>
      <c r="C3093" s="347" t="s">
        <v>6465</v>
      </c>
      <c r="D3093" s="347" t="s">
        <v>6466</v>
      </c>
      <c r="E3093" s="596" t="s">
        <v>2620</v>
      </c>
      <c r="F3093" s="596" t="s">
        <v>334</v>
      </c>
      <c r="G3093" s="678">
        <v>100</v>
      </c>
      <c r="H3093" s="680">
        <f t="shared" si="115"/>
        <v>100</v>
      </c>
      <c r="I3093" s="475">
        <f t="shared" si="114"/>
        <v>20</v>
      </c>
    </row>
    <row r="3094" spans="1:9" ht="15" x14ac:dyDescent="0.3">
      <c r="A3094" s="605">
        <v>3086</v>
      </c>
      <c r="B3094" s="347" t="s">
        <v>2182</v>
      </c>
      <c r="C3094" s="347" t="s">
        <v>2375</v>
      </c>
      <c r="D3094" s="347" t="s">
        <v>6467</v>
      </c>
      <c r="E3094" s="596" t="s">
        <v>2620</v>
      </c>
      <c r="F3094" s="596" t="s">
        <v>334</v>
      </c>
      <c r="G3094" s="678">
        <v>100</v>
      </c>
      <c r="H3094" s="680">
        <f t="shared" si="115"/>
        <v>100</v>
      </c>
      <c r="I3094" s="475">
        <f t="shared" si="114"/>
        <v>20</v>
      </c>
    </row>
    <row r="3095" spans="1:9" ht="15" x14ac:dyDescent="0.3">
      <c r="A3095" s="605">
        <v>3087</v>
      </c>
      <c r="B3095" s="347" t="s">
        <v>5977</v>
      </c>
      <c r="C3095" s="347" t="s">
        <v>1798</v>
      </c>
      <c r="D3095" s="347" t="s">
        <v>6468</v>
      </c>
      <c r="E3095" s="596" t="s">
        <v>2620</v>
      </c>
      <c r="F3095" s="596" t="s">
        <v>334</v>
      </c>
      <c r="G3095" s="678">
        <v>100</v>
      </c>
      <c r="H3095" s="680">
        <f t="shared" si="115"/>
        <v>100</v>
      </c>
      <c r="I3095" s="475">
        <f t="shared" si="114"/>
        <v>20</v>
      </c>
    </row>
    <row r="3096" spans="1:9" ht="15" x14ac:dyDescent="0.3">
      <c r="A3096" s="605">
        <v>3088</v>
      </c>
      <c r="B3096" s="347" t="s">
        <v>6469</v>
      </c>
      <c r="C3096" s="347" t="s">
        <v>6470</v>
      </c>
      <c r="D3096" s="347" t="s">
        <v>6471</v>
      </c>
      <c r="E3096" s="596" t="s">
        <v>2620</v>
      </c>
      <c r="F3096" s="596" t="s">
        <v>334</v>
      </c>
      <c r="G3096" s="678">
        <v>100</v>
      </c>
      <c r="H3096" s="680">
        <f t="shared" si="115"/>
        <v>100</v>
      </c>
      <c r="I3096" s="475">
        <f t="shared" si="114"/>
        <v>20</v>
      </c>
    </row>
    <row r="3097" spans="1:9" ht="15" x14ac:dyDescent="0.3">
      <c r="A3097" s="605">
        <v>3089</v>
      </c>
      <c r="B3097" s="347" t="s">
        <v>1795</v>
      </c>
      <c r="C3097" s="347" t="s">
        <v>6472</v>
      </c>
      <c r="D3097" s="347" t="s">
        <v>6473</v>
      </c>
      <c r="E3097" s="596" t="s">
        <v>2620</v>
      </c>
      <c r="F3097" s="596" t="s">
        <v>334</v>
      </c>
      <c r="G3097" s="678">
        <v>100</v>
      </c>
      <c r="H3097" s="680">
        <f t="shared" si="115"/>
        <v>100</v>
      </c>
      <c r="I3097" s="475">
        <f t="shared" ref="I3097:I3160" si="116">G3097*0.2</f>
        <v>20</v>
      </c>
    </row>
    <row r="3098" spans="1:9" ht="15" x14ac:dyDescent="0.3">
      <c r="A3098" s="605">
        <v>3090</v>
      </c>
      <c r="B3098" s="347" t="s">
        <v>4806</v>
      </c>
      <c r="C3098" s="347" t="s">
        <v>6474</v>
      </c>
      <c r="D3098" s="347" t="s">
        <v>6475</v>
      </c>
      <c r="E3098" s="596" t="s">
        <v>2620</v>
      </c>
      <c r="F3098" s="596" t="s">
        <v>334</v>
      </c>
      <c r="G3098" s="678">
        <v>100</v>
      </c>
      <c r="H3098" s="680">
        <f t="shared" ref="H3098:H3161" si="117">G3098</f>
        <v>100</v>
      </c>
      <c r="I3098" s="475">
        <f t="shared" si="116"/>
        <v>20</v>
      </c>
    </row>
    <row r="3099" spans="1:9" ht="15" x14ac:dyDescent="0.3">
      <c r="A3099" s="605">
        <v>3091</v>
      </c>
      <c r="B3099" s="347" t="s">
        <v>2828</v>
      </c>
      <c r="C3099" s="347" t="s">
        <v>6476</v>
      </c>
      <c r="D3099" s="347" t="s">
        <v>6477</v>
      </c>
      <c r="E3099" s="596" t="s">
        <v>2620</v>
      </c>
      <c r="F3099" s="596" t="s">
        <v>334</v>
      </c>
      <c r="G3099" s="678">
        <v>100</v>
      </c>
      <c r="H3099" s="680">
        <f t="shared" si="117"/>
        <v>100</v>
      </c>
      <c r="I3099" s="475">
        <f t="shared" si="116"/>
        <v>20</v>
      </c>
    </row>
    <row r="3100" spans="1:9" ht="15" x14ac:dyDescent="0.3">
      <c r="A3100" s="605">
        <v>3092</v>
      </c>
      <c r="B3100" s="347" t="s">
        <v>2182</v>
      </c>
      <c r="C3100" s="347" t="s">
        <v>6478</v>
      </c>
      <c r="D3100" s="347" t="s">
        <v>6479</v>
      </c>
      <c r="E3100" s="596" t="s">
        <v>2620</v>
      </c>
      <c r="F3100" s="596" t="s">
        <v>334</v>
      </c>
      <c r="G3100" s="678">
        <v>100</v>
      </c>
      <c r="H3100" s="680">
        <f t="shared" si="117"/>
        <v>100</v>
      </c>
      <c r="I3100" s="475">
        <f t="shared" si="116"/>
        <v>20</v>
      </c>
    </row>
    <row r="3101" spans="1:9" ht="15" x14ac:dyDescent="0.3">
      <c r="A3101" s="605">
        <v>3093</v>
      </c>
      <c r="B3101" s="347" t="s">
        <v>3522</v>
      </c>
      <c r="C3101" s="347" t="s">
        <v>6480</v>
      </c>
      <c r="D3101" s="347" t="s">
        <v>6481</v>
      </c>
      <c r="E3101" s="596" t="s">
        <v>2620</v>
      </c>
      <c r="F3101" s="596" t="s">
        <v>334</v>
      </c>
      <c r="G3101" s="678">
        <v>100</v>
      </c>
      <c r="H3101" s="680">
        <f t="shared" si="117"/>
        <v>100</v>
      </c>
      <c r="I3101" s="475">
        <f t="shared" si="116"/>
        <v>20</v>
      </c>
    </row>
    <row r="3102" spans="1:9" ht="15" x14ac:dyDescent="0.3">
      <c r="A3102" s="605">
        <v>3094</v>
      </c>
      <c r="B3102" s="347" t="s">
        <v>6482</v>
      </c>
      <c r="C3102" s="347" t="s">
        <v>6483</v>
      </c>
      <c r="D3102" s="347" t="s">
        <v>6484</v>
      </c>
      <c r="E3102" s="596" t="s">
        <v>2620</v>
      </c>
      <c r="F3102" s="596" t="s">
        <v>334</v>
      </c>
      <c r="G3102" s="678">
        <v>100</v>
      </c>
      <c r="H3102" s="680">
        <f t="shared" si="117"/>
        <v>100</v>
      </c>
      <c r="I3102" s="475">
        <f t="shared" si="116"/>
        <v>20</v>
      </c>
    </row>
    <row r="3103" spans="1:9" ht="15" x14ac:dyDescent="0.3">
      <c r="A3103" s="605">
        <v>3095</v>
      </c>
      <c r="B3103" s="347" t="s">
        <v>2164</v>
      </c>
      <c r="C3103" s="347" t="s">
        <v>6432</v>
      </c>
      <c r="D3103" s="347" t="s">
        <v>6485</v>
      </c>
      <c r="E3103" s="596" t="s">
        <v>2620</v>
      </c>
      <c r="F3103" s="596" t="s">
        <v>334</v>
      </c>
      <c r="G3103" s="678">
        <v>100</v>
      </c>
      <c r="H3103" s="680">
        <f t="shared" si="117"/>
        <v>100</v>
      </c>
      <c r="I3103" s="475">
        <f t="shared" si="116"/>
        <v>20</v>
      </c>
    </row>
    <row r="3104" spans="1:9" ht="15" x14ac:dyDescent="0.3">
      <c r="A3104" s="605">
        <v>3096</v>
      </c>
      <c r="B3104" s="347" t="s">
        <v>4199</v>
      </c>
      <c r="C3104" s="347" t="s">
        <v>6486</v>
      </c>
      <c r="D3104" s="347" t="s">
        <v>6487</v>
      </c>
      <c r="E3104" s="596" t="s">
        <v>2620</v>
      </c>
      <c r="F3104" s="596" t="s">
        <v>334</v>
      </c>
      <c r="G3104" s="678">
        <v>100</v>
      </c>
      <c r="H3104" s="680">
        <f t="shared" si="117"/>
        <v>100</v>
      </c>
      <c r="I3104" s="475">
        <f t="shared" si="116"/>
        <v>20</v>
      </c>
    </row>
    <row r="3105" spans="1:9" ht="15" x14ac:dyDescent="0.3">
      <c r="A3105" s="605">
        <v>3097</v>
      </c>
      <c r="B3105" s="347" t="s">
        <v>2625</v>
      </c>
      <c r="C3105" s="347" t="s">
        <v>6142</v>
      </c>
      <c r="D3105" s="347" t="s">
        <v>6488</v>
      </c>
      <c r="E3105" s="596" t="s">
        <v>2620</v>
      </c>
      <c r="F3105" s="596" t="s">
        <v>334</v>
      </c>
      <c r="G3105" s="678">
        <v>100</v>
      </c>
      <c r="H3105" s="680">
        <f t="shared" si="117"/>
        <v>100</v>
      </c>
      <c r="I3105" s="475">
        <f t="shared" si="116"/>
        <v>20</v>
      </c>
    </row>
    <row r="3106" spans="1:9" ht="15" x14ac:dyDescent="0.3">
      <c r="A3106" s="605">
        <v>3098</v>
      </c>
      <c r="B3106" s="347" t="s">
        <v>2828</v>
      </c>
      <c r="C3106" s="347" t="s">
        <v>6489</v>
      </c>
      <c r="D3106" s="347" t="s">
        <v>6490</v>
      </c>
      <c r="E3106" s="596" t="s">
        <v>2620</v>
      </c>
      <c r="F3106" s="596" t="s">
        <v>334</v>
      </c>
      <c r="G3106" s="678">
        <v>100</v>
      </c>
      <c r="H3106" s="680">
        <f t="shared" si="117"/>
        <v>100</v>
      </c>
      <c r="I3106" s="475">
        <f t="shared" si="116"/>
        <v>20</v>
      </c>
    </row>
    <row r="3107" spans="1:9" ht="15" x14ac:dyDescent="0.3">
      <c r="A3107" s="605">
        <v>3099</v>
      </c>
      <c r="B3107" s="347" t="s">
        <v>2178</v>
      </c>
      <c r="C3107" s="347" t="s">
        <v>6491</v>
      </c>
      <c r="D3107" s="347" t="s">
        <v>6492</v>
      </c>
      <c r="E3107" s="596" t="s">
        <v>2620</v>
      </c>
      <c r="F3107" s="596" t="s">
        <v>334</v>
      </c>
      <c r="G3107" s="678">
        <v>100</v>
      </c>
      <c r="H3107" s="680">
        <f t="shared" si="117"/>
        <v>100</v>
      </c>
      <c r="I3107" s="475">
        <f t="shared" si="116"/>
        <v>20</v>
      </c>
    </row>
    <row r="3108" spans="1:9" ht="15" x14ac:dyDescent="0.3">
      <c r="A3108" s="605">
        <v>3100</v>
      </c>
      <c r="B3108" s="347" t="s">
        <v>1795</v>
      </c>
      <c r="C3108" s="347" t="s">
        <v>6493</v>
      </c>
      <c r="D3108" s="347" t="s">
        <v>6494</v>
      </c>
      <c r="E3108" s="596" t="s">
        <v>2620</v>
      </c>
      <c r="F3108" s="596" t="s">
        <v>334</v>
      </c>
      <c r="G3108" s="678">
        <v>100</v>
      </c>
      <c r="H3108" s="680">
        <f t="shared" si="117"/>
        <v>100</v>
      </c>
      <c r="I3108" s="475">
        <f t="shared" si="116"/>
        <v>20</v>
      </c>
    </row>
    <row r="3109" spans="1:9" ht="15" x14ac:dyDescent="0.3">
      <c r="A3109" s="605">
        <v>3101</v>
      </c>
      <c r="B3109" s="347" t="s">
        <v>6495</v>
      </c>
      <c r="C3109" s="347" t="s">
        <v>6496</v>
      </c>
      <c r="D3109" s="347" t="s">
        <v>6497</v>
      </c>
      <c r="E3109" s="596" t="s">
        <v>2620</v>
      </c>
      <c r="F3109" s="596" t="s">
        <v>334</v>
      </c>
      <c r="G3109" s="678">
        <v>100</v>
      </c>
      <c r="H3109" s="680">
        <f t="shared" si="117"/>
        <v>100</v>
      </c>
      <c r="I3109" s="475">
        <f t="shared" si="116"/>
        <v>20</v>
      </c>
    </row>
    <row r="3110" spans="1:9" ht="15" x14ac:dyDescent="0.3">
      <c r="A3110" s="605">
        <v>3102</v>
      </c>
      <c r="B3110" s="347" t="s">
        <v>2721</v>
      </c>
      <c r="C3110" s="347" t="s">
        <v>6498</v>
      </c>
      <c r="D3110" s="347" t="s">
        <v>6499</v>
      </c>
      <c r="E3110" s="596" t="s">
        <v>2620</v>
      </c>
      <c r="F3110" s="596" t="s">
        <v>334</v>
      </c>
      <c r="G3110" s="678">
        <v>100</v>
      </c>
      <c r="H3110" s="680">
        <f t="shared" si="117"/>
        <v>100</v>
      </c>
      <c r="I3110" s="475">
        <f t="shared" si="116"/>
        <v>20</v>
      </c>
    </row>
    <row r="3111" spans="1:9" ht="15" x14ac:dyDescent="0.3">
      <c r="A3111" s="605">
        <v>3103</v>
      </c>
      <c r="B3111" s="347" t="s">
        <v>2718</v>
      </c>
      <c r="C3111" s="347" t="s">
        <v>6500</v>
      </c>
      <c r="D3111" s="347" t="s">
        <v>6501</v>
      </c>
      <c r="E3111" s="596" t="s">
        <v>2620</v>
      </c>
      <c r="F3111" s="596" t="s">
        <v>334</v>
      </c>
      <c r="G3111" s="678">
        <v>50</v>
      </c>
      <c r="H3111" s="680">
        <f t="shared" si="117"/>
        <v>50</v>
      </c>
      <c r="I3111" s="475">
        <f t="shared" si="116"/>
        <v>10</v>
      </c>
    </row>
    <row r="3112" spans="1:9" ht="15" x14ac:dyDescent="0.3">
      <c r="A3112" s="605">
        <v>3104</v>
      </c>
      <c r="B3112" s="347" t="s">
        <v>4590</v>
      </c>
      <c r="C3112" s="347" t="s">
        <v>6502</v>
      </c>
      <c r="D3112" s="347" t="s">
        <v>6503</v>
      </c>
      <c r="E3112" s="596" t="s">
        <v>2620</v>
      </c>
      <c r="F3112" s="596" t="s">
        <v>334</v>
      </c>
      <c r="G3112" s="678">
        <v>50</v>
      </c>
      <c r="H3112" s="680">
        <f t="shared" si="117"/>
        <v>50</v>
      </c>
      <c r="I3112" s="475">
        <f t="shared" si="116"/>
        <v>10</v>
      </c>
    </row>
    <row r="3113" spans="1:9" ht="15" x14ac:dyDescent="0.3">
      <c r="A3113" s="605">
        <v>3105</v>
      </c>
      <c r="B3113" s="347" t="s">
        <v>6504</v>
      </c>
      <c r="C3113" s="347" t="s">
        <v>6505</v>
      </c>
      <c r="D3113" s="347" t="s">
        <v>6506</v>
      </c>
      <c r="E3113" s="596" t="s">
        <v>2620</v>
      </c>
      <c r="F3113" s="596" t="s">
        <v>334</v>
      </c>
      <c r="G3113" s="678">
        <v>100</v>
      </c>
      <c r="H3113" s="680">
        <f t="shared" si="117"/>
        <v>100</v>
      </c>
      <c r="I3113" s="475">
        <f t="shared" si="116"/>
        <v>20</v>
      </c>
    </row>
    <row r="3114" spans="1:9" ht="15" x14ac:dyDescent="0.3">
      <c r="A3114" s="605">
        <v>3106</v>
      </c>
      <c r="B3114" s="347" t="s">
        <v>1795</v>
      </c>
      <c r="C3114" s="347" t="s">
        <v>6507</v>
      </c>
      <c r="D3114" s="347" t="s">
        <v>6508</v>
      </c>
      <c r="E3114" s="596" t="s">
        <v>2620</v>
      </c>
      <c r="F3114" s="596" t="s">
        <v>334</v>
      </c>
      <c r="G3114" s="678">
        <v>100</v>
      </c>
      <c r="H3114" s="680">
        <f t="shared" si="117"/>
        <v>100</v>
      </c>
      <c r="I3114" s="475">
        <f t="shared" si="116"/>
        <v>20</v>
      </c>
    </row>
    <row r="3115" spans="1:9" ht="15" x14ac:dyDescent="0.3">
      <c r="A3115" s="605">
        <v>3107</v>
      </c>
      <c r="B3115" s="347" t="s">
        <v>1795</v>
      </c>
      <c r="C3115" s="347" t="s">
        <v>6509</v>
      </c>
      <c r="D3115" s="347" t="s">
        <v>6510</v>
      </c>
      <c r="E3115" s="596" t="s">
        <v>2620</v>
      </c>
      <c r="F3115" s="596" t="s">
        <v>334</v>
      </c>
      <c r="G3115" s="678">
        <v>100</v>
      </c>
      <c r="H3115" s="680">
        <f t="shared" si="117"/>
        <v>100</v>
      </c>
      <c r="I3115" s="475">
        <f t="shared" si="116"/>
        <v>20</v>
      </c>
    </row>
    <row r="3116" spans="1:9" ht="15" x14ac:dyDescent="0.3">
      <c r="A3116" s="605">
        <v>3108</v>
      </c>
      <c r="B3116" s="347" t="s">
        <v>2164</v>
      </c>
      <c r="C3116" s="347" t="s">
        <v>6511</v>
      </c>
      <c r="D3116" s="347" t="s">
        <v>6512</v>
      </c>
      <c r="E3116" s="596" t="s">
        <v>2620</v>
      </c>
      <c r="F3116" s="596" t="s">
        <v>334</v>
      </c>
      <c r="G3116" s="678">
        <v>50</v>
      </c>
      <c r="H3116" s="680">
        <f t="shared" si="117"/>
        <v>50</v>
      </c>
      <c r="I3116" s="475">
        <f t="shared" si="116"/>
        <v>10</v>
      </c>
    </row>
    <row r="3117" spans="1:9" ht="15" x14ac:dyDescent="0.3">
      <c r="A3117" s="605">
        <v>3109</v>
      </c>
      <c r="B3117" s="347" t="s">
        <v>3398</v>
      </c>
      <c r="C3117" s="347" t="s">
        <v>6513</v>
      </c>
      <c r="D3117" s="347" t="s">
        <v>6514</v>
      </c>
      <c r="E3117" s="596" t="s">
        <v>2620</v>
      </c>
      <c r="F3117" s="596" t="s">
        <v>334</v>
      </c>
      <c r="G3117" s="678">
        <v>50</v>
      </c>
      <c r="H3117" s="680">
        <f t="shared" si="117"/>
        <v>50</v>
      </c>
      <c r="I3117" s="475">
        <f t="shared" si="116"/>
        <v>10</v>
      </c>
    </row>
    <row r="3118" spans="1:9" ht="15" x14ac:dyDescent="0.3">
      <c r="A3118" s="605">
        <v>3110</v>
      </c>
      <c r="B3118" s="347" t="s">
        <v>6329</v>
      </c>
      <c r="C3118" s="347" t="s">
        <v>6515</v>
      </c>
      <c r="D3118" s="347" t="s">
        <v>6516</v>
      </c>
      <c r="E3118" s="596" t="s">
        <v>2620</v>
      </c>
      <c r="F3118" s="596" t="s">
        <v>334</v>
      </c>
      <c r="G3118" s="678">
        <v>100</v>
      </c>
      <c r="H3118" s="680">
        <f t="shared" si="117"/>
        <v>100</v>
      </c>
      <c r="I3118" s="475">
        <f t="shared" si="116"/>
        <v>20</v>
      </c>
    </row>
    <row r="3119" spans="1:9" ht="15" x14ac:dyDescent="0.3">
      <c r="A3119" s="605">
        <v>3111</v>
      </c>
      <c r="B3119" s="347" t="s">
        <v>3278</v>
      </c>
      <c r="C3119" s="347" t="s">
        <v>6517</v>
      </c>
      <c r="D3119" s="347" t="s">
        <v>6518</v>
      </c>
      <c r="E3119" s="596" t="s">
        <v>2620</v>
      </c>
      <c r="F3119" s="596" t="s">
        <v>334</v>
      </c>
      <c r="G3119" s="678">
        <v>100</v>
      </c>
      <c r="H3119" s="680">
        <f t="shared" si="117"/>
        <v>100</v>
      </c>
      <c r="I3119" s="475">
        <f t="shared" si="116"/>
        <v>20</v>
      </c>
    </row>
    <row r="3120" spans="1:9" ht="15" x14ac:dyDescent="0.3">
      <c r="A3120" s="605">
        <v>3112</v>
      </c>
      <c r="B3120" s="347" t="s">
        <v>4033</v>
      </c>
      <c r="C3120" s="347" t="s">
        <v>6519</v>
      </c>
      <c r="D3120" s="347" t="s">
        <v>6520</v>
      </c>
      <c r="E3120" s="596" t="s">
        <v>2620</v>
      </c>
      <c r="F3120" s="596" t="s">
        <v>334</v>
      </c>
      <c r="G3120" s="678">
        <v>50</v>
      </c>
      <c r="H3120" s="680">
        <f t="shared" si="117"/>
        <v>50</v>
      </c>
      <c r="I3120" s="475">
        <f t="shared" si="116"/>
        <v>10</v>
      </c>
    </row>
    <row r="3121" spans="1:9" ht="15" x14ac:dyDescent="0.3">
      <c r="A3121" s="605">
        <v>3113</v>
      </c>
      <c r="B3121" s="347" t="s">
        <v>6329</v>
      </c>
      <c r="C3121" s="347" t="s">
        <v>6521</v>
      </c>
      <c r="D3121" s="347" t="s">
        <v>6522</v>
      </c>
      <c r="E3121" s="596" t="s">
        <v>2620</v>
      </c>
      <c r="F3121" s="596" t="s">
        <v>334</v>
      </c>
      <c r="G3121" s="678">
        <v>100</v>
      </c>
      <c r="H3121" s="680">
        <f t="shared" si="117"/>
        <v>100</v>
      </c>
      <c r="I3121" s="475">
        <f t="shared" si="116"/>
        <v>20</v>
      </c>
    </row>
    <row r="3122" spans="1:9" ht="15" x14ac:dyDescent="0.3">
      <c r="A3122" s="605">
        <v>3114</v>
      </c>
      <c r="B3122" s="347" t="s">
        <v>1795</v>
      </c>
      <c r="C3122" s="347" t="s">
        <v>4726</v>
      </c>
      <c r="D3122" s="347" t="s">
        <v>6523</v>
      </c>
      <c r="E3122" s="596" t="s">
        <v>2620</v>
      </c>
      <c r="F3122" s="596" t="s">
        <v>334</v>
      </c>
      <c r="G3122" s="678">
        <v>100</v>
      </c>
      <c r="H3122" s="680">
        <f t="shared" si="117"/>
        <v>100</v>
      </c>
      <c r="I3122" s="475">
        <f t="shared" si="116"/>
        <v>20</v>
      </c>
    </row>
    <row r="3123" spans="1:9" ht="15" x14ac:dyDescent="0.3">
      <c r="A3123" s="605">
        <v>3115</v>
      </c>
      <c r="B3123" s="347" t="s">
        <v>2178</v>
      </c>
      <c r="C3123" s="347" t="s">
        <v>6524</v>
      </c>
      <c r="D3123" s="347" t="s">
        <v>6525</v>
      </c>
      <c r="E3123" s="596" t="s">
        <v>2620</v>
      </c>
      <c r="F3123" s="596" t="s">
        <v>334</v>
      </c>
      <c r="G3123" s="678">
        <v>100</v>
      </c>
      <c r="H3123" s="680">
        <f t="shared" si="117"/>
        <v>100</v>
      </c>
      <c r="I3123" s="475">
        <f t="shared" si="116"/>
        <v>20</v>
      </c>
    </row>
    <row r="3124" spans="1:9" ht="15" x14ac:dyDescent="0.3">
      <c r="A3124" s="605">
        <v>3116</v>
      </c>
      <c r="B3124" s="347" t="s">
        <v>3398</v>
      </c>
      <c r="C3124" s="347" t="s">
        <v>6526</v>
      </c>
      <c r="D3124" s="347" t="s">
        <v>6527</v>
      </c>
      <c r="E3124" s="596" t="s">
        <v>2620</v>
      </c>
      <c r="F3124" s="596" t="s">
        <v>334</v>
      </c>
      <c r="G3124" s="678">
        <v>100</v>
      </c>
      <c r="H3124" s="680">
        <f t="shared" si="117"/>
        <v>100</v>
      </c>
      <c r="I3124" s="475">
        <f t="shared" si="116"/>
        <v>20</v>
      </c>
    </row>
    <row r="3125" spans="1:9" ht="15" x14ac:dyDescent="0.3">
      <c r="A3125" s="605">
        <v>3117</v>
      </c>
      <c r="B3125" s="347" t="s">
        <v>3398</v>
      </c>
      <c r="C3125" s="347" t="s">
        <v>6528</v>
      </c>
      <c r="D3125" s="347" t="s">
        <v>6529</v>
      </c>
      <c r="E3125" s="596" t="s">
        <v>2620</v>
      </c>
      <c r="F3125" s="596" t="s">
        <v>334</v>
      </c>
      <c r="G3125" s="678">
        <v>50</v>
      </c>
      <c r="H3125" s="680">
        <f t="shared" si="117"/>
        <v>50</v>
      </c>
      <c r="I3125" s="475">
        <f t="shared" si="116"/>
        <v>10</v>
      </c>
    </row>
    <row r="3126" spans="1:9" ht="15" x14ac:dyDescent="0.3">
      <c r="A3126" s="605">
        <v>3118</v>
      </c>
      <c r="B3126" s="347" t="s">
        <v>2718</v>
      </c>
      <c r="C3126" s="347" t="s">
        <v>3649</v>
      </c>
      <c r="D3126" s="347" t="s">
        <v>6530</v>
      </c>
      <c r="E3126" s="596" t="s">
        <v>2620</v>
      </c>
      <c r="F3126" s="596" t="s">
        <v>334</v>
      </c>
      <c r="G3126" s="678">
        <v>50</v>
      </c>
      <c r="H3126" s="680">
        <f t="shared" si="117"/>
        <v>50</v>
      </c>
      <c r="I3126" s="475">
        <f t="shared" si="116"/>
        <v>10</v>
      </c>
    </row>
    <row r="3127" spans="1:9" ht="15" x14ac:dyDescent="0.3">
      <c r="A3127" s="605">
        <v>3119</v>
      </c>
      <c r="B3127" s="347" t="s">
        <v>3985</v>
      </c>
      <c r="C3127" s="347" t="s">
        <v>6531</v>
      </c>
      <c r="D3127" s="347" t="s">
        <v>6532</v>
      </c>
      <c r="E3127" s="596" t="s">
        <v>2620</v>
      </c>
      <c r="F3127" s="596" t="s">
        <v>334</v>
      </c>
      <c r="G3127" s="678">
        <v>50</v>
      </c>
      <c r="H3127" s="680">
        <f t="shared" si="117"/>
        <v>50</v>
      </c>
      <c r="I3127" s="475">
        <f t="shared" si="116"/>
        <v>10</v>
      </c>
    </row>
    <row r="3128" spans="1:9" ht="15" x14ac:dyDescent="0.3">
      <c r="A3128" s="605">
        <v>3120</v>
      </c>
      <c r="B3128" s="347" t="s">
        <v>3278</v>
      </c>
      <c r="C3128" s="347" t="s">
        <v>3597</v>
      </c>
      <c r="D3128" s="347" t="s">
        <v>6533</v>
      </c>
      <c r="E3128" s="596" t="s">
        <v>2620</v>
      </c>
      <c r="F3128" s="596" t="s">
        <v>334</v>
      </c>
      <c r="G3128" s="678">
        <v>100</v>
      </c>
      <c r="H3128" s="680">
        <f t="shared" si="117"/>
        <v>100</v>
      </c>
      <c r="I3128" s="475">
        <f t="shared" si="116"/>
        <v>20</v>
      </c>
    </row>
    <row r="3129" spans="1:9" ht="15" x14ac:dyDescent="0.3">
      <c r="A3129" s="605">
        <v>3121</v>
      </c>
      <c r="B3129" s="347" t="s">
        <v>4590</v>
      </c>
      <c r="C3129" s="347" t="s">
        <v>6534</v>
      </c>
      <c r="D3129" s="347" t="s">
        <v>6535</v>
      </c>
      <c r="E3129" s="596" t="s">
        <v>2620</v>
      </c>
      <c r="F3129" s="596" t="s">
        <v>334</v>
      </c>
      <c r="G3129" s="678">
        <v>100</v>
      </c>
      <c r="H3129" s="680">
        <f t="shared" si="117"/>
        <v>100</v>
      </c>
      <c r="I3129" s="475">
        <f t="shared" si="116"/>
        <v>20</v>
      </c>
    </row>
    <row r="3130" spans="1:9" ht="15" x14ac:dyDescent="0.3">
      <c r="A3130" s="605">
        <v>3122</v>
      </c>
      <c r="B3130" s="347" t="s">
        <v>6536</v>
      </c>
      <c r="C3130" s="347" t="s">
        <v>6009</v>
      </c>
      <c r="D3130" s="347" t="s">
        <v>6537</v>
      </c>
      <c r="E3130" s="596" t="s">
        <v>2620</v>
      </c>
      <c r="F3130" s="596" t="s">
        <v>334</v>
      </c>
      <c r="G3130" s="678">
        <v>100</v>
      </c>
      <c r="H3130" s="680">
        <f t="shared" si="117"/>
        <v>100</v>
      </c>
      <c r="I3130" s="475">
        <f t="shared" si="116"/>
        <v>20</v>
      </c>
    </row>
    <row r="3131" spans="1:9" ht="15" x14ac:dyDescent="0.3">
      <c r="A3131" s="605">
        <v>3123</v>
      </c>
      <c r="B3131" s="347" t="s">
        <v>2164</v>
      </c>
      <c r="C3131" s="347" t="s">
        <v>6538</v>
      </c>
      <c r="D3131" s="347" t="s">
        <v>6539</v>
      </c>
      <c r="E3131" s="596" t="s">
        <v>2620</v>
      </c>
      <c r="F3131" s="596" t="s">
        <v>334</v>
      </c>
      <c r="G3131" s="678">
        <v>100</v>
      </c>
      <c r="H3131" s="680">
        <f t="shared" si="117"/>
        <v>100</v>
      </c>
      <c r="I3131" s="475">
        <f t="shared" si="116"/>
        <v>20</v>
      </c>
    </row>
    <row r="3132" spans="1:9" ht="15" x14ac:dyDescent="0.3">
      <c r="A3132" s="605">
        <v>3124</v>
      </c>
      <c r="B3132" s="347" t="s">
        <v>2721</v>
      </c>
      <c r="C3132" s="347" t="s">
        <v>6540</v>
      </c>
      <c r="D3132" s="347" t="s">
        <v>6541</v>
      </c>
      <c r="E3132" s="596" t="s">
        <v>2620</v>
      </c>
      <c r="F3132" s="596" t="s">
        <v>334</v>
      </c>
      <c r="G3132" s="678">
        <v>100</v>
      </c>
      <c r="H3132" s="680">
        <f t="shared" si="117"/>
        <v>100</v>
      </c>
      <c r="I3132" s="475">
        <f t="shared" si="116"/>
        <v>20</v>
      </c>
    </row>
    <row r="3133" spans="1:9" ht="15" x14ac:dyDescent="0.3">
      <c r="A3133" s="605">
        <v>3125</v>
      </c>
      <c r="B3133" s="347" t="s">
        <v>2828</v>
      </c>
      <c r="C3133" s="347" t="s">
        <v>2480</v>
      </c>
      <c r="D3133" s="347" t="s">
        <v>6542</v>
      </c>
      <c r="E3133" s="596" t="s">
        <v>2620</v>
      </c>
      <c r="F3133" s="596" t="s">
        <v>334</v>
      </c>
      <c r="G3133" s="678">
        <v>100</v>
      </c>
      <c r="H3133" s="680">
        <f t="shared" si="117"/>
        <v>100</v>
      </c>
      <c r="I3133" s="475">
        <f t="shared" si="116"/>
        <v>20</v>
      </c>
    </row>
    <row r="3134" spans="1:9" ht="15" x14ac:dyDescent="0.3">
      <c r="A3134" s="605">
        <v>3126</v>
      </c>
      <c r="B3134" s="347" t="s">
        <v>2721</v>
      </c>
      <c r="C3134" s="347" t="s">
        <v>6543</v>
      </c>
      <c r="D3134" s="347" t="s">
        <v>6544</v>
      </c>
      <c r="E3134" s="596" t="s">
        <v>2620</v>
      </c>
      <c r="F3134" s="596" t="s">
        <v>334</v>
      </c>
      <c r="G3134" s="678">
        <v>100</v>
      </c>
      <c r="H3134" s="680">
        <f t="shared" si="117"/>
        <v>100</v>
      </c>
      <c r="I3134" s="475">
        <f t="shared" si="116"/>
        <v>20</v>
      </c>
    </row>
    <row r="3135" spans="1:9" ht="15" x14ac:dyDescent="0.3">
      <c r="A3135" s="605">
        <v>3127</v>
      </c>
      <c r="B3135" s="347" t="s">
        <v>2636</v>
      </c>
      <c r="C3135" s="347" t="s">
        <v>6545</v>
      </c>
      <c r="D3135" s="347" t="s">
        <v>6546</v>
      </c>
      <c r="E3135" s="596" t="s">
        <v>2620</v>
      </c>
      <c r="F3135" s="596" t="s">
        <v>334</v>
      </c>
      <c r="G3135" s="678">
        <v>100</v>
      </c>
      <c r="H3135" s="680">
        <f t="shared" si="117"/>
        <v>100</v>
      </c>
      <c r="I3135" s="475">
        <f t="shared" si="116"/>
        <v>20</v>
      </c>
    </row>
    <row r="3136" spans="1:9" ht="15" x14ac:dyDescent="0.3">
      <c r="A3136" s="605">
        <v>3128</v>
      </c>
      <c r="B3136" s="347" t="s">
        <v>2378</v>
      </c>
      <c r="C3136" s="347" t="s">
        <v>6547</v>
      </c>
      <c r="D3136" s="347" t="s">
        <v>6548</v>
      </c>
      <c r="E3136" s="596" t="s">
        <v>2620</v>
      </c>
      <c r="F3136" s="596" t="s">
        <v>334</v>
      </c>
      <c r="G3136" s="678">
        <v>100</v>
      </c>
      <c r="H3136" s="680">
        <f t="shared" si="117"/>
        <v>100</v>
      </c>
      <c r="I3136" s="475">
        <f t="shared" si="116"/>
        <v>20</v>
      </c>
    </row>
    <row r="3137" spans="1:9" ht="15" x14ac:dyDescent="0.3">
      <c r="A3137" s="605">
        <v>3129</v>
      </c>
      <c r="B3137" s="347" t="s">
        <v>2175</v>
      </c>
      <c r="C3137" s="347" t="s">
        <v>6549</v>
      </c>
      <c r="D3137" s="347" t="s">
        <v>6550</v>
      </c>
      <c r="E3137" s="596" t="s">
        <v>2620</v>
      </c>
      <c r="F3137" s="596" t="s">
        <v>334</v>
      </c>
      <c r="G3137" s="678">
        <v>100</v>
      </c>
      <c r="H3137" s="680">
        <f t="shared" si="117"/>
        <v>100</v>
      </c>
      <c r="I3137" s="475">
        <f t="shared" si="116"/>
        <v>20</v>
      </c>
    </row>
    <row r="3138" spans="1:9" ht="15" x14ac:dyDescent="0.3">
      <c r="A3138" s="605">
        <v>3130</v>
      </c>
      <c r="B3138" s="347" t="s">
        <v>6551</v>
      </c>
      <c r="C3138" s="347" t="s">
        <v>6552</v>
      </c>
      <c r="D3138" s="347" t="s">
        <v>6553</v>
      </c>
      <c r="E3138" s="596" t="s">
        <v>2620</v>
      </c>
      <c r="F3138" s="596" t="s">
        <v>334</v>
      </c>
      <c r="G3138" s="678">
        <v>100</v>
      </c>
      <c r="H3138" s="680">
        <f t="shared" si="117"/>
        <v>100</v>
      </c>
      <c r="I3138" s="475">
        <f t="shared" si="116"/>
        <v>20</v>
      </c>
    </row>
    <row r="3139" spans="1:9" ht="15" x14ac:dyDescent="0.3">
      <c r="A3139" s="605">
        <v>3131</v>
      </c>
      <c r="B3139" s="347" t="s">
        <v>6381</v>
      </c>
      <c r="C3139" s="347" t="s">
        <v>2383</v>
      </c>
      <c r="D3139" s="347" t="s">
        <v>6554</v>
      </c>
      <c r="E3139" s="596" t="s">
        <v>2620</v>
      </c>
      <c r="F3139" s="596" t="s">
        <v>334</v>
      </c>
      <c r="G3139" s="678">
        <v>100</v>
      </c>
      <c r="H3139" s="680">
        <f t="shared" si="117"/>
        <v>100</v>
      </c>
      <c r="I3139" s="475">
        <f t="shared" si="116"/>
        <v>20</v>
      </c>
    </row>
    <row r="3140" spans="1:9" ht="15" x14ac:dyDescent="0.3">
      <c r="A3140" s="605">
        <v>3132</v>
      </c>
      <c r="B3140" s="347" t="s">
        <v>3522</v>
      </c>
      <c r="C3140" s="347" t="s">
        <v>6555</v>
      </c>
      <c r="D3140" s="347" t="s">
        <v>6556</v>
      </c>
      <c r="E3140" s="596" t="s">
        <v>2620</v>
      </c>
      <c r="F3140" s="596" t="s">
        <v>334</v>
      </c>
      <c r="G3140" s="678">
        <v>100</v>
      </c>
      <c r="H3140" s="680">
        <f t="shared" si="117"/>
        <v>100</v>
      </c>
      <c r="I3140" s="475">
        <f t="shared" si="116"/>
        <v>20</v>
      </c>
    </row>
    <row r="3141" spans="1:9" ht="15" x14ac:dyDescent="0.3">
      <c r="A3141" s="605">
        <v>3133</v>
      </c>
      <c r="B3141" s="347" t="s">
        <v>6557</v>
      </c>
      <c r="C3141" s="347" t="s">
        <v>6558</v>
      </c>
      <c r="D3141" s="347" t="s">
        <v>6559</v>
      </c>
      <c r="E3141" s="596" t="s">
        <v>2620</v>
      </c>
      <c r="F3141" s="596" t="s">
        <v>334</v>
      </c>
      <c r="G3141" s="678">
        <v>100</v>
      </c>
      <c r="H3141" s="680">
        <f t="shared" si="117"/>
        <v>100</v>
      </c>
      <c r="I3141" s="475">
        <f t="shared" si="116"/>
        <v>20</v>
      </c>
    </row>
    <row r="3142" spans="1:9" ht="15" x14ac:dyDescent="0.3">
      <c r="A3142" s="605">
        <v>3134</v>
      </c>
      <c r="B3142" s="347" t="s">
        <v>6560</v>
      </c>
      <c r="C3142" s="347" t="s">
        <v>6561</v>
      </c>
      <c r="D3142" s="347" t="s">
        <v>6562</v>
      </c>
      <c r="E3142" s="596" t="s">
        <v>2620</v>
      </c>
      <c r="F3142" s="596" t="s">
        <v>334</v>
      </c>
      <c r="G3142" s="678">
        <v>100</v>
      </c>
      <c r="H3142" s="680">
        <f t="shared" si="117"/>
        <v>100</v>
      </c>
      <c r="I3142" s="475">
        <f t="shared" si="116"/>
        <v>20</v>
      </c>
    </row>
    <row r="3143" spans="1:9" ht="15" x14ac:dyDescent="0.3">
      <c r="A3143" s="605">
        <v>3135</v>
      </c>
      <c r="B3143" s="347" t="s">
        <v>2836</v>
      </c>
      <c r="C3143" s="347" t="s">
        <v>6563</v>
      </c>
      <c r="D3143" s="347" t="s">
        <v>6564</v>
      </c>
      <c r="E3143" s="596" t="s">
        <v>2620</v>
      </c>
      <c r="F3143" s="596" t="s">
        <v>334</v>
      </c>
      <c r="G3143" s="678">
        <v>100</v>
      </c>
      <c r="H3143" s="680">
        <f t="shared" si="117"/>
        <v>100</v>
      </c>
      <c r="I3143" s="475">
        <f t="shared" si="116"/>
        <v>20</v>
      </c>
    </row>
    <row r="3144" spans="1:9" ht="15" x14ac:dyDescent="0.3">
      <c r="A3144" s="605">
        <v>3136</v>
      </c>
      <c r="B3144" s="347" t="s">
        <v>6565</v>
      </c>
      <c r="C3144" s="347" t="s">
        <v>6566</v>
      </c>
      <c r="D3144" s="347" t="s">
        <v>6567</v>
      </c>
      <c r="E3144" s="596" t="s">
        <v>2620</v>
      </c>
      <c r="F3144" s="596" t="s">
        <v>334</v>
      </c>
      <c r="G3144" s="678">
        <v>100</v>
      </c>
      <c r="H3144" s="680">
        <f t="shared" si="117"/>
        <v>100</v>
      </c>
      <c r="I3144" s="475">
        <f t="shared" si="116"/>
        <v>20</v>
      </c>
    </row>
    <row r="3145" spans="1:9" ht="15" x14ac:dyDescent="0.3">
      <c r="A3145" s="605">
        <v>3137</v>
      </c>
      <c r="B3145" s="347" t="s">
        <v>6568</v>
      </c>
      <c r="C3145" s="347" t="s">
        <v>4159</v>
      </c>
      <c r="D3145" s="347" t="s">
        <v>6569</v>
      </c>
      <c r="E3145" s="596" t="s">
        <v>2620</v>
      </c>
      <c r="F3145" s="596" t="s">
        <v>334</v>
      </c>
      <c r="G3145" s="678">
        <v>100</v>
      </c>
      <c r="H3145" s="680">
        <f t="shared" si="117"/>
        <v>100</v>
      </c>
      <c r="I3145" s="475">
        <f t="shared" si="116"/>
        <v>20</v>
      </c>
    </row>
    <row r="3146" spans="1:9" ht="15" x14ac:dyDescent="0.3">
      <c r="A3146" s="605">
        <v>3138</v>
      </c>
      <c r="B3146" s="347" t="s">
        <v>6570</v>
      </c>
      <c r="C3146" s="347" t="s">
        <v>6571</v>
      </c>
      <c r="D3146" s="347" t="s">
        <v>6572</v>
      </c>
      <c r="E3146" s="596" t="s">
        <v>2620</v>
      </c>
      <c r="F3146" s="596" t="s">
        <v>334</v>
      </c>
      <c r="G3146" s="678">
        <v>100</v>
      </c>
      <c r="H3146" s="680">
        <f t="shared" si="117"/>
        <v>100</v>
      </c>
      <c r="I3146" s="475">
        <f t="shared" si="116"/>
        <v>20</v>
      </c>
    </row>
    <row r="3147" spans="1:9" ht="15" x14ac:dyDescent="0.3">
      <c r="A3147" s="605">
        <v>3139</v>
      </c>
      <c r="B3147" s="347" t="s">
        <v>6573</v>
      </c>
      <c r="C3147" s="347" t="s">
        <v>6574</v>
      </c>
      <c r="D3147" s="347" t="s">
        <v>6575</v>
      </c>
      <c r="E3147" s="596" t="s">
        <v>2620</v>
      </c>
      <c r="F3147" s="596" t="s">
        <v>334</v>
      </c>
      <c r="G3147" s="678">
        <v>100</v>
      </c>
      <c r="H3147" s="680">
        <f t="shared" si="117"/>
        <v>100</v>
      </c>
      <c r="I3147" s="475">
        <f t="shared" si="116"/>
        <v>20</v>
      </c>
    </row>
    <row r="3148" spans="1:9" ht="15" x14ac:dyDescent="0.3">
      <c r="A3148" s="605">
        <v>3140</v>
      </c>
      <c r="B3148" s="347" t="s">
        <v>2630</v>
      </c>
      <c r="C3148" s="347" t="s">
        <v>6576</v>
      </c>
      <c r="D3148" s="347" t="s">
        <v>6577</v>
      </c>
      <c r="E3148" s="596" t="s">
        <v>2620</v>
      </c>
      <c r="F3148" s="596" t="s">
        <v>334</v>
      </c>
      <c r="G3148" s="678">
        <v>100</v>
      </c>
      <c r="H3148" s="680">
        <f t="shared" si="117"/>
        <v>100</v>
      </c>
      <c r="I3148" s="475">
        <f t="shared" si="116"/>
        <v>20</v>
      </c>
    </row>
    <row r="3149" spans="1:9" ht="15" x14ac:dyDescent="0.3">
      <c r="A3149" s="605">
        <v>3141</v>
      </c>
      <c r="B3149" s="347" t="s">
        <v>2949</v>
      </c>
      <c r="C3149" s="347" t="s">
        <v>2375</v>
      </c>
      <c r="D3149" s="347" t="s">
        <v>6578</v>
      </c>
      <c r="E3149" s="596" t="s">
        <v>2620</v>
      </c>
      <c r="F3149" s="596" t="s">
        <v>334</v>
      </c>
      <c r="G3149" s="678">
        <v>100</v>
      </c>
      <c r="H3149" s="680">
        <f t="shared" si="117"/>
        <v>100</v>
      </c>
      <c r="I3149" s="475">
        <f t="shared" si="116"/>
        <v>20</v>
      </c>
    </row>
    <row r="3150" spans="1:9" ht="15" x14ac:dyDescent="0.3">
      <c r="A3150" s="605">
        <v>3142</v>
      </c>
      <c r="B3150" s="347" t="s">
        <v>6579</v>
      </c>
      <c r="C3150" s="347" t="s">
        <v>5966</v>
      </c>
      <c r="D3150" s="347" t="s">
        <v>6580</v>
      </c>
      <c r="E3150" s="596" t="s">
        <v>2620</v>
      </c>
      <c r="F3150" s="596" t="s">
        <v>334</v>
      </c>
      <c r="G3150" s="678">
        <v>100</v>
      </c>
      <c r="H3150" s="680">
        <f t="shared" si="117"/>
        <v>100</v>
      </c>
      <c r="I3150" s="475">
        <f t="shared" si="116"/>
        <v>20</v>
      </c>
    </row>
    <row r="3151" spans="1:9" ht="15" x14ac:dyDescent="0.3">
      <c r="A3151" s="605">
        <v>3143</v>
      </c>
      <c r="B3151" s="347" t="s">
        <v>2178</v>
      </c>
      <c r="C3151" s="347" t="s">
        <v>6581</v>
      </c>
      <c r="D3151" s="347" t="s">
        <v>6582</v>
      </c>
      <c r="E3151" s="596" t="s">
        <v>2620</v>
      </c>
      <c r="F3151" s="596" t="s">
        <v>334</v>
      </c>
      <c r="G3151" s="678">
        <v>100</v>
      </c>
      <c r="H3151" s="680">
        <f t="shared" si="117"/>
        <v>100</v>
      </c>
      <c r="I3151" s="475">
        <f t="shared" si="116"/>
        <v>20</v>
      </c>
    </row>
    <row r="3152" spans="1:9" ht="15" x14ac:dyDescent="0.3">
      <c r="A3152" s="605">
        <v>3144</v>
      </c>
      <c r="B3152" s="347" t="s">
        <v>6396</v>
      </c>
      <c r="C3152" s="347" t="s">
        <v>6583</v>
      </c>
      <c r="D3152" s="347" t="s">
        <v>6584</v>
      </c>
      <c r="E3152" s="596" t="s">
        <v>2620</v>
      </c>
      <c r="F3152" s="596" t="s">
        <v>334</v>
      </c>
      <c r="G3152" s="678">
        <v>100</v>
      </c>
      <c r="H3152" s="680">
        <f t="shared" si="117"/>
        <v>100</v>
      </c>
      <c r="I3152" s="475">
        <f t="shared" si="116"/>
        <v>20</v>
      </c>
    </row>
    <row r="3153" spans="1:9" ht="15" x14ac:dyDescent="0.3">
      <c r="A3153" s="605">
        <v>3145</v>
      </c>
      <c r="B3153" s="347" t="s">
        <v>6268</v>
      </c>
      <c r="C3153" s="347" t="s">
        <v>6585</v>
      </c>
      <c r="D3153" s="347" t="s">
        <v>6586</v>
      </c>
      <c r="E3153" s="596" t="s">
        <v>2620</v>
      </c>
      <c r="F3153" s="596" t="s">
        <v>334</v>
      </c>
      <c r="G3153" s="678">
        <v>100</v>
      </c>
      <c r="H3153" s="680">
        <f t="shared" si="117"/>
        <v>100</v>
      </c>
      <c r="I3153" s="475">
        <f t="shared" si="116"/>
        <v>20</v>
      </c>
    </row>
    <row r="3154" spans="1:9" ht="15" x14ac:dyDescent="0.3">
      <c r="A3154" s="605">
        <v>3146</v>
      </c>
      <c r="B3154" s="347" t="s">
        <v>6587</v>
      </c>
      <c r="C3154" s="347" t="s">
        <v>6588</v>
      </c>
      <c r="D3154" s="347" t="s">
        <v>6589</v>
      </c>
      <c r="E3154" s="596" t="s">
        <v>2620</v>
      </c>
      <c r="F3154" s="596" t="s">
        <v>334</v>
      </c>
      <c r="G3154" s="678">
        <v>100</v>
      </c>
      <c r="H3154" s="680">
        <f t="shared" si="117"/>
        <v>100</v>
      </c>
      <c r="I3154" s="475">
        <f t="shared" si="116"/>
        <v>20</v>
      </c>
    </row>
    <row r="3155" spans="1:9" ht="15" x14ac:dyDescent="0.3">
      <c r="A3155" s="605">
        <v>3147</v>
      </c>
      <c r="B3155" s="347" t="s">
        <v>2178</v>
      </c>
      <c r="C3155" s="347" t="s">
        <v>6590</v>
      </c>
      <c r="D3155" s="347" t="s">
        <v>6591</v>
      </c>
      <c r="E3155" s="596" t="s">
        <v>2620</v>
      </c>
      <c r="F3155" s="596" t="s">
        <v>334</v>
      </c>
      <c r="G3155" s="678">
        <v>100</v>
      </c>
      <c r="H3155" s="680">
        <f t="shared" si="117"/>
        <v>100</v>
      </c>
      <c r="I3155" s="475">
        <f t="shared" si="116"/>
        <v>20</v>
      </c>
    </row>
    <row r="3156" spans="1:9" ht="15" x14ac:dyDescent="0.3">
      <c r="A3156" s="605">
        <v>3148</v>
      </c>
      <c r="B3156" s="347" t="s">
        <v>2655</v>
      </c>
      <c r="C3156" s="347" t="s">
        <v>6592</v>
      </c>
      <c r="D3156" s="347" t="s">
        <v>6593</v>
      </c>
      <c r="E3156" s="596" t="s">
        <v>2620</v>
      </c>
      <c r="F3156" s="596" t="s">
        <v>334</v>
      </c>
      <c r="G3156" s="678">
        <v>100</v>
      </c>
      <c r="H3156" s="680">
        <f t="shared" si="117"/>
        <v>100</v>
      </c>
      <c r="I3156" s="475">
        <f t="shared" si="116"/>
        <v>20</v>
      </c>
    </row>
    <row r="3157" spans="1:9" ht="15" x14ac:dyDescent="0.3">
      <c r="A3157" s="605">
        <v>3149</v>
      </c>
      <c r="B3157" s="347" t="s">
        <v>6594</v>
      </c>
      <c r="C3157" s="347" t="s">
        <v>6595</v>
      </c>
      <c r="D3157" s="347" t="s">
        <v>6596</v>
      </c>
      <c r="E3157" s="596" t="s">
        <v>2620</v>
      </c>
      <c r="F3157" s="596" t="s">
        <v>334</v>
      </c>
      <c r="G3157" s="678">
        <v>100</v>
      </c>
      <c r="H3157" s="680">
        <f t="shared" si="117"/>
        <v>100</v>
      </c>
      <c r="I3157" s="475">
        <f t="shared" si="116"/>
        <v>20</v>
      </c>
    </row>
    <row r="3158" spans="1:9" ht="15" x14ac:dyDescent="0.3">
      <c r="A3158" s="605">
        <v>3150</v>
      </c>
      <c r="B3158" s="347" t="s">
        <v>2201</v>
      </c>
      <c r="C3158" s="347" t="s">
        <v>6597</v>
      </c>
      <c r="D3158" s="347" t="s">
        <v>6598</v>
      </c>
      <c r="E3158" s="596" t="s">
        <v>2620</v>
      </c>
      <c r="F3158" s="596" t="s">
        <v>334</v>
      </c>
      <c r="G3158" s="678">
        <v>100</v>
      </c>
      <c r="H3158" s="680">
        <f t="shared" si="117"/>
        <v>100</v>
      </c>
      <c r="I3158" s="475">
        <f t="shared" si="116"/>
        <v>20</v>
      </c>
    </row>
    <row r="3159" spans="1:9" ht="15" x14ac:dyDescent="0.3">
      <c r="A3159" s="605">
        <v>3151</v>
      </c>
      <c r="B3159" s="347" t="s">
        <v>2655</v>
      </c>
      <c r="C3159" s="347" t="s">
        <v>4437</v>
      </c>
      <c r="D3159" s="347" t="s">
        <v>6599</v>
      </c>
      <c r="E3159" s="596" t="s">
        <v>2620</v>
      </c>
      <c r="F3159" s="596" t="s">
        <v>334</v>
      </c>
      <c r="G3159" s="678">
        <v>100</v>
      </c>
      <c r="H3159" s="680">
        <f t="shared" si="117"/>
        <v>100</v>
      </c>
      <c r="I3159" s="475">
        <f t="shared" si="116"/>
        <v>20</v>
      </c>
    </row>
    <row r="3160" spans="1:9" ht="15" x14ac:dyDescent="0.3">
      <c r="A3160" s="605">
        <v>3152</v>
      </c>
      <c r="B3160" s="347" t="s">
        <v>2378</v>
      </c>
      <c r="C3160" s="347" t="s">
        <v>6472</v>
      </c>
      <c r="D3160" s="347" t="s">
        <v>6600</v>
      </c>
      <c r="E3160" s="596" t="s">
        <v>2620</v>
      </c>
      <c r="F3160" s="596" t="s">
        <v>334</v>
      </c>
      <c r="G3160" s="678">
        <v>100</v>
      </c>
      <c r="H3160" s="680">
        <f t="shared" si="117"/>
        <v>100</v>
      </c>
      <c r="I3160" s="475">
        <f t="shared" si="116"/>
        <v>20</v>
      </c>
    </row>
    <row r="3161" spans="1:9" ht="15" x14ac:dyDescent="0.3">
      <c r="A3161" s="605">
        <v>3153</v>
      </c>
      <c r="B3161" s="347" t="s">
        <v>6601</v>
      </c>
      <c r="C3161" s="347" t="s">
        <v>6602</v>
      </c>
      <c r="D3161" s="347" t="s">
        <v>6603</v>
      </c>
      <c r="E3161" s="596" t="s">
        <v>2620</v>
      </c>
      <c r="F3161" s="596" t="s">
        <v>334</v>
      </c>
      <c r="G3161" s="678">
        <v>50</v>
      </c>
      <c r="H3161" s="680">
        <f t="shared" si="117"/>
        <v>50</v>
      </c>
      <c r="I3161" s="475">
        <f t="shared" ref="I3161:I3224" si="118">G3161*0.2</f>
        <v>10</v>
      </c>
    </row>
    <row r="3162" spans="1:9" ht="15" x14ac:dyDescent="0.3">
      <c r="A3162" s="605">
        <v>3154</v>
      </c>
      <c r="B3162" s="347" t="s">
        <v>6175</v>
      </c>
      <c r="C3162" s="347" t="s">
        <v>6604</v>
      </c>
      <c r="D3162" s="347" t="s">
        <v>6605</v>
      </c>
      <c r="E3162" s="596" t="s">
        <v>2620</v>
      </c>
      <c r="F3162" s="596" t="s">
        <v>334</v>
      </c>
      <c r="G3162" s="678">
        <v>100</v>
      </c>
      <c r="H3162" s="680">
        <f t="shared" ref="H3162:H3225" si="119">G3162</f>
        <v>100</v>
      </c>
      <c r="I3162" s="475">
        <f t="shared" si="118"/>
        <v>20</v>
      </c>
    </row>
    <row r="3163" spans="1:9" ht="15" x14ac:dyDescent="0.3">
      <c r="A3163" s="605">
        <v>3155</v>
      </c>
      <c r="B3163" s="347" t="s">
        <v>6052</v>
      </c>
      <c r="C3163" s="347" t="s">
        <v>6606</v>
      </c>
      <c r="D3163" s="347" t="s">
        <v>6607</v>
      </c>
      <c r="E3163" s="596" t="s">
        <v>2620</v>
      </c>
      <c r="F3163" s="596" t="s">
        <v>334</v>
      </c>
      <c r="G3163" s="678">
        <v>100</v>
      </c>
      <c r="H3163" s="680">
        <f t="shared" si="119"/>
        <v>100</v>
      </c>
      <c r="I3163" s="475">
        <f t="shared" si="118"/>
        <v>20</v>
      </c>
    </row>
    <row r="3164" spans="1:9" ht="15" x14ac:dyDescent="0.3">
      <c r="A3164" s="605">
        <v>3156</v>
      </c>
      <c r="B3164" s="347" t="s">
        <v>2378</v>
      </c>
      <c r="C3164" s="347" t="s">
        <v>6608</v>
      </c>
      <c r="D3164" s="347" t="s">
        <v>6609</v>
      </c>
      <c r="E3164" s="596" t="s">
        <v>2620</v>
      </c>
      <c r="F3164" s="596" t="s">
        <v>334</v>
      </c>
      <c r="G3164" s="678">
        <v>100</v>
      </c>
      <c r="H3164" s="680">
        <f t="shared" si="119"/>
        <v>100</v>
      </c>
      <c r="I3164" s="475">
        <f t="shared" si="118"/>
        <v>20</v>
      </c>
    </row>
    <row r="3165" spans="1:9" ht="15" x14ac:dyDescent="0.3">
      <c r="A3165" s="605">
        <v>3157</v>
      </c>
      <c r="B3165" s="347" t="s">
        <v>2378</v>
      </c>
      <c r="C3165" s="347" t="s">
        <v>6610</v>
      </c>
      <c r="D3165" s="347" t="s">
        <v>6611</v>
      </c>
      <c r="E3165" s="596" t="s">
        <v>2620</v>
      </c>
      <c r="F3165" s="596" t="s">
        <v>334</v>
      </c>
      <c r="G3165" s="678">
        <v>100</v>
      </c>
      <c r="H3165" s="680">
        <f t="shared" si="119"/>
        <v>100</v>
      </c>
      <c r="I3165" s="475">
        <f t="shared" si="118"/>
        <v>20</v>
      </c>
    </row>
    <row r="3166" spans="1:9" ht="15" x14ac:dyDescent="0.3">
      <c r="A3166" s="605">
        <v>3158</v>
      </c>
      <c r="B3166" s="347" t="s">
        <v>4806</v>
      </c>
      <c r="C3166" s="347" t="s">
        <v>6612</v>
      </c>
      <c r="D3166" s="347" t="s">
        <v>6613</v>
      </c>
      <c r="E3166" s="596" t="s">
        <v>2620</v>
      </c>
      <c r="F3166" s="596" t="s">
        <v>334</v>
      </c>
      <c r="G3166" s="678">
        <v>100</v>
      </c>
      <c r="H3166" s="680">
        <f t="shared" si="119"/>
        <v>100</v>
      </c>
      <c r="I3166" s="475">
        <f t="shared" si="118"/>
        <v>20</v>
      </c>
    </row>
    <row r="3167" spans="1:9" ht="15" x14ac:dyDescent="0.3">
      <c r="A3167" s="605">
        <v>3159</v>
      </c>
      <c r="B3167" s="347" t="s">
        <v>2178</v>
      </c>
      <c r="C3167" s="347" t="s">
        <v>6614</v>
      </c>
      <c r="D3167" s="347" t="s">
        <v>6615</v>
      </c>
      <c r="E3167" s="596" t="s">
        <v>2620</v>
      </c>
      <c r="F3167" s="596" t="s">
        <v>334</v>
      </c>
      <c r="G3167" s="678">
        <v>100</v>
      </c>
      <c r="H3167" s="680">
        <f t="shared" si="119"/>
        <v>100</v>
      </c>
      <c r="I3167" s="475">
        <f t="shared" si="118"/>
        <v>20</v>
      </c>
    </row>
    <row r="3168" spans="1:9" ht="15" x14ac:dyDescent="0.3">
      <c r="A3168" s="605">
        <v>3160</v>
      </c>
      <c r="B3168" s="347" t="s">
        <v>5977</v>
      </c>
      <c r="C3168" s="347" t="s">
        <v>6616</v>
      </c>
      <c r="D3168" s="347" t="s">
        <v>6617</v>
      </c>
      <c r="E3168" s="596" t="s">
        <v>2620</v>
      </c>
      <c r="F3168" s="596" t="s">
        <v>334</v>
      </c>
      <c r="G3168" s="678">
        <v>100</v>
      </c>
      <c r="H3168" s="680">
        <f t="shared" si="119"/>
        <v>100</v>
      </c>
      <c r="I3168" s="475">
        <f t="shared" si="118"/>
        <v>20</v>
      </c>
    </row>
    <row r="3169" spans="1:9" ht="15" x14ac:dyDescent="0.3">
      <c r="A3169" s="605">
        <v>3161</v>
      </c>
      <c r="B3169" s="347" t="s">
        <v>2178</v>
      </c>
      <c r="C3169" s="347" t="s">
        <v>6618</v>
      </c>
      <c r="D3169" s="347" t="s">
        <v>6619</v>
      </c>
      <c r="E3169" s="596" t="s">
        <v>2620</v>
      </c>
      <c r="F3169" s="596" t="s">
        <v>334</v>
      </c>
      <c r="G3169" s="678">
        <v>100</v>
      </c>
      <c r="H3169" s="680">
        <f t="shared" si="119"/>
        <v>100</v>
      </c>
      <c r="I3169" s="475">
        <f t="shared" si="118"/>
        <v>20</v>
      </c>
    </row>
    <row r="3170" spans="1:9" ht="15" x14ac:dyDescent="0.3">
      <c r="A3170" s="605">
        <v>3162</v>
      </c>
      <c r="B3170" s="347" t="s">
        <v>2178</v>
      </c>
      <c r="C3170" s="347" t="s">
        <v>6620</v>
      </c>
      <c r="D3170" s="347" t="s">
        <v>6621</v>
      </c>
      <c r="E3170" s="596" t="s">
        <v>2620</v>
      </c>
      <c r="F3170" s="596" t="s">
        <v>334</v>
      </c>
      <c r="G3170" s="678">
        <v>100</v>
      </c>
      <c r="H3170" s="680">
        <f t="shared" si="119"/>
        <v>100</v>
      </c>
      <c r="I3170" s="475">
        <f t="shared" si="118"/>
        <v>20</v>
      </c>
    </row>
    <row r="3171" spans="1:9" ht="15" x14ac:dyDescent="0.3">
      <c r="A3171" s="605">
        <v>3163</v>
      </c>
      <c r="B3171" s="347" t="s">
        <v>6622</v>
      </c>
      <c r="C3171" s="347" t="s">
        <v>6623</v>
      </c>
      <c r="D3171" s="347" t="s">
        <v>6624</v>
      </c>
      <c r="E3171" s="596" t="s">
        <v>2620</v>
      </c>
      <c r="F3171" s="596" t="s">
        <v>334</v>
      </c>
      <c r="G3171" s="678">
        <v>100</v>
      </c>
      <c r="H3171" s="680">
        <f t="shared" si="119"/>
        <v>100</v>
      </c>
      <c r="I3171" s="475">
        <f t="shared" si="118"/>
        <v>20</v>
      </c>
    </row>
    <row r="3172" spans="1:9" ht="15" x14ac:dyDescent="0.3">
      <c r="A3172" s="605">
        <v>3164</v>
      </c>
      <c r="B3172" s="347" t="s">
        <v>2625</v>
      </c>
      <c r="C3172" s="347" t="s">
        <v>2469</v>
      </c>
      <c r="D3172" s="347" t="s">
        <v>6625</v>
      </c>
      <c r="E3172" s="596" t="s">
        <v>2620</v>
      </c>
      <c r="F3172" s="596" t="s">
        <v>334</v>
      </c>
      <c r="G3172" s="678">
        <v>100</v>
      </c>
      <c r="H3172" s="680">
        <f t="shared" si="119"/>
        <v>100</v>
      </c>
      <c r="I3172" s="475">
        <f t="shared" si="118"/>
        <v>20</v>
      </c>
    </row>
    <row r="3173" spans="1:9" ht="15" x14ac:dyDescent="0.3">
      <c r="A3173" s="605">
        <v>3165</v>
      </c>
      <c r="B3173" s="347" t="s">
        <v>2702</v>
      </c>
      <c r="C3173" s="347" t="s">
        <v>6626</v>
      </c>
      <c r="D3173" s="347" t="s">
        <v>6627</v>
      </c>
      <c r="E3173" s="596" t="s">
        <v>2620</v>
      </c>
      <c r="F3173" s="596" t="s">
        <v>334</v>
      </c>
      <c r="G3173" s="678">
        <v>100</v>
      </c>
      <c r="H3173" s="680">
        <f t="shared" si="119"/>
        <v>100</v>
      </c>
      <c r="I3173" s="475">
        <f t="shared" si="118"/>
        <v>20</v>
      </c>
    </row>
    <row r="3174" spans="1:9" ht="15" x14ac:dyDescent="0.3">
      <c r="A3174" s="605">
        <v>3166</v>
      </c>
      <c r="B3174" s="347" t="s">
        <v>6628</v>
      </c>
      <c r="C3174" s="347" t="s">
        <v>6629</v>
      </c>
      <c r="D3174" s="347" t="s">
        <v>6630</v>
      </c>
      <c r="E3174" s="596" t="s">
        <v>2620</v>
      </c>
      <c r="F3174" s="596" t="s">
        <v>334</v>
      </c>
      <c r="G3174" s="678">
        <v>100</v>
      </c>
      <c r="H3174" s="680">
        <f t="shared" si="119"/>
        <v>100</v>
      </c>
      <c r="I3174" s="475">
        <f t="shared" si="118"/>
        <v>20</v>
      </c>
    </row>
    <row r="3175" spans="1:9" ht="15" x14ac:dyDescent="0.3">
      <c r="A3175" s="605">
        <v>3167</v>
      </c>
      <c r="B3175" s="347" t="s">
        <v>6381</v>
      </c>
      <c r="C3175" s="347" t="s">
        <v>6631</v>
      </c>
      <c r="D3175" s="347" t="s">
        <v>6632</v>
      </c>
      <c r="E3175" s="596" t="s">
        <v>2620</v>
      </c>
      <c r="F3175" s="596" t="s">
        <v>334</v>
      </c>
      <c r="G3175" s="678">
        <v>100</v>
      </c>
      <c r="H3175" s="680">
        <f t="shared" si="119"/>
        <v>100</v>
      </c>
      <c r="I3175" s="475">
        <f t="shared" si="118"/>
        <v>20</v>
      </c>
    </row>
    <row r="3176" spans="1:9" ht="15" x14ac:dyDescent="0.3">
      <c r="A3176" s="605">
        <v>3168</v>
      </c>
      <c r="B3176" s="347" t="s">
        <v>6633</v>
      </c>
      <c r="C3176" s="347" t="s">
        <v>6634</v>
      </c>
      <c r="D3176" s="347" t="s">
        <v>6635</v>
      </c>
      <c r="E3176" s="596" t="s">
        <v>2620</v>
      </c>
      <c r="F3176" s="596" t="s">
        <v>334</v>
      </c>
      <c r="G3176" s="678">
        <v>100</v>
      </c>
      <c r="H3176" s="680">
        <f t="shared" si="119"/>
        <v>100</v>
      </c>
      <c r="I3176" s="475">
        <f t="shared" si="118"/>
        <v>20</v>
      </c>
    </row>
    <row r="3177" spans="1:9" ht="15" x14ac:dyDescent="0.3">
      <c r="A3177" s="605">
        <v>3169</v>
      </c>
      <c r="B3177" s="347" t="s">
        <v>1795</v>
      </c>
      <c r="C3177" s="347" t="s">
        <v>6636</v>
      </c>
      <c r="D3177" s="347" t="s">
        <v>6637</v>
      </c>
      <c r="E3177" s="596" t="s">
        <v>2620</v>
      </c>
      <c r="F3177" s="596" t="s">
        <v>334</v>
      </c>
      <c r="G3177" s="678">
        <v>100</v>
      </c>
      <c r="H3177" s="680">
        <f t="shared" si="119"/>
        <v>100</v>
      </c>
      <c r="I3177" s="475">
        <f t="shared" si="118"/>
        <v>20</v>
      </c>
    </row>
    <row r="3178" spans="1:9" ht="15" x14ac:dyDescent="0.3">
      <c r="A3178" s="605">
        <v>3170</v>
      </c>
      <c r="B3178" s="347" t="s">
        <v>6638</v>
      </c>
      <c r="C3178" s="347" t="s">
        <v>6639</v>
      </c>
      <c r="D3178" s="347" t="s">
        <v>6640</v>
      </c>
      <c r="E3178" s="596" t="s">
        <v>2620</v>
      </c>
      <c r="F3178" s="596" t="s">
        <v>334</v>
      </c>
      <c r="G3178" s="678">
        <v>50</v>
      </c>
      <c r="H3178" s="680">
        <f t="shared" si="119"/>
        <v>50</v>
      </c>
      <c r="I3178" s="475">
        <f t="shared" si="118"/>
        <v>10</v>
      </c>
    </row>
    <row r="3179" spans="1:9" ht="15" x14ac:dyDescent="0.3">
      <c r="A3179" s="605">
        <v>3171</v>
      </c>
      <c r="B3179" s="347" t="s">
        <v>2190</v>
      </c>
      <c r="C3179" s="347" t="s">
        <v>6641</v>
      </c>
      <c r="D3179" s="347" t="s">
        <v>6642</v>
      </c>
      <c r="E3179" s="596" t="s">
        <v>2620</v>
      </c>
      <c r="F3179" s="596" t="s">
        <v>334</v>
      </c>
      <c r="G3179" s="678">
        <v>100</v>
      </c>
      <c r="H3179" s="680">
        <f t="shared" si="119"/>
        <v>100</v>
      </c>
      <c r="I3179" s="475">
        <f t="shared" si="118"/>
        <v>20</v>
      </c>
    </row>
    <row r="3180" spans="1:9" ht="15" x14ac:dyDescent="0.3">
      <c r="A3180" s="605">
        <v>3172</v>
      </c>
      <c r="B3180" s="347" t="s">
        <v>6643</v>
      </c>
      <c r="C3180" s="347" t="s">
        <v>6644</v>
      </c>
      <c r="D3180" s="347" t="s">
        <v>6645</v>
      </c>
      <c r="E3180" s="596" t="s">
        <v>2620</v>
      </c>
      <c r="F3180" s="596" t="s">
        <v>334</v>
      </c>
      <c r="G3180" s="678">
        <v>100</v>
      </c>
      <c r="H3180" s="680">
        <f t="shared" si="119"/>
        <v>100</v>
      </c>
      <c r="I3180" s="475">
        <f t="shared" si="118"/>
        <v>20</v>
      </c>
    </row>
    <row r="3181" spans="1:9" ht="15" x14ac:dyDescent="0.3">
      <c r="A3181" s="605">
        <v>3173</v>
      </c>
      <c r="B3181" s="347" t="s">
        <v>6646</v>
      </c>
      <c r="C3181" s="347" t="s">
        <v>6647</v>
      </c>
      <c r="D3181" s="347" t="s">
        <v>6648</v>
      </c>
      <c r="E3181" s="596" t="s">
        <v>2620</v>
      </c>
      <c r="F3181" s="596" t="s">
        <v>334</v>
      </c>
      <c r="G3181" s="678">
        <v>100</v>
      </c>
      <c r="H3181" s="680">
        <f t="shared" si="119"/>
        <v>100</v>
      </c>
      <c r="I3181" s="475">
        <f t="shared" si="118"/>
        <v>20</v>
      </c>
    </row>
    <row r="3182" spans="1:9" ht="15" x14ac:dyDescent="0.3">
      <c r="A3182" s="605">
        <v>3174</v>
      </c>
      <c r="B3182" s="347" t="s">
        <v>3100</v>
      </c>
      <c r="C3182" s="347" t="s">
        <v>6649</v>
      </c>
      <c r="D3182" s="347" t="s">
        <v>6650</v>
      </c>
      <c r="E3182" s="596" t="s">
        <v>2620</v>
      </c>
      <c r="F3182" s="596" t="s">
        <v>334</v>
      </c>
      <c r="G3182" s="678">
        <v>100</v>
      </c>
      <c r="H3182" s="680">
        <f t="shared" si="119"/>
        <v>100</v>
      </c>
      <c r="I3182" s="475">
        <f t="shared" si="118"/>
        <v>20</v>
      </c>
    </row>
    <row r="3183" spans="1:9" ht="15" x14ac:dyDescent="0.3">
      <c r="A3183" s="605">
        <v>3175</v>
      </c>
      <c r="B3183" s="347" t="s">
        <v>2178</v>
      </c>
      <c r="C3183" s="347" t="s">
        <v>6651</v>
      </c>
      <c r="D3183" s="347" t="s">
        <v>6652</v>
      </c>
      <c r="E3183" s="596" t="s">
        <v>2620</v>
      </c>
      <c r="F3183" s="596" t="s">
        <v>334</v>
      </c>
      <c r="G3183" s="678">
        <v>100</v>
      </c>
      <c r="H3183" s="680">
        <f t="shared" si="119"/>
        <v>100</v>
      </c>
      <c r="I3183" s="475">
        <f t="shared" si="118"/>
        <v>20</v>
      </c>
    </row>
    <row r="3184" spans="1:9" ht="15" x14ac:dyDescent="0.3">
      <c r="A3184" s="605">
        <v>3176</v>
      </c>
      <c r="B3184" s="347" t="s">
        <v>2166</v>
      </c>
      <c r="C3184" s="347" t="s">
        <v>6653</v>
      </c>
      <c r="D3184" s="347" t="s">
        <v>6654</v>
      </c>
      <c r="E3184" s="596" t="s">
        <v>2620</v>
      </c>
      <c r="F3184" s="596" t="s">
        <v>334</v>
      </c>
      <c r="G3184" s="678">
        <v>100</v>
      </c>
      <c r="H3184" s="680">
        <f t="shared" si="119"/>
        <v>100</v>
      </c>
      <c r="I3184" s="475">
        <f t="shared" si="118"/>
        <v>20</v>
      </c>
    </row>
    <row r="3185" spans="1:9" ht="15" x14ac:dyDescent="0.3">
      <c r="A3185" s="605">
        <v>3177</v>
      </c>
      <c r="B3185" s="347" t="s">
        <v>2190</v>
      </c>
      <c r="C3185" s="347" t="s">
        <v>6655</v>
      </c>
      <c r="D3185" s="347" t="s">
        <v>6656</v>
      </c>
      <c r="E3185" s="596" t="s">
        <v>2620</v>
      </c>
      <c r="F3185" s="596" t="s">
        <v>334</v>
      </c>
      <c r="G3185" s="678">
        <v>50</v>
      </c>
      <c r="H3185" s="680">
        <f t="shared" si="119"/>
        <v>50</v>
      </c>
      <c r="I3185" s="475">
        <f t="shared" si="118"/>
        <v>10</v>
      </c>
    </row>
    <row r="3186" spans="1:9" ht="15" x14ac:dyDescent="0.3">
      <c r="A3186" s="605">
        <v>3178</v>
      </c>
      <c r="B3186" s="347" t="s">
        <v>2836</v>
      </c>
      <c r="C3186" s="347" t="s">
        <v>4159</v>
      </c>
      <c r="D3186" s="347" t="s">
        <v>6657</v>
      </c>
      <c r="E3186" s="596" t="s">
        <v>2620</v>
      </c>
      <c r="F3186" s="596" t="s">
        <v>334</v>
      </c>
      <c r="G3186" s="678">
        <v>100</v>
      </c>
      <c r="H3186" s="680">
        <f t="shared" si="119"/>
        <v>100</v>
      </c>
      <c r="I3186" s="475">
        <f t="shared" si="118"/>
        <v>20</v>
      </c>
    </row>
    <row r="3187" spans="1:9" ht="15" x14ac:dyDescent="0.3">
      <c r="A3187" s="605">
        <v>3179</v>
      </c>
      <c r="B3187" s="347" t="s">
        <v>4371</v>
      </c>
      <c r="C3187" s="347" t="s">
        <v>6658</v>
      </c>
      <c r="D3187" s="347" t="s">
        <v>6659</v>
      </c>
      <c r="E3187" s="596" t="s">
        <v>2620</v>
      </c>
      <c r="F3187" s="596" t="s">
        <v>334</v>
      </c>
      <c r="G3187" s="678">
        <v>100</v>
      </c>
      <c r="H3187" s="680">
        <f t="shared" si="119"/>
        <v>100</v>
      </c>
      <c r="I3187" s="475">
        <f t="shared" si="118"/>
        <v>20</v>
      </c>
    </row>
    <row r="3188" spans="1:9" ht="15" x14ac:dyDescent="0.3">
      <c r="A3188" s="605">
        <v>3180</v>
      </c>
      <c r="B3188" s="347" t="s">
        <v>6660</v>
      </c>
      <c r="C3188" s="347" t="s">
        <v>6661</v>
      </c>
      <c r="D3188" s="347" t="s">
        <v>6662</v>
      </c>
      <c r="E3188" s="596" t="s">
        <v>2620</v>
      </c>
      <c r="F3188" s="596" t="s">
        <v>334</v>
      </c>
      <c r="G3188" s="678">
        <v>100</v>
      </c>
      <c r="H3188" s="680">
        <f t="shared" si="119"/>
        <v>100</v>
      </c>
      <c r="I3188" s="475">
        <f t="shared" si="118"/>
        <v>20</v>
      </c>
    </row>
    <row r="3189" spans="1:9" ht="15" x14ac:dyDescent="0.3">
      <c r="A3189" s="605">
        <v>3181</v>
      </c>
      <c r="B3189" s="347" t="s">
        <v>4590</v>
      </c>
      <c r="C3189" s="347" t="s">
        <v>6663</v>
      </c>
      <c r="D3189" s="347" t="s">
        <v>6664</v>
      </c>
      <c r="E3189" s="596" t="s">
        <v>2620</v>
      </c>
      <c r="F3189" s="596" t="s">
        <v>334</v>
      </c>
      <c r="G3189" s="678">
        <v>100</v>
      </c>
      <c r="H3189" s="680">
        <f t="shared" si="119"/>
        <v>100</v>
      </c>
      <c r="I3189" s="475">
        <f t="shared" si="118"/>
        <v>20</v>
      </c>
    </row>
    <row r="3190" spans="1:9" ht="15" x14ac:dyDescent="0.3">
      <c r="A3190" s="605">
        <v>3182</v>
      </c>
      <c r="B3190" s="347" t="s">
        <v>2721</v>
      </c>
      <c r="C3190" s="347" t="s">
        <v>6663</v>
      </c>
      <c r="D3190" s="347" t="s">
        <v>6665</v>
      </c>
      <c r="E3190" s="596" t="s">
        <v>2620</v>
      </c>
      <c r="F3190" s="596" t="s">
        <v>334</v>
      </c>
      <c r="G3190" s="678">
        <v>100</v>
      </c>
      <c r="H3190" s="680">
        <f t="shared" si="119"/>
        <v>100</v>
      </c>
      <c r="I3190" s="475">
        <f t="shared" si="118"/>
        <v>20</v>
      </c>
    </row>
    <row r="3191" spans="1:9" ht="15" x14ac:dyDescent="0.3">
      <c r="A3191" s="605">
        <v>3183</v>
      </c>
      <c r="B3191" s="347" t="s">
        <v>2178</v>
      </c>
      <c r="C3191" s="347" t="s">
        <v>6666</v>
      </c>
      <c r="D3191" s="347" t="s">
        <v>6667</v>
      </c>
      <c r="E3191" s="596" t="s">
        <v>2620</v>
      </c>
      <c r="F3191" s="596" t="s">
        <v>334</v>
      </c>
      <c r="G3191" s="678">
        <v>100</v>
      </c>
      <c r="H3191" s="680">
        <f t="shared" si="119"/>
        <v>100</v>
      </c>
      <c r="I3191" s="475">
        <f t="shared" si="118"/>
        <v>20</v>
      </c>
    </row>
    <row r="3192" spans="1:9" ht="15" x14ac:dyDescent="0.3">
      <c r="A3192" s="605">
        <v>3184</v>
      </c>
      <c r="B3192" s="347" t="s">
        <v>4806</v>
      </c>
      <c r="C3192" s="347" t="s">
        <v>6668</v>
      </c>
      <c r="D3192" s="347" t="s">
        <v>6669</v>
      </c>
      <c r="E3192" s="596" t="s">
        <v>2620</v>
      </c>
      <c r="F3192" s="596" t="s">
        <v>334</v>
      </c>
      <c r="G3192" s="678">
        <v>100</v>
      </c>
      <c r="H3192" s="680">
        <f t="shared" si="119"/>
        <v>100</v>
      </c>
      <c r="I3192" s="475">
        <f t="shared" si="118"/>
        <v>20</v>
      </c>
    </row>
    <row r="3193" spans="1:9" ht="15" x14ac:dyDescent="0.3">
      <c r="A3193" s="605">
        <v>3185</v>
      </c>
      <c r="B3193" s="347" t="s">
        <v>6670</v>
      </c>
      <c r="C3193" s="347" t="s">
        <v>6671</v>
      </c>
      <c r="D3193" s="347" t="s">
        <v>6672</v>
      </c>
      <c r="E3193" s="596" t="s">
        <v>2620</v>
      </c>
      <c r="F3193" s="596" t="s">
        <v>334</v>
      </c>
      <c r="G3193" s="678">
        <v>100</v>
      </c>
      <c r="H3193" s="680">
        <f t="shared" si="119"/>
        <v>100</v>
      </c>
      <c r="I3193" s="475">
        <f t="shared" si="118"/>
        <v>20</v>
      </c>
    </row>
    <row r="3194" spans="1:9" ht="15" x14ac:dyDescent="0.3">
      <c r="A3194" s="605">
        <v>3186</v>
      </c>
      <c r="B3194" s="347" t="s">
        <v>2201</v>
      </c>
      <c r="C3194" s="347" t="s">
        <v>6673</v>
      </c>
      <c r="D3194" s="347" t="s">
        <v>6674</v>
      </c>
      <c r="E3194" s="596" t="s">
        <v>2620</v>
      </c>
      <c r="F3194" s="596" t="s">
        <v>334</v>
      </c>
      <c r="G3194" s="678">
        <v>100</v>
      </c>
      <c r="H3194" s="680">
        <f t="shared" si="119"/>
        <v>100</v>
      </c>
      <c r="I3194" s="475">
        <f t="shared" si="118"/>
        <v>20</v>
      </c>
    </row>
    <row r="3195" spans="1:9" ht="15" x14ac:dyDescent="0.3">
      <c r="A3195" s="605">
        <v>3187</v>
      </c>
      <c r="B3195" s="347" t="s">
        <v>2636</v>
      </c>
      <c r="C3195" s="347" t="s">
        <v>6675</v>
      </c>
      <c r="D3195" s="347" t="s">
        <v>6676</v>
      </c>
      <c r="E3195" s="596" t="s">
        <v>2620</v>
      </c>
      <c r="F3195" s="596" t="s">
        <v>334</v>
      </c>
      <c r="G3195" s="678">
        <v>100</v>
      </c>
      <c r="H3195" s="680">
        <f t="shared" si="119"/>
        <v>100</v>
      </c>
      <c r="I3195" s="475">
        <f t="shared" si="118"/>
        <v>20</v>
      </c>
    </row>
    <row r="3196" spans="1:9" ht="15" x14ac:dyDescent="0.3">
      <c r="A3196" s="605">
        <v>3188</v>
      </c>
      <c r="B3196" s="347" t="s">
        <v>2949</v>
      </c>
      <c r="C3196" s="347" t="s">
        <v>6677</v>
      </c>
      <c r="D3196" s="347" t="s">
        <v>6678</v>
      </c>
      <c r="E3196" s="596" t="s">
        <v>2620</v>
      </c>
      <c r="F3196" s="596" t="s">
        <v>334</v>
      </c>
      <c r="G3196" s="678">
        <v>150</v>
      </c>
      <c r="H3196" s="680">
        <f t="shared" si="119"/>
        <v>150</v>
      </c>
      <c r="I3196" s="475">
        <f t="shared" si="118"/>
        <v>30</v>
      </c>
    </row>
    <row r="3197" spans="1:9" ht="15" x14ac:dyDescent="0.3">
      <c r="A3197" s="605">
        <v>3189</v>
      </c>
      <c r="B3197" s="347" t="s">
        <v>2378</v>
      </c>
      <c r="C3197" s="347" t="s">
        <v>6679</v>
      </c>
      <c r="D3197" s="347" t="s">
        <v>6680</v>
      </c>
      <c r="E3197" s="596" t="s">
        <v>2620</v>
      </c>
      <c r="F3197" s="596" t="s">
        <v>334</v>
      </c>
      <c r="G3197" s="678">
        <v>100</v>
      </c>
      <c r="H3197" s="680">
        <f t="shared" si="119"/>
        <v>100</v>
      </c>
      <c r="I3197" s="475">
        <f t="shared" si="118"/>
        <v>20</v>
      </c>
    </row>
    <row r="3198" spans="1:9" ht="15" x14ac:dyDescent="0.3">
      <c r="A3198" s="605">
        <v>3190</v>
      </c>
      <c r="B3198" s="347" t="s">
        <v>6681</v>
      </c>
      <c r="C3198" s="347" t="s">
        <v>6682</v>
      </c>
      <c r="D3198" s="347" t="s">
        <v>6683</v>
      </c>
      <c r="E3198" s="596" t="s">
        <v>2620</v>
      </c>
      <c r="F3198" s="596" t="s">
        <v>334</v>
      </c>
      <c r="G3198" s="678">
        <v>100</v>
      </c>
      <c r="H3198" s="680">
        <f t="shared" si="119"/>
        <v>100</v>
      </c>
      <c r="I3198" s="475">
        <f t="shared" si="118"/>
        <v>20</v>
      </c>
    </row>
    <row r="3199" spans="1:9" ht="15" x14ac:dyDescent="0.3">
      <c r="A3199" s="605">
        <v>3191</v>
      </c>
      <c r="B3199" s="347" t="s">
        <v>3528</v>
      </c>
      <c r="C3199" s="347" t="s">
        <v>3580</v>
      </c>
      <c r="D3199" s="347" t="s">
        <v>6684</v>
      </c>
      <c r="E3199" s="596" t="s">
        <v>2620</v>
      </c>
      <c r="F3199" s="596" t="s">
        <v>334</v>
      </c>
      <c r="G3199" s="678">
        <v>100</v>
      </c>
      <c r="H3199" s="680">
        <f t="shared" si="119"/>
        <v>100</v>
      </c>
      <c r="I3199" s="475">
        <f t="shared" si="118"/>
        <v>20</v>
      </c>
    </row>
    <row r="3200" spans="1:9" ht="15" x14ac:dyDescent="0.3">
      <c r="A3200" s="605">
        <v>3192</v>
      </c>
      <c r="B3200" s="347" t="s">
        <v>2935</v>
      </c>
      <c r="C3200" s="347" t="s">
        <v>6685</v>
      </c>
      <c r="D3200" s="347" t="s">
        <v>6686</v>
      </c>
      <c r="E3200" s="596" t="s">
        <v>2620</v>
      </c>
      <c r="F3200" s="596" t="s">
        <v>334</v>
      </c>
      <c r="G3200" s="678">
        <v>100</v>
      </c>
      <c r="H3200" s="680">
        <f t="shared" si="119"/>
        <v>100</v>
      </c>
      <c r="I3200" s="475">
        <f t="shared" si="118"/>
        <v>20</v>
      </c>
    </row>
    <row r="3201" spans="1:9" ht="15" x14ac:dyDescent="0.3">
      <c r="A3201" s="605">
        <v>3193</v>
      </c>
      <c r="B3201" s="347" t="s">
        <v>6687</v>
      </c>
      <c r="C3201" s="347" t="s">
        <v>6688</v>
      </c>
      <c r="D3201" s="347" t="s">
        <v>6689</v>
      </c>
      <c r="E3201" s="596" t="s">
        <v>2620</v>
      </c>
      <c r="F3201" s="596" t="s">
        <v>334</v>
      </c>
      <c r="G3201" s="678">
        <v>100</v>
      </c>
      <c r="H3201" s="680">
        <f t="shared" si="119"/>
        <v>100</v>
      </c>
      <c r="I3201" s="475">
        <f t="shared" si="118"/>
        <v>20</v>
      </c>
    </row>
    <row r="3202" spans="1:9" ht="15" x14ac:dyDescent="0.3">
      <c r="A3202" s="605">
        <v>3194</v>
      </c>
      <c r="B3202" s="347" t="s">
        <v>6690</v>
      </c>
      <c r="C3202" s="347" t="s">
        <v>6691</v>
      </c>
      <c r="D3202" s="347" t="s">
        <v>6692</v>
      </c>
      <c r="E3202" s="596" t="s">
        <v>2620</v>
      </c>
      <c r="F3202" s="596" t="s">
        <v>334</v>
      </c>
      <c r="G3202" s="678">
        <v>100</v>
      </c>
      <c r="H3202" s="680">
        <f t="shared" si="119"/>
        <v>100</v>
      </c>
      <c r="I3202" s="475">
        <f t="shared" si="118"/>
        <v>20</v>
      </c>
    </row>
    <row r="3203" spans="1:9" ht="15" x14ac:dyDescent="0.3">
      <c r="A3203" s="605">
        <v>3195</v>
      </c>
      <c r="B3203" s="347" t="s">
        <v>4033</v>
      </c>
      <c r="C3203" s="347" t="s">
        <v>6693</v>
      </c>
      <c r="D3203" s="347" t="s">
        <v>6694</v>
      </c>
      <c r="E3203" s="596" t="s">
        <v>2620</v>
      </c>
      <c r="F3203" s="596" t="s">
        <v>334</v>
      </c>
      <c r="G3203" s="678">
        <v>100</v>
      </c>
      <c r="H3203" s="680">
        <f t="shared" si="119"/>
        <v>100</v>
      </c>
      <c r="I3203" s="475">
        <f t="shared" si="118"/>
        <v>20</v>
      </c>
    </row>
    <row r="3204" spans="1:9" ht="15" x14ac:dyDescent="0.3">
      <c r="A3204" s="605">
        <v>3196</v>
      </c>
      <c r="B3204" s="347" t="s">
        <v>6695</v>
      </c>
      <c r="C3204" s="347" t="s">
        <v>4159</v>
      </c>
      <c r="D3204" s="347" t="s">
        <v>6696</v>
      </c>
      <c r="E3204" s="596" t="s">
        <v>2620</v>
      </c>
      <c r="F3204" s="596" t="s">
        <v>334</v>
      </c>
      <c r="G3204" s="678">
        <v>100</v>
      </c>
      <c r="H3204" s="680">
        <f t="shared" si="119"/>
        <v>100</v>
      </c>
      <c r="I3204" s="475">
        <f t="shared" si="118"/>
        <v>20</v>
      </c>
    </row>
    <row r="3205" spans="1:9" ht="15" x14ac:dyDescent="0.3">
      <c r="A3205" s="605">
        <v>3197</v>
      </c>
      <c r="B3205" s="347" t="s">
        <v>2721</v>
      </c>
      <c r="C3205" s="347" t="s">
        <v>6697</v>
      </c>
      <c r="D3205" s="347" t="s">
        <v>6698</v>
      </c>
      <c r="E3205" s="596" t="s">
        <v>2620</v>
      </c>
      <c r="F3205" s="596" t="s">
        <v>334</v>
      </c>
      <c r="G3205" s="678">
        <v>100</v>
      </c>
      <c r="H3205" s="680">
        <f t="shared" si="119"/>
        <v>100</v>
      </c>
      <c r="I3205" s="475">
        <f t="shared" si="118"/>
        <v>20</v>
      </c>
    </row>
    <row r="3206" spans="1:9" ht="15" x14ac:dyDescent="0.3">
      <c r="A3206" s="605">
        <v>3198</v>
      </c>
      <c r="B3206" s="347" t="s">
        <v>6699</v>
      </c>
      <c r="C3206" s="347" t="s">
        <v>6700</v>
      </c>
      <c r="D3206" s="347" t="s">
        <v>6701</v>
      </c>
      <c r="E3206" s="596" t="s">
        <v>2620</v>
      </c>
      <c r="F3206" s="596" t="s">
        <v>334</v>
      </c>
      <c r="G3206" s="678">
        <v>100</v>
      </c>
      <c r="H3206" s="680">
        <f t="shared" si="119"/>
        <v>100</v>
      </c>
      <c r="I3206" s="475">
        <f t="shared" si="118"/>
        <v>20</v>
      </c>
    </row>
    <row r="3207" spans="1:9" ht="15" x14ac:dyDescent="0.3">
      <c r="A3207" s="605">
        <v>3199</v>
      </c>
      <c r="B3207" s="347" t="s">
        <v>6702</v>
      </c>
      <c r="C3207" s="347" t="s">
        <v>6703</v>
      </c>
      <c r="D3207" s="347" t="s">
        <v>6704</v>
      </c>
      <c r="E3207" s="596" t="s">
        <v>2620</v>
      </c>
      <c r="F3207" s="596" t="s">
        <v>334</v>
      </c>
      <c r="G3207" s="678">
        <v>100</v>
      </c>
      <c r="H3207" s="680">
        <f t="shared" si="119"/>
        <v>100</v>
      </c>
      <c r="I3207" s="475">
        <f t="shared" si="118"/>
        <v>20</v>
      </c>
    </row>
    <row r="3208" spans="1:9" ht="15" x14ac:dyDescent="0.3">
      <c r="A3208" s="605">
        <v>3200</v>
      </c>
      <c r="B3208" s="347" t="s">
        <v>2859</v>
      </c>
      <c r="C3208" s="347" t="s">
        <v>6705</v>
      </c>
      <c r="D3208" s="347" t="s">
        <v>6706</v>
      </c>
      <c r="E3208" s="596" t="s">
        <v>2620</v>
      </c>
      <c r="F3208" s="596" t="s">
        <v>334</v>
      </c>
      <c r="G3208" s="678">
        <v>100</v>
      </c>
      <c r="H3208" s="680">
        <f t="shared" si="119"/>
        <v>100</v>
      </c>
      <c r="I3208" s="475">
        <f t="shared" si="118"/>
        <v>20</v>
      </c>
    </row>
    <row r="3209" spans="1:9" ht="15" x14ac:dyDescent="0.3">
      <c r="A3209" s="605">
        <v>3201</v>
      </c>
      <c r="B3209" s="347" t="s">
        <v>6707</v>
      </c>
      <c r="C3209" s="347" t="s">
        <v>6708</v>
      </c>
      <c r="D3209" s="347" t="s">
        <v>6709</v>
      </c>
      <c r="E3209" s="596" t="s">
        <v>2620</v>
      </c>
      <c r="F3209" s="596" t="s">
        <v>334</v>
      </c>
      <c r="G3209" s="678">
        <v>100</v>
      </c>
      <c r="H3209" s="680">
        <f t="shared" si="119"/>
        <v>100</v>
      </c>
      <c r="I3209" s="475">
        <f t="shared" si="118"/>
        <v>20</v>
      </c>
    </row>
    <row r="3210" spans="1:9" ht="15" x14ac:dyDescent="0.3">
      <c r="A3210" s="605">
        <v>3202</v>
      </c>
      <c r="B3210" s="347" t="s">
        <v>2784</v>
      </c>
      <c r="C3210" s="347" t="s">
        <v>3938</v>
      </c>
      <c r="D3210" s="347" t="s">
        <v>6710</v>
      </c>
      <c r="E3210" s="596" t="s">
        <v>2620</v>
      </c>
      <c r="F3210" s="596" t="s">
        <v>334</v>
      </c>
      <c r="G3210" s="678">
        <v>100</v>
      </c>
      <c r="H3210" s="680">
        <f t="shared" si="119"/>
        <v>100</v>
      </c>
      <c r="I3210" s="475">
        <f t="shared" si="118"/>
        <v>20</v>
      </c>
    </row>
    <row r="3211" spans="1:9" ht="15" x14ac:dyDescent="0.3">
      <c r="A3211" s="605">
        <v>3203</v>
      </c>
      <c r="B3211" s="347" t="s">
        <v>6711</v>
      </c>
      <c r="C3211" s="347" t="s">
        <v>2517</v>
      </c>
      <c r="D3211" s="347" t="s">
        <v>6712</v>
      </c>
      <c r="E3211" s="596" t="s">
        <v>2620</v>
      </c>
      <c r="F3211" s="596" t="s">
        <v>334</v>
      </c>
      <c r="G3211" s="678">
        <v>100</v>
      </c>
      <c r="H3211" s="680">
        <f t="shared" si="119"/>
        <v>100</v>
      </c>
      <c r="I3211" s="475">
        <f t="shared" si="118"/>
        <v>20</v>
      </c>
    </row>
    <row r="3212" spans="1:9" ht="15" x14ac:dyDescent="0.3">
      <c r="A3212" s="605">
        <v>3204</v>
      </c>
      <c r="B3212" s="347" t="s">
        <v>6274</v>
      </c>
      <c r="C3212" s="347" t="s">
        <v>6220</v>
      </c>
      <c r="D3212" s="347" t="s">
        <v>6713</v>
      </c>
      <c r="E3212" s="596" t="s">
        <v>2620</v>
      </c>
      <c r="F3212" s="596" t="s">
        <v>334</v>
      </c>
      <c r="G3212" s="678">
        <v>100</v>
      </c>
      <c r="H3212" s="680">
        <f t="shared" si="119"/>
        <v>100</v>
      </c>
      <c r="I3212" s="475">
        <f t="shared" si="118"/>
        <v>20</v>
      </c>
    </row>
    <row r="3213" spans="1:9" ht="15" x14ac:dyDescent="0.3">
      <c r="A3213" s="605">
        <v>3205</v>
      </c>
      <c r="B3213" s="347" t="s">
        <v>2201</v>
      </c>
      <c r="C3213" s="347" t="s">
        <v>6714</v>
      </c>
      <c r="D3213" s="347" t="s">
        <v>6715</v>
      </c>
      <c r="E3213" s="596" t="s">
        <v>2620</v>
      </c>
      <c r="F3213" s="596" t="s">
        <v>334</v>
      </c>
      <c r="G3213" s="678">
        <v>100</v>
      </c>
      <c r="H3213" s="680">
        <f t="shared" si="119"/>
        <v>100</v>
      </c>
      <c r="I3213" s="475">
        <f t="shared" si="118"/>
        <v>20</v>
      </c>
    </row>
    <row r="3214" spans="1:9" ht="15" x14ac:dyDescent="0.3">
      <c r="A3214" s="605">
        <v>3206</v>
      </c>
      <c r="B3214" s="347" t="s">
        <v>2784</v>
      </c>
      <c r="C3214" s="347" t="s">
        <v>6322</v>
      </c>
      <c r="D3214" s="347" t="s">
        <v>6716</v>
      </c>
      <c r="E3214" s="596" t="s">
        <v>2620</v>
      </c>
      <c r="F3214" s="596" t="s">
        <v>334</v>
      </c>
      <c r="G3214" s="678">
        <v>100</v>
      </c>
      <c r="H3214" s="680">
        <f t="shared" si="119"/>
        <v>100</v>
      </c>
      <c r="I3214" s="475">
        <f t="shared" si="118"/>
        <v>20</v>
      </c>
    </row>
    <row r="3215" spans="1:9" ht="15" x14ac:dyDescent="0.3">
      <c r="A3215" s="605">
        <v>3207</v>
      </c>
      <c r="B3215" s="347" t="s">
        <v>2735</v>
      </c>
      <c r="C3215" s="347" t="s">
        <v>6717</v>
      </c>
      <c r="D3215" s="347" t="s">
        <v>6718</v>
      </c>
      <c r="E3215" s="596" t="s">
        <v>2620</v>
      </c>
      <c r="F3215" s="596" t="s">
        <v>334</v>
      </c>
      <c r="G3215" s="678">
        <v>100</v>
      </c>
      <c r="H3215" s="680">
        <f t="shared" si="119"/>
        <v>100</v>
      </c>
      <c r="I3215" s="475">
        <f t="shared" si="118"/>
        <v>20</v>
      </c>
    </row>
    <row r="3216" spans="1:9" ht="15" x14ac:dyDescent="0.3">
      <c r="A3216" s="605">
        <v>3208</v>
      </c>
      <c r="B3216" s="347" t="s">
        <v>2757</v>
      </c>
      <c r="C3216" s="347" t="s">
        <v>6719</v>
      </c>
      <c r="D3216" s="347" t="s">
        <v>6720</v>
      </c>
      <c r="E3216" s="596" t="s">
        <v>2620</v>
      </c>
      <c r="F3216" s="596" t="s">
        <v>334</v>
      </c>
      <c r="G3216" s="678">
        <v>100</v>
      </c>
      <c r="H3216" s="680">
        <f t="shared" si="119"/>
        <v>100</v>
      </c>
      <c r="I3216" s="475">
        <f t="shared" si="118"/>
        <v>20</v>
      </c>
    </row>
    <row r="3217" spans="1:9" ht="15" x14ac:dyDescent="0.3">
      <c r="A3217" s="605">
        <v>3209</v>
      </c>
      <c r="B3217" s="347" t="s">
        <v>2182</v>
      </c>
      <c r="C3217" s="347" t="s">
        <v>6721</v>
      </c>
      <c r="D3217" s="347" t="s">
        <v>6722</v>
      </c>
      <c r="E3217" s="596" t="s">
        <v>2620</v>
      </c>
      <c r="F3217" s="596" t="s">
        <v>334</v>
      </c>
      <c r="G3217" s="678">
        <v>100</v>
      </c>
      <c r="H3217" s="680">
        <f t="shared" si="119"/>
        <v>100</v>
      </c>
      <c r="I3217" s="475">
        <f t="shared" si="118"/>
        <v>20</v>
      </c>
    </row>
    <row r="3218" spans="1:9" ht="15" x14ac:dyDescent="0.3">
      <c r="A3218" s="605">
        <v>3210</v>
      </c>
      <c r="B3218" s="347" t="s">
        <v>6381</v>
      </c>
      <c r="C3218" s="347" t="s">
        <v>6723</v>
      </c>
      <c r="D3218" s="347" t="s">
        <v>6724</v>
      </c>
      <c r="E3218" s="596" t="s">
        <v>2620</v>
      </c>
      <c r="F3218" s="596" t="s">
        <v>334</v>
      </c>
      <c r="G3218" s="678">
        <v>100</v>
      </c>
      <c r="H3218" s="680">
        <f t="shared" si="119"/>
        <v>100</v>
      </c>
      <c r="I3218" s="475">
        <f t="shared" si="118"/>
        <v>20</v>
      </c>
    </row>
    <row r="3219" spans="1:9" ht="15" x14ac:dyDescent="0.3">
      <c r="A3219" s="605">
        <v>3211</v>
      </c>
      <c r="B3219" s="347" t="s">
        <v>2640</v>
      </c>
      <c r="C3219" s="347" t="s">
        <v>6725</v>
      </c>
      <c r="D3219" s="347" t="s">
        <v>6726</v>
      </c>
      <c r="E3219" s="596" t="s">
        <v>2620</v>
      </c>
      <c r="F3219" s="596" t="s">
        <v>334</v>
      </c>
      <c r="G3219" s="678">
        <v>100</v>
      </c>
      <c r="H3219" s="680">
        <f t="shared" si="119"/>
        <v>100</v>
      </c>
      <c r="I3219" s="475">
        <f t="shared" si="118"/>
        <v>20</v>
      </c>
    </row>
    <row r="3220" spans="1:9" ht="15" x14ac:dyDescent="0.3">
      <c r="A3220" s="605">
        <v>3212</v>
      </c>
      <c r="B3220" s="347" t="s">
        <v>6727</v>
      </c>
      <c r="C3220" s="347" t="s">
        <v>2171</v>
      </c>
      <c r="D3220" s="347" t="s">
        <v>2593</v>
      </c>
      <c r="E3220" s="596" t="s">
        <v>2620</v>
      </c>
      <c r="F3220" s="596" t="s">
        <v>334</v>
      </c>
      <c r="G3220" s="678">
        <v>100</v>
      </c>
      <c r="H3220" s="680">
        <f t="shared" si="119"/>
        <v>100</v>
      </c>
      <c r="I3220" s="475">
        <f t="shared" si="118"/>
        <v>20</v>
      </c>
    </row>
    <row r="3221" spans="1:9" ht="15" x14ac:dyDescent="0.3">
      <c r="A3221" s="605">
        <v>3213</v>
      </c>
      <c r="B3221" s="347" t="s">
        <v>2949</v>
      </c>
      <c r="C3221" s="347" t="s">
        <v>6728</v>
      </c>
      <c r="D3221" s="347" t="s">
        <v>6729</v>
      </c>
      <c r="E3221" s="596" t="s">
        <v>2620</v>
      </c>
      <c r="F3221" s="596" t="s">
        <v>334</v>
      </c>
      <c r="G3221" s="678">
        <v>100</v>
      </c>
      <c r="H3221" s="680">
        <f t="shared" si="119"/>
        <v>100</v>
      </c>
      <c r="I3221" s="475">
        <f t="shared" si="118"/>
        <v>20</v>
      </c>
    </row>
    <row r="3222" spans="1:9" ht="15" x14ac:dyDescent="0.3">
      <c r="A3222" s="605">
        <v>3214</v>
      </c>
      <c r="B3222" s="347" t="s">
        <v>2382</v>
      </c>
      <c r="C3222" s="347" t="s">
        <v>6730</v>
      </c>
      <c r="D3222" s="347" t="s">
        <v>6731</v>
      </c>
      <c r="E3222" s="596" t="s">
        <v>2620</v>
      </c>
      <c r="F3222" s="596" t="s">
        <v>334</v>
      </c>
      <c r="G3222" s="678">
        <v>150</v>
      </c>
      <c r="H3222" s="680">
        <f t="shared" si="119"/>
        <v>150</v>
      </c>
      <c r="I3222" s="475">
        <f t="shared" si="118"/>
        <v>30</v>
      </c>
    </row>
    <row r="3223" spans="1:9" ht="15" x14ac:dyDescent="0.3">
      <c r="A3223" s="605">
        <v>3215</v>
      </c>
      <c r="B3223" s="347" t="s">
        <v>5977</v>
      </c>
      <c r="C3223" s="347" t="s">
        <v>6732</v>
      </c>
      <c r="D3223" s="347" t="s">
        <v>6733</v>
      </c>
      <c r="E3223" s="596" t="s">
        <v>2620</v>
      </c>
      <c r="F3223" s="596" t="s">
        <v>334</v>
      </c>
      <c r="G3223" s="678">
        <v>100</v>
      </c>
      <c r="H3223" s="680">
        <f t="shared" si="119"/>
        <v>100</v>
      </c>
      <c r="I3223" s="475">
        <f t="shared" si="118"/>
        <v>20</v>
      </c>
    </row>
    <row r="3224" spans="1:9" ht="15" x14ac:dyDescent="0.3">
      <c r="A3224" s="605">
        <v>3216</v>
      </c>
      <c r="B3224" s="347" t="s">
        <v>2175</v>
      </c>
      <c r="C3224" s="347" t="s">
        <v>6734</v>
      </c>
      <c r="D3224" s="347" t="s">
        <v>6735</v>
      </c>
      <c r="E3224" s="596" t="s">
        <v>2620</v>
      </c>
      <c r="F3224" s="596" t="s">
        <v>334</v>
      </c>
      <c r="G3224" s="678">
        <v>100</v>
      </c>
      <c r="H3224" s="680">
        <f t="shared" si="119"/>
        <v>100</v>
      </c>
      <c r="I3224" s="475">
        <f t="shared" si="118"/>
        <v>20</v>
      </c>
    </row>
    <row r="3225" spans="1:9" ht="15" x14ac:dyDescent="0.3">
      <c r="A3225" s="605">
        <v>3217</v>
      </c>
      <c r="B3225" s="347" t="s">
        <v>6289</v>
      </c>
      <c r="C3225" s="347" t="s">
        <v>6736</v>
      </c>
      <c r="D3225" s="347" t="s">
        <v>6737</v>
      </c>
      <c r="E3225" s="596" t="s">
        <v>2620</v>
      </c>
      <c r="F3225" s="596" t="s">
        <v>334</v>
      </c>
      <c r="G3225" s="678">
        <v>100</v>
      </c>
      <c r="H3225" s="680">
        <f t="shared" si="119"/>
        <v>100</v>
      </c>
      <c r="I3225" s="475">
        <f t="shared" ref="I3225:I3288" si="120">G3225*0.2</f>
        <v>20</v>
      </c>
    </row>
    <row r="3226" spans="1:9" ht="15" x14ac:dyDescent="0.3">
      <c r="A3226" s="605">
        <v>3218</v>
      </c>
      <c r="B3226" s="347" t="s">
        <v>1795</v>
      </c>
      <c r="C3226" s="347" t="s">
        <v>6738</v>
      </c>
      <c r="D3226" s="347" t="s">
        <v>6739</v>
      </c>
      <c r="E3226" s="596" t="s">
        <v>2620</v>
      </c>
      <c r="F3226" s="596" t="s">
        <v>334</v>
      </c>
      <c r="G3226" s="678">
        <v>100</v>
      </c>
      <c r="H3226" s="680">
        <f t="shared" ref="H3226:H3289" si="121">G3226</f>
        <v>100</v>
      </c>
      <c r="I3226" s="475">
        <f t="shared" si="120"/>
        <v>20</v>
      </c>
    </row>
    <row r="3227" spans="1:9" ht="15" x14ac:dyDescent="0.3">
      <c r="A3227" s="605">
        <v>3219</v>
      </c>
      <c r="B3227" s="347" t="s">
        <v>2671</v>
      </c>
      <c r="C3227" s="347" t="s">
        <v>6740</v>
      </c>
      <c r="D3227" s="347" t="s">
        <v>6741</v>
      </c>
      <c r="E3227" s="596" t="s">
        <v>2620</v>
      </c>
      <c r="F3227" s="596" t="s">
        <v>334</v>
      </c>
      <c r="G3227" s="678">
        <v>100</v>
      </c>
      <c r="H3227" s="680">
        <f t="shared" si="121"/>
        <v>100</v>
      </c>
      <c r="I3227" s="475">
        <f t="shared" si="120"/>
        <v>20</v>
      </c>
    </row>
    <row r="3228" spans="1:9" ht="15" x14ac:dyDescent="0.3">
      <c r="A3228" s="605">
        <v>3220</v>
      </c>
      <c r="B3228" s="347" t="s">
        <v>4590</v>
      </c>
      <c r="C3228" s="347" t="s">
        <v>6047</v>
      </c>
      <c r="D3228" s="347" t="s">
        <v>6742</v>
      </c>
      <c r="E3228" s="596" t="s">
        <v>2620</v>
      </c>
      <c r="F3228" s="596" t="s">
        <v>334</v>
      </c>
      <c r="G3228" s="678">
        <v>100</v>
      </c>
      <c r="H3228" s="680">
        <f t="shared" si="121"/>
        <v>100</v>
      </c>
      <c r="I3228" s="475">
        <f t="shared" si="120"/>
        <v>20</v>
      </c>
    </row>
    <row r="3229" spans="1:9" ht="15" x14ac:dyDescent="0.3">
      <c r="A3229" s="605">
        <v>3221</v>
      </c>
      <c r="B3229" s="347" t="s">
        <v>3505</v>
      </c>
      <c r="C3229" s="347" t="s">
        <v>6743</v>
      </c>
      <c r="D3229" s="347" t="s">
        <v>6744</v>
      </c>
      <c r="E3229" s="596" t="s">
        <v>2620</v>
      </c>
      <c r="F3229" s="596" t="s">
        <v>334</v>
      </c>
      <c r="G3229" s="678">
        <v>100</v>
      </c>
      <c r="H3229" s="680">
        <f t="shared" si="121"/>
        <v>100</v>
      </c>
      <c r="I3229" s="475">
        <f t="shared" si="120"/>
        <v>20</v>
      </c>
    </row>
    <row r="3230" spans="1:9" ht="15" x14ac:dyDescent="0.3">
      <c r="A3230" s="605">
        <v>3222</v>
      </c>
      <c r="B3230" s="347" t="s">
        <v>2935</v>
      </c>
      <c r="C3230" s="347" t="s">
        <v>2179</v>
      </c>
      <c r="D3230" s="347" t="s">
        <v>6745</v>
      </c>
      <c r="E3230" s="596" t="s">
        <v>2620</v>
      </c>
      <c r="F3230" s="596" t="s">
        <v>334</v>
      </c>
      <c r="G3230" s="678">
        <v>100</v>
      </c>
      <c r="H3230" s="680">
        <f t="shared" si="121"/>
        <v>100</v>
      </c>
      <c r="I3230" s="475">
        <f t="shared" si="120"/>
        <v>20</v>
      </c>
    </row>
    <row r="3231" spans="1:9" ht="15" x14ac:dyDescent="0.3">
      <c r="A3231" s="605">
        <v>3223</v>
      </c>
      <c r="B3231" s="347" t="s">
        <v>2178</v>
      </c>
      <c r="C3231" s="347" t="s">
        <v>6746</v>
      </c>
      <c r="D3231" s="347" t="s">
        <v>6747</v>
      </c>
      <c r="E3231" s="596" t="s">
        <v>2620</v>
      </c>
      <c r="F3231" s="596" t="s">
        <v>334</v>
      </c>
      <c r="G3231" s="678">
        <v>100</v>
      </c>
      <c r="H3231" s="680">
        <f t="shared" si="121"/>
        <v>100</v>
      </c>
      <c r="I3231" s="475">
        <f t="shared" si="120"/>
        <v>20</v>
      </c>
    </row>
    <row r="3232" spans="1:9" ht="15" x14ac:dyDescent="0.3">
      <c r="A3232" s="605">
        <v>3224</v>
      </c>
      <c r="B3232" s="347" t="s">
        <v>2671</v>
      </c>
      <c r="C3232" s="347" t="s">
        <v>2179</v>
      </c>
      <c r="D3232" s="347" t="s">
        <v>6748</v>
      </c>
      <c r="E3232" s="596" t="s">
        <v>2620</v>
      </c>
      <c r="F3232" s="596" t="s">
        <v>334</v>
      </c>
      <c r="G3232" s="678">
        <v>100</v>
      </c>
      <c r="H3232" s="680">
        <f t="shared" si="121"/>
        <v>100</v>
      </c>
      <c r="I3232" s="475">
        <f t="shared" si="120"/>
        <v>20</v>
      </c>
    </row>
    <row r="3233" spans="1:9" ht="15" x14ac:dyDescent="0.3">
      <c r="A3233" s="605">
        <v>3225</v>
      </c>
      <c r="B3233" s="347" t="s">
        <v>6749</v>
      </c>
      <c r="C3233" s="347" t="s">
        <v>6750</v>
      </c>
      <c r="D3233" s="347" t="s">
        <v>6751</v>
      </c>
      <c r="E3233" s="596" t="s">
        <v>2620</v>
      </c>
      <c r="F3233" s="596" t="s">
        <v>334</v>
      </c>
      <c r="G3233" s="678">
        <v>100</v>
      </c>
      <c r="H3233" s="680">
        <f t="shared" si="121"/>
        <v>100</v>
      </c>
      <c r="I3233" s="475">
        <f t="shared" si="120"/>
        <v>20</v>
      </c>
    </row>
    <row r="3234" spans="1:9" ht="15" x14ac:dyDescent="0.3">
      <c r="A3234" s="605">
        <v>3226</v>
      </c>
      <c r="B3234" s="347" t="s">
        <v>6268</v>
      </c>
      <c r="C3234" s="347" t="s">
        <v>6752</v>
      </c>
      <c r="D3234" s="347" t="s">
        <v>6753</v>
      </c>
      <c r="E3234" s="596" t="s">
        <v>2620</v>
      </c>
      <c r="F3234" s="596" t="s">
        <v>334</v>
      </c>
      <c r="G3234" s="678">
        <v>100</v>
      </c>
      <c r="H3234" s="680">
        <f t="shared" si="121"/>
        <v>100</v>
      </c>
      <c r="I3234" s="475">
        <f t="shared" si="120"/>
        <v>20</v>
      </c>
    </row>
    <row r="3235" spans="1:9" ht="15" x14ac:dyDescent="0.3">
      <c r="A3235" s="605">
        <v>3227</v>
      </c>
      <c r="B3235" s="347" t="s">
        <v>2182</v>
      </c>
      <c r="C3235" s="347" t="s">
        <v>6754</v>
      </c>
      <c r="D3235" s="347" t="s">
        <v>6755</v>
      </c>
      <c r="E3235" s="596" t="s">
        <v>2620</v>
      </c>
      <c r="F3235" s="596" t="s">
        <v>334</v>
      </c>
      <c r="G3235" s="678">
        <v>100</v>
      </c>
      <c r="H3235" s="680">
        <f t="shared" si="121"/>
        <v>100</v>
      </c>
      <c r="I3235" s="475">
        <f t="shared" si="120"/>
        <v>20</v>
      </c>
    </row>
    <row r="3236" spans="1:9" ht="15" x14ac:dyDescent="0.3">
      <c r="A3236" s="605">
        <v>3228</v>
      </c>
      <c r="B3236" s="347" t="s">
        <v>2182</v>
      </c>
      <c r="C3236" s="347" t="s">
        <v>6756</v>
      </c>
      <c r="D3236" s="347" t="s">
        <v>6757</v>
      </c>
      <c r="E3236" s="596" t="s">
        <v>2620</v>
      </c>
      <c r="F3236" s="596" t="s">
        <v>334</v>
      </c>
      <c r="G3236" s="678">
        <v>100</v>
      </c>
      <c r="H3236" s="680">
        <f t="shared" si="121"/>
        <v>100</v>
      </c>
      <c r="I3236" s="475">
        <f t="shared" si="120"/>
        <v>20</v>
      </c>
    </row>
    <row r="3237" spans="1:9" ht="15" x14ac:dyDescent="0.3">
      <c r="A3237" s="605">
        <v>3229</v>
      </c>
      <c r="B3237" s="347" t="s">
        <v>6063</v>
      </c>
      <c r="C3237" s="347" t="s">
        <v>6758</v>
      </c>
      <c r="D3237" s="347" t="s">
        <v>6759</v>
      </c>
      <c r="E3237" s="596" t="s">
        <v>2620</v>
      </c>
      <c r="F3237" s="596" t="s">
        <v>334</v>
      </c>
      <c r="G3237" s="678">
        <v>100</v>
      </c>
      <c r="H3237" s="680">
        <f t="shared" si="121"/>
        <v>100</v>
      </c>
      <c r="I3237" s="475">
        <f t="shared" si="120"/>
        <v>20</v>
      </c>
    </row>
    <row r="3238" spans="1:9" ht="15" x14ac:dyDescent="0.3">
      <c r="A3238" s="605">
        <v>3230</v>
      </c>
      <c r="B3238" s="347" t="s">
        <v>3522</v>
      </c>
      <c r="C3238" s="347" t="s">
        <v>6229</v>
      </c>
      <c r="D3238" s="347" t="s">
        <v>6760</v>
      </c>
      <c r="E3238" s="596" t="s">
        <v>2620</v>
      </c>
      <c r="F3238" s="596" t="s">
        <v>334</v>
      </c>
      <c r="G3238" s="678">
        <v>50</v>
      </c>
      <c r="H3238" s="680">
        <f t="shared" si="121"/>
        <v>50</v>
      </c>
      <c r="I3238" s="475">
        <f t="shared" si="120"/>
        <v>10</v>
      </c>
    </row>
    <row r="3239" spans="1:9" ht="15" x14ac:dyDescent="0.3">
      <c r="A3239" s="605">
        <v>3231</v>
      </c>
      <c r="B3239" s="347" t="s">
        <v>6271</v>
      </c>
      <c r="C3239" s="347" t="s">
        <v>6761</v>
      </c>
      <c r="D3239" s="347" t="s">
        <v>6762</v>
      </c>
      <c r="E3239" s="596" t="s">
        <v>2620</v>
      </c>
      <c r="F3239" s="596" t="s">
        <v>334</v>
      </c>
      <c r="G3239" s="678">
        <v>100</v>
      </c>
      <c r="H3239" s="680">
        <f t="shared" si="121"/>
        <v>100</v>
      </c>
      <c r="I3239" s="475">
        <f t="shared" si="120"/>
        <v>20</v>
      </c>
    </row>
    <row r="3240" spans="1:9" ht="15" x14ac:dyDescent="0.3">
      <c r="A3240" s="605">
        <v>3232</v>
      </c>
      <c r="B3240" s="347" t="s">
        <v>6063</v>
      </c>
      <c r="C3240" s="347" t="s">
        <v>6763</v>
      </c>
      <c r="D3240" s="347" t="s">
        <v>6764</v>
      </c>
      <c r="E3240" s="596" t="s">
        <v>2620</v>
      </c>
      <c r="F3240" s="596" t="s">
        <v>334</v>
      </c>
      <c r="G3240" s="678">
        <v>100</v>
      </c>
      <c r="H3240" s="680">
        <f t="shared" si="121"/>
        <v>100</v>
      </c>
      <c r="I3240" s="475">
        <f t="shared" si="120"/>
        <v>20</v>
      </c>
    </row>
    <row r="3241" spans="1:9" ht="15" x14ac:dyDescent="0.3">
      <c r="A3241" s="605">
        <v>3233</v>
      </c>
      <c r="B3241" s="347" t="s">
        <v>5936</v>
      </c>
      <c r="C3241" s="347" t="s">
        <v>6765</v>
      </c>
      <c r="D3241" s="347" t="s">
        <v>6766</v>
      </c>
      <c r="E3241" s="596" t="s">
        <v>2620</v>
      </c>
      <c r="F3241" s="596" t="s">
        <v>334</v>
      </c>
      <c r="G3241" s="678">
        <v>100</v>
      </c>
      <c r="H3241" s="680">
        <f t="shared" si="121"/>
        <v>100</v>
      </c>
      <c r="I3241" s="475">
        <f t="shared" si="120"/>
        <v>20</v>
      </c>
    </row>
    <row r="3242" spans="1:9" ht="15" x14ac:dyDescent="0.3">
      <c r="A3242" s="605">
        <v>3234</v>
      </c>
      <c r="B3242" s="347" t="s">
        <v>6767</v>
      </c>
      <c r="C3242" s="347" t="s">
        <v>6768</v>
      </c>
      <c r="D3242" s="347" t="s">
        <v>6769</v>
      </c>
      <c r="E3242" s="596" t="s">
        <v>2620</v>
      </c>
      <c r="F3242" s="596" t="s">
        <v>334</v>
      </c>
      <c r="G3242" s="678">
        <v>100</v>
      </c>
      <c r="H3242" s="680">
        <f t="shared" si="121"/>
        <v>100</v>
      </c>
      <c r="I3242" s="475">
        <f t="shared" si="120"/>
        <v>20</v>
      </c>
    </row>
    <row r="3243" spans="1:9" ht="15" x14ac:dyDescent="0.3">
      <c r="A3243" s="605">
        <v>3235</v>
      </c>
      <c r="B3243" s="347" t="s">
        <v>1795</v>
      </c>
      <c r="C3243" s="347" t="s">
        <v>6425</v>
      </c>
      <c r="D3243" s="347" t="s">
        <v>6770</v>
      </c>
      <c r="E3243" s="596" t="s">
        <v>2620</v>
      </c>
      <c r="F3243" s="596" t="s">
        <v>334</v>
      </c>
      <c r="G3243" s="678">
        <v>100</v>
      </c>
      <c r="H3243" s="680">
        <f t="shared" si="121"/>
        <v>100</v>
      </c>
      <c r="I3243" s="475">
        <f t="shared" si="120"/>
        <v>20</v>
      </c>
    </row>
    <row r="3244" spans="1:9" ht="15" x14ac:dyDescent="0.3">
      <c r="A3244" s="605">
        <v>3236</v>
      </c>
      <c r="B3244" s="347" t="s">
        <v>2190</v>
      </c>
      <c r="C3244" s="347" t="s">
        <v>6355</v>
      </c>
      <c r="D3244" s="347" t="s">
        <v>6771</v>
      </c>
      <c r="E3244" s="596" t="s">
        <v>2620</v>
      </c>
      <c r="F3244" s="596" t="s">
        <v>334</v>
      </c>
      <c r="G3244" s="678">
        <v>100</v>
      </c>
      <c r="H3244" s="680">
        <f t="shared" si="121"/>
        <v>100</v>
      </c>
      <c r="I3244" s="475">
        <f t="shared" si="120"/>
        <v>20</v>
      </c>
    </row>
    <row r="3245" spans="1:9" ht="15" x14ac:dyDescent="0.3">
      <c r="A3245" s="605">
        <v>3237</v>
      </c>
      <c r="B3245" s="347" t="s">
        <v>2182</v>
      </c>
      <c r="C3245" s="347" t="s">
        <v>6772</v>
      </c>
      <c r="D3245" s="347" t="s">
        <v>6773</v>
      </c>
      <c r="E3245" s="596" t="s">
        <v>2620</v>
      </c>
      <c r="F3245" s="596" t="s">
        <v>334</v>
      </c>
      <c r="G3245" s="678">
        <v>100</v>
      </c>
      <c r="H3245" s="680">
        <f t="shared" si="121"/>
        <v>100</v>
      </c>
      <c r="I3245" s="475">
        <f t="shared" si="120"/>
        <v>20</v>
      </c>
    </row>
    <row r="3246" spans="1:9" ht="15" x14ac:dyDescent="0.3">
      <c r="A3246" s="605">
        <v>3238</v>
      </c>
      <c r="B3246" s="347" t="s">
        <v>6774</v>
      </c>
      <c r="C3246" s="347" t="s">
        <v>6775</v>
      </c>
      <c r="D3246" s="347" t="s">
        <v>6776</v>
      </c>
      <c r="E3246" s="596" t="s">
        <v>2620</v>
      </c>
      <c r="F3246" s="596" t="s">
        <v>334</v>
      </c>
      <c r="G3246" s="678">
        <v>100</v>
      </c>
      <c r="H3246" s="680">
        <f t="shared" si="121"/>
        <v>100</v>
      </c>
      <c r="I3246" s="475">
        <f t="shared" si="120"/>
        <v>20</v>
      </c>
    </row>
    <row r="3247" spans="1:9" ht="15" x14ac:dyDescent="0.3">
      <c r="A3247" s="605">
        <v>3239</v>
      </c>
      <c r="B3247" s="347" t="s">
        <v>2178</v>
      </c>
      <c r="C3247" s="347" t="s">
        <v>2185</v>
      </c>
      <c r="D3247" s="347" t="s">
        <v>6777</v>
      </c>
      <c r="E3247" s="596" t="s">
        <v>2620</v>
      </c>
      <c r="F3247" s="596" t="s">
        <v>334</v>
      </c>
      <c r="G3247" s="678">
        <v>100</v>
      </c>
      <c r="H3247" s="680">
        <f t="shared" si="121"/>
        <v>100</v>
      </c>
      <c r="I3247" s="475">
        <f t="shared" si="120"/>
        <v>20</v>
      </c>
    </row>
    <row r="3248" spans="1:9" ht="15" x14ac:dyDescent="0.3">
      <c r="A3248" s="605">
        <v>3240</v>
      </c>
      <c r="B3248" s="347" t="s">
        <v>2378</v>
      </c>
      <c r="C3248" s="347" t="s">
        <v>6778</v>
      </c>
      <c r="D3248" s="347" t="s">
        <v>6779</v>
      </c>
      <c r="E3248" s="596" t="s">
        <v>2620</v>
      </c>
      <c r="F3248" s="596" t="s">
        <v>334</v>
      </c>
      <c r="G3248" s="678">
        <v>100</v>
      </c>
      <c r="H3248" s="680">
        <f t="shared" si="121"/>
        <v>100</v>
      </c>
      <c r="I3248" s="475">
        <f t="shared" si="120"/>
        <v>20</v>
      </c>
    </row>
    <row r="3249" spans="1:9" ht="15" x14ac:dyDescent="0.3">
      <c r="A3249" s="605">
        <v>3241</v>
      </c>
      <c r="B3249" s="347" t="s">
        <v>2182</v>
      </c>
      <c r="C3249" s="347" t="s">
        <v>6780</v>
      </c>
      <c r="D3249" s="347" t="s">
        <v>6781</v>
      </c>
      <c r="E3249" s="596" t="s">
        <v>2620</v>
      </c>
      <c r="F3249" s="596" t="s">
        <v>334</v>
      </c>
      <c r="G3249" s="678">
        <v>100</v>
      </c>
      <c r="H3249" s="680">
        <f t="shared" si="121"/>
        <v>100</v>
      </c>
      <c r="I3249" s="475">
        <f t="shared" si="120"/>
        <v>20</v>
      </c>
    </row>
    <row r="3250" spans="1:9" ht="15" x14ac:dyDescent="0.3">
      <c r="A3250" s="605">
        <v>3242</v>
      </c>
      <c r="B3250" s="347" t="s">
        <v>5977</v>
      </c>
      <c r="C3250" s="347" t="s">
        <v>6782</v>
      </c>
      <c r="D3250" s="347" t="s">
        <v>6783</v>
      </c>
      <c r="E3250" s="596" t="s">
        <v>2620</v>
      </c>
      <c r="F3250" s="596" t="s">
        <v>334</v>
      </c>
      <c r="G3250" s="678">
        <v>100</v>
      </c>
      <c r="H3250" s="680">
        <f t="shared" si="121"/>
        <v>100</v>
      </c>
      <c r="I3250" s="475">
        <f t="shared" si="120"/>
        <v>20</v>
      </c>
    </row>
    <row r="3251" spans="1:9" ht="15" x14ac:dyDescent="0.3">
      <c r="A3251" s="605">
        <v>3243</v>
      </c>
      <c r="B3251" s="347" t="s">
        <v>5977</v>
      </c>
      <c r="C3251" s="347" t="s">
        <v>6784</v>
      </c>
      <c r="D3251" s="347" t="s">
        <v>6785</v>
      </c>
      <c r="E3251" s="596" t="s">
        <v>2620</v>
      </c>
      <c r="F3251" s="596" t="s">
        <v>334</v>
      </c>
      <c r="G3251" s="678">
        <v>100</v>
      </c>
      <c r="H3251" s="680">
        <f t="shared" si="121"/>
        <v>100</v>
      </c>
      <c r="I3251" s="475">
        <f t="shared" si="120"/>
        <v>20</v>
      </c>
    </row>
    <row r="3252" spans="1:9" ht="15" x14ac:dyDescent="0.3">
      <c r="A3252" s="605">
        <v>3244</v>
      </c>
      <c r="B3252" s="347" t="s">
        <v>2933</v>
      </c>
      <c r="C3252" s="347" t="s">
        <v>2561</v>
      </c>
      <c r="D3252" s="347" t="s">
        <v>6786</v>
      </c>
      <c r="E3252" s="596" t="s">
        <v>2620</v>
      </c>
      <c r="F3252" s="596" t="s">
        <v>334</v>
      </c>
      <c r="G3252" s="678">
        <v>100</v>
      </c>
      <c r="H3252" s="680">
        <f t="shared" si="121"/>
        <v>100</v>
      </c>
      <c r="I3252" s="475">
        <f t="shared" si="120"/>
        <v>20</v>
      </c>
    </row>
    <row r="3253" spans="1:9" ht="15" x14ac:dyDescent="0.3">
      <c r="A3253" s="605">
        <v>3245</v>
      </c>
      <c r="B3253" s="347" t="s">
        <v>2182</v>
      </c>
      <c r="C3253" s="347" t="s">
        <v>6787</v>
      </c>
      <c r="D3253" s="347" t="s">
        <v>6788</v>
      </c>
      <c r="E3253" s="596" t="s">
        <v>2620</v>
      </c>
      <c r="F3253" s="596" t="s">
        <v>334</v>
      </c>
      <c r="G3253" s="678">
        <v>100</v>
      </c>
      <c r="H3253" s="680">
        <f t="shared" si="121"/>
        <v>100</v>
      </c>
      <c r="I3253" s="475">
        <f t="shared" si="120"/>
        <v>20</v>
      </c>
    </row>
    <row r="3254" spans="1:9" ht="15" x14ac:dyDescent="0.3">
      <c r="A3254" s="605">
        <v>3246</v>
      </c>
      <c r="B3254" s="347" t="s">
        <v>3985</v>
      </c>
      <c r="C3254" s="347" t="s">
        <v>6789</v>
      </c>
      <c r="D3254" s="347" t="s">
        <v>6790</v>
      </c>
      <c r="E3254" s="596" t="s">
        <v>2620</v>
      </c>
      <c r="F3254" s="596" t="s">
        <v>334</v>
      </c>
      <c r="G3254" s="678">
        <v>50</v>
      </c>
      <c r="H3254" s="680">
        <f t="shared" si="121"/>
        <v>50</v>
      </c>
      <c r="I3254" s="475">
        <f t="shared" si="120"/>
        <v>10</v>
      </c>
    </row>
    <row r="3255" spans="1:9" ht="15" x14ac:dyDescent="0.3">
      <c r="A3255" s="605">
        <v>3247</v>
      </c>
      <c r="B3255" s="347" t="s">
        <v>2190</v>
      </c>
      <c r="C3255" s="347" t="s">
        <v>6791</v>
      </c>
      <c r="D3255" s="347" t="s">
        <v>6792</v>
      </c>
      <c r="E3255" s="596" t="s">
        <v>2620</v>
      </c>
      <c r="F3255" s="596" t="s">
        <v>334</v>
      </c>
      <c r="G3255" s="678">
        <v>50</v>
      </c>
      <c r="H3255" s="680">
        <f t="shared" si="121"/>
        <v>50</v>
      </c>
      <c r="I3255" s="475">
        <f t="shared" si="120"/>
        <v>10</v>
      </c>
    </row>
    <row r="3256" spans="1:9" ht="15" x14ac:dyDescent="0.3">
      <c r="A3256" s="605">
        <v>3248</v>
      </c>
      <c r="B3256" s="347" t="s">
        <v>4233</v>
      </c>
      <c r="C3256" s="347" t="s">
        <v>6793</v>
      </c>
      <c r="D3256" s="347" t="s">
        <v>6794</v>
      </c>
      <c r="E3256" s="596" t="s">
        <v>2620</v>
      </c>
      <c r="F3256" s="596" t="s">
        <v>334</v>
      </c>
      <c r="G3256" s="678">
        <v>50</v>
      </c>
      <c r="H3256" s="680">
        <f t="shared" si="121"/>
        <v>50</v>
      </c>
      <c r="I3256" s="475">
        <f t="shared" si="120"/>
        <v>10</v>
      </c>
    </row>
    <row r="3257" spans="1:9" ht="15" x14ac:dyDescent="0.3">
      <c r="A3257" s="605">
        <v>3249</v>
      </c>
      <c r="B3257" s="347" t="s">
        <v>6702</v>
      </c>
      <c r="C3257" s="347" t="s">
        <v>6795</v>
      </c>
      <c r="D3257" s="347" t="s">
        <v>6796</v>
      </c>
      <c r="E3257" s="596" t="s">
        <v>2620</v>
      </c>
      <c r="F3257" s="596" t="s">
        <v>334</v>
      </c>
      <c r="G3257" s="678">
        <v>100</v>
      </c>
      <c r="H3257" s="680">
        <f t="shared" si="121"/>
        <v>100</v>
      </c>
      <c r="I3257" s="475">
        <f t="shared" si="120"/>
        <v>20</v>
      </c>
    </row>
    <row r="3258" spans="1:9" ht="15" x14ac:dyDescent="0.3">
      <c r="A3258" s="605">
        <v>3250</v>
      </c>
      <c r="B3258" s="347" t="s">
        <v>3067</v>
      </c>
      <c r="C3258" s="347" t="s">
        <v>6797</v>
      </c>
      <c r="D3258" s="347" t="s">
        <v>6798</v>
      </c>
      <c r="E3258" s="596" t="s">
        <v>2620</v>
      </c>
      <c r="F3258" s="596" t="s">
        <v>334</v>
      </c>
      <c r="G3258" s="678">
        <v>75</v>
      </c>
      <c r="H3258" s="680">
        <f t="shared" si="121"/>
        <v>75</v>
      </c>
      <c r="I3258" s="475">
        <f t="shared" si="120"/>
        <v>15</v>
      </c>
    </row>
    <row r="3259" spans="1:9" ht="15" x14ac:dyDescent="0.3">
      <c r="A3259" s="605">
        <v>3251</v>
      </c>
      <c r="B3259" s="347" t="s">
        <v>2178</v>
      </c>
      <c r="C3259" s="347" t="s">
        <v>6799</v>
      </c>
      <c r="D3259" s="347" t="s">
        <v>6800</v>
      </c>
      <c r="E3259" s="596" t="s">
        <v>2620</v>
      </c>
      <c r="F3259" s="596" t="s">
        <v>334</v>
      </c>
      <c r="G3259" s="678">
        <v>75</v>
      </c>
      <c r="H3259" s="680">
        <f t="shared" si="121"/>
        <v>75</v>
      </c>
      <c r="I3259" s="475">
        <f t="shared" si="120"/>
        <v>15</v>
      </c>
    </row>
    <row r="3260" spans="1:9" ht="15" x14ac:dyDescent="0.3">
      <c r="A3260" s="605">
        <v>3252</v>
      </c>
      <c r="B3260" s="347" t="s">
        <v>6248</v>
      </c>
      <c r="C3260" s="347" t="s">
        <v>3896</v>
      </c>
      <c r="D3260" s="347" t="s">
        <v>6801</v>
      </c>
      <c r="E3260" s="596" t="s">
        <v>2620</v>
      </c>
      <c r="F3260" s="596" t="s">
        <v>334</v>
      </c>
      <c r="G3260" s="678">
        <v>150</v>
      </c>
      <c r="H3260" s="680">
        <f t="shared" si="121"/>
        <v>150</v>
      </c>
      <c r="I3260" s="475">
        <f t="shared" si="120"/>
        <v>30</v>
      </c>
    </row>
    <row r="3261" spans="1:9" ht="15" x14ac:dyDescent="0.3">
      <c r="A3261" s="605">
        <v>3253</v>
      </c>
      <c r="B3261" s="347" t="s">
        <v>6802</v>
      </c>
      <c r="C3261" s="347" t="s">
        <v>6803</v>
      </c>
      <c r="D3261" s="347" t="s">
        <v>6804</v>
      </c>
      <c r="E3261" s="596" t="s">
        <v>2620</v>
      </c>
      <c r="F3261" s="596" t="s">
        <v>334</v>
      </c>
      <c r="G3261" s="678">
        <v>100</v>
      </c>
      <c r="H3261" s="680">
        <f t="shared" si="121"/>
        <v>100</v>
      </c>
      <c r="I3261" s="475">
        <f t="shared" si="120"/>
        <v>20</v>
      </c>
    </row>
    <row r="3262" spans="1:9" ht="15" x14ac:dyDescent="0.3">
      <c r="A3262" s="605">
        <v>3254</v>
      </c>
      <c r="B3262" s="347" t="s">
        <v>6805</v>
      </c>
      <c r="C3262" s="347" t="s">
        <v>6806</v>
      </c>
      <c r="D3262" s="347" t="s">
        <v>6807</v>
      </c>
      <c r="E3262" s="596" t="s">
        <v>2620</v>
      </c>
      <c r="F3262" s="596" t="s">
        <v>334</v>
      </c>
      <c r="G3262" s="678">
        <v>100</v>
      </c>
      <c r="H3262" s="680">
        <f t="shared" si="121"/>
        <v>100</v>
      </c>
      <c r="I3262" s="475">
        <f t="shared" si="120"/>
        <v>20</v>
      </c>
    </row>
    <row r="3263" spans="1:9" ht="15" x14ac:dyDescent="0.3">
      <c r="A3263" s="605">
        <v>3255</v>
      </c>
      <c r="B3263" s="347" t="s">
        <v>4057</v>
      </c>
      <c r="C3263" s="347" t="s">
        <v>6808</v>
      </c>
      <c r="D3263" s="347" t="s">
        <v>6809</v>
      </c>
      <c r="E3263" s="596" t="s">
        <v>2620</v>
      </c>
      <c r="F3263" s="596" t="s">
        <v>334</v>
      </c>
      <c r="G3263" s="678">
        <v>100</v>
      </c>
      <c r="H3263" s="680">
        <f t="shared" si="121"/>
        <v>100</v>
      </c>
      <c r="I3263" s="475">
        <f t="shared" si="120"/>
        <v>20</v>
      </c>
    </row>
    <row r="3264" spans="1:9" ht="15" x14ac:dyDescent="0.3">
      <c r="A3264" s="605">
        <v>3256</v>
      </c>
      <c r="B3264" s="347" t="s">
        <v>6810</v>
      </c>
      <c r="C3264" s="347" t="s">
        <v>6811</v>
      </c>
      <c r="D3264" s="347" t="s">
        <v>6812</v>
      </c>
      <c r="E3264" s="596" t="s">
        <v>2620</v>
      </c>
      <c r="F3264" s="596" t="s">
        <v>334</v>
      </c>
      <c r="G3264" s="678">
        <v>100</v>
      </c>
      <c r="H3264" s="680">
        <f t="shared" si="121"/>
        <v>100</v>
      </c>
      <c r="I3264" s="475">
        <f t="shared" si="120"/>
        <v>20</v>
      </c>
    </row>
    <row r="3265" spans="1:9" ht="15" x14ac:dyDescent="0.3">
      <c r="A3265" s="605">
        <v>3257</v>
      </c>
      <c r="B3265" s="347" t="s">
        <v>6813</v>
      </c>
      <c r="C3265" s="347" t="s">
        <v>6814</v>
      </c>
      <c r="D3265" s="347" t="s">
        <v>6815</v>
      </c>
      <c r="E3265" s="596" t="s">
        <v>2620</v>
      </c>
      <c r="F3265" s="596" t="s">
        <v>334</v>
      </c>
      <c r="G3265" s="678">
        <v>100</v>
      </c>
      <c r="H3265" s="680">
        <f t="shared" si="121"/>
        <v>100</v>
      </c>
      <c r="I3265" s="475">
        <f t="shared" si="120"/>
        <v>20</v>
      </c>
    </row>
    <row r="3266" spans="1:9" ht="15" x14ac:dyDescent="0.3">
      <c r="A3266" s="605">
        <v>3258</v>
      </c>
      <c r="B3266" s="347" t="s">
        <v>6719</v>
      </c>
      <c r="C3266" s="347" t="s">
        <v>4527</v>
      </c>
      <c r="D3266" s="347" t="s">
        <v>6816</v>
      </c>
      <c r="E3266" s="596" t="s">
        <v>2620</v>
      </c>
      <c r="F3266" s="596" t="s">
        <v>334</v>
      </c>
      <c r="G3266" s="678">
        <v>100</v>
      </c>
      <c r="H3266" s="680">
        <f t="shared" si="121"/>
        <v>100</v>
      </c>
      <c r="I3266" s="475">
        <f t="shared" si="120"/>
        <v>20</v>
      </c>
    </row>
    <row r="3267" spans="1:9" ht="15" x14ac:dyDescent="0.3">
      <c r="A3267" s="605">
        <v>3259</v>
      </c>
      <c r="B3267" s="347" t="s">
        <v>6142</v>
      </c>
      <c r="C3267" s="347" t="s">
        <v>6817</v>
      </c>
      <c r="D3267" s="347" t="s">
        <v>6818</v>
      </c>
      <c r="E3267" s="596" t="s">
        <v>2620</v>
      </c>
      <c r="F3267" s="596" t="s">
        <v>334</v>
      </c>
      <c r="G3267" s="678">
        <v>100</v>
      </c>
      <c r="H3267" s="680">
        <f t="shared" si="121"/>
        <v>100</v>
      </c>
      <c r="I3267" s="475">
        <f t="shared" si="120"/>
        <v>20</v>
      </c>
    </row>
    <row r="3268" spans="1:9" ht="15" x14ac:dyDescent="0.3">
      <c r="A3268" s="605">
        <v>3260</v>
      </c>
      <c r="B3268" s="347" t="s">
        <v>3929</v>
      </c>
      <c r="C3268" s="347" t="s">
        <v>6819</v>
      </c>
      <c r="D3268" s="347" t="s">
        <v>6820</v>
      </c>
      <c r="E3268" s="596" t="s">
        <v>2620</v>
      </c>
      <c r="F3268" s="596" t="s">
        <v>334</v>
      </c>
      <c r="G3268" s="678">
        <v>100</v>
      </c>
      <c r="H3268" s="680">
        <f t="shared" si="121"/>
        <v>100</v>
      </c>
      <c r="I3268" s="475">
        <f t="shared" si="120"/>
        <v>20</v>
      </c>
    </row>
    <row r="3269" spans="1:9" ht="15" x14ac:dyDescent="0.3">
      <c r="A3269" s="605">
        <v>3261</v>
      </c>
      <c r="B3269" s="347" t="s">
        <v>2595</v>
      </c>
      <c r="C3269" s="347" t="s">
        <v>6821</v>
      </c>
      <c r="D3269" s="347" t="s">
        <v>6822</v>
      </c>
      <c r="E3269" s="596" t="s">
        <v>2620</v>
      </c>
      <c r="F3269" s="596" t="s">
        <v>334</v>
      </c>
      <c r="G3269" s="678">
        <v>100</v>
      </c>
      <c r="H3269" s="680">
        <f t="shared" si="121"/>
        <v>100</v>
      </c>
      <c r="I3269" s="475">
        <f t="shared" si="120"/>
        <v>20</v>
      </c>
    </row>
    <row r="3270" spans="1:9" ht="15" x14ac:dyDescent="0.3">
      <c r="A3270" s="605">
        <v>3262</v>
      </c>
      <c r="B3270" s="347" t="s">
        <v>6823</v>
      </c>
      <c r="C3270" s="347" t="s">
        <v>2178</v>
      </c>
      <c r="D3270" s="347" t="s">
        <v>6824</v>
      </c>
      <c r="E3270" s="596" t="s">
        <v>2620</v>
      </c>
      <c r="F3270" s="596" t="s">
        <v>334</v>
      </c>
      <c r="G3270" s="678">
        <v>100</v>
      </c>
      <c r="H3270" s="680">
        <f t="shared" si="121"/>
        <v>100</v>
      </c>
      <c r="I3270" s="475">
        <f t="shared" si="120"/>
        <v>20</v>
      </c>
    </row>
    <row r="3271" spans="1:9" ht="15" x14ac:dyDescent="0.3">
      <c r="A3271" s="605">
        <v>3263</v>
      </c>
      <c r="B3271" s="347" t="s">
        <v>6825</v>
      </c>
      <c r="C3271" s="347" t="s">
        <v>6482</v>
      </c>
      <c r="D3271" s="347" t="s">
        <v>6826</v>
      </c>
      <c r="E3271" s="596" t="s">
        <v>2620</v>
      </c>
      <c r="F3271" s="596" t="s">
        <v>334</v>
      </c>
      <c r="G3271" s="678">
        <v>100</v>
      </c>
      <c r="H3271" s="680">
        <f t="shared" si="121"/>
        <v>100</v>
      </c>
      <c r="I3271" s="475">
        <f t="shared" si="120"/>
        <v>20</v>
      </c>
    </row>
    <row r="3272" spans="1:9" ht="15" x14ac:dyDescent="0.3">
      <c r="A3272" s="605">
        <v>3264</v>
      </c>
      <c r="B3272" s="347" t="s">
        <v>6825</v>
      </c>
      <c r="C3272" s="347" t="s">
        <v>6329</v>
      </c>
      <c r="D3272" s="347" t="s">
        <v>6827</v>
      </c>
      <c r="E3272" s="596" t="s">
        <v>2620</v>
      </c>
      <c r="F3272" s="596" t="s">
        <v>334</v>
      </c>
      <c r="G3272" s="678">
        <v>100</v>
      </c>
      <c r="H3272" s="680">
        <f t="shared" si="121"/>
        <v>100</v>
      </c>
      <c r="I3272" s="475">
        <f t="shared" si="120"/>
        <v>20</v>
      </c>
    </row>
    <row r="3273" spans="1:9" ht="15" x14ac:dyDescent="0.3">
      <c r="A3273" s="605">
        <v>3265</v>
      </c>
      <c r="B3273" s="347" t="s">
        <v>6828</v>
      </c>
      <c r="C3273" s="347" t="s">
        <v>2671</v>
      </c>
      <c r="D3273" s="347" t="s">
        <v>6829</v>
      </c>
      <c r="E3273" s="596" t="s">
        <v>2620</v>
      </c>
      <c r="F3273" s="596" t="s">
        <v>334</v>
      </c>
      <c r="G3273" s="678">
        <v>100</v>
      </c>
      <c r="H3273" s="680">
        <f t="shared" si="121"/>
        <v>100</v>
      </c>
      <c r="I3273" s="475">
        <f t="shared" si="120"/>
        <v>20</v>
      </c>
    </row>
    <row r="3274" spans="1:9" ht="15" x14ac:dyDescent="0.3">
      <c r="A3274" s="605">
        <v>3266</v>
      </c>
      <c r="B3274" s="347" t="s">
        <v>6496</v>
      </c>
      <c r="C3274" s="347" t="s">
        <v>6830</v>
      </c>
      <c r="D3274" s="347" t="s">
        <v>6831</v>
      </c>
      <c r="E3274" s="596" t="s">
        <v>2620</v>
      </c>
      <c r="F3274" s="596" t="s">
        <v>334</v>
      </c>
      <c r="G3274" s="678">
        <v>100</v>
      </c>
      <c r="H3274" s="680">
        <f t="shared" si="121"/>
        <v>100</v>
      </c>
      <c r="I3274" s="475">
        <f t="shared" si="120"/>
        <v>20</v>
      </c>
    </row>
    <row r="3275" spans="1:9" ht="15" x14ac:dyDescent="0.3">
      <c r="A3275" s="605">
        <v>3267</v>
      </c>
      <c r="B3275" s="347" t="s">
        <v>6832</v>
      </c>
      <c r="C3275" s="347" t="s">
        <v>2828</v>
      </c>
      <c r="D3275" s="347" t="s">
        <v>6833</v>
      </c>
      <c r="E3275" s="596" t="s">
        <v>2620</v>
      </c>
      <c r="F3275" s="596" t="s">
        <v>334</v>
      </c>
      <c r="G3275" s="678">
        <v>100</v>
      </c>
      <c r="H3275" s="680">
        <f t="shared" si="121"/>
        <v>100</v>
      </c>
      <c r="I3275" s="475">
        <f t="shared" si="120"/>
        <v>20</v>
      </c>
    </row>
    <row r="3276" spans="1:9" ht="15" x14ac:dyDescent="0.3">
      <c r="A3276" s="605">
        <v>3268</v>
      </c>
      <c r="B3276" s="347" t="s">
        <v>6834</v>
      </c>
      <c r="C3276" s="347" t="s">
        <v>6835</v>
      </c>
      <c r="D3276" s="347" t="s">
        <v>6836</v>
      </c>
      <c r="E3276" s="596" t="s">
        <v>2620</v>
      </c>
      <c r="F3276" s="596" t="s">
        <v>334</v>
      </c>
      <c r="G3276" s="678">
        <v>100</v>
      </c>
      <c r="H3276" s="680">
        <f t="shared" si="121"/>
        <v>100</v>
      </c>
      <c r="I3276" s="475">
        <f t="shared" si="120"/>
        <v>20</v>
      </c>
    </row>
    <row r="3277" spans="1:9" ht="15" x14ac:dyDescent="0.3">
      <c r="A3277" s="605">
        <v>3269</v>
      </c>
      <c r="B3277" s="347" t="s">
        <v>6837</v>
      </c>
      <c r="C3277" s="347" t="s">
        <v>6838</v>
      </c>
      <c r="D3277" s="347" t="s">
        <v>6839</v>
      </c>
      <c r="E3277" s="596" t="s">
        <v>2620</v>
      </c>
      <c r="F3277" s="596" t="s">
        <v>334</v>
      </c>
      <c r="G3277" s="678">
        <v>100</v>
      </c>
      <c r="H3277" s="680">
        <f t="shared" si="121"/>
        <v>100</v>
      </c>
      <c r="I3277" s="475">
        <f t="shared" si="120"/>
        <v>20</v>
      </c>
    </row>
    <row r="3278" spans="1:9" ht="15" x14ac:dyDescent="0.3">
      <c r="A3278" s="605">
        <v>3270</v>
      </c>
      <c r="B3278" s="347" t="s">
        <v>2721</v>
      </c>
      <c r="C3278" s="347" t="s">
        <v>3056</v>
      </c>
      <c r="D3278" s="347" t="s">
        <v>6840</v>
      </c>
      <c r="E3278" s="596" t="s">
        <v>2620</v>
      </c>
      <c r="F3278" s="596" t="s">
        <v>334</v>
      </c>
      <c r="G3278" s="678">
        <v>100</v>
      </c>
      <c r="H3278" s="680">
        <f t="shared" si="121"/>
        <v>100</v>
      </c>
      <c r="I3278" s="475">
        <f t="shared" si="120"/>
        <v>20</v>
      </c>
    </row>
    <row r="3279" spans="1:9" ht="15" x14ac:dyDescent="0.3">
      <c r="A3279" s="605">
        <v>3271</v>
      </c>
      <c r="B3279" s="347" t="s">
        <v>4806</v>
      </c>
      <c r="C3279" s="347" t="s">
        <v>6841</v>
      </c>
      <c r="D3279" s="347" t="s">
        <v>6842</v>
      </c>
      <c r="E3279" s="596" t="s">
        <v>2620</v>
      </c>
      <c r="F3279" s="596" t="s">
        <v>334</v>
      </c>
      <c r="G3279" s="678">
        <v>100</v>
      </c>
      <c r="H3279" s="680">
        <f t="shared" si="121"/>
        <v>100</v>
      </c>
      <c r="I3279" s="475">
        <f t="shared" si="120"/>
        <v>20</v>
      </c>
    </row>
    <row r="3280" spans="1:9" ht="15" x14ac:dyDescent="0.3">
      <c r="A3280" s="605">
        <v>3272</v>
      </c>
      <c r="B3280" s="347" t="s">
        <v>2859</v>
      </c>
      <c r="C3280" s="347" t="s">
        <v>6843</v>
      </c>
      <c r="D3280" s="347" t="s">
        <v>6844</v>
      </c>
      <c r="E3280" s="596" t="s">
        <v>2620</v>
      </c>
      <c r="F3280" s="596" t="s">
        <v>334</v>
      </c>
      <c r="G3280" s="678">
        <v>100</v>
      </c>
      <c r="H3280" s="680">
        <f t="shared" si="121"/>
        <v>100</v>
      </c>
      <c r="I3280" s="475">
        <f t="shared" si="120"/>
        <v>20</v>
      </c>
    </row>
    <row r="3281" spans="1:9" ht="15" x14ac:dyDescent="0.3">
      <c r="A3281" s="605">
        <v>3273</v>
      </c>
      <c r="B3281" s="347" t="s">
        <v>2630</v>
      </c>
      <c r="C3281" s="347" t="s">
        <v>6050</v>
      </c>
      <c r="D3281" s="347" t="s">
        <v>6845</v>
      </c>
      <c r="E3281" s="596" t="s">
        <v>2620</v>
      </c>
      <c r="F3281" s="596" t="s">
        <v>334</v>
      </c>
      <c r="G3281" s="678">
        <v>100</v>
      </c>
      <c r="H3281" s="680">
        <f t="shared" si="121"/>
        <v>100</v>
      </c>
      <c r="I3281" s="475">
        <f t="shared" si="120"/>
        <v>20</v>
      </c>
    </row>
    <row r="3282" spans="1:9" ht="15" x14ac:dyDescent="0.3">
      <c r="A3282" s="605">
        <v>3274</v>
      </c>
      <c r="B3282" s="347" t="s">
        <v>6846</v>
      </c>
      <c r="C3282" s="347" t="s">
        <v>6847</v>
      </c>
      <c r="D3282" s="347" t="s">
        <v>6848</v>
      </c>
      <c r="E3282" s="596" t="s">
        <v>2620</v>
      </c>
      <c r="F3282" s="596" t="s">
        <v>334</v>
      </c>
      <c r="G3282" s="678">
        <v>100</v>
      </c>
      <c r="H3282" s="680">
        <f t="shared" si="121"/>
        <v>100</v>
      </c>
      <c r="I3282" s="475">
        <f t="shared" si="120"/>
        <v>20</v>
      </c>
    </row>
    <row r="3283" spans="1:9" ht="15" x14ac:dyDescent="0.3">
      <c r="A3283" s="605">
        <v>3275</v>
      </c>
      <c r="B3283" s="347" t="s">
        <v>6849</v>
      </c>
      <c r="C3283" s="347" t="s">
        <v>6850</v>
      </c>
      <c r="D3283" s="347" t="s">
        <v>6851</v>
      </c>
      <c r="E3283" s="596" t="s">
        <v>2620</v>
      </c>
      <c r="F3283" s="596" t="s">
        <v>334</v>
      </c>
      <c r="G3283" s="678">
        <v>100</v>
      </c>
      <c r="H3283" s="680">
        <f t="shared" si="121"/>
        <v>100</v>
      </c>
      <c r="I3283" s="475">
        <f t="shared" si="120"/>
        <v>20</v>
      </c>
    </row>
    <row r="3284" spans="1:9" ht="15" x14ac:dyDescent="0.3">
      <c r="A3284" s="605">
        <v>3276</v>
      </c>
      <c r="B3284" s="347" t="s">
        <v>2915</v>
      </c>
      <c r="C3284" s="347" t="s">
        <v>5991</v>
      </c>
      <c r="D3284" s="347" t="s">
        <v>6852</v>
      </c>
      <c r="E3284" s="596" t="s">
        <v>2620</v>
      </c>
      <c r="F3284" s="596" t="s">
        <v>334</v>
      </c>
      <c r="G3284" s="678">
        <v>100</v>
      </c>
      <c r="H3284" s="680">
        <f t="shared" si="121"/>
        <v>100</v>
      </c>
      <c r="I3284" s="475">
        <f t="shared" si="120"/>
        <v>20</v>
      </c>
    </row>
    <row r="3285" spans="1:9" ht="15" x14ac:dyDescent="0.3">
      <c r="A3285" s="605">
        <v>3277</v>
      </c>
      <c r="B3285" s="347" t="s">
        <v>6853</v>
      </c>
      <c r="C3285" s="347" t="s">
        <v>6854</v>
      </c>
      <c r="D3285" s="347" t="s">
        <v>6855</v>
      </c>
      <c r="E3285" s="596" t="s">
        <v>2620</v>
      </c>
      <c r="F3285" s="596" t="s">
        <v>334</v>
      </c>
      <c r="G3285" s="678">
        <v>100</v>
      </c>
      <c r="H3285" s="680">
        <f t="shared" si="121"/>
        <v>100</v>
      </c>
      <c r="I3285" s="475">
        <f t="shared" si="120"/>
        <v>20</v>
      </c>
    </row>
    <row r="3286" spans="1:9" ht="15" x14ac:dyDescent="0.3">
      <c r="A3286" s="605">
        <v>3278</v>
      </c>
      <c r="B3286" s="347" t="s">
        <v>2197</v>
      </c>
      <c r="C3286" s="347" t="s">
        <v>6856</v>
      </c>
      <c r="D3286" s="347" t="s">
        <v>6857</v>
      </c>
      <c r="E3286" s="596" t="s">
        <v>2620</v>
      </c>
      <c r="F3286" s="596" t="s">
        <v>334</v>
      </c>
      <c r="G3286" s="678">
        <v>100</v>
      </c>
      <c r="H3286" s="680">
        <f t="shared" si="121"/>
        <v>100</v>
      </c>
      <c r="I3286" s="475">
        <f t="shared" si="120"/>
        <v>20</v>
      </c>
    </row>
    <row r="3287" spans="1:9" ht="15" x14ac:dyDescent="0.3">
      <c r="A3287" s="605">
        <v>3279</v>
      </c>
      <c r="B3287" s="347" t="s">
        <v>3505</v>
      </c>
      <c r="C3287" s="347" t="s">
        <v>6858</v>
      </c>
      <c r="D3287" s="347" t="s">
        <v>6859</v>
      </c>
      <c r="E3287" s="596" t="s">
        <v>2620</v>
      </c>
      <c r="F3287" s="596" t="s">
        <v>334</v>
      </c>
      <c r="G3287" s="678">
        <v>100</v>
      </c>
      <c r="H3287" s="680">
        <f t="shared" si="121"/>
        <v>100</v>
      </c>
      <c r="I3287" s="475">
        <f t="shared" si="120"/>
        <v>20</v>
      </c>
    </row>
    <row r="3288" spans="1:9" ht="15" x14ac:dyDescent="0.3">
      <c r="A3288" s="605">
        <v>3280</v>
      </c>
      <c r="B3288" s="347" t="s">
        <v>2178</v>
      </c>
      <c r="C3288" s="347" t="s">
        <v>6860</v>
      </c>
      <c r="D3288" s="347" t="s">
        <v>6861</v>
      </c>
      <c r="E3288" s="596" t="s">
        <v>2620</v>
      </c>
      <c r="F3288" s="596" t="s">
        <v>334</v>
      </c>
      <c r="G3288" s="678">
        <v>100</v>
      </c>
      <c r="H3288" s="680">
        <f t="shared" si="121"/>
        <v>100</v>
      </c>
      <c r="I3288" s="475">
        <f t="shared" si="120"/>
        <v>20</v>
      </c>
    </row>
    <row r="3289" spans="1:9" ht="15" x14ac:dyDescent="0.3">
      <c r="A3289" s="605">
        <v>3281</v>
      </c>
      <c r="B3289" s="347" t="s">
        <v>2178</v>
      </c>
      <c r="C3289" s="347" t="s">
        <v>6862</v>
      </c>
      <c r="D3289" s="347" t="s">
        <v>6863</v>
      </c>
      <c r="E3289" s="596" t="s">
        <v>2620</v>
      </c>
      <c r="F3289" s="596" t="s">
        <v>334</v>
      </c>
      <c r="G3289" s="678">
        <v>100</v>
      </c>
      <c r="H3289" s="680">
        <f t="shared" si="121"/>
        <v>100</v>
      </c>
      <c r="I3289" s="475">
        <f t="shared" ref="I3289:I3352" si="122">G3289*0.2</f>
        <v>20</v>
      </c>
    </row>
    <row r="3290" spans="1:9" ht="15" x14ac:dyDescent="0.3">
      <c r="A3290" s="605">
        <v>3282</v>
      </c>
      <c r="B3290" s="347" t="s">
        <v>2721</v>
      </c>
      <c r="C3290" s="347" t="s">
        <v>6864</v>
      </c>
      <c r="D3290" s="347" t="s">
        <v>6865</v>
      </c>
      <c r="E3290" s="596" t="s">
        <v>2620</v>
      </c>
      <c r="F3290" s="596" t="s">
        <v>334</v>
      </c>
      <c r="G3290" s="678">
        <v>100</v>
      </c>
      <c r="H3290" s="680">
        <f t="shared" ref="H3290:H3353" si="123">G3290</f>
        <v>100</v>
      </c>
      <c r="I3290" s="475">
        <f t="shared" si="122"/>
        <v>20</v>
      </c>
    </row>
    <row r="3291" spans="1:9" ht="15" x14ac:dyDescent="0.3">
      <c r="A3291" s="605">
        <v>3283</v>
      </c>
      <c r="B3291" s="347" t="s">
        <v>2217</v>
      </c>
      <c r="C3291" s="347" t="s">
        <v>6866</v>
      </c>
      <c r="D3291" s="347" t="s">
        <v>6867</v>
      </c>
      <c r="E3291" s="596" t="s">
        <v>2620</v>
      </c>
      <c r="F3291" s="596" t="s">
        <v>334</v>
      </c>
      <c r="G3291" s="678">
        <v>100</v>
      </c>
      <c r="H3291" s="680">
        <f t="shared" si="123"/>
        <v>100</v>
      </c>
      <c r="I3291" s="475">
        <f t="shared" si="122"/>
        <v>20</v>
      </c>
    </row>
    <row r="3292" spans="1:9" ht="15" x14ac:dyDescent="0.3">
      <c r="A3292" s="605">
        <v>3284</v>
      </c>
      <c r="B3292" s="347" t="s">
        <v>6868</v>
      </c>
      <c r="C3292" s="347" t="s">
        <v>6869</v>
      </c>
      <c r="D3292" s="347" t="s">
        <v>6870</v>
      </c>
      <c r="E3292" s="596" t="s">
        <v>2620</v>
      </c>
      <c r="F3292" s="596" t="s">
        <v>334</v>
      </c>
      <c r="G3292" s="678">
        <v>100</v>
      </c>
      <c r="H3292" s="680">
        <f t="shared" si="123"/>
        <v>100</v>
      </c>
      <c r="I3292" s="475">
        <f t="shared" si="122"/>
        <v>20</v>
      </c>
    </row>
    <row r="3293" spans="1:9" ht="15" x14ac:dyDescent="0.3">
      <c r="A3293" s="605">
        <v>3285</v>
      </c>
      <c r="B3293" s="347" t="s">
        <v>2164</v>
      </c>
      <c r="C3293" s="347" t="s">
        <v>6871</v>
      </c>
      <c r="D3293" s="347" t="s">
        <v>6872</v>
      </c>
      <c r="E3293" s="596" t="s">
        <v>2620</v>
      </c>
      <c r="F3293" s="596" t="s">
        <v>334</v>
      </c>
      <c r="G3293" s="678">
        <v>100</v>
      </c>
      <c r="H3293" s="680">
        <f t="shared" si="123"/>
        <v>100</v>
      </c>
      <c r="I3293" s="475">
        <f t="shared" si="122"/>
        <v>20</v>
      </c>
    </row>
    <row r="3294" spans="1:9" ht="15" x14ac:dyDescent="0.3">
      <c r="A3294" s="605">
        <v>3286</v>
      </c>
      <c r="B3294" s="347" t="s">
        <v>3398</v>
      </c>
      <c r="C3294" s="347" t="s">
        <v>6873</v>
      </c>
      <c r="D3294" s="347" t="s">
        <v>6874</v>
      </c>
      <c r="E3294" s="596" t="s">
        <v>2620</v>
      </c>
      <c r="F3294" s="596" t="s">
        <v>334</v>
      </c>
      <c r="G3294" s="678">
        <v>100</v>
      </c>
      <c r="H3294" s="680">
        <f t="shared" si="123"/>
        <v>100</v>
      </c>
      <c r="I3294" s="475">
        <f t="shared" si="122"/>
        <v>20</v>
      </c>
    </row>
    <row r="3295" spans="1:9" ht="15" x14ac:dyDescent="0.3">
      <c r="A3295" s="605">
        <v>3287</v>
      </c>
      <c r="B3295" s="347" t="s">
        <v>2164</v>
      </c>
      <c r="C3295" s="347" t="s">
        <v>6875</v>
      </c>
      <c r="D3295" s="347" t="s">
        <v>6876</v>
      </c>
      <c r="E3295" s="596" t="s">
        <v>2620</v>
      </c>
      <c r="F3295" s="596" t="s">
        <v>334</v>
      </c>
      <c r="G3295" s="678">
        <v>100</v>
      </c>
      <c r="H3295" s="680">
        <f t="shared" si="123"/>
        <v>100</v>
      </c>
      <c r="I3295" s="475">
        <f t="shared" si="122"/>
        <v>20</v>
      </c>
    </row>
    <row r="3296" spans="1:9" ht="15" x14ac:dyDescent="0.3">
      <c r="A3296" s="605">
        <v>3288</v>
      </c>
      <c r="B3296" s="347" t="s">
        <v>2164</v>
      </c>
      <c r="C3296" s="347" t="s">
        <v>6877</v>
      </c>
      <c r="D3296" s="347" t="s">
        <v>6878</v>
      </c>
      <c r="E3296" s="596" t="s">
        <v>2620</v>
      </c>
      <c r="F3296" s="596" t="s">
        <v>334</v>
      </c>
      <c r="G3296" s="678">
        <v>100</v>
      </c>
      <c r="H3296" s="680">
        <f t="shared" si="123"/>
        <v>100</v>
      </c>
      <c r="I3296" s="475">
        <f t="shared" si="122"/>
        <v>20</v>
      </c>
    </row>
    <row r="3297" spans="1:9" ht="15" x14ac:dyDescent="0.3">
      <c r="A3297" s="605">
        <v>3289</v>
      </c>
      <c r="B3297" s="347" t="s">
        <v>2630</v>
      </c>
      <c r="C3297" s="347" t="s">
        <v>6879</v>
      </c>
      <c r="D3297" s="347" t="s">
        <v>6880</v>
      </c>
      <c r="E3297" s="596" t="s">
        <v>2620</v>
      </c>
      <c r="F3297" s="596" t="s">
        <v>334</v>
      </c>
      <c r="G3297" s="678">
        <v>100</v>
      </c>
      <c r="H3297" s="680">
        <f t="shared" si="123"/>
        <v>100</v>
      </c>
      <c r="I3297" s="475">
        <f t="shared" si="122"/>
        <v>20</v>
      </c>
    </row>
    <row r="3298" spans="1:9" ht="15" x14ac:dyDescent="0.3">
      <c r="A3298" s="605">
        <v>3290</v>
      </c>
      <c r="B3298" s="347" t="s">
        <v>2718</v>
      </c>
      <c r="C3298" s="347" t="s">
        <v>6881</v>
      </c>
      <c r="D3298" s="347" t="s">
        <v>6882</v>
      </c>
      <c r="E3298" s="596" t="s">
        <v>2620</v>
      </c>
      <c r="F3298" s="596" t="s">
        <v>334</v>
      </c>
      <c r="G3298" s="678">
        <v>100</v>
      </c>
      <c r="H3298" s="680">
        <f t="shared" si="123"/>
        <v>100</v>
      </c>
      <c r="I3298" s="475">
        <f t="shared" si="122"/>
        <v>20</v>
      </c>
    </row>
    <row r="3299" spans="1:9" ht="15" x14ac:dyDescent="0.3">
      <c r="A3299" s="605">
        <v>3291</v>
      </c>
      <c r="B3299" s="347" t="s">
        <v>6883</v>
      </c>
      <c r="C3299" s="347" t="s">
        <v>5987</v>
      </c>
      <c r="D3299" s="347" t="s">
        <v>6884</v>
      </c>
      <c r="E3299" s="596" t="s">
        <v>2620</v>
      </c>
      <c r="F3299" s="596" t="s">
        <v>334</v>
      </c>
      <c r="G3299" s="678">
        <v>100</v>
      </c>
      <c r="H3299" s="680">
        <f t="shared" si="123"/>
        <v>100</v>
      </c>
      <c r="I3299" s="475">
        <f t="shared" si="122"/>
        <v>20</v>
      </c>
    </row>
    <row r="3300" spans="1:9" ht="15" x14ac:dyDescent="0.3">
      <c r="A3300" s="605">
        <v>3292</v>
      </c>
      <c r="B3300" s="347" t="s">
        <v>6885</v>
      </c>
      <c r="C3300" s="347" t="s">
        <v>6886</v>
      </c>
      <c r="D3300" s="347" t="s">
        <v>6887</v>
      </c>
      <c r="E3300" s="596" t="s">
        <v>2620</v>
      </c>
      <c r="F3300" s="596" t="s">
        <v>334</v>
      </c>
      <c r="G3300" s="678">
        <v>100</v>
      </c>
      <c r="H3300" s="680">
        <f t="shared" si="123"/>
        <v>100</v>
      </c>
      <c r="I3300" s="475">
        <f t="shared" si="122"/>
        <v>20</v>
      </c>
    </row>
    <row r="3301" spans="1:9" ht="15" x14ac:dyDescent="0.3">
      <c r="A3301" s="605">
        <v>3293</v>
      </c>
      <c r="B3301" s="347" t="s">
        <v>2828</v>
      </c>
      <c r="C3301" s="347" t="s">
        <v>6888</v>
      </c>
      <c r="D3301" s="347" t="s">
        <v>6889</v>
      </c>
      <c r="E3301" s="596" t="s">
        <v>2620</v>
      </c>
      <c r="F3301" s="596" t="s">
        <v>334</v>
      </c>
      <c r="G3301" s="678">
        <v>100</v>
      </c>
      <c r="H3301" s="680">
        <f t="shared" si="123"/>
        <v>100</v>
      </c>
      <c r="I3301" s="475">
        <f t="shared" si="122"/>
        <v>20</v>
      </c>
    </row>
    <row r="3302" spans="1:9" ht="15" x14ac:dyDescent="0.3">
      <c r="A3302" s="605">
        <v>3294</v>
      </c>
      <c r="B3302" s="347" t="s">
        <v>2630</v>
      </c>
      <c r="C3302" s="347" t="s">
        <v>2536</v>
      </c>
      <c r="D3302" s="347" t="s">
        <v>6890</v>
      </c>
      <c r="E3302" s="596" t="s">
        <v>2620</v>
      </c>
      <c r="F3302" s="596" t="s">
        <v>334</v>
      </c>
      <c r="G3302" s="678">
        <v>100</v>
      </c>
      <c r="H3302" s="680">
        <f t="shared" si="123"/>
        <v>100</v>
      </c>
      <c r="I3302" s="475">
        <f t="shared" si="122"/>
        <v>20</v>
      </c>
    </row>
    <row r="3303" spans="1:9" ht="15" x14ac:dyDescent="0.3">
      <c r="A3303" s="605">
        <v>3295</v>
      </c>
      <c r="B3303" s="347" t="s">
        <v>6891</v>
      </c>
      <c r="C3303" s="347" t="s">
        <v>6892</v>
      </c>
      <c r="D3303" s="347" t="s">
        <v>6893</v>
      </c>
      <c r="E3303" s="596" t="s">
        <v>2620</v>
      </c>
      <c r="F3303" s="596" t="s">
        <v>334</v>
      </c>
      <c r="G3303" s="678">
        <v>100</v>
      </c>
      <c r="H3303" s="680">
        <f t="shared" si="123"/>
        <v>100</v>
      </c>
      <c r="I3303" s="475">
        <f t="shared" si="122"/>
        <v>20</v>
      </c>
    </row>
    <row r="3304" spans="1:9" ht="15" x14ac:dyDescent="0.3">
      <c r="A3304" s="605">
        <v>3296</v>
      </c>
      <c r="B3304" s="347" t="s">
        <v>4371</v>
      </c>
      <c r="C3304" s="347" t="s">
        <v>6894</v>
      </c>
      <c r="D3304" s="347" t="s">
        <v>6895</v>
      </c>
      <c r="E3304" s="596" t="s">
        <v>2620</v>
      </c>
      <c r="F3304" s="596" t="s">
        <v>334</v>
      </c>
      <c r="G3304" s="678">
        <v>100</v>
      </c>
      <c r="H3304" s="680">
        <f t="shared" si="123"/>
        <v>100</v>
      </c>
      <c r="I3304" s="475">
        <f t="shared" si="122"/>
        <v>20</v>
      </c>
    </row>
    <row r="3305" spans="1:9" ht="15" x14ac:dyDescent="0.3">
      <c r="A3305" s="605">
        <v>3297</v>
      </c>
      <c r="B3305" s="347" t="s">
        <v>2378</v>
      </c>
      <c r="C3305" s="347" t="s">
        <v>6896</v>
      </c>
      <c r="D3305" s="347" t="s">
        <v>6897</v>
      </c>
      <c r="E3305" s="596" t="s">
        <v>2620</v>
      </c>
      <c r="F3305" s="596" t="s">
        <v>334</v>
      </c>
      <c r="G3305" s="678">
        <v>100</v>
      </c>
      <c r="H3305" s="680">
        <f t="shared" si="123"/>
        <v>100</v>
      </c>
      <c r="I3305" s="475">
        <f t="shared" si="122"/>
        <v>20</v>
      </c>
    </row>
    <row r="3306" spans="1:9" ht="15" x14ac:dyDescent="0.3">
      <c r="A3306" s="605">
        <v>3298</v>
      </c>
      <c r="B3306" s="347" t="s">
        <v>2164</v>
      </c>
      <c r="C3306" s="347" t="s">
        <v>6894</v>
      </c>
      <c r="D3306" s="347" t="s">
        <v>6898</v>
      </c>
      <c r="E3306" s="596" t="s">
        <v>2620</v>
      </c>
      <c r="F3306" s="596" t="s">
        <v>334</v>
      </c>
      <c r="G3306" s="678">
        <v>100</v>
      </c>
      <c r="H3306" s="680">
        <f t="shared" si="123"/>
        <v>100</v>
      </c>
      <c r="I3306" s="475">
        <f t="shared" si="122"/>
        <v>20</v>
      </c>
    </row>
    <row r="3307" spans="1:9" ht="15" x14ac:dyDescent="0.3">
      <c r="A3307" s="605">
        <v>3299</v>
      </c>
      <c r="B3307" s="347" t="s">
        <v>2558</v>
      </c>
      <c r="C3307" s="347" t="s">
        <v>6886</v>
      </c>
      <c r="D3307" s="347" t="s">
        <v>6899</v>
      </c>
      <c r="E3307" s="596" t="s">
        <v>2620</v>
      </c>
      <c r="F3307" s="596" t="s">
        <v>334</v>
      </c>
      <c r="G3307" s="678">
        <v>100</v>
      </c>
      <c r="H3307" s="680">
        <f t="shared" si="123"/>
        <v>100</v>
      </c>
      <c r="I3307" s="475">
        <f t="shared" si="122"/>
        <v>20</v>
      </c>
    </row>
    <row r="3308" spans="1:9" ht="15" x14ac:dyDescent="0.3">
      <c r="A3308" s="605">
        <v>3300</v>
      </c>
      <c r="B3308" s="347" t="s">
        <v>4806</v>
      </c>
      <c r="C3308" s="347" t="s">
        <v>6900</v>
      </c>
      <c r="D3308" s="347" t="s">
        <v>6901</v>
      </c>
      <c r="E3308" s="596" t="s">
        <v>2620</v>
      </c>
      <c r="F3308" s="596" t="s">
        <v>334</v>
      </c>
      <c r="G3308" s="678">
        <v>100</v>
      </c>
      <c r="H3308" s="680">
        <f t="shared" si="123"/>
        <v>100</v>
      </c>
      <c r="I3308" s="475">
        <f t="shared" si="122"/>
        <v>20</v>
      </c>
    </row>
    <row r="3309" spans="1:9" ht="15" x14ac:dyDescent="0.3">
      <c r="A3309" s="605">
        <v>3301</v>
      </c>
      <c r="B3309" s="347" t="s">
        <v>3163</v>
      </c>
      <c r="C3309" s="347" t="s">
        <v>6902</v>
      </c>
      <c r="D3309" s="347" t="s">
        <v>6903</v>
      </c>
      <c r="E3309" s="596" t="s">
        <v>2620</v>
      </c>
      <c r="F3309" s="596" t="s">
        <v>334</v>
      </c>
      <c r="G3309" s="678">
        <v>100</v>
      </c>
      <c r="H3309" s="680">
        <f t="shared" si="123"/>
        <v>100</v>
      </c>
      <c r="I3309" s="475">
        <f t="shared" si="122"/>
        <v>20</v>
      </c>
    </row>
    <row r="3310" spans="1:9" ht="15" x14ac:dyDescent="0.3">
      <c r="A3310" s="605">
        <v>3302</v>
      </c>
      <c r="B3310" s="347" t="s">
        <v>6587</v>
      </c>
      <c r="C3310" s="347" t="s">
        <v>6904</v>
      </c>
      <c r="D3310" s="347" t="s">
        <v>1317</v>
      </c>
      <c r="E3310" s="596" t="s">
        <v>2620</v>
      </c>
      <c r="F3310" s="596" t="s">
        <v>334</v>
      </c>
      <c r="G3310" s="678">
        <v>100</v>
      </c>
      <c r="H3310" s="680">
        <f t="shared" si="123"/>
        <v>100</v>
      </c>
      <c r="I3310" s="475">
        <f t="shared" si="122"/>
        <v>20</v>
      </c>
    </row>
    <row r="3311" spans="1:9" ht="15" x14ac:dyDescent="0.3">
      <c r="A3311" s="605">
        <v>3303</v>
      </c>
      <c r="B3311" s="347" t="s">
        <v>2699</v>
      </c>
      <c r="C3311" s="347" t="s">
        <v>6905</v>
      </c>
      <c r="D3311" s="347" t="s">
        <v>6906</v>
      </c>
      <c r="E3311" s="596" t="s">
        <v>2620</v>
      </c>
      <c r="F3311" s="596" t="s">
        <v>334</v>
      </c>
      <c r="G3311" s="678">
        <v>100</v>
      </c>
      <c r="H3311" s="680">
        <f t="shared" si="123"/>
        <v>100</v>
      </c>
      <c r="I3311" s="475">
        <f t="shared" si="122"/>
        <v>20</v>
      </c>
    </row>
    <row r="3312" spans="1:9" ht="15" x14ac:dyDescent="0.3">
      <c r="A3312" s="605">
        <v>3304</v>
      </c>
      <c r="B3312" s="347" t="s">
        <v>2933</v>
      </c>
      <c r="C3312" s="347" t="s">
        <v>6907</v>
      </c>
      <c r="D3312" s="347" t="s">
        <v>6908</v>
      </c>
      <c r="E3312" s="596" t="s">
        <v>2620</v>
      </c>
      <c r="F3312" s="596" t="s">
        <v>334</v>
      </c>
      <c r="G3312" s="678">
        <v>100</v>
      </c>
      <c r="H3312" s="680">
        <f t="shared" si="123"/>
        <v>100</v>
      </c>
      <c r="I3312" s="475">
        <f t="shared" si="122"/>
        <v>20</v>
      </c>
    </row>
    <row r="3313" spans="1:9" ht="15" x14ac:dyDescent="0.3">
      <c r="A3313" s="605">
        <v>3305</v>
      </c>
      <c r="B3313" s="347" t="s">
        <v>2696</v>
      </c>
      <c r="C3313" s="347" t="s">
        <v>6909</v>
      </c>
      <c r="D3313" s="347" t="s">
        <v>6910</v>
      </c>
      <c r="E3313" s="596" t="s">
        <v>2620</v>
      </c>
      <c r="F3313" s="596" t="s">
        <v>334</v>
      </c>
      <c r="G3313" s="678">
        <v>100</v>
      </c>
      <c r="H3313" s="680">
        <f t="shared" si="123"/>
        <v>100</v>
      </c>
      <c r="I3313" s="475">
        <f t="shared" si="122"/>
        <v>20</v>
      </c>
    </row>
    <row r="3314" spans="1:9" ht="15" x14ac:dyDescent="0.3">
      <c r="A3314" s="605">
        <v>3306</v>
      </c>
      <c r="B3314" s="347" t="s">
        <v>2164</v>
      </c>
      <c r="C3314" s="347" t="s">
        <v>6911</v>
      </c>
      <c r="D3314" s="347" t="s">
        <v>6912</v>
      </c>
      <c r="E3314" s="596" t="s">
        <v>2620</v>
      </c>
      <c r="F3314" s="596" t="s">
        <v>334</v>
      </c>
      <c r="G3314" s="678">
        <v>150</v>
      </c>
      <c r="H3314" s="680">
        <f t="shared" si="123"/>
        <v>150</v>
      </c>
      <c r="I3314" s="475">
        <f t="shared" si="122"/>
        <v>30</v>
      </c>
    </row>
    <row r="3315" spans="1:9" ht="15" x14ac:dyDescent="0.3">
      <c r="A3315" s="605">
        <v>3307</v>
      </c>
      <c r="B3315" s="347" t="s">
        <v>3159</v>
      </c>
      <c r="C3315" s="347" t="s">
        <v>6913</v>
      </c>
      <c r="D3315" s="347" t="s">
        <v>6914</v>
      </c>
      <c r="E3315" s="596" t="s">
        <v>2620</v>
      </c>
      <c r="F3315" s="596" t="s">
        <v>334</v>
      </c>
      <c r="G3315" s="678">
        <v>150</v>
      </c>
      <c r="H3315" s="680">
        <f t="shared" si="123"/>
        <v>150</v>
      </c>
      <c r="I3315" s="475">
        <f t="shared" si="122"/>
        <v>30</v>
      </c>
    </row>
    <row r="3316" spans="1:9" ht="15" x14ac:dyDescent="0.3">
      <c r="A3316" s="605">
        <v>3308</v>
      </c>
      <c r="B3316" s="347" t="s">
        <v>2918</v>
      </c>
      <c r="C3316" s="347" t="s">
        <v>6915</v>
      </c>
      <c r="D3316" s="347" t="s">
        <v>6916</v>
      </c>
      <c r="E3316" s="596" t="s">
        <v>2620</v>
      </c>
      <c r="F3316" s="596" t="s">
        <v>334</v>
      </c>
      <c r="G3316" s="678">
        <v>100</v>
      </c>
      <c r="H3316" s="680">
        <f t="shared" si="123"/>
        <v>100</v>
      </c>
      <c r="I3316" s="475">
        <f t="shared" si="122"/>
        <v>20</v>
      </c>
    </row>
    <row r="3317" spans="1:9" ht="15" x14ac:dyDescent="0.3">
      <c r="A3317" s="605">
        <v>3309</v>
      </c>
      <c r="B3317" s="347" t="s">
        <v>2630</v>
      </c>
      <c r="C3317" s="347" t="s">
        <v>4159</v>
      </c>
      <c r="D3317" s="347" t="s">
        <v>6917</v>
      </c>
      <c r="E3317" s="596" t="s">
        <v>2620</v>
      </c>
      <c r="F3317" s="596" t="s">
        <v>334</v>
      </c>
      <c r="G3317" s="678">
        <v>100</v>
      </c>
      <c r="H3317" s="680">
        <f t="shared" si="123"/>
        <v>100</v>
      </c>
      <c r="I3317" s="475">
        <f t="shared" si="122"/>
        <v>20</v>
      </c>
    </row>
    <row r="3318" spans="1:9" ht="15" x14ac:dyDescent="0.3">
      <c r="A3318" s="605">
        <v>3310</v>
      </c>
      <c r="B3318" s="347" t="s">
        <v>2658</v>
      </c>
      <c r="C3318" s="347" t="s">
        <v>6918</v>
      </c>
      <c r="D3318" s="347" t="s">
        <v>6919</v>
      </c>
      <c r="E3318" s="596" t="s">
        <v>2620</v>
      </c>
      <c r="F3318" s="596" t="s">
        <v>334</v>
      </c>
      <c r="G3318" s="678">
        <v>100</v>
      </c>
      <c r="H3318" s="680">
        <f t="shared" si="123"/>
        <v>100</v>
      </c>
      <c r="I3318" s="475">
        <f t="shared" si="122"/>
        <v>20</v>
      </c>
    </row>
    <row r="3319" spans="1:9" ht="15" x14ac:dyDescent="0.3">
      <c r="A3319" s="605">
        <v>3311</v>
      </c>
      <c r="B3319" s="347" t="s">
        <v>2718</v>
      </c>
      <c r="C3319" s="347" t="s">
        <v>2523</v>
      </c>
      <c r="D3319" s="347" t="s">
        <v>6920</v>
      </c>
      <c r="E3319" s="596" t="s">
        <v>2620</v>
      </c>
      <c r="F3319" s="596" t="s">
        <v>334</v>
      </c>
      <c r="G3319" s="678">
        <v>100</v>
      </c>
      <c r="H3319" s="680">
        <f t="shared" si="123"/>
        <v>100</v>
      </c>
      <c r="I3319" s="475">
        <f t="shared" si="122"/>
        <v>20</v>
      </c>
    </row>
    <row r="3320" spans="1:9" ht="15" x14ac:dyDescent="0.3">
      <c r="A3320" s="605">
        <v>3312</v>
      </c>
      <c r="B3320" s="347" t="s">
        <v>6248</v>
      </c>
      <c r="C3320" s="347" t="s">
        <v>6435</v>
      </c>
      <c r="D3320" s="347" t="s">
        <v>6921</v>
      </c>
      <c r="E3320" s="596" t="s">
        <v>2620</v>
      </c>
      <c r="F3320" s="596" t="s">
        <v>334</v>
      </c>
      <c r="G3320" s="678">
        <v>100</v>
      </c>
      <c r="H3320" s="680">
        <f t="shared" si="123"/>
        <v>100</v>
      </c>
      <c r="I3320" s="475">
        <f t="shared" si="122"/>
        <v>20</v>
      </c>
    </row>
    <row r="3321" spans="1:9" ht="15" x14ac:dyDescent="0.3">
      <c r="A3321" s="605">
        <v>3313</v>
      </c>
      <c r="B3321" s="347" t="s">
        <v>2735</v>
      </c>
      <c r="C3321" s="347" t="s">
        <v>5959</v>
      </c>
      <c r="D3321" s="347" t="s">
        <v>6922</v>
      </c>
      <c r="E3321" s="596" t="s">
        <v>2620</v>
      </c>
      <c r="F3321" s="596" t="s">
        <v>334</v>
      </c>
      <c r="G3321" s="678">
        <v>100</v>
      </c>
      <c r="H3321" s="680">
        <f t="shared" si="123"/>
        <v>100</v>
      </c>
      <c r="I3321" s="475">
        <f t="shared" si="122"/>
        <v>20</v>
      </c>
    </row>
    <row r="3322" spans="1:9" ht="15" x14ac:dyDescent="0.3">
      <c r="A3322" s="605">
        <v>3314</v>
      </c>
      <c r="B3322" s="347" t="s">
        <v>6152</v>
      </c>
      <c r="C3322" s="347" t="s">
        <v>6923</v>
      </c>
      <c r="D3322" s="347" t="s">
        <v>6924</v>
      </c>
      <c r="E3322" s="596" t="s">
        <v>2620</v>
      </c>
      <c r="F3322" s="596" t="s">
        <v>334</v>
      </c>
      <c r="G3322" s="678">
        <v>100</v>
      </c>
      <c r="H3322" s="680">
        <f t="shared" si="123"/>
        <v>100</v>
      </c>
      <c r="I3322" s="475">
        <f t="shared" si="122"/>
        <v>20</v>
      </c>
    </row>
    <row r="3323" spans="1:9" ht="15" x14ac:dyDescent="0.3">
      <c r="A3323" s="605">
        <v>3315</v>
      </c>
      <c r="B3323" s="347" t="s">
        <v>6925</v>
      </c>
      <c r="C3323" s="347" t="s">
        <v>6444</v>
      </c>
      <c r="D3323" s="347" t="s">
        <v>6926</v>
      </c>
      <c r="E3323" s="596" t="s">
        <v>2620</v>
      </c>
      <c r="F3323" s="596" t="s">
        <v>334</v>
      </c>
      <c r="G3323" s="678">
        <v>100</v>
      </c>
      <c r="H3323" s="680">
        <f t="shared" si="123"/>
        <v>100</v>
      </c>
      <c r="I3323" s="475">
        <f t="shared" si="122"/>
        <v>20</v>
      </c>
    </row>
    <row r="3324" spans="1:9" ht="15" x14ac:dyDescent="0.3">
      <c r="A3324" s="605">
        <v>3316</v>
      </c>
      <c r="B3324" s="347" t="s">
        <v>6927</v>
      </c>
      <c r="C3324" s="347" t="s">
        <v>6300</v>
      </c>
      <c r="D3324" s="347" t="s">
        <v>6928</v>
      </c>
      <c r="E3324" s="596" t="s">
        <v>2620</v>
      </c>
      <c r="F3324" s="596" t="s">
        <v>334</v>
      </c>
      <c r="G3324" s="678">
        <v>100</v>
      </c>
      <c r="H3324" s="680">
        <f t="shared" si="123"/>
        <v>100</v>
      </c>
      <c r="I3324" s="475">
        <f t="shared" si="122"/>
        <v>20</v>
      </c>
    </row>
    <row r="3325" spans="1:9" ht="15" x14ac:dyDescent="0.3">
      <c r="A3325" s="605">
        <v>3317</v>
      </c>
      <c r="B3325" s="347" t="s">
        <v>2378</v>
      </c>
      <c r="C3325" s="347" t="s">
        <v>6929</v>
      </c>
      <c r="D3325" s="347" t="s">
        <v>6930</v>
      </c>
      <c r="E3325" s="596" t="s">
        <v>2620</v>
      </c>
      <c r="F3325" s="596" t="s">
        <v>334</v>
      </c>
      <c r="G3325" s="678">
        <v>100</v>
      </c>
      <c r="H3325" s="680">
        <f t="shared" si="123"/>
        <v>100</v>
      </c>
      <c r="I3325" s="475">
        <f t="shared" si="122"/>
        <v>20</v>
      </c>
    </row>
    <row r="3326" spans="1:9" ht="15" x14ac:dyDescent="0.3">
      <c r="A3326" s="605">
        <v>3318</v>
      </c>
      <c r="B3326" s="347" t="s">
        <v>6152</v>
      </c>
      <c r="C3326" s="347" t="s">
        <v>6931</v>
      </c>
      <c r="D3326" s="347" t="s">
        <v>6932</v>
      </c>
      <c r="E3326" s="596" t="s">
        <v>2620</v>
      </c>
      <c r="F3326" s="596" t="s">
        <v>334</v>
      </c>
      <c r="G3326" s="678">
        <v>50</v>
      </c>
      <c r="H3326" s="680">
        <f t="shared" si="123"/>
        <v>50</v>
      </c>
      <c r="I3326" s="475">
        <f t="shared" si="122"/>
        <v>10</v>
      </c>
    </row>
    <row r="3327" spans="1:9" ht="15" x14ac:dyDescent="0.3">
      <c r="A3327" s="605">
        <v>3319</v>
      </c>
      <c r="B3327" s="347" t="s">
        <v>1795</v>
      </c>
      <c r="C3327" s="347" t="s">
        <v>6933</v>
      </c>
      <c r="D3327" s="347" t="s">
        <v>6934</v>
      </c>
      <c r="E3327" s="596" t="s">
        <v>2620</v>
      </c>
      <c r="F3327" s="596" t="s">
        <v>334</v>
      </c>
      <c r="G3327" s="678">
        <v>50</v>
      </c>
      <c r="H3327" s="680">
        <f t="shared" si="123"/>
        <v>50</v>
      </c>
      <c r="I3327" s="475">
        <f t="shared" si="122"/>
        <v>10</v>
      </c>
    </row>
    <row r="3328" spans="1:9" ht="15" x14ac:dyDescent="0.3">
      <c r="A3328" s="605">
        <v>3320</v>
      </c>
      <c r="B3328" s="347" t="s">
        <v>2630</v>
      </c>
      <c r="C3328" s="347" t="s">
        <v>6935</v>
      </c>
      <c r="D3328" s="347" t="s">
        <v>6936</v>
      </c>
      <c r="E3328" s="596" t="s">
        <v>2620</v>
      </c>
      <c r="F3328" s="596" t="s">
        <v>334</v>
      </c>
      <c r="G3328" s="678">
        <v>50</v>
      </c>
      <c r="H3328" s="680">
        <f t="shared" si="123"/>
        <v>50</v>
      </c>
      <c r="I3328" s="475">
        <f t="shared" si="122"/>
        <v>10</v>
      </c>
    </row>
    <row r="3329" spans="1:9" ht="15" x14ac:dyDescent="0.3">
      <c r="A3329" s="605">
        <v>3321</v>
      </c>
      <c r="B3329" s="347" t="s">
        <v>6937</v>
      </c>
      <c r="C3329" s="347" t="s">
        <v>6938</v>
      </c>
      <c r="D3329" s="347" t="s">
        <v>6939</v>
      </c>
      <c r="E3329" s="596" t="s">
        <v>2620</v>
      </c>
      <c r="F3329" s="596" t="s">
        <v>334</v>
      </c>
      <c r="G3329" s="678">
        <v>50</v>
      </c>
      <c r="H3329" s="680">
        <f t="shared" si="123"/>
        <v>50</v>
      </c>
      <c r="I3329" s="475">
        <f t="shared" si="122"/>
        <v>10</v>
      </c>
    </row>
    <row r="3330" spans="1:9" ht="15" x14ac:dyDescent="0.3">
      <c r="A3330" s="605">
        <v>3322</v>
      </c>
      <c r="B3330" s="347" t="s">
        <v>6940</v>
      </c>
      <c r="C3330" s="347" t="s">
        <v>6941</v>
      </c>
      <c r="D3330" s="347" t="s">
        <v>6942</v>
      </c>
      <c r="E3330" s="596" t="s">
        <v>2620</v>
      </c>
      <c r="F3330" s="596" t="s">
        <v>334</v>
      </c>
      <c r="G3330" s="678">
        <v>50</v>
      </c>
      <c r="H3330" s="680">
        <f t="shared" si="123"/>
        <v>50</v>
      </c>
      <c r="I3330" s="475">
        <f t="shared" si="122"/>
        <v>10</v>
      </c>
    </row>
    <row r="3331" spans="1:9" ht="15" x14ac:dyDescent="0.3">
      <c r="A3331" s="605">
        <v>3323</v>
      </c>
      <c r="B3331" s="347" t="s">
        <v>4806</v>
      </c>
      <c r="C3331" s="347" t="s">
        <v>6941</v>
      </c>
      <c r="D3331" s="347" t="s">
        <v>6943</v>
      </c>
      <c r="E3331" s="596" t="s">
        <v>2620</v>
      </c>
      <c r="F3331" s="596" t="s">
        <v>334</v>
      </c>
      <c r="G3331" s="678">
        <v>100</v>
      </c>
      <c r="H3331" s="680">
        <f t="shared" si="123"/>
        <v>100</v>
      </c>
      <c r="I3331" s="475">
        <f t="shared" si="122"/>
        <v>20</v>
      </c>
    </row>
    <row r="3332" spans="1:9" ht="15" x14ac:dyDescent="0.3">
      <c r="A3332" s="605">
        <v>3324</v>
      </c>
      <c r="B3332" s="347" t="s">
        <v>2630</v>
      </c>
      <c r="C3332" s="347" t="s">
        <v>6944</v>
      </c>
      <c r="D3332" s="347" t="s">
        <v>6945</v>
      </c>
      <c r="E3332" s="596" t="s">
        <v>2620</v>
      </c>
      <c r="F3332" s="596" t="s">
        <v>334</v>
      </c>
      <c r="G3332" s="678">
        <v>100</v>
      </c>
      <c r="H3332" s="680">
        <f t="shared" si="123"/>
        <v>100</v>
      </c>
      <c r="I3332" s="475">
        <f t="shared" si="122"/>
        <v>20</v>
      </c>
    </row>
    <row r="3333" spans="1:9" ht="15" x14ac:dyDescent="0.3">
      <c r="A3333" s="605">
        <v>3325</v>
      </c>
      <c r="B3333" s="347" t="s">
        <v>6946</v>
      </c>
      <c r="C3333" s="347" t="s">
        <v>6947</v>
      </c>
      <c r="D3333" s="347" t="s">
        <v>6948</v>
      </c>
      <c r="E3333" s="596" t="s">
        <v>2620</v>
      </c>
      <c r="F3333" s="596" t="s">
        <v>334</v>
      </c>
      <c r="G3333" s="678">
        <v>100</v>
      </c>
      <c r="H3333" s="680">
        <f t="shared" si="123"/>
        <v>100</v>
      </c>
      <c r="I3333" s="475">
        <f t="shared" si="122"/>
        <v>20</v>
      </c>
    </row>
    <row r="3334" spans="1:9" ht="15" x14ac:dyDescent="0.3">
      <c r="A3334" s="605">
        <v>3326</v>
      </c>
      <c r="B3334" s="347" t="s">
        <v>6949</v>
      </c>
      <c r="C3334" s="347" t="s">
        <v>6950</v>
      </c>
      <c r="D3334" s="347" t="s">
        <v>6951</v>
      </c>
      <c r="E3334" s="596" t="s">
        <v>2620</v>
      </c>
      <c r="F3334" s="596" t="s">
        <v>334</v>
      </c>
      <c r="G3334" s="678">
        <v>100</v>
      </c>
      <c r="H3334" s="680">
        <f t="shared" si="123"/>
        <v>100</v>
      </c>
      <c r="I3334" s="475">
        <f t="shared" si="122"/>
        <v>20</v>
      </c>
    </row>
    <row r="3335" spans="1:9" ht="15" x14ac:dyDescent="0.3">
      <c r="A3335" s="605">
        <v>3327</v>
      </c>
      <c r="B3335" s="347" t="s">
        <v>6396</v>
      </c>
      <c r="C3335" s="347" t="s">
        <v>6952</v>
      </c>
      <c r="D3335" s="347" t="s">
        <v>6953</v>
      </c>
      <c r="E3335" s="596" t="s">
        <v>2620</v>
      </c>
      <c r="F3335" s="596" t="s">
        <v>334</v>
      </c>
      <c r="G3335" s="678">
        <v>100</v>
      </c>
      <c r="H3335" s="680">
        <f t="shared" si="123"/>
        <v>100</v>
      </c>
      <c r="I3335" s="475">
        <f t="shared" si="122"/>
        <v>20</v>
      </c>
    </row>
    <row r="3336" spans="1:9" ht="15" x14ac:dyDescent="0.3">
      <c r="A3336" s="605">
        <v>3328</v>
      </c>
      <c r="B3336" s="347" t="s">
        <v>6954</v>
      </c>
      <c r="C3336" s="347" t="s">
        <v>6955</v>
      </c>
      <c r="D3336" s="347" t="s">
        <v>6956</v>
      </c>
      <c r="E3336" s="596" t="s">
        <v>2620</v>
      </c>
      <c r="F3336" s="596" t="s">
        <v>334</v>
      </c>
      <c r="G3336" s="678">
        <v>100</v>
      </c>
      <c r="H3336" s="680">
        <f t="shared" si="123"/>
        <v>100</v>
      </c>
      <c r="I3336" s="475">
        <f t="shared" si="122"/>
        <v>20</v>
      </c>
    </row>
    <row r="3337" spans="1:9" ht="15" x14ac:dyDescent="0.3">
      <c r="A3337" s="605">
        <v>3329</v>
      </c>
      <c r="B3337" s="347" t="s">
        <v>6957</v>
      </c>
      <c r="C3337" s="347" t="s">
        <v>6114</v>
      </c>
      <c r="D3337" s="347" t="s">
        <v>6958</v>
      </c>
      <c r="E3337" s="596" t="s">
        <v>2620</v>
      </c>
      <c r="F3337" s="596" t="s">
        <v>334</v>
      </c>
      <c r="G3337" s="678">
        <v>100</v>
      </c>
      <c r="H3337" s="680">
        <f t="shared" si="123"/>
        <v>100</v>
      </c>
      <c r="I3337" s="475">
        <f t="shared" si="122"/>
        <v>20</v>
      </c>
    </row>
    <row r="3338" spans="1:9" ht="15" x14ac:dyDescent="0.3">
      <c r="A3338" s="605">
        <v>3330</v>
      </c>
      <c r="B3338" s="347" t="s">
        <v>2178</v>
      </c>
      <c r="C3338" s="347" t="s">
        <v>6959</v>
      </c>
      <c r="D3338" s="347" t="s">
        <v>6960</v>
      </c>
      <c r="E3338" s="596" t="s">
        <v>2620</v>
      </c>
      <c r="F3338" s="596" t="s">
        <v>334</v>
      </c>
      <c r="G3338" s="678">
        <v>100</v>
      </c>
      <c r="H3338" s="680">
        <f t="shared" si="123"/>
        <v>100</v>
      </c>
      <c r="I3338" s="475">
        <f t="shared" si="122"/>
        <v>20</v>
      </c>
    </row>
    <row r="3339" spans="1:9" ht="15" x14ac:dyDescent="0.3">
      <c r="A3339" s="605">
        <v>3331</v>
      </c>
      <c r="B3339" s="347" t="s">
        <v>6437</v>
      </c>
      <c r="C3339" s="347" t="s">
        <v>6429</v>
      </c>
      <c r="D3339" s="347" t="s">
        <v>6961</v>
      </c>
      <c r="E3339" s="596" t="s">
        <v>2620</v>
      </c>
      <c r="F3339" s="596" t="s">
        <v>334</v>
      </c>
      <c r="G3339" s="678">
        <v>100</v>
      </c>
      <c r="H3339" s="680">
        <f t="shared" si="123"/>
        <v>100</v>
      </c>
      <c r="I3339" s="475">
        <f t="shared" si="122"/>
        <v>20</v>
      </c>
    </row>
    <row r="3340" spans="1:9" ht="15" x14ac:dyDescent="0.3">
      <c r="A3340" s="605">
        <v>3332</v>
      </c>
      <c r="B3340" s="347" t="s">
        <v>2721</v>
      </c>
      <c r="C3340" s="347" t="s">
        <v>6962</v>
      </c>
      <c r="D3340" s="347" t="s">
        <v>6963</v>
      </c>
      <c r="E3340" s="596" t="s">
        <v>2620</v>
      </c>
      <c r="F3340" s="596" t="s">
        <v>334</v>
      </c>
      <c r="G3340" s="678">
        <v>100</v>
      </c>
      <c r="H3340" s="680">
        <f t="shared" si="123"/>
        <v>100</v>
      </c>
      <c r="I3340" s="475">
        <f t="shared" si="122"/>
        <v>20</v>
      </c>
    </row>
    <row r="3341" spans="1:9" ht="15" x14ac:dyDescent="0.3">
      <c r="A3341" s="605">
        <v>3333</v>
      </c>
      <c r="B3341" s="347" t="s">
        <v>3067</v>
      </c>
      <c r="C3341" s="347" t="s">
        <v>6964</v>
      </c>
      <c r="D3341" s="347" t="s">
        <v>6965</v>
      </c>
      <c r="E3341" s="596" t="s">
        <v>2620</v>
      </c>
      <c r="F3341" s="596" t="s">
        <v>334</v>
      </c>
      <c r="G3341" s="678">
        <v>100</v>
      </c>
      <c r="H3341" s="680">
        <f t="shared" si="123"/>
        <v>100</v>
      </c>
      <c r="I3341" s="475">
        <f t="shared" si="122"/>
        <v>20</v>
      </c>
    </row>
    <row r="3342" spans="1:9" ht="15" x14ac:dyDescent="0.3">
      <c r="A3342" s="605">
        <v>3334</v>
      </c>
      <c r="B3342" s="347" t="s">
        <v>2201</v>
      </c>
      <c r="C3342" s="347" t="s">
        <v>6283</v>
      </c>
      <c r="D3342" s="347" t="s">
        <v>6966</v>
      </c>
      <c r="E3342" s="596" t="s">
        <v>2620</v>
      </c>
      <c r="F3342" s="596" t="s">
        <v>334</v>
      </c>
      <c r="G3342" s="678">
        <v>100</v>
      </c>
      <c r="H3342" s="680">
        <f t="shared" si="123"/>
        <v>100</v>
      </c>
      <c r="I3342" s="475">
        <f t="shared" si="122"/>
        <v>20</v>
      </c>
    </row>
    <row r="3343" spans="1:9" ht="15" x14ac:dyDescent="0.3">
      <c r="A3343" s="605">
        <v>3335</v>
      </c>
      <c r="B3343" s="347" t="s">
        <v>6967</v>
      </c>
      <c r="C3343" s="347" t="s">
        <v>6968</v>
      </c>
      <c r="D3343" s="347" t="s">
        <v>6969</v>
      </c>
      <c r="E3343" s="596" t="s">
        <v>2620</v>
      </c>
      <c r="F3343" s="596" t="s">
        <v>334</v>
      </c>
      <c r="G3343" s="678">
        <v>100</v>
      </c>
      <c r="H3343" s="680">
        <f t="shared" si="123"/>
        <v>100</v>
      </c>
      <c r="I3343" s="475">
        <f t="shared" si="122"/>
        <v>20</v>
      </c>
    </row>
    <row r="3344" spans="1:9" ht="15" x14ac:dyDescent="0.3">
      <c r="A3344" s="605">
        <v>3336</v>
      </c>
      <c r="B3344" s="347" t="s">
        <v>2658</v>
      </c>
      <c r="C3344" s="347" t="s">
        <v>4063</v>
      </c>
      <c r="D3344" s="347" t="s">
        <v>6970</v>
      </c>
      <c r="E3344" s="596" t="s">
        <v>2620</v>
      </c>
      <c r="F3344" s="596" t="s">
        <v>334</v>
      </c>
      <c r="G3344" s="678">
        <v>100</v>
      </c>
      <c r="H3344" s="680">
        <f t="shared" si="123"/>
        <v>100</v>
      </c>
      <c r="I3344" s="475">
        <f t="shared" si="122"/>
        <v>20</v>
      </c>
    </row>
    <row r="3345" spans="1:9" ht="15" x14ac:dyDescent="0.3">
      <c r="A3345" s="605">
        <v>3337</v>
      </c>
      <c r="B3345" s="347" t="s">
        <v>4060</v>
      </c>
      <c r="C3345" s="347" t="s">
        <v>6334</v>
      </c>
      <c r="D3345" s="347" t="s">
        <v>6971</v>
      </c>
      <c r="E3345" s="596" t="s">
        <v>2620</v>
      </c>
      <c r="F3345" s="596" t="s">
        <v>334</v>
      </c>
      <c r="G3345" s="678">
        <v>100</v>
      </c>
      <c r="H3345" s="680">
        <f t="shared" si="123"/>
        <v>100</v>
      </c>
      <c r="I3345" s="475">
        <f t="shared" si="122"/>
        <v>20</v>
      </c>
    </row>
    <row r="3346" spans="1:9" ht="15" x14ac:dyDescent="0.3">
      <c r="A3346" s="605">
        <v>3338</v>
      </c>
      <c r="B3346" s="347" t="s">
        <v>2217</v>
      </c>
      <c r="C3346" s="347" t="s">
        <v>2521</v>
      </c>
      <c r="D3346" s="347" t="s">
        <v>6972</v>
      </c>
      <c r="E3346" s="596" t="s">
        <v>2620</v>
      </c>
      <c r="F3346" s="596" t="s">
        <v>334</v>
      </c>
      <c r="G3346" s="678">
        <v>100</v>
      </c>
      <c r="H3346" s="680">
        <f t="shared" si="123"/>
        <v>100</v>
      </c>
      <c r="I3346" s="475">
        <f t="shared" si="122"/>
        <v>20</v>
      </c>
    </row>
    <row r="3347" spans="1:9" ht="15" x14ac:dyDescent="0.3">
      <c r="A3347" s="605">
        <v>3339</v>
      </c>
      <c r="B3347" s="347" t="s">
        <v>2197</v>
      </c>
      <c r="C3347" s="347" t="s">
        <v>6973</v>
      </c>
      <c r="D3347" s="347" t="s">
        <v>6974</v>
      </c>
      <c r="E3347" s="596" t="s">
        <v>2620</v>
      </c>
      <c r="F3347" s="596" t="s">
        <v>334</v>
      </c>
      <c r="G3347" s="678">
        <v>100</v>
      </c>
      <c r="H3347" s="680">
        <f t="shared" si="123"/>
        <v>100</v>
      </c>
      <c r="I3347" s="475">
        <f t="shared" si="122"/>
        <v>20</v>
      </c>
    </row>
    <row r="3348" spans="1:9" ht="15" x14ac:dyDescent="0.3">
      <c r="A3348" s="605">
        <v>3340</v>
      </c>
      <c r="B3348" s="347" t="s">
        <v>6063</v>
      </c>
      <c r="C3348" s="347" t="s">
        <v>6975</v>
      </c>
      <c r="D3348" s="347" t="s">
        <v>6976</v>
      </c>
      <c r="E3348" s="596" t="s">
        <v>2620</v>
      </c>
      <c r="F3348" s="596" t="s">
        <v>334</v>
      </c>
      <c r="G3348" s="678">
        <v>150</v>
      </c>
      <c r="H3348" s="680">
        <f t="shared" si="123"/>
        <v>150</v>
      </c>
      <c r="I3348" s="475">
        <f t="shared" si="122"/>
        <v>30</v>
      </c>
    </row>
    <row r="3349" spans="1:9" ht="15" x14ac:dyDescent="0.3">
      <c r="A3349" s="605">
        <v>3341</v>
      </c>
      <c r="B3349" s="347" t="s">
        <v>2175</v>
      </c>
      <c r="C3349" s="347" t="s">
        <v>6977</v>
      </c>
      <c r="D3349" s="347" t="s">
        <v>6978</v>
      </c>
      <c r="E3349" s="596" t="s">
        <v>2620</v>
      </c>
      <c r="F3349" s="596" t="s">
        <v>334</v>
      </c>
      <c r="G3349" s="678">
        <v>100</v>
      </c>
      <c r="H3349" s="680">
        <f t="shared" si="123"/>
        <v>100</v>
      </c>
      <c r="I3349" s="475">
        <f t="shared" si="122"/>
        <v>20</v>
      </c>
    </row>
    <row r="3350" spans="1:9" ht="15" x14ac:dyDescent="0.3">
      <c r="A3350" s="605">
        <v>3342</v>
      </c>
      <c r="B3350" s="347" t="s">
        <v>6979</v>
      </c>
      <c r="C3350" s="347" t="s">
        <v>4338</v>
      </c>
      <c r="D3350" s="347" t="s">
        <v>6980</v>
      </c>
      <c r="E3350" s="596" t="s">
        <v>2620</v>
      </c>
      <c r="F3350" s="596" t="s">
        <v>334</v>
      </c>
      <c r="G3350" s="678">
        <v>100</v>
      </c>
      <c r="H3350" s="680">
        <f t="shared" si="123"/>
        <v>100</v>
      </c>
      <c r="I3350" s="475">
        <f t="shared" si="122"/>
        <v>20</v>
      </c>
    </row>
    <row r="3351" spans="1:9" ht="15" x14ac:dyDescent="0.3">
      <c r="A3351" s="605">
        <v>3343</v>
      </c>
      <c r="B3351" s="347" t="s">
        <v>3156</v>
      </c>
      <c r="C3351" s="347" t="s">
        <v>6981</v>
      </c>
      <c r="D3351" s="347" t="s">
        <v>6982</v>
      </c>
      <c r="E3351" s="596" t="s">
        <v>2620</v>
      </c>
      <c r="F3351" s="596" t="s">
        <v>334</v>
      </c>
      <c r="G3351" s="678">
        <v>100</v>
      </c>
      <c r="H3351" s="680">
        <f t="shared" si="123"/>
        <v>100</v>
      </c>
      <c r="I3351" s="475">
        <f t="shared" si="122"/>
        <v>20</v>
      </c>
    </row>
    <row r="3352" spans="1:9" ht="15" x14ac:dyDescent="0.3">
      <c r="A3352" s="605">
        <v>3344</v>
      </c>
      <c r="B3352" s="347" t="s">
        <v>6274</v>
      </c>
      <c r="C3352" s="347" t="s">
        <v>6983</v>
      </c>
      <c r="D3352" s="347" t="s">
        <v>6984</v>
      </c>
      <c r="E3352" s="596" t="s">
        <v>2620</v>
      </c>
      <c r="F3352" s="596" t="s">
        <v>334</v>
      </c>
      <c r="G3352" s="678">
        <v>100</v>
      </c>
      <c r="H3352" s="680">
        <f t="shared" si="123"/>
        <v>100</v>
      </c>
      <c r="I3352" s="475">
        <f t="shared" si="122"/>
        <v>20</v>
      </c>
    </row>
    <row r="3353" spans="1:9" ht="15" x14ac:dyDescent="0.3">
      <c r="A3353" s="605">
        <v>3345</v>
      </c>
      <c r="B3353" s="347" t="s">
        <v>6118</v>
      </c>
      <c r="C3353" s="347" t="s">
        <v>6795</v>
      </c>
      <c r="D3353" s="347" t="s">
        <v>6985</v>
      </c>
      <c r="E3353" s="596" t="s">
        <v>2620</v>
      </c>
      <c r="F3353" s="596" t="s">
        <v>334</v>
      </c>
      <c r="G3353" s="678">
        <v>50</v>
      </c>
      <c r="H3353" s="680">
        <f t="shared" si="123"/>
        <v>50</v>
      </c>
      <c r="I3353" s="475">
        <f t="shared" ref="I3353:I3416" si="124">G3353*0.2</f>
        <v>10</v>
      </c>
    </row>
    <row r="3354" spans="1:9" ht="15" x14ac:dyDescent="0.3">
      <c r="A3354" s="605">
        <v>3346</v>
      </c>
      <c r="B3354" s="347" t="s">
        <v>2171</v>
      </c>
      <c r="C3354" s="347" t="s">
        <v>6986</v>
      </c>
      <c r="D3354" s="347" t="s">
        <v>6987</v>
      </c>
      <c r="E3354" s="596" t="s">
        <v>2620</v>
      </c>
      <c r="F3354" s="596" t="s">
        <v>334</v>
      </c>
      <c r="G3354" s="678">
        <v>100</v>
      </c>
      <c r="H3354" s="680">
        <f t="shared" ref="H3354:H3417" si="125">G3354</f>
        <v>100</v>
      </c>
      <c r="I3354" s="475">
        <f t="shared" si="124"/>
        <v>20</v>
      </c>
    </row>
    <row r="3355" spans="1:9" ht="15" x14ac:dyDescent="0.3">
      <c r="A3355" s="605">
        <v>3347</v>
      </c>
      <c r="B3355" s="347" t="s">
        <v>2178</v>
      </c>
      <c r="C3355" s="347" t="s">
        <v>6988</v>
      </c>
      <c r="D3355" s="347" t="s">
        <v>6989</v>
      </c>
      <c r="E3355" s="596" t="s">
        <v>2620</v>
      </c>
      <c r="F3355" s="596" t="s">
        <v>334</v>
      </c>
      <c r="G3355" s="678">
        <v>100</v>
      </c>
      <c r="H3355" s="680">
        <f t="shared" si="125"/>
        <v>100</v>
      </c>
      <c r="I3355" s="475">
        <f t="shared" si="124"/>
        <v>20</v>
      </c>
    </row>
    <row r="3356" spans="1:9" ht="15" x14ac:dyDescent="0.3">
      <c r="A3356" s="605">
        <v>3348</v>
      </c>
      <c r="B3356" s="347" t="s">
        <v>6690</v>
      </c>
      <c r="C3356" s="347" t="s">
        <v>6990</v>
      </c>
      <c r="D3356" s="347" t="s">
        <v>1170</v>
      </c>
      <c r="E3356" s="596" t="s">
        <v>2620</v>
      </c>
      <c r="F3356" s="596" t="s">
        <v>334</v>
      </c>
      <c r="G3356" s="678">
        <v>150</v>
      </c>
      <c r="H3356" s="680">
        <f t="shared" si="125"/>
        <v>150</v>
      </c>
      <c r="I3356" s="475">
        <f t="shared" si="124"/>
        <v>30</v>
      </c>
    </row>
    <row r="3357" spans="1:9" ht="15" x14ac:dyDescent="0.3">
      <c r="A3357" s="605">
        <v>3349</v>
      </c>
      <c r="B3357" s="347" t="s">
        <v>4033</v>
      </c>
      <c r="C3357" s="347" t="s">
        <v>6134</v>
      </c>
      <c r="D3357" s="347" t="s">
        <v>6991</v>
      </c>
      <c r="E3357" s="596" t="s">
        <v>2620</v>
      </c>
      <c r="F3357" s="596" t="s">
        <v>334</v>
      </c>
      <c r="G3357" s="678">
        <v>100</v>
      </c>
      <c r="H3357" s="680">
        <f t="shared" si="125"/>
        <v>100</v>
      </c>
      <c r="I3357" s="475">
        <f t="shared" si="124"/>
        <v>20</v>
      </c>
    </row>
    <row r="3358" spans="1:9" ht="15" x14ac:dyDescent="0.3">
      <c r="A3358" s="605">
        <v>3350</v>
      </c>
      <c r="B3358" s="347" t="s">
        <v>6992</v>
      </c>
      <c r="C3358" s="347" t="s">
        <v>2515</v>
      </c>
      <c r="D3358" s="347" t="s">
        <v>6993</v>
      </c>
      <c r="E3358" s="596" t="s">
        <v>2620</v>
      </c>
      <c r="F3358" s="596" t="s">
        <v>334</v>
      </c>
      <c r="G3358" s="678">
        <v>100</v>
      </c>
      <c r="H3358" s="680">
        <f t="shared" si="125"/>
        <v>100</v>
      </c>
      <c r="I3358" s="475">
        <f t="shared" si="124"/>
        <v>20</v>
      </c>
    </row>
    <row r="3359" spans="1:9" ht="15" x14ac:dyDescent="0.3">
      <c r="A3359" s="605">
        <v>3351</v>
      </c>
      <c r="B3359" s="347" t="s">
        <v>2735</v>
      </c>
      <c r="C3359" s="347" t="s">
        <v>6994</v>
      </c>
      <c r="D3359" s="347" t="s">
        <v>6995</v>
      </c>
      <c r="E3359" s="596" t="s">
        <v>2620</v>
      </c>
      <c r="F3359" s="596" t="s">
        <v>334</v>
      </c>
      <c r="G3359" s="678">
        <v>100</v>
      </c>
      <c r="H3359" s="680">
        <f t="shared" si="125"/>
        <v>100</v>
      </c>
      <c r="I3359" s="475">
        <f t="shared" si="124"/>
        <v>20</v>
      </c>
    </row>
    <row r="3360" spans="1:9" ht="15" x14ac:dyDescent="0.3">
      <c r="A3360" s="605">
        <v>3352</v>
      </c>
      <c r="B3360" s="347" t="s">
        <v>2197</v>
      </c>
      <c r="C3360" s="347" t="s">
        <v>6996</v>
      </c>
      <c r="D3360" s="347" t="s">
        <v>6997</v>
      </c>
      <c r="E3360" s="596" t="s">
        <v>2620</v>
      </c>
      <c r="F3360" s="596" t="s">
        <v>334</v>
      </c>
      <c r="G3360" s="678">
        <v>50</v>
      </c>
      <c r="H3360" s="680">
        <f t="shared" si="125"/>
        <v>50</v>
      </c>
      <c r="I3360" s="475">
        <f t="shared" si="124"/>
        <v>10</v>
      </c>
    </row>
    <row r="3361" spans="1:9" ht="15" x14ac:dyDescent="0.3">
      <c r="A3361" s="605">
        <v>3353</v>
      </c>
      <c r="B3361" s="347" t="s">
        <v>6150</v>
      </c>
      <c r="C3361" s="347" t="s">
        <v>3649</v>
      </c>
      <c r="D3361" s="347" t="s">
        <v>6998</v>
      </c>
      <c r="E3361" s="596" t="s">
        <v>2620</v>
      </c>
      <c r="F3361" s="596" t="s">
        <v>334</v>
      </c>
      <c r="G3361" s="678">
        <v>100</v>
      </c>
      <c r="H3361" s="680">
        <f t="shared" si="125"/>
        <v>100</v>
      </c>
      <c r="I3361" s="475">
        <f t="shared" si="124"/>
        <v>20</v>
      </c>
    </row>
    <row r="3362" spans="1:9" ht="15" x14ac:dyDescent="0.3">
      <c r="A3362" s="605">
        <v>3354</v>
      </c>
      <c r="B3362" s="347" t="s">
        <v>6999</v>
      </c>
      <c r="C3362" s="347" t="s">
        <v>7000</v>
      </c>
      <c r="D3362" s="347" t="s">
        <v>7001</v>
      </c>
      <c r="E3362" s="596" t="s">
        <v>2620</v>
      </c>
      <c r="F3362" s="596" t="s">
        <v>334</v>
      </c>
      <c r="G3362" s="678">
        <v>100</v>
      </c>
      <c r="H3362" s="680">
        <f t="shared" si="125"/>
        <v>100</v>
      </c>
      <c r="I3362" s="475">
        <f t="shared" si="124"/>
        <v>20</v>
      </c>
    </row>
    <row r="3363" spans="1:9" ht="15" x14ac:dyDescent="0.3">
      <c r="A3363" s="605">
        <v>3355</v>
      </c>
      <c r="B3363" s="347" t="s">
        <v>4222</v>
      </c>
      <c r="C3363" s="347" t="s">
        <v>3709</v>
      </c>
      <c r="D3363" s="347" t="s">
        <v>7002</v>
      </c>
      <c r="E3363" s="596" t="s">
        <v>2620</v>
      </c>
      <c r="F3363" s="596" t="s">
        <v>334</v>
      </c>
      <c r="G3363" s="678">
        <v>100</v>
      </c>
      <c r="H3363" s="680">
        <f t="shared" si="125"/>
        <v>100</v>
      </c>
      <c r="I3363" s="475">
        <f t="shared" si="124"/>
        <v>20</v>
      </c>
    </row>
    <row r="3364" spans="1:9" ht="15" x14ac:dyDescent="0.3">
      <c r="A3364" s="605">
        <v>3356</v>
      </c>
      <c r="B3364" s="347" t="s">
        <v>7003</v>
      </c>
      <c r="C3364" s="347" t="s">
        <v>6287</v>
      </c>
      <c r="D3364" s="347" t="s">
        <v>7004</v>
      </c>
      <c r="E3364" s="596" t="s">
        <v>2620</v>
      </c>
      <c r="F3364" s="596" t="s">
        <v>334</v>
      </c>
      <c r="G3364" s="678">
        <v>100</v>
      </c>
      <c r="H3364" s="680">
        <f t="shared" si="125"/>
        <v>100</v>
      </c>
      <c r="I3364" s="475">
        <f t="shared" si="124"/>
        <v>20</v>
      </c>
    </row>
    <row r="3365" spans="1:9" ht="15" x14ac:dyDescent="0.3">
      <c r="A3365" s="605">
        <v>3357</v>
      </c>
      <c r="B3365" s="347" t="s">
        <v>6180</v>
      </c>
      <c r="C3365" s="347" t="s">
        <v>6287</v>
      </c>
      <c r="D3365" s="347" t="s">
        <v>7005</v>
      </c>
      <c r="E3365" s="596" t="s">
        <v>2620</v>
      </c>
      <c r="F3365" s="596" t="s">
        <v>334</v>
      </c>
      <c r="G3365" s="678">
        <v>100</v>
      </c>
      <c r="H3365" s="680">
        <f t="shared" si="125"/>
        <v>100</v>
      </c>
      <c r="I3365" s="475">
        <f t="shared" si="124"/>
        <v>20</v>
      </c>
    </row>
    <row r="3366" spans="1:9" ht="15" x14ac:dyDescent="0.3">
      <c r="A3366" s="605">
        <v>3358</v>
      </c>
      <c r="B3366" s="347" t="s">
        <v>4249</v>
      </c>
      <c r="C3366" s="347" t="s">
        <v>7006</v>
      </c>
      <c r="D3366" s="347" t="s">
        <v>7007</v>
      </c>
      <c r="E3366" s="596" t="s">
        <v>2620</v>
      </c>
      <c r="F3366" s="596" t="s">
        <v>334</v>
      </c>
      <c r="G3366" s="678">
        <v>100</v>
      </c>
      <c r="H3366" s="680">
        <f t="shared" si="125"/>
        <v>100</v>
      </c>
      <c r="I3366" s="475">
        <f t="shared" si="124"/>
        <v>20</v>
      </c>
    </row>
    <row r="3367" spans="1:9" ht="15" x14ac:dyDescent="0.3">
      <c r="A3367" s="605">
        <v>3359</v>
      </c>
      <c r="B3367" s="347" t="s">
        <v>2518</v>
      </c>
      <c r="C3367" s="347" t="s">
        <v>6986</v>
      </c>
      <c r="D3367" s="347" t="s">
        <v>7008</v>
      </c>
      <c r="E3367" s="596" t="s">
        <v>2620</v>
      </c>
      <c r="F3367" s="596" t="s">
        <v>334</v>
      </c>
      <c r="G3367" s="678">
        <v>100</v>
      </c>
      <c r="H3367" s="680">
        <f t="shared" si="125"/>
        <v>100</v>
      </c>
      <c r="I3367" s="475">
        <f t="shared" si="124"/>
        <v>20</v>
      </c>
    </row>
    <row r="3368" spans="1:9" ht="15" x14ac:dyDescent="0.3">
      <c r="A3368" s="605">
        <v>3360</v>
      </c>
      <c r="B3368" s="347" t="s">
        <v>7009</v>
      </c>
      <c r="C3368" s="347" t="s">
        <v>3709</v>
      </c>
      <c r="D3368" s="347" t="s">
        <v>7010</v>
      </c>
      <c r="E3368" s="596" t="s">
        <v>2620</v>
      </c>
      <c r="F3368" s="596" t="s">
        <v>334</v>
      </c>
      <c r="G3368" s="678">
        <v>100</v>
      </c>
      <c r="H3368" s="680">
        <f t="shared" si="125"/>
        <v>100</v>
      </c>
      <c r="I3368" s="475">
        <f t="shared" si="124"/>
        <v>20</v>
      </c>
    </row>
    <row r="3369" spans="1:9" ht="15" x14ac:dyDescent="0.3">
      <c r="A3369" s="605">
        <v>3361</v>
      </c>
      <c r="B3369" s="347" t="s">
        <v>7011</v>
      </c>
      <c r="C3369" s="347" t="s">
        <v>6287</v>
      </c>
      <c r="D3369" s="347" t="s">
        <v>7012</v>
      </c>
      <c r="E3369" s="596" t="s">
        <v>2620</v>
      </c>
      <c r="F3369" s="596" t="s">
        <v>334</v>
      </c>
      <c r="G3369" s="678">
        <v>100</v>
      </c>
      <c r="H3369" s="680">
        <f t="shared" si="125"/>
        <v>100</v>
      </c>
      <c r="I3369" s="475">
        <f t="shared" si="124"/>
        <v>20</v>
      </c>
    </row>
    <row r="3370" spans="1:9" ht="15" x14ac:dyDescent="0.3">
      <c r="A3370" s="605">
        <v>3362</v>
      </c>
      <c r="B3370" s="347" t="s">
        <v>7013</v>
      </c>
      <c r="C3370" s="347" t="s">
        <v>6308</v>
      </c>
      <c r="D3370" s="347" t="s">
        <v>7014</v>
      </c>
      <c r="E3370" s="596" t="s">
        <v>2620</v>
      </c>
      <c r="F3370" s="596" t="s">
        <v>334</v>
      </c>
      <c r="G3370" s="678">
        <v>100</v>
      </c>
      <c r="H3370" s="680">
        <f t="shared" si="125"/>
        <v>100</v>
      </c>
      <c r="I3370" s="475">
        <f t="shared" si="124"/>
        <v>20</v>
      </c>
    </row>
    <row r="3371" spans="1:9" ht="15" x14ac:dyDescent="0.3">
      <c r="A3371" s="605">
        <v>3363</v>
      </c>
      <c r="B3371" s="347" t="s">
        <v>7015</v>
      </c>
      <c r="C3371" s="347" t="s">
        <v>6253</v>
      </c>
      <c r="D3371" s="347" t="s">
        <v>7016</v>
      </c>
      <c r="E3371" s="596" t="s">
        <v>2620</v>
      </c>
      <c r="F3371" s="596" t="s">
        <v>334</v>
      </c>
      <c r="G3371" s="678">
        <v>100</v>
      </c>
      <c r="H3371" s="680">
        <f t="shared" si="125"/>
        <v>100</v>
      </c>
      <c r="I3371" s="475">
        <f t="shared" si="124"/>
        <v>20</v>
      </c>
    </row>
    <row r="3372" spans="1:9" ht="15" x14ac:dyDescent="0.3">
      <c r="A3372" s="605">
        <v>3364</v>
      </c>
      <c r="B3372" s="347" t="s">
        <v>4222</v>
      </c>
      <c r="C3372" s="347" t="s">
        <v>4767</v>
      </c>
      <c r="D3372" s="347" t="s">
        <v>7017</v>
      </c>
      <c r="E3372" s="596" t="s">
        <v>2620</v>
      </c>
      <c r="F3372" s="596" t="s">
        <v>334</v>
      </c>
      <c r="G3372" s="678">
        <v>100</v>
      </c>
      <c r="H3372" s="680">
        <f t="shared" si="125"/>
        <v>100</v>
      </c>
      <c r="I3372" s="475">
        <f t="shared" si="124"/>
        <v>20</v>
      </c>
    </row>
    <row r="3373" spans="1:9" ht="15" x14ac:dyDescent="0.3">
      <c r="A3373" s="605">
        <v>3365</v>
      </c>
      <c r="B3373" s="347" t="s">
        <v>5949</v>
      </c>
      <c r="C3373" s="347" t="s">
        <v>6738</v>
      </c>
      <c r="D3373" s="347" t="s">
        <v>7018</v>
      </c>
      <c r="E3373" s="596" t="s">
        <v>2620</v>
      </c>
      <c r="F3373" s="596" t="s">
        <v>334</v>
      </c>
      <c r="G3373" s="678">
        <v>100</v>
      </c>
      <c r="H3373" s="680">
        <f t="shared" si="125"/>
        <v>100</v>
      </c>
      <c r="I3373" s="475">
        <f t="shared" si="124"/>
        <v>20</v>
      </c>
    </row>
    <row r="3374" spans="1:9" ht="15" x14ac:dyDescent="0.3">
      <c r="A3374" s="605">
        <v>3366</v>
      </c>
      <c r="B3374" s="347" t="s">
        <v>2178</v>
      </c>
      <c r="C3374" s="347" t="s">
        <v>7019</v>
      </c>
      <c r="D3374" s="347" t="s">
        <v>7020</v>
      </c>
      <c r="E3374" s="596" t="s">
        <v>2620</v>
      </c>
      <c r="F3374" s="596" t="s">
        <v>334</v>
      </c>
      <c r="G3374" s="678">
        <v>100</v>
      </c>
      <c r="H3374" s="680">
        <f t="shared" si="125"/>
        <v>100</v>
      </c>
      <c r="I3374" s="475">
        <f t="shared" si="124"/>
        <v>20</v>
      </c>
    </row>
    <row r="3375" spans="1:9" ht="15" x14ac:dyDescent="0.3">
      <c r="A3375" s="605">
        <v>3367</v>
      </c>
      <c r="B3375" s="347" t="s">
        <v>2168</v>
      </c>
      <c r="C3375" s="347" t="s">
        <v>7021</v>
      </c>
      <c r="D3375" s="347" t="s">
        <v>7022</v>
      </c>
      <c r="E3375" s="596" t="s">
        <v>2620</v>
      </c>
      <c r="F3375" s="596" t="s">
        <v>334</v>
      </c>
      <c r="G3375" s="678">
        <v>100</v>
      </c>
      <c r="H3375" s="680">
        <f t="shared" si="125"/>
        <v>100</v>
      </c>
      <c r="I3375" s="475">
        <f t="shared" si="124"/>
        <v>20</v>
      </c>
    </row>
    <row r="3376" spans="1:9" ht="15" x14ac:dyDescent="0.3">
      <c r="A3376" s="605">
        <v>3368</v>
      </c>
      <c r="B3376" s="347" t="s">
        <v>6175</v>
      </c>
      <c r="C3376" s="347" t="s">
        <v>7023</v>
      </c>
      <c r="D3376" s="347" t="s">
        <v>7024</v>
      </c>
      <c r="E3376" s="596" t="s">
        <v>2620</v>
      </c>
      <c r="F3376" s="596" t="s">
        <v>334</v>
      </c>
      <c r="G3376" s="678">
        <v>100</v>
      </c>
      <c r="H3376" s="680">
        <f t="shared" si="125"/>
        <v>100</v>
      </c>
      <c r="I3376" s="475">
        <f t="shared" si="124"/>
        <v>20</v>
      </c>
    </row>
    <row r="3377" spans="1:9" ht="15" x14ac:dyDescent="0.3">
      <c r="A3377" s="605">
        <v>3369</v>
      </c>
      <c r="B3377" s="347" t="s">
        <v>7025</v>
      </c>
      <c r="C3377" s="347" t="s">
        <v>7026</v>
      </c>
      <c r="D3377" s="347" t="s">
        <v>7027</v>
      </c>
      <c r="E3377" s="596" t="s">
        <v>2620</v>
      </c>
      <c r="F3377" s="596" t="s">
        <v>334</v>
      </c>
      <c r="G3377" s="678">
        <v>100</v>
      </c>
      <c r="H3377" s="680">
        <f t="shared" si="125"/>
        <v>100</v>
      </c>
      <c r="I3377" s="475">
        <f t="shared" si="124"/>
        <v>20</v>
      </c>
    </row>
    <row r="3378" spans="1:9" ht="15" x14ac:dyDescent="0.3">
      <c r="A3378" s="605">
        <v>3370</v>
      </c>
      <c r="B3378" s="347" t="s">
        <v>2211</v>
      </c>
      <c r="C3378" s="347" t="s">
        <v>7028</v>
      </c>
      <c r="D3378" s="347" t="s">
        <v>7029</v>
      </c>
      <c r="E3378" s="596" t="s">
        <v>2620</v>
      </c>
      <c r="F3378" s="596" t="s">
        <v>334</v>
      </c>
      <c r="G3378" s="678">
        <v>100</v>
      </c>
      <c r="H3378" s="680">
        <f t="shared" si="125"/>
        <v>100</v>
      </c>
      <c r="I3378" s="475">
        <f t="shared" si="124"/>
        <v>20</v>
      </c>
    </row>
    <row r="3379" spans="1:9" ht="15" x14ac:dyDescent="0.3">
      <c r="A3379" s="605">
        <v>3371</v>
      </c>
      <c r="B3379" s="347" t="s">
        <v>5977</v>
      </c>
      <c r="C3379" s="347" t="s">
        <v>6886</v>
      </c>
      <c r="D3379" s="347" t="s">
        <v>7030</v>
      </c>
      <c r="E3379" s="596" t="s">
        <v>2620</v>
      </c>
      <c r="F3379" s="596" t="s">
        <v>334</v>
      </c>
      <c r="G3379" s="678">
        <v>100</v>
      </c>
      <c r="H3379" s="680">
        <f t="shared" si="125"/>
        <v>100</v>
      </c>
      <c r="I3379" s="475">
        <f t="shared" si="124"/>
        <v>20</v>
      </c>
    </row>
    <row r="3380" spans="1:9" ht="15" x14ac:dyDescent="0.3">
      <c r="A3380" s="605">
        <v>3372</v>
      </c>
      <c r="B3380" s="347" t="s">
        <v>2658</v>
      </c>
      <c r="C3380" s="347" t="s">
        <v>6905</v>
      </c>
      <c r="D3380" s="347" t="s">
        <v>7031</v>
      </c>
      <c r="E3380" s="596" t="s">
        <v>2620</v>
      </c>
      <c r="F3380" s="596" t="s">
        <v>334</v>
      </c>
      <c r="G3380" s="678">
        <v>100</v>
      </c>
      <c r="H3380" s="680">
        <f t="shared" si="125"/>
        <v>100</v>
      </c>
      <c r="I3380" s="475">
        <f t="shared" si="124"/>
        <v>20</v>
      </c>
    </row>
    <row r="3381" spans="1:9" ht="15" x14ac:dyDescent="0.3">
      <c r="A3381" s="605">
        <v>3373</v>
      </c>
      <c r="B3381" s="347" t="s">
        <v>3150</v>
      </c>
      <c r="C3381" s="347" t="s">
        <v>7032</v>
      </c>
      <c r="D3381" s="347" t="s">
        <v>7033</v>
      </c>
      <c r="E3381" s="596" t="s">
        <v>2620</v>
      </c>
      <c r="F3381" s="596" t="s">
        <v>334</v>
      </c>
      <c r="G3381" s="678">
        <v>100</v>
      </c>
      <c r="H3381" s="680">
        <f t="shared" si="125"/>
        <v>100</v>
      </c>
      <c r="I3381" s="475">
        <f t="shared" si="124"/>
        <v>20</v>
      </c>
    </row>
    <row r="3382" spans="1:9" ht="15" x14ac:dyDescent="0.3">
      <c r="A3382" s="605">
        <v>3374</v>
      </c>
      <c r="B3382" s="347" t="s">
        <v>7034</v>
      </c>
      <c r="C3382" s="347" t="s">
        <v>7035</v>
      </c>
      <c r="D3382" s="347" t="s">
        <v>7036</v>
      </c>
      <c r="E3382" s="596" t="s">
        <v>2620</v>
      </c>
      <c r="F3382" s="596" t="s">
        <v>334</v>
      </c>
      <c r="G3382" s="678">
        <v>100</v>
      </c>
      <c r="H3382" s="680">
        <f t="shared" si="125"/>
        <v>100</v>
      </c>
      <c r="I3382" s="475">
        <f t="shared" si="124"/>
        <v>20</v>
      </c>
    </row>
    <row r="3383" spans="1:9" ht="15" x14ac:dyDescent="0.3">
      <c r="A3383" s="605">
        <v>3375</v>
      </c>
      <c r="B3383" s="347" t="s">
        <v>3287</v>
      </c>
      <c r="C3383" s="347" t="s">
        <v>7037</v>
      </c>
      <c r="D3383" s="347" t="s">
        <v>7038</v>
      </c>
      <c r="E3383" s="596" t="s">
        <v>2620</v>
      </c>
      <c r="F3383" s="596" t="s">
        <v>334</v>
      </c>
      <c r="G3383" s="678">
        <v>100</v>
      </c>
      <c r="H3383" s="680">
        <f t="shared" si="125"/>
        <v>100</v>
      </c>
      <c r="I3383" s="475">
        <f t="shared" si="124"/>
        <v>20</v>
      </c>
    </row>
    <row r="3384" spans="1:9" ht="15" x14ac:dyDescent="0.3">
      <c r="A3384" s="605">
        <v>3376</v>
      </c>
      <c r="B3384" s="347" t="s">
        <v>3398</v>
      </c>
      <c r="C3384" s="347" t="s">
        <v>7039</v>
      </c>
      <c r="D3384" s="347" t="s">
        <v>7040</v>
      </c>
      <c r="E3384" s="596" t="s">
        <v>2620</v>
      </c>
      <c r="F3384" s="596" t="s">
        <v>334</v>
      </c>
      <c r="G3384" s="678">
        <v>100</v>
      </c>
      <c r="H3384" s="680">
        <f t="shared" si="125"/>
        <v>100</v>
      </c>
      <c r="I3384" s="475">
        <f t="shared" si="124"/>
        <v>20</v>
      </c>
    </row>
    <row r="3385" spans="1:9" ht="15" x14ac:dyDescent="0.3">
      <c r="A3385" s="605">
        <v>3377</v>
      </c>
      <c r="B3385" s="347" t="s">
        <v>2211</v>
      </c>
      <c r="C3385" s="347" t="s">
        <v>7041</v>
      </c>
      <c r="D3385" s="347" t="s">
        <v>7042</v>
      </c>
      <c r="E3385" s="596" t="s">
        <v>2620</v>
      </c>
      <c r="F3385" s="596" t="s">
        <v>334</v>
      </c>
      <c r="G3385" s="678">
        <v>100</v>
      </c>
      <c r="H3385" s="680">
        <f t="shared" si="125"/>
        <v>100</v>
      </c>
      <c r="I3385" s="475">
        <f t="shared" si="124"/>
        <v>20</v>
      </c>
    </row>
    <row r="3386" spans="1:9" ht="15" x14ac:dyDescent="0.3">
      <c r="A3386" s="605">
        <v>3378</v>
      </c>
      <c r="B3386" s="347" t="s">
        <v>2178</v>
      </c>
      <c r="C3386" s="347" t="s">
        <v>7039</v>
      </c>
      <c r="D3386" s="347" t="s">
        <v>7043</v>
      </c>
      <c r="E3386" s="596" t="s">
        <v>2620</v>
      </c>
      <c r="F3386" s="596" t="s">
        <v>334</v>
      </c>
      <c r="G3386" s="678">
        <v>100</v>
      </c>
      <c r="H3386" s="680">
        <f t="shared" si="125"/>
        <v>100</v>
      </c>
      <c r="I3386" s="475">
        <f t="shared" si="124"/>
        <v>20</v>
      </c>
    </row>
    <row r="3387" spans="1:9" ht="15" x14ac:dyDescent="0.3">
      <c r="A3387" s="605">
        <v>3379</v>
      </c>
      <c r="B3387" s="347" t="s">
        <v>7044</v>
      </c>
      <c r="C3387" s="347" t="s">
        <v>4466</v>
      </c>
      <c r="D3387" s="347" t="s">
        <v>7045</v>
      </c>
      <c r="E3387" s="596" t="s">
        <v>2620</v>
      </c>
      <c r="F3387" s="596" t="s">
        <v>334</v>
      </c>
      <c r="G3387" s="678">
        <v>100</v>
      </c>
      <c r="H3387" s="680">
        <f t="shared" si="125"/>
        <v>100</v>
      </c>
      <c r="I3387" s="475">
        <f t="shared" si="124"/>
        <v>20</v>
      </c>
    </row>
    <row r="3388" spans="1:9" ht="15" x14ac:dyDescent="0.3">
      <c r="A3388" s="605">
        <v>3380</v>
      </c>
      <c r="B3388" s="347" t="s">
        <v>7046</v>
      </c>
      <c r="C3388" s="347" t="s">
        <v>7047</v>
      </c>
      <c r="D3388" s="347" t="s">
        <v>7048</v>
      </c>
      <c r="E3388" s="596" t="s">
        <v>2620</v>
      </c>
      <c r="F3388" s="596" t="s">
        <v>334</v>
      </c>
      <c r="G3388" s="678">
        <v>100</v>
      </c>
      <c r="H3388" s="680">
        <f t="shared" si="125"/>
        <v>100</v>
      </c>
      <c r="I3388" s="475">
        <f t="shared" si="124"/>
        <v>20</v>
      </c>
    </row>
    <row r="3389" spans="1:9" ht="15" x14ac:dyDescent="0.3">
      <c r="A3389" s="605">
        <v>3381</v>
      </c>
      <c r="B3389" s="347" t="s">
        <v>3278</v>
      </c>
      <c r="C3389" s="347" t="s">
        <v>7049</v>
      </c>
      <c r="D3389" s="347" t="s">
        <v>7050</v>
      </c>
      <c r="E3389" s="596" t="s">
        <v>2620</v>
      </c>
      <c r="F3389" s="596" t="s">
        <v>334</v>
      </c>
      <c r="G3389" s="678">
        <v>100</v>
      </c>
      <c r="H3389" s="680">
        <f t="shared" si="125"/>
        <v>100</v>
      </c>
      <c r="I3389" s="475">
        <f t="shared" si="124"/>
        <v>20</v>
      </c>
    </row>
    <row r="3390" spans="1:9" ht="15" x14ac:dyDescent="0.3">
      <c r="A3390" s="605">
        <v>3382</v>
      </c>
      <c r="B3390" s="347" t="s">
        <v>2909</v>
      </c>
      <c r="C3390" s="347" t="s">
        <v>2521</v>
      </c>
      <c r="D3390" s="347" t="s">
        <v>7051</v>
      </c>
      <c r="E3390" s="596" t="s">
        <v>2620</v>
      </c>
      <c r="F3390" s="596" t="s">
        <v>334</v>
      </c>
      <c r="G3390" s="678">
        <v>100</v>
      </c>
      <c r="H3390" s="680">
        <f t="shared" si="125"/>
        <v>100</v>
      </c>
      <c r="I3390" s="475">
        <f t="shared" si="124"/>
        <v>20</v>
      </c>
    </row>
    <row r="3391" spans="1:9" ht="15" x14ac:dyDescent="0.3">
      <c r="A3391" s="605">
        <v>3383</v>
      </c>
      <c r="B3391" s="347" t="s">
        <v>6482</v>
      </c>
      <c r="C3391" s="347" t="s">
        <v>6793</v>
      </c>
      <c r="D3391" s="347" t="s">
        <v>7052</v>
      </c>
      <c r="E3391" s="596" t="s">
        <v>2620</v>
      </c>
      <c r="F3391" s="596" t="s">
        <v>334</v>
      </c>
      <c r="G3391" s="678">
        <v>100</v>
      </c>
      <c r="H3391" s="680">
        <f t="shared" si="125"/>
        <v>100</v>
      </c>
      <c r="I3391" s="475">
        <f t="shared" si="124"/>
        <v>20</v>
      </c>
    </row>
    <row r="3392" spans="1:9" ht="15" x14ac:dyDescent="0.3">
      <c r="A3392" s="605">
        <v>3384</v>
      </c>
      <c r="B3392" s="347" t="s">
        <v>2752</v>
      </c>
      <c r="C3392" s="347" t="s">
        <v>6513</v>
      </c>
      <c r="D3392" s="347" t="s">
        <v>7053</v>
      </c>
      <c r="E3392" s="596" t="s">
        <v>2620</v>
      </c>
      <c r="F3392" s="596" t="s">
        <v>334</v>
      </c>
      <c r="G3392" s="678">
        <v>100</v>
      </c>
      <c r="H3392" s="680">
        <f t="shared" si="125"/>
        <v>100</v>
      </c>
      <c r="I3392" s="475">
        <f t="shared" si="124"/>
        <v>20</v>
      </c>
    </row>
    <row r="3393" spans="1:9" ht="15" x14ac:dyDescent="0.3">
      <c r="A3393" s="605">
        <v>3385</v>
      </c>
      <c r="B3393" s="347" t="s">
        <v>6573</v>
      </c>
      <c r="C3393" s="347" t="s">
        <v>7054</v>
      </c>
      <c r="D3393" s="347" t="s">
        <v>7055</v>
      </c>
      <c r="E3393" s="596" t="s">
        <v>2620</v>
      </c>
      <c r="F3393" s="596" t="s">
        <v>334</v>
      </c>
      <c r="G3393" s="678">
        <v>100</v>
      </c>
      <c r="H3393" s="680">
        <f t="shared" si="125"/>
        <v>100</v>
      </c>
      <c r="I3393" s="475">
        <f t="shared" si="124"/>
        <v>20</v>
      </c>
    </row>
    <row r="3394" spans="1:9" ht="15" x14ac:dyDescent="0.3">
      <c r="A3394" s="605">
        <v>3386</v>
      </c>
      <c r="B3394" s="347" t="s">
        <v>7056</v>
      </c>
      <c r="C3394" s="347" t="s">
        <v>7054</v>
      </c>
      <c r="D3394" s="347" t="s">
        <v>7057</v>
      </c>
      <c r="E3394" s="596" t="s">
        <v>2620</v>
      </c>
      <c r="F3394" s="596" t="s">
        <v>334</v>
      </c>
      <c r="G3394" s="678">
        <v>100</v>
      </c>
      <c r="H3394" s="680">
        <f t="shared" si="125"/>
        <v>100</v>
      </c>
      <c r="I3394" s="475">
        <f t="shared" si="124"/>
        <v>20</v>
      </c>
    </row>
    <row r="3395" spans="1:9" ht="15" x14ac:dyDescent="0.3">
      <c r="A3395" s="605">
        <v>3387</v>
      </c>
      <c r="B3395" s="347" t="s">
        <v>2178</v>
      </c>
      <c r="C3395" s="347" t="s">
        <v>7058</v>
      </c>
      <c r="D3395" s="347" t="s">
        <v>7059</v>
      </c>
      <c r="E3395" s="596" t="s">
        <v>2620</v>
      </c>
      <c r="F3395" s="596" t="s">
        <v>334</v>
      </c>
      <c r="G3395" s="678">
        <v>100</v>
      </c>
      <c r="H3395" s="680">
        <f t="shared" si="125"/>
        <v>100</v>
      </c>
      <c r="I3395" s="475">
        <f t="shared" si="124"/>
        <v>20</v>
      </c>
    </row>
    <row r="3396" spans="1:9" ht="15" x14ac:dyDescent="0.3">
      <c r="A3396" s="605">
        <v>3388</v>
      </c>
      <c r="B3396" s="347" t="s">
        <v>2190</v>
      </c>
      <c r="C3396" s="347" t="s">
        <v>7060</v>
      </c>
      <c r="D3396" s="347" t="s">
        <v>7061</v>
      </c>
      <c r="E3396" s="596" t="s">
        <v>2620</v>
      </c>
      <c r="F3396" s="596" t="s">
        <v>334</v>
      </c>
      <c r="G3396" s="678">
        <v>100</v>
      </c>
      <c r="H3396" s="680">
        <f t="shared" si="125"/>
        <v>100</v>
      </c>
      <c r="I3396" s="475">
        <f t="shared" si="124"/>
        <v>20</v>
      </c>
    </row>
    <row r="3397" spans="1:9" ht="15" x14ac:dyDescent="0.3">
      <c r="A3397" s="605">
        <v>3389</v>
      </c>
      <c r="B3397" s="347" t="s">
        <v>7062</v>
      </c>
      <c r="C3397" s="347" t="s">
        <v>7063</v>
      </c>
      <c r="D3397" s="347" t="s">
        <v>7064</v>
      </c>
      <c r="E3397" s="596" t="s">
        <v>2620</v>
      </c>
      <c r="F3397" s="596" t="s">
        <v>334</v>
      </c>
      <c r="G3397" s="678">
        <v>100</v>
      </c>
      <c r="H3397" s="680">
        <f t="shared" si="125"/>
        <v>100</v>
      </c>
      <c r="I3397" s="475">
        <f t="shared" si="124"/>
        <v>20</v>
      </c>
    </row>
    <row r="3398" spans="1:9" ht="15" x14ac:dyDescent="0.3">
      <c r="A3398" s="605">
        <v>3390</v>
      </c>
      <c r="B3398" s="347" t="s">
        <v>7065</v>
      </c>
      <c r="C3398" s="347" t="s">
        <v>6334</v>
      </c>
      <c r="D3398" s="347" t="s">
        <v>7066</v>
      </c>
      <c r="E3398" s="596" t="s">
        <v>2620</v>
      </c>
      <c r="F3398" s="596" t="s">
        <v>334</v>
      </c>
      <c r="G3398" s="678">
        <v>100</v>
      </c>
      <c r="H3398" s="680">
        <f t="shared" si="125"/>
        <v>100</v>
      </c>
      <c r="I3398" s="475">
        <f t="shared" si="124"/>
        <v>20</v>
      </c>
    </row>
    <row r="3399" spans="1:9" ht="15" x14ac:dyDescent="0.3">
      <c r="A3399" s="605">
        <v>3391</v>
      </c>
      <c r="B3399" s="347" t="s">
        <v>6690</v>
      </c>
      <c r="C3399" s="347" t="s">
        <v>7067</v>
      </c>
      <c r="D3399" s="347" t="s">
        <v>7068</v>
      </c>
      <c r="E3399" s="596" t="s">
        <v>2620</v>
      </c>
      <c r="F3399" s="596" t="s">
        <v>334</v>
      </c>
      <c r="G3399" s="678">
        <v>100</v>
      </c>
      <c r="H3399" s="680">
        <f t="shared" si="125"/>
        <v>100</v>
      </c>
      <c r="I3399" s="475">
        <f t="shared" si="124"/>
        <v>20</v>
      </c>
    </row>
    <row r="3400" spans="1:9" ht="15" x14ac:dyDescent="0.3">
      <c r="A3400" s="605">
        <v>3392</v>
      </c>
      <c r="B3400" s="347" t="s">
        <v>2161</v>
      </c>
      <c r="C3400" s="347" t="s">
        <v>6124</v>
      </c>
      <c r="D3400" s="347" t="s">
        <v>7069</v>
      </c>
      <c r="E3400" s="596" t="s">
        <v>2620</v>
      </c>
      <c r="F3400" s="596" t="s">
        <v>334</v>
      </c>
      <c r="G3400" s="678">
        <v>100</v>
      </c>
      <c r="H3400" s="680">
        <f t="shared" si="125"/>
        <v>100</v>
      </c>
      <c r="I3400" s="475">
        <f t="shared" si="124"/>
        <v>20</v>
      </c>
    </row>
    <row r="3401" spans="1:9" ht="15" x14ac:dyDescent="0.3">
      <c r="A3401" s="605">
        <v>3393</v>
      </c>
      <c r="B3401" s="347" t="s">
        <v>2528</v>
      </c>
      <c r="C3401" s="347" t="s">
        <v>6148</v>
      </c>
      <c r="D3401" s="347" t="s">
        <v>7070</v>
      </c>
      <c r="E3401" s="596" t="s">
        <v>2620</v>
      </c>
      <c r="F3401" s="596" t="s">
        <v>334</v>
      </c>
      <c r="G3401" s="678">
        <v>100</v>
      </c>
      <c r="H3401" s="680">
        <f t="shared" si="125"/>
        <v>100</v>
      </c>
      <c r="I3401" s="475">
        <f t="shared" si="124"/>
        <v>20</v>
      </c>
    </row>
    <row r="3402" spans="1:9" ht="15" x14ac:dyDescent="0.3">
      <c r="A3402" s="605">
        <v>3394</v>
      </c>
      <c r="B3402" s="347" t="s">
        <v>4029</v>
      </c>
      <c r="C3402" s="347" t="s">
        <v>7071</v>
      </c>
      <c r="D3402" s="347" t="s">
        <v>7072</v>
      </c>
      <c r="E3402" s="596" t="s">
        <v>2620</v>
      </c>
      <c r="F3402" s="596" t="s">
        <v>334</v>
      </c>
      <c r="G3402" s="678">
        <v>100</v>
      </c>
      <c r="H3402" s="680">
        <f t="shared" si="125"/>
        <v>100</v>
      </c>
      <c r="I3402" s="475">
        <f t="shared" si="124"/>
        <v>20</v>
      </c>
    </row>
    <row r="3403" spans="1:9" ht="15" x14ac:dyDescent="0.3">
      <c r="A3403" s="605">
        <v>3395</v>
      </c>
      <c r="B3403" s="347" t="s">
        <v>7073</v>
      </c>
      <c r="C3403" s="347" t="s">
        <v>3651</v>
      </c>
      <c r="D3403" s="347" t="s">
        <v>7074</v>
      </c>
      <c r="E3403" s="596" t="s">
        <v>2620</v>
      </c>
      <c r="F3403" s="596" t="s">
        <v>334</v>
      </c>
      <c r="G3403" s="678">
        <v>100</v>
      </c>
      <c r="H3403" s="680">
        <f t="shared" si="125"/>
        <v>100</v>
      </c>
      <c r="I3403" s="475">
        <f t="shared" si="124"/>
        <v>20</v>
      </c>
    </row>
    <row r="3404" spans="1:9" ht="15" x14ac:dyDescent="0.3">
      <c r="A3404" s="605">
        <v>3396</v>
      </c>
      <c r="B3404" s="347" t="s">
        <v>1795</v>
      </c>
      <c r="C3404" s="347" t="s">
        <v>7075</v>
      </c>
      <c r="D3404" s="347" t="s">
        <v>7076</v>
      </c>
      <c r="E3404" s="596" t="s">
        <v>2620</v>
      </c>
      <c r="F3404" s="596" t="s">
        <v>334</v>
      </c>
      <c r="G3404" s="678">
        <v>100</v>
      </c>
      <c r="H3404" s="680">
        <f t="shared" si="125"/>
        <v>100</v>
      </c>
      <c r="I3404" s="475">
        <f t="shared" si="124"/>
        <v>20</v>
      </c>
    </row>
    <row r="3405" spans="1:9" ht="15" x14ac:dyDescent="0.3">
      <c r="A3405" s="605">
        <v>3397</v>
      </c>
      <c r="B3405" s="347" t="s">
        <v>7077</v>
      </c>
      <c r="C3405" s="347" t="s">
        <v>7078</v>
      </c>
      <c r="D3405" s="347" t="s">
        <v>7079</v>
      </c>
      <c r="E3405" s="596" t="s">
        <v>2620</v>
      </c>
      <c r="F3405" s="596" t="s">
        <v>334</v>
      </c>
      <c r="G3405" s="678">
        <v>100</v>
      </c>
      <c r="H3405" s="680">
        <f t="shared" si="125"/>
        <v>100</v>
      </c>
      <c r="I3405" s="475">
        <f t="shared" si="124"/>
        <v>20</v>
      </c>
    </row>
    <row r="3406" spans="1:9" ht="15" x14ac:dyDescent="0.3">
      <c r="A3406" s="605">
        <v>3398</v>
      </c>
      <c r="B3406" s="347" t="s">
        <v>1795</v>
      </c>
      <c r="C3406" s="347" t="s">
        <v>7080</v>
      </c>
      <c r="D3406" s="347" t="s">
        <v>7081</v>
      </c>
      <c r="E3406" s="596" t="s">
        <v>2620</v>
      </c>
      <c r="F3406" s="596" t="s">
        <v>334</v>
      </c>
      <c r="G3406" s="678">
        <v>100</v>
      </c>
      <c r="H3406" s="680">
        <f t="shared" si="125"/>
        <v>100</v>
      </c>
      <c r="I3406" s="475">
        <f t="shared" si="124"/>
        <v>20</v>
      </c>
    </row>
    <row r="3407" spans="1:9" ht="15" x14ac:dyDescent="0.3">
      <c r="A3407" s="605">
        <v>3399</v>
      </c>
      <c r="B3407" s="347" t="s">
        <v>7082</v>
      </c>
      <c r="C3407" s="347" t="s">
        <v>7083</v>
      </c>
      <c r="D3407" s="347" t="s">
        <v>7084</v>
      </c>
      <c r="E3407" s="596" t="s">
        <v>2620</v>
      </c>
      <c r="F3407" s="596" t="s">
        <v>334</v>
      </c>
      <c r="G3407" s="678">
        <v>100</v>
      </c>
      <c r="H3407" s="680">
        <f t="shared" si="125"/>
        <v>100</v>
      </c>
      <c r="I3407" s="475">
        <f t="shared" si="124"/>
        <v>20</v>
      </c>
    </row>
    <row r="3408" spans="1:9" ht="15" x14ac:dyDescent="0.3">
      <c r="A3408" s="605">
        <v>3400</v>
      </c>
      <c r="B3408" s="347" t="s">
        <v>4000</v>
      </c>
      <c r="C3408" s="347" t="s">
        <v>7085</v>
      </c>
      <c r="D3408" s="347" t="s">
        <v>7086</v>
      </c>
      <c r="E3408" s="596" t="s">
        <v>2620</v>
      </c>
      <c r="F3408" s="596" t="s">
        <v>334</v>
      </c>
      <c r="G3408" s="678">
        <v>100</v>
      </c>
      <c r="H3408" s="680">
        <f t="shared" si="125"/>
        <v>100</v>
      </c>
      <c r="I3408" s="475">
        <f t="shared" si="124"/>
        <v>20</v>
      </c>
    </row>
    <row r="3409" spans="1:9" ht="15" x14ac:dyDescent="0.3">
      <c r="A3409" s="605">
        <v>3401</v>
      </c>
      <c r="B3409" s="347" t="s">
        <v>3732</v>
      </c>
      <c r="C3409" s="347" t="s">
        <v>7087</v>
      </c>
      <c r="D3409" s="347" t="s">
        <v>7088</v>
      </c>
      <c r="E3409" s="596" t="s">
        <v>2620</v>
      </c>
      <c r="F3409" s="596" t="s">
        <v>334</v>
      </c>
      <c r="G3409" s="678">
        <v>100</v>
      </c>
      <c r="H3409" s="680">
        <f t="shared" si="125"/>
        <v>100</v>
      </c>
      <c r="I3409" s="475">
        <f t="shared" si="124"/>
        <v>20</v>
      </c>
    </row>
    <row r="3410" spans="1:9" ht="15" x14ac:dyDescent="0.3">
      <c r="A3410" s="605">
        <v>3402</v>
      </c>
      <c r="B3410" s="347" t="s">
        <v>7089</v>
      </c>
      <c r="C3410" s="347" t="s">
        <v>7085</v>
      </c>
      <c r="D3410" s="347" t="s">
        <v>7090</v>
      </c>
      <c r="E3410" s="596" t="s">
        <v>2620</v>
      </c>
      <c r="F3410" s="596" t="s">
        <v>334</v>
      </c>
      <c r="G3410" s="678">
        <v>100</v>
      </c>
      <c r="H3410" s="680">
        <f t="shared" si="125"/>
        <v>100</v>
      </c>
      <c r="I3410" s="475">
        <f t="shared" si="124"/>
        <v>20</v>
      </c>
    </row>
    <row r="3411" spans="1:9" ht="15" x14ac:dyDescent="0.3">
      <c r="A3411" s="605">
        <v>3403</v>
      </c>
      <c r="B3411" s="347" t="s">
        <v>6259</v>
      </c>
      <c r="C3411" s="347" t="s">
        <v>6772</v>
      </c>
      <c r="D3411" s="347" t="s">
        <v>7091</v>
      </c>
      <c r="E3411" s="596" t="s">
        <v>2620</v>
      </c>
      <c r="F3411" s="596" t="s">
        <v>334</v>
      </c>
      <c r="G3411" s="678">
        <v>100</v>
      </c>
      <c r="H3411" s="680">
        <f t="shared" si="125"/>
        <v>100</v>
      </c>
      <c r="I3411" s="475">
        <f t="shared" si="124"/>
        <v>20</v>
      </c>
    </row>
    <row r="3412" spans="1:9" ht="15" x14ac:dyDescent="0.3">
      <c r="A3412" s="605">
        <v>3404</v>
      </c>
      <c r="B3412" s="347" t="s">
        <v>7092</v>
      </c>
      <c r="C3412" s="347" t="s">
        <v>7093</v>
      </c>
      <c r="D3412" s="347" t="s">
        <v>7094</v>
      </c>
      <c r="E3412" s="596" t="s">
        <v>2620</v>
      </c>
      <c r="F3412" s="596" t="s">
        <v>334</v>
      </c>
      <c r="G3412" s="678">
        <v>75</v>
      </c>
      <c r="H3412" s="680">
        <f t="shared" si="125"/>
        <v>75</v>
      </c>
      <c r="I3412" s="475">
        <f t="shared" si="124"/>
        <v>15</v>
      </c>
    </row>
    <row r="3413" spans="1:9" ht="15" x14ac:dyDescent="0.3">
      <c r="A3413" s="605">
        <v>3405</v>
      </c>
      <c r="B3413" s="347" t="s">
        <v>6118</v>
      </c>
      <c r="C3413" s="347" t="s">
        <v>7095</v>
      </c>
      <c r="D3413" s="347" t="s">
        <v>7096</v>
      </c>
      <c r="E3413" s="596" t="s">
        <v>2620</v>
      </c>
      <c r="F3413" s="596" t="s">
        <v>334</v>
      </c>
      <c r="G3413" s="678">
        <v>100</v>
      </c>
      <c r="H3413" s="680">
        <f t="shared" si="125"/>
        <v>100</v>
      </c>
      <c r="I3413" s="475">
        <f t="shared" si="124"/>
        <v>20</v>
      </c>
    </row>
    <row r="3414" spans="1:9" ht="15" x14ac:dyDescent="0.3">
      <c r="A3414" s="605">
        <v>3406</v>
      </c>
      <c r="B3414" s="347" t="s">
        <v>6482</v>
      </c>
      <c r="C3414" s="347" t="s">
        <v>6425</v>
      </c>
      <c r="D3414" s="347" t="s">
        <v>1070</v>
      </c>
      <c r="E3414" s="596" t="s">
        <v>2620</v>
      </c>
      <c r="F3414" s="596" t="s">
        <v>334</v>
      </c>
      <c r="G3414" s="678">
        <v>75</v>
      </c>
      <c r="H3414" s="680">
        <f t="shared" si="125"/>
        <v>75</v>
      </c>
      <c r="I3414" s="475">
        <f t="shared" si="124"/>
        <v>15</v>
      </c>
    </row>
    <row r="3415" spans="1:9" ht="15" x14ac:dyDescent="0.3">
      <c r="A3415" s="605">
        <v>3407</v>
      </c>
      <c r="B3415" s="347" t="s">
        <v>5977</v>
      </c>
      <c r="C3415" s="347" t="s">
        <v>2797</v>
      </c>
      <c r="D3415" s="347" t="s">
        <v>7097</v>
      </c>
      <c r="E3415" s="596" t="s">
        <v>2620</v>
      </c>
      <c r="F3415" s="596" t="s">
        <v>334</v>
      </c>
      <c r="G3415" s="678">
        <v>100</v>
      </c>
      <c r="H3415" s="680">
        <f t="shared" si="125"/>
        <v>100</v>
      </c>
      <c r="I3415" s="475">
        <f t="shared" si="124"/>
        <v>20</v>
      </c>
    </row>
    <row r="3416" spans="1:9" ht="15" x14ac:dyDescent="0.3">
      <c r="A3416" s="605">
        <v>3408</v>
      </c>
      <c r="B3416" s="347" t="s">
        <v>2558</v>
      </c>
      <c r="C3416" s="347" t="s">
        <v>7098</v>
      </c>
      <c r="D3416" s="347" t="s">
        <v>7099</v>
      </c>
      <c r="E3416" s="596" t="s">
        <v>2620</v>
      </c>
      <c r="F3416" s="596" t="s">
        <v>334</v>
      </c>
      <c r="G3416" s="678">
        <v>100</v>
      </c>
      <c r="H3416" s="680">
        <f t="shared" si="125"/>
        <v>100</v>
      </c>
      <c r="I3416" s="475">
        <f t="shared" si="124"/>
        <v>20</v>
      </c>
    </row>
    <row r="3417" spans="1:9" ht="15" x14ac:dyDescent="0.3">
      <c r="A3417" s="605">
        <v>3409</v>
      </c>
      <c r="B3417" s="347" t="s">
        <v>2735</v>
      </c>
      <c r="C3417" s="347" t="s">
        <v>7098</v>
      </c>
      <c r="D3417" s="347" t="s">
        <v>1092</v>
      </c>
      <c r="E3417" s="596" t="s">
        <v>2620</v>
      </c>
      <c r="F3417" s="596" t="s">
        <v>334</v>
      </c>
      <c r="G3417" s="678">
        <v>100</v>
      </c>
      <c r="H3417" s="680">
        <f t="shared" si="125"/>
        <v>100</v>
      </c>
      <c r="I3417" s="475">
        <f t="shared" ref="I3417:I3480" si="126">G3417*0.2</f>
        <v>20</v>
      </c>
    </row>
    <row r="3418" spans="1:9" ht="15" x14ac:dyDescent="0.3">
      <c r="A3418" s="605">
        <v>3410</v>
      </c>
      <c r="B3418" s="347" t="s">
        <v>7100</v>
      </c>
      <c r="C3418" s="347" t="s">
        <v>7101</v>
      </c>
      <c r="D3418" s="347" t="s">
        <v>7102</v>
      </c>
      <c r="E3418" s="596" t="s">
        <v>2620</v>
      </c>
      <c r="F3418" s="596" t="s">
        <v>334</v>
      </c>
      <c r="G3418" s="678">
        <v>100</v>
      </c>
      <c r="H3418" s="680">
        <f t="shared" ref="H3418:H3481" si="127">G3418</f>
        <v>100</v>
      </c>
      <c r="I3418" s="475">
        <f t="shared" si="126"/>
        <v>20</v>
      </c>
    </row>
    <row r="3419" spans="1:9" ht="15" x14ac:dyDescent="0.3">
      <c r="A3419" s="605">
        <v>3411</v>
      </c>
      <c r="B3419" s="347" t="s">
        <v>7103</v>
      </c>
      <c r="C3419" s="347" t="s">
        <v>7104</v>
      </c>
      <c r="D3419" s="347" t="s">
        <v>7105</v>
      </c>
      <c r="E3419" s="596" t="s">
        <v>2620</v>
      </c>
      <c r="F3419" s="596" t="s">
        <v>334</v>
      </c>
      <c r="G3419" s="678">
        <v>100</v>
      </c>
      <c r="H3419" s="680">
        <f t="shared" si="127"/>
        <v>100</v>
      </c>
      <c r="I3419" s="475">
        <f t="shared" si="126"/>
        <v>20</v>
      </c>
    </row>
    <row r="3420" spans="1:9" ht="15" x14ac:dyDescent="0.3">
      <c r="A3420" s="605">
        <v>3412</v>
      </c>
      <c r="B3420" s="347" t="s">
        <v>7106</v>
      </c>
      <c r="C3420" s="347" t="s">
        <v>7107</v>
      </c>
      <c r="D3420" s="347" t="s">
        <v>7108</v>
      </c>
      <c r="E3420" s="596" t="s">
        <v>2620</v>
      </c>
      <c r="F3420" s="596" t="s">
        <v>334</v>
      </c>
      <c r="G3420" s="678">
        <v>50</v>
      </c>
      <c r="H3420" s="680">
        <f t="shared" si="127"/>
        <v>50</v>
      </c>
      <c r="I3420" s="475">
        <f t="shared" si="126"/>
        <v>10</v>
      </c>
    </row>
    <row r="3421" spans="1:9" ht="15" x14ac:dyDescent="0.3">
      <c r="A3421" s="605">
        <v>3413</v>
      </c>
      <c r="B3421" s="347" t="s">
        <v>6321</v>
      </c>
      <c r="C3421" s="347" t="s">
        <v>7109</v>
      </c>
      <c r="D3421" s="347" t="s">
        <v>7110</v>
      </c>
      <c r="E3421" s="596" t="s">
        <v>2620</v>
      </c>
      <c r="F3421" s="596" t="s">
        <v>334</v>
      </c>
      <c r="G3421" s="678">
        <v>100</v>
      </c>
      <c r="H3421" s="680">
        <f t="shared" si="127"/>
        <v>100</v>
      </c>
      <c r="I3421" s="475">
        <f t="shared" si="126"/>
        <v>20</v>
      </c>
    </row>
    <row r="3422" spans="1:9" ht="15" x14ac:dyDescent="0.3">
      <c r="A3422" s="605">
        <v>3414</v>
      </c>
      <c r="B3422" s="347" t="s">
        <v>2636</v>
      </c>
      <c r="C3422" s="347" t="s">
        <v>7111</v>
      </c>
      <c r="D3422" s="347" t="s">
        <v>7112</v>
      </c>
      <c r="E3422" s="596" t="s">
        <v>2620</v>
      </c>
      <c r="F3422" s="596" t="s">
        <v>334</v>
      </c>
      <c r="G3422" s="678">
        <v>100</v>
      </c>
      <c r="H3422" s="680">
        <f t="shared" si="127"/>
        <v>100</v>
      </c>
      <c r="I3422" s="475">
        <f t="shared" si="126"/>
        <v>20</v>
      </c>
    </row>
    <row r="3423" spans="1:9" ht="15" x14ac:dyDescent="0.3">
      <c r="A3423" s="605">
        <v>3415</v>
      </c>
      <c r="B3423" s="347" t="s">
        <v>7062</v>
      </c>
      <c r="C3423" s="347" t="s">
        <v>7113</v>
      </c>
      <c r="D3423" s="347" t="s">
        <v>7114</v>
      </c>
      <c r="E3423" s="596" t="s">
        <v>2620</v>
      </c>
      <c r="F3423" s="596" t="s">
        <v>334</v>
      </c>
      <c r="G3423" s="678">
        <v>100</v>
      </c>
      <c r="H3423" s="680">
        <f t="shared" si="127"/>
        <v>100</v>
      </c>
      <c r="I3423" s="475">
        <f t="shared" si="126"/>
        <v>20</v>
      </c>
    </row>
    <row r="3424" spans="1:9" ht="15" x14ac:dyDescent="0.3">
      <c r="A3424" s="605">
        <v>3416</v>
      </c>
      <c r="B3424" s="347" t="s">
        <v>4033</v>
      </c>
      <c r="C3424" s="347" t="s">
        <v>7115</v>
      </c>
      <c r="D3424" s="347" t="s">
        <v>7116</v>
      </c>
      <c r="E3424" s="596" t="s">
        <v>2620</v>
      </c>
      <c r="F3424" s="596" t="s">
        <v>334</v>
      </c>
      <c r="G3424" s="678">
        <v>50</v>
      </c>
      <c r="H3424" s="680">
        <f t="shared" si="127"/>
        <v>50</v>
      </c>
      <c r="I3424" s="475">
        <f t="shared" si="126"/>
        <v>10</v>
      </c>
    </row>
    <row r="3425" spans="1:9" ht="15" x14ac:dyDescent="0.3">
      <c r="A3425" s="605">
        <v>3417</v>
      </c>
      <c r="B3425" s="347" t="s">
        <v>4590</v>
      </c>
      <c r="C3425" s="347" t="s">
        <v>7113</v>
      </c>
      <c r="D3425" s="347" t="s">
        <v>7117</v>
      </c>
      <c r="E3425" s="596" t="s">
        <v>2620</v>
      </c>
      <c r="F3425" s="596" t="s">
        <v>334</v>
      </c>
      <c r="G3425" s="678">
        <v>100</v>
      </c>
      <c r="H3425" s="680">
        <f t="shared" si="127"/>
        <v>100</v>
      </c>
      <c r="I3425" s="475">
        <f t="shared" si="126"/>
        <v>20</v>
      </c>
    </row>
    <row r="3426" spans="1:9" ht="15" x14ac:dyDescent="0.3">
      <c r="A3426" s="605">
        <v>3418</v>
      </c>
      <c r="B3426" s="347" t="s">
        <v>7118</v>
      </c>
      <c r="C3426" s="347" t="s">
        <v>2521</v>
      </c>
      <c r="D3426" s="347" t="s">
        <v>7119</v>
      </c>
      <c r="E3426" s="596" t="s">
        <v>2620</v>
      </c>
      <c r="F3426" s="596" t="s">
        <v>334</v>
      </c>
      <c r="G3426" s="678">
        <v>100</v>
      </c>
      <c r="H3426" s="680">
        <f t="shared" si="127"/>
        <v>100</v>
      </c>
      <c r="I3426" s="475">
        <f t="shared" si="126"/>
        <v>20</v>
      </c>
    </row>
    <row r="3427" spans="1:9" ht="15" x14ac:dyDescent="0.3">
      <c r="A3427" s="605">
        <v>3419</v>
      </c>
      <c r="B3427" s="347" t="s">
        <v>7092</v>
      </c>
      <c r="C3427" s="347" t="s">
        <v>7120</v>
      </c>
      <c r="D3427" s="347" t="s">
        <v>7121</v>
      </c>
      <c r="E3427" s="596" t="s">
        <v>2620</v>
      </c>
      <c r="F3427" s="596" t="s">
        <v>334</v>
      </c>
      <c r="G3427" s="678">
        <v>100</v>
      </c>
      <c r="H3427" s="680">
        <f t="shared" si="127"/>
        <v>100</v>
      </c>
      <c r="I3427" s="475">
        <f t="shared" si="126"/>
        <v>20</v>
      </c>
    </row>
    <row r="3428" spans="1:9" ht="15" x14ac:dyDescent="0.3">
      <c r="A3428" s="605">
        <v>3420</v>
      </c>
      <c r="B3428" s="347" t="s">
        <v>2197</v>
      </c>
      <c r="C3428" s="347" t="s">
        <v>7122</v>
      </c>
      <c r="D3428" s="347" t="s">
        <v>7123</v>
      </c>
      <c r="E3428" s="596" t="s">
        <v>2620</v>
      </c>
      <c r="F3428" s="596" t="s">
        <v>334</v>
      </c>
      <c r="G3428" s="678">
        <v>100</v>
      </c>
      <c r="H3428" s="680">
        <f t="shared" si="127"/>
        <v>100</v>
      </c>
      <c r="I3428" s="475">
        <f t="shared" si="126"/>
        <v>20</v>
      </c>
    </row>
    <row r="3429" spans="1:9" ht="15" x14ac:dyDescent="0.3">
      <c r="A3429" s="605">
        <v>3421</v>
      </c>
      <c r="B3429" s="347" t="s">
        <v>2658</v>
      </c>
      <c r="C3429" s="347" t="s">
        <v>7124</v>
      </c>
      <c r="D3429" s="347" t="s">
        <v>7125</v>
      </c>
      <c r="E3429" s="596" t="s">
        <v>2620</v>
      </c>
      <c r="F3429" s="596" t="s">
        <v>334</v>
      </c>
      <c r="G3429" s="678">
        <v>100</v>
      </c>
      <c r="H3429" s="680">
        <f t="shared" si="127"/>
        <v>100</v>
      </c>
      <c r="I3429" s="475">
        <f t="shared" si="126"/>
        <v>20</v>
      </c>
    </row>
    <row r="3430" spans="1:9" ht="15" x14ac:dyDescent="0.3">
      <c r="A3430" s="605">
        <v>3422</v>
      </c>
      <c r="B3430" s="347" t="s">
        <v>1795</v>
      </c>
      <c r="C3430" s="347" t="s">
        <v>2422</v>
      </c>
      <c r="D3430" s="347" t="s">
        <v>7126</v>
      </c>
      <c r="E3430" s="596" t="s">
        <v>2620</v>
      </c>
      <c r="F3430" s="596" t="s">
        <v>334</v>
      </c>
      <c r="G3430" s="678">
        <v>100</v>
      </c>
      <c r="H3430" s="680">
        <f t="shared" si="127"/>
        <v>100</v>
      </c>
      <c r="I3430" s="475">
        <f t="shared" si="126"/>
        <v>20</v>
      </c>
    </row>
    <row r="3431" spans="1:9" ht="15" x14ac:dyDescent="0.3">
      <c r="A3431" s="605">
        <v>3423</v>
      </c>
      <c r="B3431" s="347" t="s">
        <v>2175</v>
      </c>
      <c r="C3431" s="347" t="s">
        <v>7127</v>
      </c>
      <c r="D3431" s="347" t="s">
        <v>7128</v>
      </c>
      <c r="E3431" s="596" t="s">
        <v>2620</v>
      </c>
      <c r="F3431" s="596" t="s">
        <v>334</v>
      </c>
      <c r="G3431" s="678">
        <v>100</v>
      </c>
      <c r="H3431" s="680">
        <f t="shared" si="127"/>
        <v>100</v>
      </c>
      <c r="I3431" s="475">
        <f t="shared" si="126"/>
        <v>20</v>
      </c>
    </row>
    <row r="3432" spans="1:9" ht="15" x14ac:dyDescent="0.3">
      <c r="A3432" s="605">
        <v>3424</v>
      </c>
      <c r="B3432" s="347" t="s">
        <v>3067</v>
      </c>
      <c r="C3432" s="347" t="s">
        <v>7129</v>
      </c>
      <c r="D3432" s="347" t="s">
        <v>7130</v>
      </c>
      <c r="E3432" s="596" t="s">
        <v>2620</v>
      </c>
      <c r="F3432" s="596" t="s">
        <v>334</v>
      </c>
      <c r="G3432" s="678">
        <v>100</v>
      </c>
      <c r="H3432" s="680">
        <f t="shared" si="127"/>
        <v>100</v>
      </c>
      <c r="I3432" s="475">
        <f t="shared" si="126"/>
        <v>20</v>
      </c>
    </row>
    <row r="3433" spans="1:9" ht="15" x14ac:dyDescent="0.3">
      <c r="A3433" s="605">
        <v>3425</v>
      </c>
      <c r="B3433" s="347" t="s">
        <v>7103</v>
      </c>
      <c r="C3433" s="347" t="s">
        <v>1800</v>
      </c>
      <c r="D3433" s="347" t="s">
        <v>7131</v>
      </c>
      <c r="E3433" s="596" t="s">
        <v>2620</v>
      </c>
      <c r="F3433" s="596" t="s">
        <v>334</v>
      </c>
      <c r="G3433" s="678">
        <v>100</v>
      </c>
      <c r="H3433" s="680">
        <f t="shared" si="127"/>
        <v>100</v>
      </c>
      <c r="I3433" s="475">
        <f t="shared" si="126"/>
        <v>20</v>
      </c>
    </row>
    <row r="3434" spans="1:9" ht="15" x14ac:dyDescent="0.3">
      <c r="A3434" s="605">
        <v>3426</v>
      </c>
      <c r="B3434" s="347" t="s">
        <v>2175</v>
      </c>
      <c r="C3434" s="347" t="s">
        <v>7132</v>
      </c>
      <c r="D3434" s="347" t="s">
        <v>7133</v>
      </c>
      <c r="E3434" s="596" t="s">
        <v>2620</v>
      </c>
      <c r="F3434" s="596" t="s">
        <v>334</v>
      </c>
      <c r="G3434" s="678">
        <v>100</v>
      </c>
      <c r="H3434" s="680">
        <f t="shared" si="127"/>
        <v>100</v>
      </c>
      <c r="I3434" s="475">
        <f t="shared" si="126"/>
        <v>20</v>
      </c>
    </row>
    <row r="3435" spans="1:9" ht="15" x14ac:dyDescent="0.3">
      <c r="A3435" s="605">
        <v>3427</v>
      </c>
      <c r="B3435" s="347" t="s">
        <v>3100</v>
      </c>
      <c r="C3435" s="347" t="s">
        <v>3041</v>
      </c>
      <c r="D3435" s="347" t="s">
        <v>7134</v>
      </c>
      <c r="E3435" s="596" t="s">
        <v>2620</v>
      </c>
      <c r="F3435" s="596" t="s">
        <v>334</v>
      </c>
      <c r="G3435" s="678">
        <v>100</v>
      </c>
      <c r="H3435" s="680">
        <f t="shared" si="127"/>
        <v>100</v>
      </c>
      <c r="I3435" s="475">
        <f t="shared" si="126"/>
        <v>20</v>
      </c>
    </row>
    <row r="3436" spans="1:9" ht="15" x14ac:dyDescent="0.3">
      <c r="A3436" s="605">
        <v>3428</v>
      </c>
      <c r="B3436" s="347" t="s">
        <v>7135</v>
      </c>
      <c r="C3436" s="347" t="s">
        <v>2505</v>
      </c>
      <c r="D3436" s="347" t="s">
        <v>7136</v>
      </c>
      <c r="E3436" s="596" t="s">
        <v>2620</v>
      </c>
      <c r="F3436" s="596" t="s">
        <v>334</v>
      </c>
      <c r="G3436" s="678">
        <v>100</v>
      </c>
      <c r="H3436" s="680">
        <f t="shared" si="127"/>
        <v>100</v>
      </c>
      <c r="I3436" s="475">
        <f t="shared" si="126"/>
        <v>20</v>
      </c>
    </row>
    <row r="3437" spans="1:9" ht="15" x14ac:dyDescent="0.3">
      <c r="A3437" s="605">
        <v>3429</v>
      </c>
      <c r="B3437" s="347" t="s">
        <v>7137</v>
      </c>
      <c r="C3437" s="347" t="s">
        <v>7138</v>
      </c>
      <c r="D3437" s="347" t="s">
        <v>7139</v>
      </c>
      <c r="E3437" s="596" t="s">
        <v>2620</v>
      </c>
      <c r="F3437" s="596" t="s">
        <v>334</v>
      </c>
      <c r="G3437" s="678">
        <v>100</v>
      </c>
      <c r="H3437" s="680">
        <f t="shared" si="127"/>
        <v>100</v>
      </c>
      <c r="I3437" s="475">
        <f t="shared" si="126"/>
        <v>20</v>
      </c>
    </row>
    <row r="3438" spans="1:9" ht="15" x14ac:dyDescent="0.3">
      <c r="A3438" s="605">
        <v>3430</v>
      </c>
      <c r="B3438" s="347" t="s">
        <v>2630</v>
      </c>
      <c r="C3438" s="347" t="s">
        <v>5991</v>
      </c>
      <c r="D3438" s="347" t="s">
        <v>7140</v>
      </c>
      <c r="E3438" s="596" t="s">
        <v>2620</v>
      </c>
      <c r="F3438" s="596" t="s">
        <v>334</v>
      </c>
      <c r="G3438" s="678">
        <v>100</v>
      </c>
      <c r="H3438" s="680">
        <f t="shared" si="127"/>
        <v>100</v>
      </c>
      <c r="I3438" s="475">
        <f t="shared" si="126"/>
        <v>20</v>
      </c>
    </row>
    <row r="3439" spans="1:9" ht="15" x14ac:dyDescent="0.3">
      <c r="A3439" s="605">
        <v>3431</v>
      </c>
      <c r="B3439" s="347" t="s">
        <v>3100</v>
      </c>
      <c r="C3439" s="347" t="s">
        <v>6070</v>
      </c>
      <c r="D3439" s="347" t="s">
        <v>7141</v>
      </c>
      <c r="E3439" s="596" t="s">
        <v>2620</v>
      </c>
      <c r="F3439" s="596" t="s">
        <v>334</v>
      </c>
      <c r="G3439" s="678">
        <v>100</v>
      </c>
      <c r="H3439" s="680">
        <f t="shared" si="127"/>
        <v>100</v>
      </c>
      <c r="I3439" s="475">
        <f t="shared" si="126"/>
        <v>20</v>
      </c>
    </row>
    <row r="3440" spans="1:9" ht="15" x14ac:dyDescent="0.3">
      <c r="A3440" s="605">
        <v>3432</v>
      </c>
      <c r="B3440" s="347" t="s">
        <v>4104</v>
      </c>
      <c r="C3440" s="347" t="s">
        <v>5991</v>
      </c>
      <c r="D3440" s="347" t="s">
        <v>7142</v>
      </c>
      <c r="E3440" s="596" t="s">
        <v>2620</v>
      </c>
      <c r="F3440" s="596" t="s">
        <v>334</v>
      </c>
      <c r="G3440" s="678">
        <v>150</v>
      </c>
      <c r="H3440" s="680">
        <f t="shared" si="127"/>
        <v>150</v>
      </c>
      <c r="I3440" s="475">
        <f t="shared" si="126"/>
        <v>30</v>
      </c>
    </row>
    <row r="3441" spans="1:9" ht="15" x14ac:dyDescent="0.3">
      <c r="A3441" s="605">
        <v>3433</v>
      </c>
      <c r="B3441" s="347" t="s">
        <v>2178</v>
      </c>
      <c r="C3441" s="347" t="s">
        <v>7143</v>
      </c>
      <c r="D3441" s="347" t="s">
        <v>7144</v>
      </c>
      <c r="E3441" s="596" t="s">
        <v>2620</v>
      </c>
      <c r="F3441" s="596" t="s">
        <v>334</v>
      </c>
      <c r="G3441" s="678">
        <v>100</v>
      </c>
      <c r="H3441" s="680">
        <f t="shared" si="127"/>
        <v>100</v>
      </c>
      <c r="I3441" s="475">
        <f t="shared" si="126"/>
        <v>20</v>
      </c>
    </row>
    <row r="3442" spans="1:9" ht="15" x14ac:dyDescent="0.3">
      <c r="A3442" s="605">
        <v>3434</v>
      </c>
      <c r="B3442" s="347" t="s">
        <v>2164</v>
      </c>
      <c r="C3442" s="347" t="s">
        <v>7145</v>
      </c>
      <c r="D3442" s="347" t="s">
        <v>7146</v>
      </c>
      <c r="E3442" s="596" t="s">
        <v>2620</v>
      </c>
      <c r="F3442" s="596" t="s">
        <v>334</v>
      </c>
      <c r="G3442" s="678">
        <v>100</v>
      </c>
      <c r="H3442" s="680">
        <f t="shared" si="127"/>
        <v>100</v>
      </c>
      <c r="I3442" s="475">
        <f t="shared" si="126"/>
        <v>20</v>
      </c>
    </row>
    <row r="3443" spans="1:9" ht="15" x14ac:dyDescent="0.3">
      <c r="A3443" s="605">
        <v>3435</v>
      </c>
      <c r="B3443" s="347" t="s">
        <v>5949</v>
      </c>
      <c r="C3443" s="347" t="s">
        <v>7147</v>
      </c>
      <c r="D3443" s="347" t="s">
        <v>7148</v>
      </c>
      <c r="E3443" s="596" t="s">
        <v>2620</v>
      </c>
      <c r="F3443" s="596" t="s">
        <v>334</v>
      </c>
      <c r="G3443" s="678">
        <v>100</v>
      </c>
      <c r="H3443" s="680">
        <f t="shared" si="127"/>
        <v>100</v>
      </c>
      <c r="I3443" s="475">
        <f t="shared" si="126"/>
        <v>20</v>
      </c>
    </row>
    <row r="3444" spans="1:9" ht="15" x14ac:dyDescent="0.3">
      <c r="A3444" s="605">
        <v>3436</v>
      </c>
      <c r="B3444" s="347" t="s">
        <v>6118</v>
      </c>
      <c r="C3444" s="347" t="s">
        <v>7149</v>
      </c>
      <c r="D3444" s="347" t="s">
        <v>7150</v>
      </c>
      <c r="E3444" s="596" t="s">
        <v>2620</v>
      </c>
      <c r="F3444" s="596" t="s">
        <v>334</v>
      </c>
      <c r="G3444" s="678">
        <v>100</v>
      </c>
      <c r="H3444" s="680">
        <f t="shared" si="127"/>
        <v>100</v>
      </c>
      <c r="I3444" s="475">
        <f t="shared" si="126"/>
        <v>20</v>
      </c>
    </row>
    <row r="3445" spans="1:9" ht="15" x14ac:dyDescent="0.3">
      <c r="A3445" s="605">
        <v>3437</v>
      </c>
      <c r="B3445" s="347" t="s">
        <v>7151</v>
      </c>
      <c r="C3445" s="347" t="s">
        <v>7152</v>
      </c>
      <c r="D3445" s="347" t="s">
        <v>7153</v>
      </c>
      <c r="E3445" s="596" t="s">
        <v>2620</v>
      </c>
      <c r="F3445" s="596" t="s">
        <v>334</v>
      </c>
      <c r="G3445" s="678">
        <v>100</v>
      </c>
      <c r="H3445" s="680">
        <f t="shared" si="127"/>
        <v>100</v>
      </c>
      <c r="I3445" s="475">
        <f t="shared" si="126"/>
        <v>20</v>
      </c>
    </row>
    <row r="3446" spans="1:9" ht="15" x14ac:dyDescent="0.3">
      <c r="A3446" s="605">
        <v>3438</v>
      </c>
      <c r="B3446" s="347" t="s">
        <v>7154</v>
      </c>
      <c r="C3446" s="347" t="s">
        <v>7155</v>
      </c>
      <c r="D3446" s="347" t="s">
        <v>7156</v>
      </c>
      <c r="E3446" s="596" t="s">
        <v>2620</v>
      </c>
      <c r="F3446" s="596" t="s">
        <v>334</v>
      </c>
      <c r="G3446" s="678">
        <v>100</v>
      </c>
      <c r="H3446" s="680">
        <f t="shared" si="127"/>
        <v>100</v>
      </c>
      <c r="I3446" s="475">
        <f t="shared" si="126"/>
        <v>20</v>
      </c>
    </row>
    <row r="3447" spans="1:9" ht="15" x14ac:dyDescent="0.3">
      <c r="A3447" s="605">
        <v>3439</v>
      </c>
      <c r="B3447" s="347" t="s">
        <v>7157</v>
      </c>
      <c r="C3447" s="347" t="s">
        <v>7158</v>
      </c>
      <c r="D3447" s="347" t="s">
        <v>7159</v>
      </c>
      <c r="E3447" s="596" t="s">
        <v>2620</v>
      </c>
      <c r="F3447" s="596" t="s">
        <v>334</v>
      </c>
      <c r="G3447" s="678">
        <v>100</v>
      </c>
      <c r="H3447" s="680">
        <f t="shared" si="127"/>
        <v>100</v>
      </c>
      <c r="I3447" s="475">
        <f t="shared" si="126"/>
        <v>20</v>
      </c>
    </row>
    <row r="3448" spans="1:9" ht="15" x14ac:dyDescent="0.3">
      <c r="A3448" s="605">
        <v>3440</v>
      </c>
      <c r="B3448" s="347" t="s">
        <v>7160</v>
      </c>
      <c r="C3448" s="347" t="s">
        <v>7161</v>
      </c>
      <c r="D3448" s="347" t="s">
        <v>7162</v>
      </c>
      <c r="E3448" s="596" t="s">
        <v>2620</v>
      </c>
      <c r="F3448" s="596" t="s">
        <v>334</v>
      </c>
      <c r="G3448" s="678">
        <v>100</v>
      </c>
      <c r="H3448" s="680">
        <f t="shared" si="127"/>
        <v>100</v>
      </c>
      <c r="I3448" s="475">
        <f t="shared" si="126"/>
        <v>20</v>
      </c>
    </row>
    <row r="3449" spans="1:9" ht="15" x14ac:dyDescent="0.3">
      <c r="A3449" s="605">
        <v>3441</v>
      </c>
      <c r="B3449" s="347" t="s">
        <v>7163</v>
      </c>
      <c r="C3449" s="347" t="s">
        <v>7164</v>
      </c>
      <c r="D3449" s="347" t="s">
        <v>7165</v>
      </c>
      <c r="E3449" s="596" t="s">
        <v>2620</v>
      </c>
      <c r="F3449" s="596" t="s">
        <v>334</v>
      </c>
      <c r="G3449" s="678">
        <v>100</v>
      </c>
      <c r="H3449" s="680">
        <f t="shared" si="127"/>
        <v>100</v>
      </c>
      <c r="I3449" s="475">
        <f t="shared" si="126"/>
        <v>20</v>
      </c>
    </row>
    <row r="3450" spans="1:9" ht="15" x14ac:dyDescent="0.3">
      <c r="A3450" s="605">
        <v>3442</v>
      </c>
      <c r="B3450" s="347" t="s">
        <v>7166</v>
      </c>
      <c r="C3450" s="347" t="s">
        <v>7167</v>
      </c>
      <c r="D3450" s="347" t="s">
        <v>7168</v>
      </c>
      <c r="E3450" s="596" t="s">
        <v>2620</v>
      </c>
      <c r="F3450" s="596" t="s">
        <v>334</v>
      </c>
      <c r="G3450" s="678">
        <v>100</v>
      </c>
      <c r="H3450" s="680">
        <f t="shared" si="127"/>
        <v>100</v>
      </c>
      <c r="I3450" s="475">
        <f t="shared" si="126"/>
        <v>20</v>
      </c>
    </row>
    <row r="3451" spans="1:9" ht="15" x14ac:dyDescent="0.3">
      <c r="A3451" s="605">
        <v>3443</v>
      </c>
      <c r="B3451" s="347" t="s">
        <v>7169</v>
      </c>
      <c r="C3451" s="347" t="s">
        <v>7170</v>
      </c>
      <c r="D3451" s="347" t="s">
        <v>7171</v>
      </c>
      <c r="E3451" s="596" t="s">
        <v>2620</v>
      </c>
      <c r="F3451" s="596" t="s">
        <v>334</v>
      </c>
      <c r="G3451" s="678">
        <v>100</v>
      </c>
      <c r="H3451" s="680">
        <f t="shared" si="127"/>
        <v>100</v>
      </c>
      <c r="I3451" s="475">
        <f t="shared" si="126"/>
        <v>20</v>
      </c>
    </row>
    <row r="3452" spans="1:9" ht="15" x14ac:dyDescent="0.3">
      <c r="A3452" s="605">
        <v>3444</v>
      </c>
      <c r="B3452" s="347" t="s">
        <v>7172</v>
      </c>
      <c r="C3452" s="347" t="s">
        <v>7173</v>
      </c>
      <c r="D3452" s="347" t="s">
        <v>7174</v>
      </c>
      <c r="E3452" s="596" t="s">
        <v>2620</v>
      </c>
      <c r="F3452" s="596" t="s">
        <v>334</v>
      </c>
      <c r="G3452" s="678">
        <v>100</v>
      </c>
      <c r="H3452" s="680">
        <f t="shared" si="127"/>
        <v>100</v>
      </c>
      <c r="I3452" s="475">
        <f t="shared" si="126"/>
        <v>20</v>
      </c>
    </row>
    <row r="3453" spans="1:9" ht="15" x14ac:dyDescent="0.3">
      <c r="A3453" s="605">
        <v>3445</v>
      </c>
      <c r="B3453" s="347" t="s">
        <v>7175</v>
      </c>
      <c r="C3453" s="347" t="s">
        <v>7176</v>
      </c>
      <c r="D3453" s="347" t="s">
        <v>7177</v>
      </c>
      <c r="E3453" s="596" t="s">
        <v>2620</v>
      </c>
      <c r="F3453" s="596" t="s">
        <v>334</v>
      </c>
      <c r="G3453" s="678">
        <v>100</v>
      </c>
      <c r="H3453" s="680">
        <f t="shared" si="127"/>
        <v>100</v>
      </c>
      <c r="I3453" s="475">
        <f t="shared" si="126"/>
        <v>20</v>
      </c>
    </row>
    <row r="3454" spans="1:9" ht="15" x14ac:dyDescent="0.3">
      <c r="A3454" s="605">
        <v>3446</v>
      </c>
      <c r="B3454" s="347" t="s">
        <v>7178</v>
      </c>
      <c r="C3454" s="347" t="s">
        <v>7179</v>
      </c>
      <c r="D3454" s="347" t="s">
        <v>7180</v>
      </c>
      <c r="E3454" s="596" t="s">
        <v>2620</v>
      </c>
      <c r="F3454" s="596" t="s">
        <v>334</v>
      </c>
      <c r="G3454" s="678">
        <v>100</v>
      </c>
      <c r="H3454" s="680">
        <f t="shared" si="127"/>
        <v>100</v>
      </c>
      <c r="I3454" s="475">
        <f t="shared" si="126"/>
        <v>20</v>
      </c>
    </row>
    <row r="3455" spans="1:9" ht="15" x14ac:dyDescent="0.3">
      <c r="A3455" s="605">
        <v>3447</v>
      </c>
      <c r="B3455" s="347" t="s">
        <v>7181</v>
      </c>
      <c r="C3455" s="347" t="s">
        <v>7182</v>
      </c>
      <c r="D3455" s="347" t="s">
        <v>7183</v>
      </c>
      <c r="E3455" s="596" t="s">
        <v>2620</v>
      </c>
      <c r="F3455" s="596" t="s">
        <v>334</v>
      </c>
      <c r="G3455" s="678">
        <v>100</v>
      </c>
      <c r="H3455" s="680">
        <f t="shared" si="127"/>
        <v>100</v>
      </c>
      <c r="I3455" s="475">
        <f t="shared" si="126"/>
        <v>20</v>
      </c>
    </row>
    <row r="3456" spans="1:9" ht="15" x14ac:dyDescent="0.3">
      <c r="A3456" s="605">
        <v>3448</v>
      </c>
      <c r="B3456" s="347" t="s">
        <v>7073</v>
      </c>
      <c r="C3456" s="347" t="s">
        <v>7184</v>
      </c>
      <c r="D3456" s="347" t="s">
        <v>7185</v>
      </c>
      <c r="E3456" s="596" t="s">
        <v>2620</v>
      </c>
      <c r="F3456" s="596" t="s">
        <v>334</v>
      </c>
      <c r="G3456" s="678">
        <v>100</v>
      </c>
      <c r="H3456" s="680">
        <f t="shared" si="127"/>
        <v>100</v>
      </c>
      <c r="I3456" s="475">
        <f t="shared" si="126"/>
        <v>20</v>
      </c>
    </row>
    <row r="3457" spans="1:9" ht="15" x14ac:dyDescent="0.3">
      <c r="A3457" s="605">
        <v>3449</v>
      </c>
      <c r="B3457" s="347" t="s">
        <v>7186</v>
      </c>
      <c r="C3457" s="347" t="s">
        <v>7187</v>
      </c>
      <c r="D3457" s="347" t="s">
        <v>7188</v>
      </c>
      <c r="E3457" s="596" t="s">
        <v>2620</v>
      </c>
      <c r="F3457" s="596" t="s">
        <v>334</v>
      </c>
      <c r="G3457" s="678">
        <v>100</v>
      </c>
      <c r="H3457" s="680">
        <f t="shared" si="127"/>
        <v>100</v>
      </c>
      <c r="I3457" s="475">
        <f t="shared" si="126"/>
        <v>20</v>
      </c>
    </row>
    <row r="3458" spans="1:9" ht="15" x14ac:dyDescent="0.3">
      <c r="A3458" s="605">
        <v>3450</v>
      </c>
      <c r="B3458" s="347" t="s">
        <v>7189</v>
      </c>
      <c r="C3458" s="347" t="s">
        <v>7190</v>
      </c>
      <c r="D3458" s="347" t="s">
        <v>7191</v>
      </c>
      <c r="E3458" s="596" t="s">
        <v>2620</v>
      </c>
      <c r="F3458" s="596" t="s">
        <v>334</v>
      </c>
      <c r="G3458" s="678">
        <v>100</v>
      </c>
      <c r="H3458" s="680">
        <f t="shared" si="127"/>
        <v>100</v>
      </c>
      <c r="I3458" s="475">
        <f t="shared" si="126"/>
        <v>20</v>
      </c>
    </row>
    <row r="3459" spans="1:9" ht="15" x14ac:dyDescent="0.3">
      <c r="A3459" s="605">
        <v>3451</v>
      </c>
      <c r="B3459" s="347" t="s">
        <v>7192</v>
      </c>
      <c r="C3459" s="347" t="s">
        <v>7193</v>
      </c>
      <c r="D3459" s="347" t="s">
        <v>7194</v>
      </c>
      <c r="E3459" s="596" t="s">
        <v>2620</v>
      </c>
      <c r="F3459" s="596" t="s">
        <v>334</v>
      </c>
      <c r="G3459" s="678">
        <v>100</v>
      </c>
      <c r="H3459" s="680">
        <f t="shared" si="127"/>
        <v>100</v>
      </c>
      <c r="I3459" s="475">
        <f t="shared" si="126"/>
        <v>20</v>
      </c>
    </row>
    <row r="3460" spans="1:9" ht="15" x14ac:dyDescent="0.3">
      <c r="A3460" s="605">
        <v>3452</v>
      </c>
      <c r="B3460" s="347" t="s">
        <v>7195</v>
      </c>
      <c r="C3460" s="347" t="s">
        <v>7167</v>
      </c>
      <c r="D3460" s="347" t="s">
        <v>7196</v>
      </c>
      <c r="E3460" s="596" t="s">
        <v>2620</v>
      </c>
      <c r="F3460" s="596" t="s">
        <v>334</v>
      </c>
      <c r="G3460" s="678">
        <v>100</v>
      </c>
      <c r="H3460" s="680">
        <f t="shared" si="127"/>
        <v>100</v>
      </c>
      <c r="I3460" s="475">
        <f t="shared" si="126"/>
        <v>20</v>
      </c>
    </row>
    <row r="3461" spans="1:9" ht="15" x14ac:dyDescent="0.3">
      <c r="A3461" s="605">
        <v>3453</v>
      </c>
      <c r="B3461" s="347" t="s">
        <v>4712</v>
      </c>
      <c r="C3461" s="347" t="s">
        <v>7197</v>
      </c>
      <c r="D3461" s="347" t="s">
        <v>7198</v>
      </c>
      <c r="E3461" s="596" t="s">
        <v>2620</v>
      </c>
      <c r="F3461" s="596" t="s">
        <v>334</v>
      </c>
      <c r="G3461" s="678">
        <v>100</v>
      </c>
      <c r="H3461" s="680">
        <f t="shared" si="127"/>
        <v>100</v>
      </c>
      <c r="I3461" s="475">
        <f t="shared" si="126"/>
        <v>20</v>
      </c>
    </row>
    <row r="3462" spans="1:9" ht="15" x14ac:dyDescent="0.3">
      <c r="A3462" s="605">
        <v>3454</v>
      </c>
      <c r="B3462" s="347" t="s">
        <v>5954</v>
      </c>
      <c r="C3462" s="347" t="s">
        <v>7199</v>
      </c>
      <c r="D3462" s="347" t="s">
        <v>7200</v>
      </c>
      <c r="E3462" s="596" t="s">
        <v>2620</v>
      </c>
      <c r="F3462" s="596" t="s">
        <v>334</v>
      </c>
      <c r="G3462" s="678">
        <v>100</v>
      </c>
      <c r="H3462" s="680">
        <f t="shared" si="127"/>
        <v>100</v>
      </c>
      <c r="I3462" s="475">
        <f t="shared" si="126"/>
        <v>20</v>
      </c>
    </row>
    <row r="3463" spans="1:9" ht="15" x14ac:dyDescent="0.3">
      <c r="A3463" s="605">
        <v>3455</v>
      </c>
      <c r="B3463" s="347" t="s">
        <v>7201</v>
      </c>
      <c r="C3463" s="347" t="s">
        <v>7202</v>
      </c>
      <c r="D3463" s="347" t="s">
        <v>7203</v>
      </c>
      <c r="E3463" s="596" t="s">
        <v>2620</v>
      </c>
      <c r="F3463" s="596" t="s">
        <v>334</v>
      </c>
      <c r="G3463" s="678">
        <v>100</v>
      </c>
      <c r="H3463" s="680">
        <f t="shared" si="127"/>
        <v>100</v>
      </c>
      <c r="I3463" s="475">
        <f t="shared" si="126"/>
        <v>20</v>
      </c>
    </row>
    <row r="3464" spans="1:9" ht="15" x14ac:dyDescent="0.3">
      <c r="A3464" s="605">
        <v>3456</v>
      </c>
      <c r="B3464" s="347" t="s">
        <v>7204</v>
      </c>
      <c r="C3464" s="347" t="s">
        <v>7167</v>
      </c>
      <c r="D3464" s="347" t="s">
        <v>7205</v>
      </c>
      <c r="E3464" s="596" t="s">
        <v>2620</v>
      </c>
      <c r="F3464" s="596" t="s">
        <v>334</v>
      </c>
      <c r="G3464" s="678">
        <v>100</v>
      </c>
      <c r="H3464" s="680">
        <f t="shared" si="127"/>
        <v>100</v>
      </c>
      <c r="I3464" s="475">
        <f t="shared" si="126"/>
        <v>20</v>
      </c>
    </row>
    <row r="3465" spans="1:9" ht="15" x14ac:dyDescent="0.3">
      <c r="A3465" s="605">
        <v>3457</v>
      </c>
      <c r="B3465" s="347" t="s">
        <v>7206</v>
      </c>
      <c r="C3465" s="347" t="s">
        <v>7170</v>
      </c>
      <c r="D3465" s="347" t="s">
        <v>7207</v>
      </c>
      <c r="E3465" s="596" t="s">
        <v>2620</v>
      </c>
      <c r="F3465" s="596" t="s">
        <v>334</v>
      </c>
      <c r="G3465" s="678">
        <v>100</v>
      </c>
      <c r="H3465" s="680">
        <f t="shared" si="127"/>
        <v>100</v>
      </c>
      <c r="I3465" s="475">
        <f t="shared" si="126"/>
        <v>20</v>
      </c>
    </row>
    <row r="3466" spans="1:9" ht="15" x14ac:dyDescent="0.3">
      <c r="A3466" s="605">
        <v>3458</v>
      </c>
      <c r="B3466" s="347" t="s">
        <v>7208</v>
      </c>
      <c r="C3466" s="347" t="s">
        <v>7209</v>
      </c>
      <c r="D3466" s="347" t="s">
        <v>7210</v>
      </c>
      <c r="E3466" s="596" t="s">
        <v>2620</v>
      </c>
      <c r="F3466" s="596" t="s">
        <v>334</v>
      </c>
      <c r="G3466" s="678">
        <v>100</v>
      </c>
      <c r="H3466" s="680">
        <f t="shared" si="127"/>
        <v>100</v>
      </c>
      <c r="I3466" s="475">
        <f t="shared" si="126"/>
        <v>20</v>
      </c>
    </row>
    <row r="3467" spans="1:9" ht="15" x14ac:dyDescent="0.3">
      <c r="A3467" s="605">
        <v>3459</v>
      </c>
      <c r="B3467" s="347" t="s">
        <v>6321</v>
      </c>
      <c r="C3467" s="347" t="s">
        <v>7211</v>
      </c>
      <c r="D3467" s="347" t="s">
        <v>7212</v>
      </c>
      <c r="E3467" s="596" t="s">
        <v>2620</v>
      </c>
      <c r="F3467" s="596" t="s">
        <v>334</v>
      </c>
      <c r="G3467" s="678">
        <v>100</v>
      </c>
      <c r="H3467" s="680">
        <f t="shared" si="127"/>
        <v>100</v>
      </c>
      <c r="I3467" s="475">
        <f t="shared" si="126"/>
        <v>20</v>
      </c>
    </row>
    <row r="3468" spans="1:9" ht="15" x14ac:dyDescent="0.3">
      <c r="A3468" s="605">
        <v>3460</v>
      </c>
      <c r="B3468" s="347" t="s">
        <v>7213</v>
      </c>
      <c r="C3468" s="347" t="s">
        <v>7214</v>
      </c>
      <c r="D3468" s="347" t="s">
        <v>7215</v>
      </c>
      <c r="E3468" s="596" t="s">
        <v>2620</v>
      </c>
      <c r="F3468" s="596" t="s">
        <v>334</v>
      </c>
      <c r="G3468" s="678">
        <v>100</v>
      </c>
      <c r="H3468" s="680">
        <f t="shared" si="127"/>
        <v>100</v>
      </c>
      <c r="I3468" s="475">
        <f t="shared" si="126"/>
        <v>20</v>
      </c>
    </row>
    <row r="3469" spans="1:9" ht="15" x14ac:dyDescent="0.3">
      <c r="A3469" s="605">
        <v>3461</v>
      </c>
      <c r="B3469" s="347" t="s">
        <v>7216</v>
      </c>
      <c r="C3469" s="347" t="s">
        <v>7167</v>
      </c>
      <c r="D3469" s="347" t="s">
        <v>7217</v>
      </c>
      <c r="E3469" s="596" t="s">
        <v>2620</v>
      </c>
      <c r="F3469" s="596" t="s">
        <v>334</v>
      </c>
      <c r="G3469" s="678">
        <v>100</v>
      </c>
      <c r="H3469" s="680">
        <f t="shared" si="127"/>
        <v>100</v>
      </c>
      <c r="I3469" s="475">
        <f t="shared" si="126"/>
        <v>20</v>
      </c>
    </row>
    <row r="3470" spans="1:9" ht="15" x14ac:dyDescent="0.3">
      <c r="A3470" s="605">
        <v>3462</v>
      </c>
      <c r="B3470" s="347" t="s">
        <v>7218</v>
      </c>
      <c r="C3470" s="347" t="s">
        <v>7219</v>
      </c>
      <c r="D3470" s="347" t="s">
        <v>7220</v>
      </c>
      <c r="E3470" s="596" t="s">
        <v>2620</v>
      </c>
      <c r="F3470" s="596" t="s">
        <v>334</v>
      </c>
      <c r="G3470" s="678">
        <v>100</v>
      </c>
      <c r="H3470" s="680">
        <f t="shared" si="127"/>
        <v>100</v>
      </c>
      <c r="I3470" s="475">
        <f t="shared" si="126"/>
        <v>20</v>
      </c>
    </row>
    <row r="3471" spans="1:9" ht="15" x14ac:dyDescent="0.3">
      <c r="A3471" s="605">
        <v>3463</v>
      </c>
      <c r="B3471" s="347" t="s">
        <v>7221</v>
      </c>
      <c r="C3471" s="347" t="s">
        <v>7170</v>
      </c>
      <c r="D3471" s="347" t="s">
        <v>7222</v>
      </c>
      <c r="E3471" s="596" t="s">
        <v>2620</v>
      </c>
      <c r="F3471" s="596" t="s">
        <v>334</v>
      </c>
      <c r="G3471" s="678">
        <v>100</v>
      </c>
      <c r="H3471" s="680">
        <f t="shared" si="127"/>
        <v>100</v>
      </c>
      <c r="I3471" s="475">
        <f t="shared" si="126"/>
        <v>20</v>
      </c>
    </row>
    <row r="3472" spans="1:9" ht="15" x14ac:dyDescent="0.3">
      <c r="A3472" s="605">
        <v>3464</v>
      </c>
      <c r="B3472" s="347" t="s">
        <v>4000</v>
      </c>
      <c r="C3472" s="347" t="s">
        <v>7223</v>
      </c>
      <c r="D3472" s="347" t="s">
        <v>7224</v>
      </c>
      <c r="E3472" s="596" t="s">
        <v>2620</v>
      </c>
      <c r="F3472" s="596" t="s">
        <v>334</v>
      </c>
      <c r="G3472" s="678">
        <v>100</v>
      </c>
      <c r="H3472" s="680">
        <f t="shared" si="127"/>
        <v>100</v>
      </c>
      <c r="I3472" s="475">
        <f t="shared" si="126"/>
        <v>20</v>
      </c>
    </row>
    <row r="3473" spans="1:9" ht="15" x14ac:dyDescent="0.3">
      <c r="A3473" s="605">
        <v>3465</v>
      </c>
      <c r="B3473" s="347" t="s">
        <v>7225</v>
      </c>
      <c r="C3473" s="347" t="s">
        <v>7226</v>
      </c>
      <c r="D3473" s="347" t="s">
        <v>7227</v>
      </c>
      <c r="E3473" s="596" t="s">
        <v>2620</v>
      </c>
      <c r="F3473" s="596" t="s">
        <v>334</v>
      </c>
      <c r="G3473" s="678">
        <v>100</v>
      </c>
      <c r="H3473" s="680">
        <f t="shared" si="127"/>
        <v>100</v>
      </c>
      <c r="I3473" s="475">
        <f t="shared" si="126"/>
        <v>20</v>
      </c>
    </row>
    <row r="3474" spans="1:9" ht="15" x14ac:dyDescent="0.3">
      <c r="A3474" s="605">
        <v>3466</v>
      </c>
      <c r="B3474" s="347" t="s">
        <v>7228</v>
      </c>
      <c r="C3474" s="347" t="s">
        <v>7229</v>
      </c>
      <c r="D3474" s="347" t="s">
        <v>7230</v>
      </c>
      <c r="E3474" s="596" t="s">
        <v>2620</v>
      </c>
      <c r="F3474" s="596" t="s">
        <v>334</v>
      </c>
      <c r="G3474" s="678">
        <v>100</v>
      </c>
      <c r="H3474" s="680">
        <f t="shared" si="127"/>
        <v>100</v>
      </c>
      <c r="I3474" s="475">
        <f t="shared" si="126"/>
        <v>20</v>
      </c>
    </row>
    <row r="3475" spans="1:9" ht="15" x14ac:dyDescent="0.3">
      <c r="A3475" s="605">
        <v>3467</v>
      </c>
      <c r="B3475" s="347" t="s">
        <v>2164</v>
      </c>
      <c r="C3475" s="347" t="s">
        <v>7231</v>
      </c>
      <c r="D3475" s="347" t="s">
        <v>7232</v>
      </c>
      <c r="E3475" s="596" t="s">
        <v>2620</v>
      </c>
      <c r="F3475" s="596" t="s">
        <v>334</v>
      </c>
      <c r="G3475" s="678">
        <v>100</v>
      </c>
      <c r="H3475" s="680">
        <f t="shared" si="127"/>
        <v>100</v>
      </c>
      <c r="I3475" s="475">
        <f t="shared" si="126"/>
        <v>20</v>
      </c>
    </row>
    <row r="3476" spans="1:9" ht="15" x14ac:dyDescent="0.3">
      <c r="A3476" s="605">
        <v>3468</v>
      </c>
      <c r="B3476" s="347" t="s">
        <v>2378</v>
      </c>
      <c r="C3476" s="347" t="s">
        <v>3783</v>
      </c>
      <c r="D3476" s="347" t="s">
        <v>7233</v>
      </c>
      <c r="E3476" s="596" t="s">
        <v>2620</v>
      </c>
      <c r="F3476" s="596" t="s">
        <v>334</v>
      </c>
      <c r="G3476" s="678">
        <v>100</v>
      </c>
      <c r="H3476" s="680">
        <f t="shared" si="127"/>
        <v>100</v>
      </c>
      <c r="I3476" s="475">
        <f t="shared" si="126"/>
        <v>20</v>
      </c>
    </row>
    <row r="3477" spans="1:9" ht="15" x14ac:dyDescent="0.3">
      <c r="A3477" s="605">
        <v>3469</v>
      </c>
      <c r="B3477" s="347" t="s">
        <v>7234</v>
      </c>
      <c r="C3477" s="347" t="s">
        <v>6119</v>
      </c>
      <c r="D3477" s="347" t="s">
        <v>7235</v>
      </c>
      <c r="E3477" s="596" t="s">
        <v>2620</v>
      </c>
      <c r="F3477" s="596" t="s">
        <v>334</v>
      </c>
      <c r="G3477" s="678">
        <v>100</v>
      </c>
      <c r="H3477" s="680">
        <f t="shared" si="127"/>
        <v>100</v>
      </c>
      <c r="I3477" s="475">
        <f t="shared" si="126"/>
        <v>20</v>
      </c>
    </row>
    <row r="3478" spans="1:9" ht="15" x14ac:dyDescent="0.3">
      <c r="A3478" s="605">
        <v>3470</v>
      </c>
      <c r="B3478" s="347" t="s">
        <v>4590</v>
      </c>
      <c r="C3478" s="347" t="s">
        <v>6119</v>
      </c>
      <c r="D3478" s="347" t="s">
        <v>7236</v>
      </c>
      <c r="E3478" s="596" t="s">
        <v>2620</v>
      </c>
      <c r="F3478" s="596" t="s">
        <v>334</v>
      </c>
      <c r="G3478" s="678">
        <v>100</v>
      </c>
      <c r="H3478" s="680">
        <f t="shared" si="127"/>
        <v>100</v>
      </c>
      <c r="I3478" s="475">
        <f t="shared" si="126"/>
        <v>20</v>
      </c>
    </row>
    <row r="3479" spans="1:9" ht="15" x14ac:dyDescent="0.3">
      <c r="A3479" s="605">
        <v>3471</v>
      </c>
      <c r="B3479" s="347" t="s">
        <v>3114</v>
      </c>
      <c r="C3479" s="347" t="s">
        <v>7237</v>
      </c>
      <c r="D3479" s="347" t="s">
        <v>7238</v>
      </c>
      <c r="E3479" s="596" t="s">
        <v>2620</v>
      </c>
      <c r="F3479" s="596" t="s">
        <v>334</v>
      </c>
      <c r="G3479" s="678">
        <v>100</v>
      </c>
      <c r="H3479" s="680">
        <f t="shared" si="127"/>
        <v>100</v>
      </c>
      <c r="I3479" s="475">
        <f t="shared" si="126"/>
        <v>20</v>
      </c>
    </row>
    <row r="3480" spans="1:9" ht="15" x14ac:dyDescent="0.3">
      <c r="A3480" s="605">
        <v>3472</v>
      </c>
      <c r="B3480" s="347" t="s">
        <v>2721</v>
      </c>
      <c r="C3480" s="347" t="s">
        <v>7239</v>
      </c>
      <c r="D3480" s="347" t="s">
        <v>7240</v>
      </c>
      <c r="E3480" s="596" t="s">
        <v>2620</v>
      </c>
      <c r="F3480" s="596" t="s">
        <v>334</v>
      </c>
      <c r="G3480" s="678">
        <v>100</v>
      </c>
      <c r="H3480" s="680">
        <f t="shared" si="127"/>
        <v>100</v>
      </c>
      <c r="I3480" s="475">
        <f t="shared" si="126"/>
        <v>20</v>
      </c>
    </row>
    <row r="3481" spans="1:9" ht="15" x14ac:dyDescent="0.3">
      <c r="A3481" s="605">
        <v>3473</v>
      </c>
      <c r="B3481" s="347" t="s">
        <v>2391</v>
      </c>
      <c r="C3481" s="347" t="s">
        <v>7241</v>
      </c>
      <c r="D3481" s="347" t="s">
        <v>7242</v>
      </c>
      <c r="E3481" s="596" t="s">
        <v>2620</v>
      </c>
      <c r="F3481" s="596" t="s">
        <v>334</v>
      </c>
      <c r="G3481" s="678">
        <v>100</v>
      </c>
      <c r="H3481" s="680">
        <f t="shared" si="127"/>
        <v>100</v>
      </c>
      <c r="I3481" s="475">
        <f t="shared" ref="I3481:I3544" si="128">G3481*0.2</f>
        <v>20</v>
      </c>
    </row>
    <row r="3482" spans="1:9" ht="15" x14ac:dyDescent="0.3">
      <c r="A3482" s="605">
        <v>3474</v>
      </c>
      <c r="B3482" s="347" t="s">
        <v>2178</v>
      </c>
      <c r="C3482" s="347" t="s">
        <v>7243</v>
      </c>
      <c r="D3482" s="347" t="s">
        <v>7244</v>
      </c>
      <c r="E3482" s="596" t="s">
        <v>2620</v>
      </c>
      <c r="F3482" s="596" t="s">
        <v>334</v>
      </c>
      <c r="G3482" s="678">
        <v>100</v>
      </c>
      <c r="H3482" s="680">
        <f t="shared" ref="H3482:H3545" si="129">G3482</f>
        <v>100</v>
      </c>
      <c r="I3482" s="475">
        <f t="shared" si="128"/>
        <v>20</v>
      </c>
    </row>
    <row r="3483" spans="1:9" ht="15" x14ac:dyDescent="0.3">
      <c r="A3483" s="605">
        <v>3475</v>
      </c>
      <c r="B3483" s="347" t="s">
        <v>4371</v>
      </c>
      <c r="C3483" s="347" t="s">
        <v>2550</v>
      </c>
      <c r="D3483" s="347" t="s">
        <v>7245</v>
      </c>
      <c r="E3483" s="596" t="s">
        <v>2620</v>
      </c>
      <c r="F3483" s="596" t="s">
        <v>334</v>
      </c>
      <c r="G3483" s="678">
        <v>150</v>
      </c>
      <c r="H3483" s="680">
        <f t="shared" si="129"/>
        <v>150</v>
      </c>
      <c r="I3483" s="475">
        <f t="shared" si="128"/>
        <v>30</v>
      </c>
    </row>
    <row r="3484" spans="1:9" ht="15" x14ac:dyDescent="0.3">
      <c r="A3484" s="605">
        <v>3476</v>
      </c>
      <c r="B3484" s="347" t="s">
        <v>2164</v>
      </c>
      <c r="C3484" s="347" t="s">
        <v>7246</v>
      </c>
      <c r="D3484" s="347" t="s">
        <v>7247</v>
      </c>
      <c r="E3484" s="596" t="s">
        <v>2620</v>
      </c>
      <c r="F3484" s="596" t="s">
        <v>334</v>
      </c>
      <c r="G3484" s="678">
        <v>100</v>
      </c>
      <c r="H3484" s="680">
        <f t="shared" si="129"/>
        <v>100</v>
      </c>
      <c r="I3484" s="475">
        <f t="shared" si="128"/>
        <v>20</v>
      </c>
    </row>
    <row r="3485" spans="1:9" ht="15" x14ac:dyDescent="0.3">
      <c r="A3485" s="605">
        <v>3477</v>
      </c>
      <c r="B3485" s="347" t="s">
        <v>6469</v>
      </c>
      <c r="C3485" s="347" t="s">
        <v>7248</v>
      </c>
      <c r="D3485" s="347" t="s">
        <v>7249</v>
      </c>
      <c r="E3485" s="596" t="s">
        <v>2620</v>
      </c>
      <c r="F3485" s="596" t="s">
        <v>334</v>
      </c>
      <c r="G3485" s="678">
        <v>100</v>
      </c>
      <c r="H3485" s="680">
        <f t="shared" si="129"/>
        <v>100</v>
      </c>
      <c r="I3485" s="475">
        <f t="shared" si="128"/>
        <v>20</v>
      </c>
    </row>
    <row r="3486" spans="1:9" ht="15" x14ac:dyDescent="0.3">
      <c r="A3486" s="605">
        <v>3478</v>
      </c>
      <c r="B3486" s="347" t="s">
        <v>2933</v>
      </c>
      <c r="C3486" s="347" t="s">
        <v>7250</v>
      </c>
      <c r="D3486" s="347" t="s">
        <v>7251</v>
      </c>
      <c r="E3486" s="596" t="s">
        <v>2620</v>
      </c>
      <c r="F3486" s="596" t="s">
        <v>334</v>
      </c>
      <c r="G3486" s="678">
        <v>100</v>
      </c>
      <c r="H3486" s="680">
        <f t="shared" si="129"/>
        <v>100</v>
      </c>
      <c r="I3486" s="475">
        <f t="shared" si="128"/>
        <v>20</v>
      </c>
    </row>
    <row r="3487" spans="1:9" ht="15" x14ac:dyDescent="0.3">
      <c r="A3487" s="605">
        <v>3479</v>
      </c>
      <c r="B3487" s="347" t="s">
        <v>2378</v>
      </c>
      <c r="C3487" s="347" t="s">
        <v>5966</v>
      </c>
      <c r="D3487" s="347" t="s">
        <v>7252</v>
      </c>
      <c r="E3487" s="596" t="s">
        <v>2620</v>
      </c>
      <c r="F3487" s="596" t="s">
        <v>334</v>
      </c>
      <c r="G3487" s="678">
        <v>50</v>
      </c>
      <c r="H3487" s="680">
        <f t="shared" si="129"/>
        <v>50</v>
      </c>
      <c r="I3487" s="475">
        <f t="shared" si="128"/>
        <v>10</v>
      </c>
    </row>
    <row r="3488" spans="1:9" ht="15" x14ac:dyDescent="0.3">
      <c r="A3488" s="605">
        <v>3480</v>
      </c>
      <c r="B3488" s="347" t="s">
        <v>7253</v>
      </c>
      <c r="C3488" s="347" t="s">
        <v>7254</v>
      </c>
      <c r="D3488" s="347" t="s">
        <v>7255</v>
      </c>
      <c r="E3488" s="596" t="s">
        <v>2620</v>
      </c>
      <c r="F3488" s="596" t="s">
        <v>334</v>
      </c>
      <c r="G3488" s="678">
        <v>100</v>
      </c>
      <c r="H3488" s="680">
        <f t="shared" si="129"/>
        <v>100</v>
      </c>
      <c r="I3488" s="475">
        <f t="shared" si="128"/>
        <v>20</v>
      </c>
    </row>
    <row r="3489" spans="1:9" ht="15" x14ac:dyDescent="0.3">
      <c r="A3489" s="605">
        <v>3481</v>
      </c>
      <c r="B3489" s="347" t="s">
        <v>2378</v>
      </c>
      <c r="C3489" s="347" t="s">
        <v>7256</v>
      </c>
      <c r="D3489" s="347" t="s">
        <v>7257</v>
      </c>
      <c r="E3489" s="596" t="s">
        <v>2620</v>
      </c>
      <c r="F3489" s="596" t="s">
        <v>334</v>
      </c>
      <c r="G3489" s="678">
        <v>100</v>
      </c>
      <c r="H3489" s="680">
        <f t="shared" si="129"/>
        <v>100</v>
      </c>
      <c r="I3489" s="475">
        <f t="shared" si="128"/>
        <v>20</v>
      </c>
    </row>
    <row r="3490" spans="1:9" ht="15" x14ac:dyDescent="0.3">
      <c r="A3490" s="605">
        <v>3482</v>
      </c>
      <c r="B3490" s="347" t="s">
        <v>3364</v>
      </c>
      <c r="C3490" s="347" t="s">
        <v>6110</v>
      </c>
      <c r="D3490" s="347" t="s">
        <v>7258</v>
      </c>
      <c r="E3490" s="596" t="s">
        <v>2620</v>
      </c>
      <c r="F3490" s="596" t="s">
        <v>334</v>
      </c>
      <c r="G3490" s="678">
        <v>50</v>
      </c>
      <c r="H3490" s="680">
        <f t="shared" si="129"/>
        <v>50</v>
      </c>
      <c r="I3490" s="475">
        <f t="shared" si="128"/>
        <v>10</v>
      </c>
    </row>
    <row r="3491" spans="1:9" ht="15" x14ac:dyDescent="0.3">
      <c r="A3491" s="605">
        <v>3483</v>
      </c>
      <c r="B3491" s="347" t="s">
        <v>3100</v>
      </c>
      <c r="C3491" s="347" t="s">
        <v>4767</v>
      </c>
      <c r="D3491" s="347" t="s">
        <v>7259</v>
      </c>
      <c r="E3491" s="596" t="s">
        <v>2620</v>
      </c>
      <c r="F3491" s="596" t="s">
        <v>334</v>
      </c>
      <c r="G3491" s="678">
        <v>100</v>
      </c>
      <c r="H3491" s="680">
        <f t="shared" si="129"/>
        <v>100</v>
      </c>
      <c r="I3491" s="475">
        <f t="shared" si="128"/>
        <v>20</v>
      </c>
    </row>
    <row r="3492" spans="1:9" ht="15" x14ac:dyDescent="0.3">
      <c r="A3492" s="605">
        <v>3484</v>
      </c>
      <c r="B3492" s="347" t="s">
        <v>6175</v>
      </c>
      <c r="C3492" s="347" t="s">
        <v>7260</v>
      </c>
      <c r="D3492" s="347" t="s">
        <v>7261</v>
      </c>
      <c r="E3492" s="596" t="s">
        <v>2620</v>
      </c>
      <c r="F3492" s="596" t="s">
        <v>334</v>
      </c>
      <c r="G3492" s="678">
        <v>100</v>
      </c>
      <c r="H3492" s="680">
        <f t="shared" si="129"/>
        <v>100</v>
      </c>
      <c r="I3492" s="475">
        <f t="shared" si="128"/>
        <v>20</v>
      </c>
    </row>
    <row r="3493" spans="1:9" ht="15" x14ac:dyDescent="0.3">
      <c r="A3493" s="605">
        <v>3485</v>
      </c>
      <c r="B3493" s="347" t="s">
        <v>2558</v>
      </c>
      <c r="C3493" s="347" t="s">
        <v>7262</v>
      </c>
      <c r="D3493" s="347" t="s">
        <v>7263</v>
      </c>
      <c r="E3493" s="596" t="s">
        <v>2620</v>
      </c>
      <c r="F3493" s="596" t="s">
        <v>334</v>
      </c>
      <c r="G3493" s="678">
        <v>100</v>
      </c>
      <c r="H3493" s="680">
        <f t="shared" si="129"/>
        <v>100</v>
      </c>
      <c r="I3493" s="475">
        <f t="shared" si="128"/>
        <v>20</v>
      </c>
    </row>
    <row r="3494" spans="1:9" ht="15" x14ac:dyDescent="0.3">
      <c r="A3494" s="605">
        <v>3486</v>
      </c>
      <c r="B3494" s="347" t="s">
        <v>7264</v>
      </c>
      <c r="C3494" s="347" t="s">
        <v>6308</v>
      </c>
      <c r="D3494" s="347" t="s">
        <v>7265</v>
      </c>
      <c r="E3494" s="596" t="s">
        <v>2620</v>
      </c>
      <c r="F3494" s="596" t="s">
        <v>334</v>
      </c>
      <c r="G3494" s="678">
        <v>100</v>
      </c>
      <c r="H3494" s="680">
        <f t="shared" si="129"/>
        <v>100</v>
      </c>
      <c r="I3494" s="475">
        <f t="shared" si="128"/>
        <v>20</v>
      </c>
    </row>
    <row r="3495" spans="1:9" ht="15" x14ac:dyDescent="0.3">
      <c r="A3495" s="605">
        <v>3487</v>
      </c>
      <c r="B3495" s="347" t="s">
        <v>7266</v>
      </c>
      <c r="C3495" s="347" t="s">
        <v>2657</v>
      </c>
      <c r="D3495" s="347" t="s">
        <v>7267</v>
      </c>
      <c r="E3495" s="596" t="s">
        <v>2620</v>
      </c>
      <c r="F3495" s="596" t="s">
        <v>334</v>
      </c>
      <c r="G3495" s="678">
        <v>100</v>
      </c>
      <c r="H3495" s="680">
        <f t="shared" si="129"/>
        <v>100</v>
      </c>
      <c r="I3495" s="475">
        <f t="shared" si="128"/>
        <v>20</v>
      </c>
    </row>
    <row r="3496" spans="1:9" ht="15" x14ac:dyDescent="0.3">
      <c r="A3496" s="605">
        <v>3488</v>
      </c>
      <c r="B3496" s="347" t="s">
        <v>2164</v>
      </c>
      <c r="C3496" s="347" t="s">
        <v>7268</v>
      </c>
      <c r="D3496" s="347" t="s">
        <v>7269</v>
      </c>
      <c r="E3496" s="596" t="s">
        <v>2620</v>
      </c>
      <c r="F3496" s="596" t="s">
        <v>334</v>
      </c>
      <c r="G3496" s="678">
        <v>100</v>
      </c>
      <c r="H3496" s="680">
        <f t="shared" si="129"/>
        <v>100</v>
      </c>
      <c r="I3496" s="475">
        <f t="shared" si="128"/>
        <v>20</v>
      </c>
    </row>
    <row r="3497" spans="1:9" ht="15" x14ac:dyDescent="0.3">
      <c r="A3497" s="605">
        <v>3489</v>
      </c>
      <c r="B3497" s="347" t="s">
        <v>7270</v>
      </c>
      <c r="C3497" s="347" t="s">
        <v>7271</v>
      </c>
      <c r="D3497" s="347" t="s">
        <v>7272</v>
      </c>
      <c r="E3497" s="596" t="s">
        <v>2620</v>
      </c>
      <c r="F3497" s="596" t="s">
        <v>334</v>
      </c>
      <c r="G3497" s="678">
        <v>100</v>
      </c>
      <c r="H3497" s="680">
        <f t="shared" si="129"/>
        <v>100</v>
      </c>
      <c r="I3497" s="475">
        <f t="shared" si="128"/>
        <v>20</v>
      </c>
    </row>
    <row r="3498" spans="1:9" ht="15" x14ac:dyDescent="0.3">
      <c r="A3498" s="605">
        <v>3490</v>
      </c>
      <c r="B3498" s="347" t="s">
        <v>2175</v>
      </c>
      <c r="C3498" s="347" t="s">
        <v>7273</v>
      </c>
      <c r="D3498" s="347" t="s">
        <v>7274</v>
      </c>
      <c r="E3498" s="596" t="s">
        <v>2620</v>
      </c>
      <c r="F3498" s="596" t="s">
        <v>334</v>
      </c>
      <c r="G3498" s="678">
        <v>100</v>
      </c>
      <c r="H3498" s="680">
        <f t="shared" si="129"/>
        <v>100</v>
      </c>
      <c r="I3498" s="475">
        <f t="shared" si="128"/>
        <v>20</v>
      </c>
    </row>
    <row r="3499" spans="1:9" ht="15" x14ac:dyDescent="0.3">
      <c r="A3499" s="605">
        <v>3491</v>
      </c>
      <c r="B3499" s="347" t="s">
        <v>2933</v>
      </c>
      <c r="C3499" s="347" t="s">
        <v>2541</v>
      </c>
      <c r="D3499" s="347" t="s">
        <v>7275</v>
      </c>
      <c r="E3499" s="596" t="s">
        <v>2620</v>
      </c>
      <c r="F3499" s="596" t="s">
        <v>334</v>
      </c>
      <c r="G3499" s="678">
        <v>100</v>
      </c>
      <c r="H3499" s="680">
        <f t="shared" si="129"/>
        <v>100</v>
      </c>
      <c r="I3499" s="475">
        <f t="shared" si="128"/>
        <v>20</v>
      </c>
    </row>
    <row r="3500" spans="1:9" ht="15" x14ac:dyDescent="0.3">
      <c r="A3500" s="605">
        <v>3492</v>
      </c>
      <c r="B3500" s="347" t="s">
        <v>7062</v>
      </c>
      <c r="C3500" s="347" t="s">
        <v>7276</v>
      </c>
      <c r="D3500" s="347" t="s">
        <v>7277</v>
      </c>
      <c r="E3500" s="596" t="s">
        <v>2620</v>
      </c>
      <c r="F3500" s="596" t="s">
        <v>334</v>
      </c>
      <c r="G3500" s="678">
        <v>100</v>
      </c>
      <c r="H3500" s="680">
        <f t="shared" si="129"/>
        <v>100</v>
      </c>
      <c r="I3500" s="475">
        <f t="shared" si="128"/>
        <v>20</v>
      </c>
    </row>
    <row r="3501" spans="1:9" ht="15" x14ac:dyDescent="0.3">
      <c r="A3501" s="605">
        <v>3493</v>
      </c>
      <c r="B3501" s="347" t="s">
        <v>7278</v>
      </c>
      <c r="C3501" s="347" t="s">
        <v>7279</v>
      </c>
      <c r="D3501" s="347" t="s">
        <v>7280</v>
      </c>
      <c r="E3501" s="596" t="s">
        <v>2620</v>
      </c>
      <c r="F3501" s="596" t="s">
        <v>334</v>
      </c>
      <c r="G3501" s="678">
        <v>100</v>
      </c>
      <c r="H3501" s="680">
        <f t="shared" si="129"/>
        <v>100</v>
      </c>
      <c r="I3501" s="475">
        <f t="shared" si="128"/>
        <v>20</v>
      </c>
    </row>
    <row r="3502" spans="1:9" ht="15" x14ac:dyDescent="0.3">
      <c r="A3502" s="605">
        <v>3494</v>
      </c>
      <c r="B3502" s="347" t="s">
        <v>2859</v>
      </c>
      <c r="C3502" s="347" t="s">
        <v>7281</v>
      </c>
      <c r="D3502" s="347" t="s">
        <v>7282</v>
      </c>
      <c r="E3502" s="596" t="s">
        <v>2620</v>
      </c>
      <c r="F3502" s="596" t="s">
        <v>334</v>
      </c>
      <c r="G3502" s="678">
        <v>100</v>
      </c>
      <c r="H3502" s="680">
        <f t="shared" si="129"/>
        <v>100</v>
      </c>
      <c r="I3502" s="475">
        <f t="shared" si="128"/>
        <v>20</v>
      </c>
    </row>
    <row r="3503" spans="1:9" ht="15" x14ac:dyDescent="0.3">
      <c r="A3503" s="605">
        <v>3495</v>
      </c>
      <c r="B3503" s="347" t="s">
        <v>2671</v>
      </c>
      <c r="C3503" s="347" t="s">
        <v>2566</v>
      </c>
      <c r="D3503" s="347" t="s">
        <v>7283</v>
      </c>
      <c r="E3503" s="596" t="s">
        <v>2620</v>
      </c>
      <c r="F3503" s="596" t="s">
        <v>334</v>
      </c>
      <c r="G3503" s="678">
        <v>100</v>
      </c>
      <c r="H3503" s="680">
        <f t="shared" si="129"/>
        <v>100</v>
      </c>
      <c r="I3503" s="475">
        <f t="shared" si="128"/>
        <v>20</v>
      </c>
    </row>
    <row r="3504" spans="1:9" ht="15" x14ac:dyDescent="0.3">
      <c r="A3504" s="605">
        <v>3496</v>
      </c>
      <c r="B3504" s="347" t="s">
        <v>3107</v>
      </c>
      <c r="C3504" s="347" t="s">
        <v>7284</v>
      </c>
      <c r="D3504" s="347" t="s">
        <v>7285</v>
      </c>
      <c r="E3504" s="596" t="s">
        <v>2620</v>
      </c>
      <c r="F3504" s="596" t="s">
        <v>334</v>
      </c>
      <c r="G3504" s="678">
        <v>100</v>
      </c>
      <c r="H3504" s="680">
        <f t="shared" si="129"/>
        <v>100</v>
      </c>
      <c r="I3504" s="475">
        <f t="shared" si="128"/>
        <v>20</v>
      </c>
    </row>
    <row r="3505" spans="1:9" ht="15" x14ac:dyDescent="0.3">
      <c r="A3505" s="605">
        <v>3497</v>
      </c>
      <c r="B3505" s="347" t="s">
        <v>2171</v>
      </c>
      <c r="C3505" s="347" t="s">
        <v>6253</v>
      </c>
      <c r="D3505" s="347" t="s">
        <v>7286</v>
      </c>
      <c r="E3505" s="596" t="s">
        <v>2620</v>
      </c>
      <c r="F3505" s="596" t="s">
        <v>334</v>
      </c>
      <c r="G3505" s="678">
        <v>100</v>
      </c>
      <c r="H3505" s="680">
        <f t="shared" si="129"/>
        <v>100</v>
      </c>
      <c r="I3505" s="475">
        <f t="shared" si="128"/>
        <v>20</v>
      </c>
    </row>
    <row r="3506" spans="1:9" ht="15" x14ac:dyDescent="0.3">
      <c r="A3506" s="605">
        <v>3498</v>
      </c>
      <c r="B3506" s="347" t="s">
        <v>7287</v>
      </c>
      <c r="C3506" s="347" t="s">
        <v>7288</v>
      </c>
      <c r="D3506" s="347" t="s">
        <v>7289</v>
      </c>
      <c r="E3506" s="596" t="s">
        <v>2620</v>
      </c>
      <c r="F3506" s="596" t="s">
        <v>334</v>
      </c>
      <c r="G3506" s="678">
        <v>100</v>
      </c>
      <c r="H3506" s="680">
        <f t="shared" si="129"/>
        <v>100</v>
      </c>
      <c r="I3506" s="475">
        <f t="shared" si="128"/>
        <v>20</v>
      </c>
    </row>
    <row r="3507" spans="1:9" ht="15" x14ac:dyDescent="0.3">
      <c r="A3507" s="605">
        <v>3499</v>
      </c>
      <c r="B3507" s="347" t="s">
        <v>2699</v>
      </c>
      <c r="C3507" s="347" t="s">
        <v>7290</v>
      </c>
      <c r="D3507" s="347" t="s">
        <v>7291</v>
      </c>
      <c r="E3507" s="596" t="s">
        <v>2620</v>
      </c>
      <c r="F3507" s="596" t="s">
        <v>334</v>
      </c>
      <c r="G3507" s="678">
        <v>100</v>
      </c>
      <c r="H3507" s="680">
        <f t="shared" si="129"/>
        <v>100</v>
      </c>
      <c r="I3507" s="475">
        <f t="shared" si="128"/>
        <v>20</v>
      </c>
    </row>
    <row r="3508" spans="1:9" ht="15" x14ac:dyDescent="0.3">
      <c r="A3508" s="605">
        <v>3500</v>
      </c>
      <c r="B3508" s="347" t="s">
        <v>7292</v>
      </c>
      <c r="C3508" s="347" t="s">
        <v>6752</v>
      </c>
      <c r="D3508" s="347" t="s">
        <v>7293</v>
      </c>
      <c r="E3508" s="596" t="s">
        <v>2620</v>
      </c>
      <c r="F3508" s="596" t="s">
        <v>334</v>
      </c>
      <c r="G3508" s="678">
        <v>50</v>
      </c>
      <c r="H3508" s="680">
        <f t="shared" si="129"/>
        <v>50</v>
      </c>
      <c r="I3508" s="475">
        <f t="shared" si="128"/>
        <v>10</v>
      </c>
    </row>
    <row r="3509" spans="1:9" ht="15" x14ac:dyDescent="0.3">
      <c r="A3509" s="605">
        <v>3501</v>
      </c>
      <c r="B3509" s="347" t="s">
        <v>2178</v>
      </c>
      <c r="C3509" s="347" t="s">
        <v>2505</v>
      </c>
      <c r="D3509" s="347" t="s">
        <v>7294</v>
      </c>
      <c r="E3509" s="596" t="s">
        <v>2620</v>
      </c>
      <c r="F3509" s="596" t="s">
        <v>334</v>
      </c>
      <c r="G3509" s="678">
        <v>100</v>
      </c>
      <c r="H3509" s="680">
        <f t="shared" si="129"/>
        <v>100</v>
      </c>
      <c r="I3509" s="475">
        <f t="shared" si="128"/>
        <v>20</v>
      </c>
    </row>
    <row r="3510" spans="1:9" ht="15" x14ac:dyDescent="0.3">
      <c r="A3510" s="605">
        <v>3502</v>
      </c>
      <c r="B3510" s="347" t="s">
        <v>4527</v>
      </c>
      <c r="C3510" s="347" t="s">
        <v>7295</v>
      </c>
      <c r="D3510" s="347" t="s">
        <v>7296</v>
      </c>
      <c r="E3510" s="596" t="s">
        <v>2620</v>
      </c>
      <c r="F3510" s="596" t="s">
        <v>334</v>
      </c>
      <c r="G3510" s="678">
        <v>100</v>
      </c>
      <c r="H3510" s="680">
        <f t="shared" si="129"/>
        <v>100</v>
      </c>
      <c r="I3510" s="475">
        <f t="shared" si="128"/>
        <v>20</v>
      </c>
    </row>
    <row r="3511" spans="1:9" ht="15" x14ac:dyDescent="0.3">
      <c r="A3511" s="605">
        <v>3503</v>
      </c>
      <c r="B3511" s="347" t="s">
        <v>7297</v>
      </c>
      <c r="C3511" s="347" t="s">
        <v>6432</v>
      </c>
      <c r="D3511" s="347" t="s">
        <v>7298</v>
      </c>
      <c r="E3511" s="596" t="s">
        <v>2620</v>
      </c>
      <c r="F3511" s="596" t="s">
        <v>334</v>
      </c>
      <c r="G3511" s="678">
        <v>100</v>
      </c>
      <c r="H3511" s="680">
        <f t="shared" si="129"/>
        <v>100</v>
      </c>
      <c r="I3511" s="475">
        <f t="shared" si="128"/>
        <v>20</v>
      </c>
    </row>
    <row r="3512" spans="1:9" ht="15" x14ac:dyDescent="0.3">
      <c r="A3512" s="605">
        <v>3504</v>
      </c>
      <c r="B3512" s="347" t="s">
        <v>4806</v>
      </c>
      <c r="C3512" s="347" t="s">
        <v>7299</v>
      </c>
      <c r="D3512" s="347" t="s">
        <v>7300</v>
      </c>
      <c r="E3512" s="596" t="s">
        <v>2620</v>
      </c>
      <c r="F3512" s="596" t="s">
        <v>334</v>
      </c>
      <c r="G3512" s="678">
        <v>100</v>
      </c>
      <c r="H3512" s="680">
        <f t="shared" si="129"/>
        <v>100</v>
      </c>
      <c r="I3512" s="475">
        <f t="shared" si="128"/>
        <v>20</v>
      </c>
    </row>
    <row r="3513" spans="1:9" ht="15" x14ac:dyDescent="0.3">
      <c r="A3513" s="605">
        <v>3505</v>
      </c>
      <c r="B3513" s="347" t="s">
        <v>6464</v>
      </c>
      <c r="C3513" s="347" t="s">
        <v>7301</v>
      </c>
      <c r="D3513" s="347" t="s">
        <v>7302</v>
      </c>
      <c r="E3513" s="596" t="s">
        <v>2620</v>
      </c>
      <c r="F3513" s="596" t="s">
        <v>334</v>
      </c>
      <c r="G3513" s="678">
        <v>100</v>
      </c>
      <c r="H3513" s="680">
        <f t="shared" si="129"/>
        <v>100</v>
      </c>
      <c r="I3513" s="475">
        <f t="shared" si="128"/>
        <v>20</v>
      </c>
    </row>
    <row r="3514" spans="1:9" ht="15" x14ac:dyDescent="0.3">
      <c r="A3514" s="605">
        <v>3506</v>
      </c>
      <c r="B3514" s="347" t="s">
        <v>7303</v>
      </c>
      <c r="C3514" s="347" t="s">
        <v>7304</v>
      </c>
      <c r="D3514" s="347" t="s">
        <v>7305</v>
      </c>
      <c r="E3514" s="596" t="s">
        <v>2620</v>
      </c>
      <c r="F3514" s="596" t="s">
        <v>334</v>
      </c>
      <c r="G3514" s="678">
        <v>100</v>
      </c>
      <c r="H3514" s="680">
        <f t="shared" si="129"/>
        <v>100</v>
      </c>
      <c r="I3514" s="475">
        <f t="shared" si="128"/>
        <v>20</v>
      </c>
    </row>
    <row r="3515" spans="1:9" ht="15" x14ac:dyDescent="0.3">
      <c r="A3515" s="605">
        <v>3507</v>
      </c>
      <c r="B3515" s="347" t="s">
        <v>2671</v>
      </c>
      <c r="C3515" s="347" t="s">
        <v>6511</v>
      </c>
      <c r="D3515" s="347" t="s">
        <v>7306</v>
      </c>
      <c r="E3515" s="596" t="s">
        <v>2620</v>
      </c>
      <c r="F3515" s="596" t="s">
        <v>334</v>
      </c>
      <c r="G3515" s="678">
        <v>100</v>
      </c>
      <c r="H3515" s="680">
        <f t="shared" si="129"/>
        <v>100</v>
      </c>
      <c r="I3515" s="475">
        <f t="shared" si="128"/>
        <v>20</v>
      </c>
    </row>
    <row r="3516" spans="1:9" ht="15" x14ac:dyDescent="0.3">
      <c r="A3516" s="605">
        <v>3508</v>
      </c>
      <c r="B3516" s="347" t="s">
        <v>4104</v>
      </c>
      <c r="C3516" s="347" t="s">
        <v>7307</v>
      </c>
      <c r="D3516" s="347" t="s">
        <v>7308</v>
      </c>
      <c r="E3516" s="596" t="s">
        <v>2620</v>
      </c>
      <c r="F3516" s="596" t="s">
        <v>334</v>
      </c>
      <c r="G3516" s="678">
        <v>100</v>
      </c>
      <c r="H3516" s="680">
        <f t="shared" si="129"/>
        <v>100</v>
      </c>
      <c r="I3516" s="475">
        <f t="shared" si="128"/>
        <v>20</v>
      </c>
    </row>
    <row r="3517" spans="1:9" ht="15" x14ac:dyDescent="0.3">
      <c r="A3517" s="605">
        <v>3509</v>
      </c>
      <c r="B3517" s="347" t="s">
        <v>4527</v>
      </c>
      <c r="C3517" s="347" t="s">
        <v>7309</v>
      </c>
      <c r="D3517" s="347" t="s">
        <v>7310</v>
      </c>
      <c r="E3517" s="596" t="s">
        <v>2620</v>
      </c>
      <c r="F3517" s="596" t="s">
        <v>334</v>
      </c>
      <c r="G3517" s="678">
        <v>100</v>
      </c>
      <c r="H3517" s="680">
        <f t="shared" si="129"/>
        <v>100</v>
      </c>
      <c r="I3517" s="475">
        <f t="shared" si="128"/>
        <v>20</v>
      </c>
    </row>
    <row r="3518" spans="1:9" ht="15" x14ac:dyDescent="0.3">
      <c r="A3518" s="605">
        <v>3510</v>
      </c>
      <c r="B3518" s="347" t="s">
        <v>2378</v>
      </c>
      <c r="C3518" s="347" t="s">
        <v>6558</v>
      </c>
      <c r="D3518" s="347" t="s">
        <v>7311</v>
      </c>
      <c r="E3518" s="596" t="s">
        <v>2620</v>
      </c>
      <c r="F3518" s="596" t="s">
        <v>334</v>
      </c>
      <c r="G3518" s="678">
        <v>100</v>
      </c>
      <c r="H3518" s="680">
        <f t="shared" si="129"/>
        <v>100</v>
      </c>
      <c r="I3518" s="475">
        <f t="shared" si="128"/>
        <v>20</v>
      </c>
    </row>
    <row r="3519" spans="1:9" ht="15" x14ac:dyDescent="0.3">
      <c r="A3519" s="605">
        <v>3511</v>
      </c>
      <c r="B3519" s="347" t="s">
        <v>7312</v>
      </c>
      <c r="C3519" s="347" t="s">
        <v>7313</v>
      </c>
      <c r="D3519" s="347" t="s">
        <v>7314</v>
      </c>
      <c r="E3519" s="596" t="s">
        <v>2620</v>
      </c>
      <c r="F3519" s="596" t="s">
        <v>334</v>
      </c>
      <c r="G3519" s="678">
        <v>100</v>
      </c>
      <c r="H3519" s="680">
        <f t="shared" si="129"/>
        <v>100</v>
      </c>
      <c r="I3519" s="475">
        <f t="shared" si="128"/>
        <v>20</v>
      </c>
    </row>
    <row r="3520" spans="1:9" ht="15" x14ac:dyDescent="0.3">
      <c r="A3520" s="605">
        <v>3512</v>
      </c>
      <c r="B3520" s="347" t="s">
        <v>3398</v>
      </c>
      <c r="C3520" s="347" t="s">
        <v>7315</v>
      </c>
      <c r="D3520" s="347" t="s">
        <v>7316</v>
      </c>
      <c r="E3520" s="596" t="s">
        <v>2620</v>
      </c>
      <c r="F3520" s="596" t="s">
        <v>334</v>
      </c>
      <c r="G3520" s="678">
        <v>100</v>
      </c>
      <c r="H3520" s="680">
        <f t="shared" si="129"/>
        <v>100</v>
      </c>
      <c r="I3520" s="475">
        <f t="shared" si="128"/>
        <v>20</v>
      </c>
    </row>
    <row r="3521" spans="1:9" ht="15" x14ac:dyDescent="0.3">
      <c r="A3521" s="605">
        <v>3513</v>
      </c>
      <c r="B3521" s="347" t="s">
        <v>7228</v>
      </c>
      <c r="C3521" s="347" t="s">
        <v>7317</v>
      </c>
      <c r="D3521" s="347" t="s">
        <v>7318</v>
      </c>
      <c r="E3521" s="596" t="s">
        <v>2620</v>
      </c>
      <c r="F3521" s="596" t="s">
        <v>334</v>
      </c>
      <c r="G3521" s="678">
        <v>100</v>
      </c>
      <c r="H3521" s="680">
        <f t="shared" si="129"/>
        <v>100</v>
      </c>
      <c r="I3521" s="475">
        <f t="shared" si="128"/>
        <v>20</v>
      </c>
    </row>
    <row r="3522" spans="1:9" ht="15" x14ac:dyDescent="0.3">
      <c r="A3522" s="605">
        <v>3514</v>
      </c>
      <c r="B3522" s="347" t="s">
        <v>2178</v>
      </c>
      <c r="C3522" s="347" t="s">
        <v>6931</v>
      </c>
      <c r="D3522" s="347" t="s">
        <v>7319</v>
      </c>
      <c r="E3522" s="596" t="s">
        <v>2620</v>
      </c>
      <c r="F3522" s="596" t="s">
        <v>334</v>
      </c>
      <c r="G3522" s="678">
        <v>100</v>
      </c>
      <c r="H3522" s="680">
        <f t="shared" si="129"/>
        <v>100</v>
      </c>
      <c r="I3522" s="475">
        <f t="shared" si="128"/>
        <v>20</v>
      </c>
    </row>
    <row r="3523" spans="1:9" ht="15" x14ac:dyDescent="0.3">
      <c r="A3523" s="605">
        <v>3515</v>
      </c>
      <c r="B3523" s="347" t="s">
        <v>2909</v>
      </c>
      <c r="C3523" s="347" t="s">
        <v>7320</v>
      </c>
      <c r="D3523" s="347" t="s">
        <v>7321</v>
      </c>
      <c r="E3523" s="596" t="s">
        <v>2620</v>
      </c>
      <c r="F3523" s="596" t="s">
        <v>334</v>
      </c>
      <c r="G3523" s="678">
        <v>100</v>
      </c>
      <c r="H3523" s="680">
        <f t="shared" si="129"/>
        <v>100</v>
      </c>
      <c r="I3523" s="475">
        <f t="shared" si="128"/>
        <v>20</v>
      </c>
    </row>
    <row r="3524" spans="1:9" ht="15" x14ac:dyDescent="0.3">
      <c r="A3524" s="605">
        <v>3516</v>
      </c>
      <c r="B3524" s="347" t="s">
        <v>2630</v>
      </c>
      <c r="C3524" s="347" t="s">
        <v>7322</v>
      </c>
      <c r="D3524" s="347" t="s">
        <v>7323</v>
      </c>
      <c r="E3524" s="596" t="s">
        <v>2620</v>
      </c>
      <c r="F3524" s="596" t="s">
        <v>334</v>
      </c>
      <c r="G3524" s="678">
        <v>100</v>
      </c>
      <c r="H3524" s="680">
        <f t="shared" si="129"/>
        <v>100</v>
      </c>
      <c r="I3524" s="475">
        <f t="shared" si="128"/>
        <v>20</v>
      </c>
    </row>
    <row r="3525" spans="1:9" ht="15" x14ac:dyDescent="0.3">
      <c r="A3525" s="605">
        <v>3517</v>
      </c>
      <c r="B3525" s="347" t="s">
        <v>3174</v>
      </c>
      <c r="C3525" s="347" t="s">
        <v>7324</v>
      </c>
      <c r="D3525" s="347" t="s">
        <v>7325</v>
      </c>
      <c r="E3525" s="596" t="s">
        <v>2620</v>
      </c>
      <c r="F3525" s="596" t="s">
        <v>334</v>
      </c>
      <c r="G3525" s="678">
        <v>100</v>
      </c>
      <c r="H3525" s="680">
        <f t="shared" si="129"/>
        <v>100</v>
      </c>
      <c r="I3525" s="475">
        <f t="shared" si="128"/>
        <v>20</v>
      </c>
    </row>
    <row r="3526" spans="1:9" ht="15" x14ac:dyDescent="0.3">
      <c r="A3526" s="605">
        <v>3518</v>
      </c>
      <c r="B3526" s="347" t="s">
        <v>3505</v>
      </c>
      <c r="C3526" s="347" t="s">
        <v>3595</v>
      </c>
      <c r="D3526" s="347" t="s">
        <v>7326</v>
      </c>
      <c r="E3526" s="596" t="s">
        <v>2620</v>
      </c>
      <c r="F3526" s="596" t="s">
        <v>334</v>
      </c>
      <c r="G3526" s="678">
        <v>100</v>
      </c>
      <c r="H3526" s="680">
        <f t="shared" si="129"/>
        <v>100</v>
      </c>
      <c r="I3526" s="475">
        <f t="shared" si="128"/>
        <v>20</v>
      </c>
    </row>
    <row r="3527" spans="1:9" ht="15" x14ac:dyDescent="0.3">
      <c r="A3527" s="605">
        <v>3519</v>
      </c>
      <c r="B3527" s="347" t="s">
        <v>2378</v>
      </c>
      <c r="C3527" s="347" t="s">
        <v>7327</v>
      </c>
      <c r="D3527" s="347" t="s">
        <v>7328</v>
      </c>
      <c r="E3527" s="596" t="s">
        <v>2620</v>
      </c>
      <c r="F3527" s="596" t="s">
        <v>334</v>
      </c>
      <c r="G3527" s="678">
        <v>100</v>
      </c>
      <c r="H3527" s="680">
        <f t="shared" si="129"/>
        <v>100</v>
      </c>
      <c r="I3527" s="475">
        <f t="shared" si="128"/>
        <v>20</v>
      </c>
    </row>
    <row r="3528" spans="1:9" ht="15" x14ac:dyDescent="0.3">
      <c r="A3528" s="605">
        <v>3520</v>
      </c>
      <c r="B3528" s="347" t="s">
        <v>7329</v>
      </c>
      <c r="C3528" s="347" t="s">
        <v>7330</v>
      </c>
      <c r="D3528" s="347" t="s">
        <v>7331</v>
      </c>
      <c r="E3528" s="596" t="s">
        <v>2620</v>
      </c>
      <c r="F3528" s="596" t="s">
        <v>334</v>
      </c>
      <c r="G3528" s="678">
        <v>100</v>
      </c>
      <c r="H3528" s="680">
        <f t="shared" si="129"/>
        <v>100</v>
      </c>
      <c r="I3528" s="475">
        <f t="shared" si="128"/>
        <v>20</v>
      </c>
    </row>
    <row r="3529" spans="1:9" ht="15" x14ac:dyDescent="0.3">
      <c r="A3529" s="605">
        <v>3521</v>
      </c>
      <c r="B3529" s="347" t="s">
        <v>2828</v>
      </c>
      <c r="C3529" s="347" t="s">
        <v>7332</v>
      </c>
      <c r="D3529" s="347" t="s">
        <v>7333</v>
      </c>
      <c r="E3529" s="596" t="s">
        <v>2620</v>
      </c>
      <c r="F3529" s="596" t="s">
        <v>334</v>
      </c>
      <c r="G3529" s="678">
        <v>100</v>
      </c>
      <c r="H3529" s="680">
        <f t="shared" si="129"/>
        <v>100</v>
      </c>
      <c r="I3529" s="475">
        <f t="shared" si="128"/>
        <v>20</v>
      </c>
    </row>
    <row r="3530" spans="1:9" ht="15" x14ac:dyDescent="0.3">
      <c r="A3530" s="605">
        <v>3522</v>
      </c>
      <c r="B3530" s="347" t="s">
        <v>7169</v>
      </c>
      <c r="C3530" s="347" t="s">
        <v>7334</v>
      </c>
      <c r="D3530" s="347" t="s">
        <v>7335</v>
      </c>
      <c r="E3530" s="596" t="s">
        <v>2620</v>
      </c>
      <c r="F3530" s="596" t="s">
        <v>334</v>
      </c>
      <c r="G3530" s="678">
        <v>100</v>
      </c>
      <c r="H3530" s="680">
        <f t="shared" si="129"/>
        <v>100</v>
      </c>
      <c r="I3530" s="475">
        <f t="shared" si="128"/>
        <v>20</v>
      </c>
    </row>
    <row r="3531" spans="1:9" ht="15" x14ac:dyDescent="0.3">
      <c r="A3531" s="605">
        <v>3523</v>
      </c>
      <c r="B3531" s="347" t="s">
        <v>6240</v>
      </c>
      <c r="C3531" s="347" t="s">
        <v>7336</v>
      </c>
      <c r="D3531" s="347" t="s">
        <v>7337</v>
      </c>
      <c r="E3531" s="596" t="s">
        <v>2620</v>
      </c>
      <c r="F3531" s="596" t="s">
        <v>334</v>
      </c>
      <c r="G3531" s="678">
        <v>75</v>
      </c>
      <c r="H3531" s="680">
        <f t="shared" si="129"/>
        <v>75</v>
      </c>
      <c r="I3531" s="475">
        <f t="shared" si="128"/>
        <v>15</v>
      </c>
    </row>
    <row r="3532" spans="1:9" ht="15" x14ac:dyDescent="0.3">
      <c r="A3532" s="605">
        <v>3524</v>
      </c>
      <c r="B3532" s="347" t="s">
        <v>2702</v>
      </c>
      <c r="C3532" s="347" t="s">
        <v>7338</v>
      </c>
      <c r="D3532" s="347" t="s">
        <v>1283</v>
      </c>
      <c r="E3532" s="596" t="s">
        <v>2620</v>
      </c>
      <c r="F3532" s="596" t="s">
        <v>334</v>
      </c>
      <c r="G3532" s="678">
        <v>75</v>
      </c>
      <c r="H3532" s="680">
        <f t="shared" si="129"/>
        <v>75</v>
      </c>
      <c r="I3532" s="475">
        <f t="shared" si="128"/>
        <v>15</v>
      </c>
    </row>
    <row r="3533" spans="1:9" ht="15" x14ac:dyDescent="0.3">
      <c r="A3533" s="605">
        <v>3525</v>
      </c>
      <c r="B3533" s="347" t="s">
        <v>2757</v>
      </c>
      <c r="C3533" s="347" t="s">
        <v>7339</v>
      </c>
      <c r="D3533" s="347" t="s">
        <v>7340</v>
      </c>
      <c r="E3533" s="596" t="s">
        <v>2620</v>
      </c>
      <c r="F3533" s="596" t="s">
        <v>334</v>
      </c>
      <c r="G3533" s="678">
        <v>50</v>
      </c>
      <c r="H3533" s="680">
        <f t="shared" si="129"/>
        <v>50</v>
      </c>
      <c r="I3533" s="475">
        <f t="shared" si="128"/>
        <v>10</v>
      </c>
    </row>
    <row r="3534" spans="1:9" ht="15" x14ac:dyDescent="0.3">
      <c r="A3534" s="605">
        <v>3526</v>
      </c>
      <c r="B3534" s="347" t="s">
        <v>2197</v>
      </c>
      <c r="C3534" s="347" t="s">
        <v>6904</v>
      </c>
      <c r="D3534" s="347" t="s">
        <v>7341</v>
      </c>
      <c r="E3534" s="596" t="s">
        <v>2620</v>
      </c>
      <c r="F3534" s="596" t="s">
        <v>334</v>
      </c>
      <c r="G3534" s="678">
        <v>50</v>
      </c>
      <c r="H3534" s="680">
        <f t="shared" si="129"/>
        <v>50</v>
      </c>
      <c r="I3534" s="475">
        <f t="shared" si="128"/>
        <v>10</v>
      </c>
    </row>
    <row r="3535" spans="1:9" ht="15" x14ac:dyDescent="0.3">
      <c r="A3535" s="605">
        <v>3527</v>
      </c>
      <c r="B3535" s="347" t="s">
        <v>6248</v>
      </c>
      <c r="C3535" s="347" t="s">
        <v>3651</v>
      </c>
      <c r="D3535" s="347" t="s">
        <v>7342</v>
      </c>
      <c r="E3535" s="596" t="s">
        <v>2620</v>
      </c>
      <c r="F3535" s="596" t="s">
        <v>334</v>
      </c>
      <c r="G3535" s="678">
        <v>50</v>
      </c>
      <c r="H3535" s="680">
        <f t="shared" si="129"/>
        <v>50</v>
      </c>
      <c r="I3535" s="475">
        <f t="shared" si="128"/>
        <v>10</v>
      </c>
    </row>
    <row r="3536" spans="1:9" ht="15" x14ac:dyDescent="0.3">
      <c r="A3536" s="605">
        <v>3528</v>
      </c>
      <c r="B3536" s="347" t="s">
        <v>6248</v>
      </c>
      <c r="C3536" s="347" t="s">
        <v>7343</v>
      </c>
      <c r="D3536" s="347" t="s">
        <v>7344</v>
      </c>
      <c r="E3536" s="596" t="s">
        <v>2620</v>
      </c>
      <c r="F3536" s="596" t="s">
        <v>334</v>
      </c>
      <c r="G3536" s="678">
        <v>50</v>
      </c>
      <c r="H3536" s="680">
        <f t="shared" si="129"/>
        <v>50</v>
      </c>
      <c r="I3536" s="475">
        <f t="shared" si="128"/>
        <v>10</v>
      </c>
    </row>
    <row r="3537" spans="1:9" ht="15" x14ac:dyDescent="0.3">
      <c r="A3537" s="605">
        <v>3529</v>
      </c>
      <c r="B3537" s="347" t="s">
        <v>2190</v>
      </c>
      <c r="C3537" s="347" t="s">
        <v>7345</v>
      </c>
      <c r="D3537" s="347" t="s">
        <v>7346</v>
      </c>
      <c r="E3537" s="596" t="s">
        <v>2620</v>
      </c>
      <c r="F3537" s="596" t="s">
        <v>334</v>
      </c>
      <c r="G3537" s="678">
        <v>50</v>
      </c>
      <c r="H3537" s="680">
        <f t="shared" si="129"/>
        <v>50</v>
      </c>
      <c r="I3537" s="475">
        <f t="shared" si="128"/>
        <v>10</v>
      </c>
    </row>
    <row r="3538" spans="1:9" ht="15" x14ac:dyDescent="0.3">
      <c r="A3538" s="605">
        <v>3530</v>
      </c>
      <c r="B3538" s="347" t="s">
        <v>2178</v>
      </c>
      <c r="C3538" s="347" t="s">
        <v>7347</v>
      </c>
      <c r="D3538" s="347" t="s">
        <v>7348</v>
      </c>
      <c r="E3538" s="596" t="s">
        <v>2620</v>
      </c>
      <c r="F3538" s="596" t="s">
        <v>334</v>
      </c>
      <c r="G3538" s="678">
        <v>50</v>
      </c>
      <c r="H3538" s="680">
        <f t="shared" si="129"/>
        <v>50</v>
      </c>
      <c r="I3538" s="475">
        <f t="shared" si="128"/>
        <v>10</v>
      </c>
    </row>
    <row r="3539" spans="1:9" ht="15" x14ac:dyDescent="0.3">
      <c r="A3539" s="605">
        <v>3531</v>
      </c>
      <c r="B3539" s="347" t="s">
        <v>2178</v>
      </c>
      <c r="C3539" s="347" t="s">
        <v>7349</v>
      </c>
      <c r="D3539" s="347" t="s">
        <v>7350</v>
      </c>
      <c r="E3539" s="596" t="s">
        <v>2620</v>
      </c>
      <c r="F3539" s="596" t="s">
        <v>334</v>
      </c>
      <c r="G3539" s="678">
        <v>50</v>
      </c>
      <c r="H3539" s="680">
        <f t="shared" si="129"/>
        <v>50</v>
      </c>
      <c r="I3539" s="475">
        <f t="shared" si="128"/>
        <v>10</v>
      </c>
    </row>
    <row r="3540" spans="1:9" ht="15" x14ac:dyDescent="0.3">
      <c r="A3540" s="605">
        <v>3532</v>
      </c>
      <c r="B3540" s="347" t="s">
        <v>2735</v>
      </c>
      <c r="C3540" s="347" t="s">
        <v>7351</v>
      </c>
      <c r="D3540" s="347" t="s">
        <v>7352</v>
      </c>
      <c r="E3540" s="596" t="s">
        <v>2620</v>
      </c>
      <c r="F3540" s="596" t="s">
        <v>334</v>
      </c>
      <c r="G3540" s="678">
        <v>50</v>
      </c>
      <c r="H3540" s="680">
        <f t="shared" si="129"/>
        <v>50</v>
      </c>
      <c r="I3540" s="475">
        <f t="shared" si="128"/>
        <v>10</v>
      </c>
    </row>
    <row r="3541" spans="1:9" ht="15" x14ac:dyDescent="0.3">
      <c r="A3541" s="605">
        <v>3533</v>
      </c>
      <c r="B3541" s="347" t="s">
        <v>2757</v>
      </c>
      <c r="C3541" s="347" t="s">
        <v>7353</v>
      </c>
      <c r="D3541" s="347" t="s">
        <v>7354</v>
      </c>
      <c r="E3541" s="596" t="s">
        <v>2620</v>
      </c>
      <c r="F3541" s="596" t="s">
        <v>334</v>
      </c>
      <c r="G3541" s="678">
        <v>50</v>
      </c>
      <c r="H3541" s="680">
        <f t="shared" si="129"/>
        <v>50</v>
      </c>
      <c r="I3541" s="475">
        <f t="shared" si="128"/>
        <v>10</v>
      </c>
    </row>
    <row r="3542" spans="1:9" ht="15" x14ac:dyDescent="0.3">
      <c r="A3542" s="605">
        <v>3534</v>
      </c>
      <c r="B3542" s="347" t="s">
        <v>2859</v>
      </c>
      <c r="C3542" s="347" t="s">
        <v>6892</v>
      </c>
      <c r="D3542" s="347" t="s">
        <v>7355</v>
      </c>
      <c r="E3542" s="596" t="s">
        <v>2620</v>
      </c>
      <c r="F3542" s="596" t="s">
        <v>334</v>
      </c>
      <c r="G3542" s="678">
        <v>50</v>
      </c>
      <c r="H3542" s="680">
        <f t="shared" si="129"/>
        <v>50</v>
      </c>
      <c r="I3542" s="475">
        <f t="shared" si="128"/>
        <v>10</v>
      </c>
    </row>
    <row r="3543" spans="1:9" ht="15" x14ac:dyDescent="0.3">
      <c r="A3543" s="605">
        <v>3535</v>
      </c>
      <c r="B3543" s="347" t="s">
        <v>6377</v>
      </c>
      <c r="C3543" s="347" t="s">
        <v>7356</v>
      </c>
      <c r="D3543" s="347" t="s">
        <v>7357</v>
      </c>
      <c r="E3543" s="596" t="s">
        <v>2620</v>
      </c>
      <c r="F3543" s="596" t="s">
        <v>334</v>
      </c>
      <c r="G3543" s="678">
        <v>50</v>
      </c>
      <c r="H3543" s="680">
        <f t="shared" si="129"/>
        <v>50</v>
      </c>
      <c r="I3543" s="475">
        <f t="shared" si="128"/>
        <v>10</v>
      </c>
    </row>
    <row r="3544" spans="1:9" ht="15" x14ac:dyDescent="0.3">
      <c r="A3544" s="605">
        <v>3536</v>
      </c>
      <c r="B3544" s="347" t="s">
        <v>7358</v>
      </c>
      <c r="C3544" s="347" t="s">
        <v>5952</v>
      </c>
      <c r="D3544" s="347" t="s">
        <v>7359</v>
      </c>
      <c r="E3544" s="596" t="s">
        <v>2620</v>
      </c>
      <c r="F3544" s="596" t="s">
        <v>334</v>
      </c>
      <c r="G3544" s="678">
        <v>50</v>
      </c>
      <c r="H3544" s="680">
        <f t="shared" si="129"/>
        <v>50</v>
      </c>
      <c r="I3544" s="475">
        <f t="shared" si="128"/>
        <v>10</v>
      </c>
    </row>
    <row r="3545" spans="1:9" ht="15" x14ac:dyDescent="0.3">
      <c r="A3545" s="605">
        <v>3537</v>
      </c>
      <c r="B3545" s="347" t="s">
        <v>7360</v>
      </c>
      <c r="C3545" s="347" t="s">
        <v>7361</v>
      </c>
      <c r="D3545" s="347" t="s">
        <v>7362</v>
      </c>
      <c r="E3545" s="596" t="s">
        <v>2620</v>
      </c>
      <c r="F3545" s="596" t="s">
        <v>334</v>
      </c>
      <c r="G3545" s="678">
        <v>100</v>
      </c>
      <c r="H3545" s="680">
        <f t="shared" si="129"/>
        <v>100</v>
      </c>
      <c r="I3545" s="475">
        <f t="shared" ref="I3545:I3608" si="130">G3545*0.2</f>
        <v>20</v>
      </c>
    </row>
    <row r="3546" spans="1:9" ht="15" x14ac:dyDescent="0.3">
      <c r="A3546" s="605">
        <v>3538</v>
      </c>
      <c r="B3546" s="347" t="s">
        <v>4371</v>
      </c>
      <c r="C3546" s="347" t="s">
        <v>7363</v>
      </c>
      <c r="D3546" s="347" t="s">
        <v>7364</v>
      </c>
      <c r="E3546" s="596" t="s">
        <v>2620</v>
      </c>
      <c r="F3546" s="596" t="s">
        <v>334</v>
      </c>
      <c r="G3546" s="678">
        <v>50</v>
      </c>
      <c r="H3546" s="680">
        <f t="shared" ref="H3546:H3609" si="131">G3546</f>
        <v>50</v>
      </c>
      <c r="I3546" s="475">
        <f t="shared" si="130"/>
        <v>10</v>
      </c>
    </row>
    <row r="3547" spans="1:9" ht="15" x14ac:dyDescent="0.3">
      <c r="A3547" s="605">
        <v>3539</v>
      </c>
      <c r="B3547" s="347" t="s">
        <v>2178</v>
      </c>
      <c r="C3547" s="347" t="s">
        <v>7365</v>
      </c>
      <c r="D3547" s="347" t="s">
        <v>7366</v>
      </c>
      <c r="E3547" s="596" t="s">
        <v>2620</v>
      </c>
      <c r="F3547" s="596" t="s">
        <v>334</v>
      </c>
      <c r="G3547" s="678">
        <v>50</v>
      </c>
      <c r="H3547" s="680">
        <f t="shared" si="131"/>
        <v>50</v>
      </c>
      <c r="I3547" s="475">
        <f t="shared" si="130"/>
        <v>10</v>
      </c>
    </row>
    <row r="3548" spans="1:9" ht="15" x14ac:dyDescent="0.3">
      <c r="A3548" s="605">
        <v>3540</v>
      </c>
      <c r="B3548" s="347" t="s">
        <v>3528</v>
      </c>
      <c r="C3548" s="347" t="s">
        <v>7367</v>
      </c>
      <c r="D3548" s="347" t="s">
        <v>7368</v>
      </c>
      <c r="E3548" s="596" t="s">
        <v>2620</v>
      </c>
      <c r="F3548" s="596" t="s">
        <v>334</v>
      </c>
      <c r="G3548" s="678">
        <v>100</v>
      </c>
      <c r="H3548" s="680">
        <f t="shared" si="131"/>
        <v>100</v>
      </c>
      <c r="I3548" s="475">
        <f t="shared" si="130"/>
        <v>20</v>
      </c>
    </row>
    <row r="3549" spans="1:9" ht="15" x14ac:dyDescent="0.3">
      <c r="A3549" s="605">
        <v>3541</v>
      </c>
      <c r="B3549" s="347" t="s">
        <v>7369</v>
      </c>
      <c r="C3549" s="347" t="s">
        <v>7370</v>
      </c>
      <c r="D3549" s="347" t="s">
        <v>7371</v>
      </c>
      <c r="E3549" s="596" t="s">
        <v>2620</v>
      </c>
      <c r="F3549" s="596" t="s">
        <v>334</v>
      </c>
      <c r="G3549" s="678">
        <v>50</v>
      </c>
      <c r="H3549" s="680">
        <f t="shared" si="131"/>
        <v>50</v>
      </c>
      <c r="I3549" s="475">
        <f t="shared" si="130"/>
        <v>10</v>
      </c>
    </row>
    <row r="3550" spans="1:9" ht="15" x14ac:dyDescent="0.3">
      <c r="A3550" s="605">
        <v>3542</v>
      </c>
      <c r="B3550" s="347" t="s">
        <v>2164</v>
      </c>
      <c r="C3550" s="347" t="s">
        <v>7372</v>
      </c>
      <c r="D3550" s="347" t="s">
        <v>7373</v>
      </c>
      <c r="E3550" s="596" t="s">
        <v>2620</v>
      </c>
      <c r="F3550" s="596" t="s">
        <v>334</v>
      </c>
      <c r="G3550" s="678">
        <v>50</v>
      </c>
      <c r="H3550" s="680">
        <f t="shared" si="131"/>
        <v>50</v>
      </c>
      <c r="I3550" s="475">
        <f t="shared" si="130"/>
        <v>10</v>
      </c>
    </row>
    <row r="3551" spans="1:9" ht="15" x14ac:dyDescent="0.3">
      <c r="A3551" s="605">
        <v>3543</v>
      </c>
      <c r="B3551" s="347" t="s">
        <v>2164</v>
      </c>
      <c r="C3551" s="347" t="s">
        <v>7374</v>
      </c>
      <c r="D3551" s="347" t="s">
        <v>7375</v>
      </c>
      <c r="E3551" s="596" t="s">
        <v>2620</v>
      </c>
      <c r="F3551" s="596" t="s">
        <v>334</v>
      </c>
      <c r="G3551" s="678">
        <v>100</v>
      </c>
      <c r="H3551" s="680">
        <f t="shared" si="131"/>
        <v>100</v>
      </c>
      <c r="I3551" s="475">
        <f t="shared" si="130"/>
        <v>20</v>
      </c>
    </row>
    <row r="3552" spans="1:9" ht="15" x14ac:dyDescent="0.3">
      <c r="A3552" s="605">
        <v>3544</v>
      </c>
      <c r="B3552" s="347" t="s">
        <v>6573</v>
      </c>
      <c r="C3552" s="347" t="s">
        <v>7376</v>
      </c>
      <c r="D3552" s="347" t="s">
        <v>7377</v>
      </c>
      <c r="E3552" s="596" t="s">
        <v>2620</v>
      </c>
      <c r="F3552" s="596" t="s">
        <v>334</v>
      </c>
      <c r="G3552" s="678">
        <v>50</v>
      </c>
      <c r="H3552" s="680">
        <f t="shared" si="131"/>
        <v>50</v>
      </c>
      <c r="I3552" s="475">
        <f t="shared" si="130"/>
        <v>10</v>
      </c>
    </row>
    <row r="3553" spans="1:9" ht="15" x14ac:dyDescent="0.3">
      <c r="A3553" s="605">
        <v>3545</v>
      </c>
      <c r="B3553" s="347" t="s">
        <v>3067</v>
      </c>
      <c r="C3553" s="347" t="s">
        <v>7378</v>
      </c>
      <c r="D3553" s="347" t="s">
        <v>7379</v>
      </c>
      <c r="E3553" s="596" t="s">
        <v>2620</v>
      </c>
      <c r="F3553" s="596" t="s">
        <v>334</v>
      </c>
      <c r="G3553" s="678">
        <v>50</v>
      </c>
      <c r="H3553" s="680">
        <f t="shared" si="131"/>
        <v>50</v>
      </c>
      <c r="I3553" s="475">
        <f t="shared" si="130"/>
        <v>10</v>
      </c>
    </row>
    <row r="3554" spans="1:9" ht="15" x14ac:dyDescent="0.3">
      <c r="A3554" s="605">
        <v>3546</v>
      </c>
      <c r="B3554" s="347" t="s">
        <v>2217</v>
      </c>
      <c r="C3554" s="347" t="s">
        <v>3651</v>
      </c>
      <c r="D3554" s="347" t="s">
        <v>7380</v>
      </c>
      <c r="E3554" s="596" t="s">
        <v>2620</v>
      </c>
      <c r="F3554" s="596" t="s">
        <v>334</v>
      </c>
      <c r="G3554" s="678">
        <v>100</v>
      </c>
      <c r="H3554" s="680">
        <f t="shared" si="131"/>
        <v>100</v>
      </c>
      <c r="I3554" s="475">
        <f t="shared" si="130"/>
        <v>20</v>
      </c>
    </row>
    <row r="3555" spans="1:9" ht="15" x14ac:dyDescent="0.3">
      <c r="A3555" s="605">
        <v>3547</v>
      </c>
      <c r="B3555" s="347" t="s">
        <v>7381</v>
      </c>
      <c r="C3555" s="347" t="s">
        <v>7382</v>
      </c>
      <c r="D3555" s="347" t="s">
        <v>7383</v>
      </c>
      <c r="E3555" s="596" t="s">
        <v>2620</v>
      </c>
      <c r="F3555" s="596" t="s">
        <v>334</v>
      </c>
      <c r="G3555" s="678">
        <v>50</v>
      </c>
      <c r="H3555" s="680">
        <f t="shared" si="131"/>
        <v>50</v>
      </c>
      <c r="I3555" s="475">
        <f t="shared" si="130"/>
        <v>10</v>
      </c>
    </row>
    <row r="3556" spans="1:9" ht="15" x14ac:dyDescent="0.3">
      <c r="A3556" s="605">
        <v>3548</v>
      </c>
      <c r="B3556" s="347" t="s">
        <v>5936</v>
      </c>
      <c r="C3556" s="347" t="s">
        <v>7384</v>
      </c>
      <c r="D3556" s="347" t="s">
        <v>7385</v>
      </c>
      <c r="E3556" s="596" t="s">
        <v>2620</v>
      </c>
      <c r="F3556" s="596" t="s">
        <v>334</v>
      </c>
      <c r="G3556" s="678">
        <v>50</v>
      </c>
      <c r="H3556" s="680">
        <f t="shared" si="131"/>
        <v>50</v>
      </c>
      <c r="I3556" s="475">
        <f t="shared" si="130"/>
        <v>10</v>
      </c>
    </row>
    <row r="3557" spans="1:9" ht="15" x14ac:dyDescent="0.3">
      <c r="A3557" s="605">
        <v>3549</v>
      </c>
      <c r="B3557" s="347" t="s">
        <v>2735</v>
      </c>
      <c r="C3557" s="347" t="s">
        <v>7386</v>
      </c>
      <c r="D3557" s="347" t="s">
        <v>7387</v>
      </c>
      <c r="E3557" s="596" t="s">
        <v>2620</v>
      </c>
      <c r="F3557" s="596" t="s">
        <v>334</v>
      </c>
      <c r="G3557" s="678">
        <v>50</v>
      </c>
      <c r="H3557" s="680">
        <f t="shared" si="131"/>
        <v>50</v>
      </c>
      <c r="I3557" s="475">
        <f t="shared" si="130"/>
        <v>10</v>
      </c>
    </row>
    <row r="3558" spans="1:9" ht="15" x14ac:dyDescent="0.3">
      <c r="A3558" s="605">
        <v>3550</v>
      </c>
      <c r="B3558" s="347" t="s">
        <v>1795</v>
      </c>
      <c r="C3558" s="347" t="s">
        <v>6549</v>
      </c>
      <c r="D3558" s="347" t="s">
        <v>7388</v>
      </c>
      <c r="E3558" s="596" t="s">
        <v>2620</v>
      </c>
      <c r="F3558" s="596" t="s">
        <v>334</v>
      </c>
      <c r="G3558" s="678">
        <v>50</v>
      </c>
      <c r="H3558" s="680">
        <f t="shared" si="131"/>
        <v>50</v>
      </c>
      <c r="I3558" s="475">
        <f t="shared" si="130"/>
        <v>10</v>
      </c>
    </row>
    <row r="3559" spans="1:9" ht="15" x14ac:dyDescent="0.3">
      <c r="A3559" s="605">
        <v>3551</v>
      </c>
      <c r="B3559" s="347" t="s">
        <v>2201</v>
      </c>
      <c r="C3559" s="347" t="s">
        <v>7389</v>
      </c>
      <c r="D3559" s="347" t="s">
        <v>7390</v>
      </c>
      <c r="E3559" s="596" t="s">
        <v>2620</v>
      </c>
      <c r="F3559" s="596" t="s">
        <v>334</v>
      </c>
      <c r="G3559" s="678">
        <v>50</v>
      </c>
      <c r="H3559" s="680">
        <f t="shared" si="131"/>
        <v>50</v>
      </c>
      <c r="I3559" s="475">
        <f t="shared" si="130"/>
        <v>10</v>
      </c>
    </row>
    <row r="3560" spans="1:9" ht="15" x14ac:dyDescent="0.3">
      <c r="A3560" s="605">
        <v>3552</v>
      </c>
      <c r="B3560" s="347" t="s">
        <v>2175</v>
      </c>
      <c r="C3560" s="347" t="s">
        <v>6022</v>
      </c>
      <c r="D3560" s="347" t="s">
        <v>7391</v>
      </c>
      <c r="E3560" s="596" t="s">
        <v>2620</v>
      </c>
      <c r="F3560" s="596" t="s">
        <v>334</v>
      </c>
      <c r="G3560" s="678">
        <v>50</v>
      </c>
      <c r="H3560" s="680">
        <f t="shared" si="131"/>
        <v>50</v>
      </c>
      <c r="I3560" s="475">
        <f t="shared" si="130"/>
        <v>10</v>
      </c>
    </row>
    <row r="3561" spans="1:9" ht="15" x14ac:dyDescent="0.3">
      <c r="A3561" s="605">
        <v>3553</v>
      </c>
      <c r="B3561" s="347" t="s">
        <v>6702</v>
      </c>
      <c r="C3561" s="347" t="s">
        <v>7392</v>
      </c>
      <c r="D3561" s="347" t="s">
        <v>7393</v>
      </c>
      <c r="E3561" s="596" t="s">
        <v>2620</v>
      </c>
      <c r="F3561" s="596" t="s">
        <v>334</v>
      </c>
      <c r="G3561" s="678">
        <v>100</v>
      </c>
      <c r="H3561" s="680">
        <f t="shared" si="131"/>
        <v>100</v>
      </c>
      <c r="I3561" s="475">
        <f t="shared" si="130"/>
        <v>20</v>
      </c>
    </row>
    <row r="3562" spans="1:9" ht="15" x14ac:dyDescent="0.3">
      <c r="A3562" s="605">
        <v>3554</v>
      </c>
      <c r="B3562" s="347" t="s">
        <v>7394</v>
      </c>
      <c r="C3562" s="347" t="s">
        <v>7395</v>
      </c>
      <c r="D3562" s="347" t="s">
        <v>7396</v>
      </c>
      <c r="E3562" s="596" t="s">
        <v>2620</v>
      </c>
      <c r="F3562" s="596" t="s">
        <v>334</v>
      </c>
      <c r="G3562" s="678">
        <v>50</v>
      </c>
      <c r="H3562" s="680">
        <f t="shared" si="131"/>
        <v>50</v>
      </c>
      <c r="I3562" s="475">
        <f t="shared" si="130"/>
        <v>10</v>
      </c>
    </row>
    <row r="3563" spans="1:9" ht="15" x14ac:dyDescent="0.3">
      <c r="A3563" s="605">
        <v>3555</v>
      </c>
      <c r="B3563" s="347" t="s">
        <v>2164</v>
      </c>
      <c r="C3563" s="347" t="s">
        <v>6425</v>
      </c>
      <c r="D3563" s="347" t="s">
        <v>7397</v>
      </c>
      <c r="E3563" s="596" t="s">
        <v>2620</v>
      </c>
      <c r="F3563" s="596" t="s">
        <v>334</v>
      </c>
      <c r="G3563" s="678">
        <v>50</v>
      </c>
      <c r="H3563" s="680">
        <f t="shared" si="131"/>
        <v>50</v>
      </c>
      <c r="I3563" s="475">
        <f t="shared" si="130"/>
        <v>10</v>
      </c>
    </row>
    <row r="3564" spans="1:9" ht="15" x14ac:dyDescent="0.3">
      <c r="A3564" s="605">
        <v>3556</v>
      </c>
      <c r="B3564" s="347" t="s">
        <v>2166</v>
      </c>
      <c r="C3564" s="347" t="s">
        <v>4561</v>
      </c>
      <c r="D3564" s="347" t="s">
        <v>7398</v>
      </c>
      <c r="E3564" s="596" t="s">
        <v>2620</v>
      </c>
      <c r="F3564" s="596" t="s">
        <v>334</v>
      </c>
      <c r="G3564" s="678">
        <v>100</v>
      </c>
      <c r="H3564" s="680">
        <f t="shared" si="131"/>
        <v>100</v>
      </c>
      <c r="I3564" s="475">
        <f t="shared" si="130"/>
        <v>20</v>
      </c>
    </row>
    <row r="3565" spans="1:9" ht="15" x14ac:dyDescent="0.3">
      <c r="A3565" s="605">
        <v>3557</v>
      </c>
      <c r="B3565" s="347" t="s">
        <v>2718</v>
      </c>
      <c r="C3565" s="347" t="s">
        <v>7399</v>
      </c>
      <c r="D3565" s="347" t="s">
        <v>7400</v>
      </c>
      <c r="E3565" s="596" t="s">
        <v>2620</v>
      </c>
      <c r="F3565" s="596" t="s">
        <v>334</v>
      </c>
      <c r="G3565" s="678">
        <v>50</v>
      </c>
      <c r="H3565" s="680">
        <f t="shared" si="131"/>
        <v>50</v>
      </c>
      <c r="I3565" s="475">
        <f t="shared" si="130"/>
        <v>10</v>
      </c>
    </row>
    <row r="3566" spans="1:9" ht="15" x14ac:dyDescent="0.3">
      <c r="A3566" s="605">
        <v>3558</v>
      </c>
      <c r="B3566" s="347" t="s">
        <v>2178</v>
      </c>
      <c r="C3566" s="347" t="s">
        <v>7401</v>
      </c>
      <c r="D3566" s="347" t="s">
        <v>7402</v>
      </c>
      <c r="E3566" s="596" t="s">
        <v>2620</v>
      </c>
      <c r="F3566" s="596" t="s">
        <v>334</v>
      </c>
      <c r="G3566" s="678">
        <v>50</v>
      </c>
      <c r="H3566" s="680">
        <f t="shared" si="131"/>
        <v>50</v>
      </c>
      <c r="I3566" s="475">
        <f t="shared" si="130"/>
        <v>10</v>
      </c>
    </row>
    <row r="3567" spans="1:9" ht="15" x14ac:dyDescent="0.3">
      <c r="A3567" s="605">
        <v>3559</v>
      </c>
      <c r="B3567" s="347" t="s">
        <v>2197</v>
      </c>
      <c r="C3567" s="347" t="s">
        <v>7403</v>
      </c>
      <c r="D3567" s="347" t="s">
        <v>7404</v>
      </c>
      <c r="E3567" s="596" t="s">
        <v>2620</v>
      </c>
      <c r="F3567" s="596" t="s">
        <v>334</v>
      </c>
      <c r="G3567" s="678">
        <v>50</v>
      </c>
      <c r="H3567" s="680">
        <f t="shared" si="131"/>
        <v>50</v>
      </c>
      <c r="I3567" s="475">
        <f t="shared" si="130"/>
        <v>10</v>
      </c>
    </row>
    <row r="3568" spans="1:9" ht="15" x14ac:dyDescent="0.3">
      <c r="A3568" s="605">
        <v>3560</v>
      </c>
      <c r="B3568" s="347" t="s">
        <v>2178</v>
      </c>
      <c r="C3568" s="347" t="s">
        <v>7405</v>
      </c>
      <c r="D3568" s="347" t="s">
        <v>7406</v>
      </c>
      <c r="E3568" s="596" t="s">
        <v>2620</v>
      </c>
      <c r="F3568" s="596" t="s">
        <v>334</v>
      </c>
      <c r="G3568" s="678">
        <v>50</v>
      </c>
      <c r="H3568" s="680">
        <f t="shared" si="131"/>
        <v>50</v>
      </c>
      <c r="I3568" s="475">
        <f t="shared" si="130"/>
        <v>10</v>
      </c>
    </row>
    <row r="3569" spans="1:9" ht="15" x14ac:dyDescent="0.3">
      <c r="A3569" s="605">
        <v>3561</v>
      </c>
      <c r="B3569" s="347" t="s">
        <v>3398</v>
      </c>
      <c r="C3569" s="347" t="s">
        <v>7407</v>
      </c>
      <c r="D3569" s="347" t="s">
        <v>7408</v>
      </c>
      <c r="E3569" s="596" t="s">
        <v>2620</v>
      </c>
      <c r="F3569" s="596" t="s">
        <v>334</v>
      </c>
      <c r="G3569" s="678">
        <v>50</v>
      </c>
      <c r="H3569" s="680">
        <f t="shared" si="131"/>
        <v>50</v>
      </c>
      <c r="I3569" s="475">
        <f t="shared" si="130"/>
        <v>10</v>
      </c>
    </row>
    <row r="3570" spans="1:9" ht="15" x14ac:dyDescent="0.3">
      <c r="A3570" s="605">
        <v>3562</v>
      </c>
      <c r="B3570" s="347" t="s">
        <v>2658</v>
      </c>
      <c r="C3570" s="347" t="s">
        <v>6610</v>
      </c>
      <c r="D3570" s="347" t="s">
        <v>7409</v>
      </c>
      <c r="E3570" s="596" t="s">
        <v>2620</v>
      </c>
      <c r="F3570" s="596" t="s">
        <v>334</v>
      </c>
      <c r="G3570" s="678">
        <v>50</v>
      </c>
      <c r="H3570" s="680">
        <f t="shared" si="131"/>
        <v>50</v>
      </c>
      <c r="I3570" s="475">
        <f t="shared" si="130"/>
        <v>10</v>
      </c>
    </row>
    <row r="3571" spans="1:9" ht="15" x14ac:dyDescent="0.3">
      <c r="A3571" s="605">
        <v>3563</v>
      </c>
      <c r="B3571" s="347" t="s">
        <v>3522</v>
      </c>
      <c r="C3571" s="347" t="s">
        <v>2469</v>
      </c>
      <c r="D3571" s="347" t="s">
        <v>7410</v>
      </c>
      <c r="E3571" s="596" t="s">
        <v>2620</v>
      </c>
      <c r="F3571" s="596" t="s">
        <v>334</v>
      </c>
      <c r="G3571" s="678">
        <v>50</v>
      </c>
      <c r="H3571" s="680">
        <f t="shared" si="131"/>
        <v>50</v>
      </c>
      <c r="I3571" s="475">
        <f t="shared" si="130"/>
        <v>10</v>
      </c>
    </row>
    <row r="3572" spans="1:9" ht="15" x14ac:dyDescent="0.3">
      <c r="A3572" s="605">
        <v>3564</v>
      </c>
      <c r="B3572" s="347" t="s">
        <v>4442</v>
      </c>
      <c r="C3572" s="347" t="s">
        <v>7411</v>
      </c>
      <c r="D3572" s="347" t="s">
        <v>7412</v>
      </c>
      <c r="E3572" s="596" t="s">
        <v>2620</v>
      </c>
      <c r="F3572" s="596" t="s">
        <v>334</v>
      </c>
      <c r="G3572" s="678">
        <v>50</v>
      </c>
      <c r="H3572" s="680">
        <f t="shared" si="131"/>
        <v>50</v>
      </c>
      <c r="I3572" s="475">
        <f t="shared" si="130"/>
        <v>10</v>
      </c>
    </row>
    <row r="3573" spans="1:9" ht="15" x14ac:dyDescent="0.3">
      <c r="A3573" s="605">
        <v>3565</v>
      </c>
      <c r="B3573" s="347" t="s">
        <v>2718</v>
      </c>
      <c r="C3573" s="347" t="s">
        <v>6612</v>
      </c>
      <c r="D3573" s="347" t="s">
        <v>7413</v>
      </c>
      <c r="E3573" s="596" t="s">
        <v>2620</v>
      </c>
      <c r="F3573" s="596" t="s">
        <v>334</v>
      </c>
      <c r="G3573" s="678">
        <v>50</v>
      </c>
      <c r="H3573" s="680">
        <f t="shared" si="131"/>
        <v>50</v>
      </c>
      <c r="I3573" s="475">
        <f t="shared" si="130"/>
        <v>10</v>
      </c>
    </row>
    <row r="3574" spans="1:9" ht="15" x14ac:dyDescent="0.3">
      <c r="A3574" s="605">
        <v>3566</v>
      </c>
      <c r="B3574" s="347" t="s">
        <v>7414</v>
      </c>
      <c r="C3574" s="347" t="s">
        <v>2375</v>
      </c>
      <c r="D3574" s="347" t="s">
        <v>7415</v>
      </c>
      <c r="E3574" s="596" t="s">
        <v>2620</v>
      </c>
      <c r="F3574" s="596" t="s">
        <v>334</v>
      </c>
      <c r="G3574" s="678">
        <v>50</v>
      </c>
      <c r="H3574" s="680">
        <f t="shared" si="131"/>
        <v>50</v>
      </c>
      <c r="I3574" s="475">
        <f t="shared" si="130"/>
        <v>10</v>
      </c>
    </row>
    <row r="3575" spans="1:9" ht="15" x14ac:dyDescent="0.3">
      <c r="A3575" s="605">
        <v>3567</v>
      </c>
      <c r="B3575" s="347" t="s">
        <v>6891</v>
      </c>
      <c r="C3575" s="347" t="s">
        <v>7416</v>
      </c>
      <c r="D3575" s="347" t="s">
        <v>7417</v>
      </c>
      <c r="E3575" s="596" t="s">
        <v>2620</v>
      </c>
      <c r="F3575" s="596" t="s">
        <v>334</v>
      </c>
      <c r="G3575" s="678">
        <v>50</v>
      </c>
      <c r="H3575" s="680">
        <f t="shared" si="131"/>
        <v>50</v>
      </c>
      <c r="I3575" s="475">
        <f t="shared" si="130"/>
        <v>10</v>
      </c>
    </row>
    <row r="3576" spans="1:9" ht="15" x14ac:dyDescent="0.3">
      <c r="A3576" s="605">
        <v>3568</v>
      </c>
      <c r="B3576" s="347" t="s">
        <v>2166</v>
      </c>
      <c r="C3576" s="347" t="s">
        <v>7418</v>
      </c>
      <c r="D3576" s="347" t="s">
        <v>7419</v>
      </c>
      <c r="E3576" s="596" t="s">
        <v>2620</v>
      </c>
      <c r="F3576" s="596" t="s">
        <v>334</v>
      </c>
      <c r="G3576" s="678">
        <v>50</v>
      </c>
      <c r="H3576" s="680">
        <f t="shared" si="131"/>
        <v>50</v>
      </c>
      <c r="I3576" s="475">
        <f t="shared" si="130"/>
        <v>10</v>
      </c>
    </row>
    <row r="3577" spans="1:9" ht="15" x14ac:dyDescent="0.3">
      <c r="A3577" s="605">
        <v>3569</v>
      </c>
      <c r="B3577" s="347" t="s">
        <v>2699</v>
      </c>
      <c r="C3577" s="347" t="s">
        <v>6881</v>
      </c>
      <c r="D3577" s="347" t="s">
        <v>7420</v>
      </c>
      <c r="E3577" s="596" t="s">
        <v>2620</v>
      </c>
      <c r="F3577" s="596" t="s">
        <v>334</v>
      </c>
      <c r="G3577" s="678">
        <v>50</v>
      </c>
      <c r="H3577" s="680">
        <f t="shared" si="131"/>
        <v>50</v>
      </c>
      <c r="I3577" s="475">
        <f t="shared" si="130"/>
        <v>10</v>
      </c>
    </row>
    <row r="3578" spans="1:9" ht="15" x14ac:dyDescent="0.3">
      <c r="A3578" s="605">
        <v>3570</v>
      </c>
      <c r="B3578" s="347" t="s">
        <v>2178</v>
      </c>
      <c r="C3578" s="347" t="s">
        <v>6173</v>
      </c>
      <c r="D3578" s="347" t="s">
        <v>7421</v>
      </c>
      <c r="E3578" s="596" t="s">
        <v>2620</v>
      </c>
      <c r="F3578" s="596" t="s">
        <v>334</v>
      </c>
      <c r="G3578" s="678">
        <v>50</v>
      </c>
      <c r="H3578" s="680">
        <f t="shared" si="131"/>
        <v>50</v>
      </c>
      <c r="I3578" s="475">
        <f t="shared" si="130"/>
        <v>10</v>
      </c>
    </row>
    <row r="3579" spans="1:9" ht="15" x14ac:dyDescent="0.3">
      <c r="A3579" s="605">
        <v>3571</v>
      </c>
      <c r="B3579" s="347" t="s">
        <v>3067</v>
      </c>
      <c r="C3579" s="347" t="s">
        <v>7422</v>
      </c>
      <c r="D3579" s="347" t="s">
        <v>7423</v>
      </c>
      <c r="E3579" s="596" t="s">
        <v>2620</v>
      </c>
      <c r="F3579" s="596" t="s">
        <v>334</v>
      </c>
      <c r="G3579" s="678">
        <v>50</v>
      </c>
      <c r="H3579" s="680">
        <f t="shared" si="131"/>
        <v>50</v>
      </c>
      <c r="I3579" s="475">
        <f t="shared" si="130"/>
        <v>10</v>
      </c>
    </row>
    <row r="3580" spans="1:9" ht="15" x14ac:dyDescent="0.3">
      <c r="A3580" s="605">
        <v>3572</v>
      </c>
      <c r="B3580" s="347" t="s">
        <v>2166</v>
      </c>
      <c r="C3580" s="347" t="s">
        <v>7424</v>
      </c>
      <c r="D3580" s="347" t="s">
        <v>7425</v>
      </c>
      <c r="E3580" s="596" t="s">
        <v>2620</v>
      </c>
      <c r="F3580" s="596" t="s">
        <v>334</v>
      </c>
      <c r="G3580" s="678">
        <v>50</v>
      </c>
      <c r="H3580" s="680">
        <f t="shared" si="131"/>
        <v>50</v>
      </c>
      <c r="I3580" s="475">
        <f t="shared" si="130"/>
        <v>10</v>
      </c>
    </row>
    <row r="3581" spans="1:9" ht="15" x14ac:dyDescent="0.3">
      <c r="A3581" s="605">
        <v>3573</v>
      </c>
      <c r="B3581" s="347" t="s">
        <v>2190</v>
      </c>
      <c r="C3581" s="347" t="s">
        <v>7426</v>
      </c>
      <c r="D3581" s="347" t="s">
        <v>7427</v>
      </c>
      <c r="E3581" s="596" t="s">
        <v>2620</v>
      </c>
      <c r="F3581" s="596" t="s">
        <v>334</v>
      </c>
      <c r="G3581" s="678">
        <v>50</v>
      </c>
      <c r="H3581" s="680">
        <f t="shared" si="131"/>
        <v>50</v>
      </c>
      <c r="I3581" s="475">
        <f t="shared" si="130"/>
        <v>10</v>
      </c>
    </row>
    <row r="3582" spans="1:9" ht="15" x14ac:dyDescent="0.3">
      <c r="A3582" s="605">
        <v>3574</v>
      </c>
      <c r="B3582" s="347" t="s">
        <v>6271</v>
      </c>
      <c r="C3582" s="347" t="s">
        <v>7428</v>
      </c>
      <c r="D3582" s="347" t="s">
        <v>7429</v>
      </c>
      <c r="E3582" s="596" t="s">
        <v>2620</v>
      </c>
      <c r="F3582" s="596" t="s">
        <v>334</v>
      </c>
      <c r="G3582" s="678">
        <v>50</v>
      </c>
      <c r="H3582" s="680">
        <f t="shared" si="131"/>
        <v>50</v>
      </c>
      <c r="I3582" s="475">
        <f t="shared" si="130"/>
        <v>10</v>
      </c>
    </row>
    <row r="3583" spans="1:9" ht="15" x14ac:dyDescent="0.3">
      <c r="A3583" s="605">
        <v>3575</v>
      </c>
      <c r="B3583" s="347" t="s">
        <v>7430</v>
      </c>
      <c r="C3583" s="347" t="s">
        <v>7431</v>
      </c>
      <c r="D3583" s="347" t="s">
        <v>7432</v>
      </c>
      <c r="E3583" s="596" t="s">
        <v>2620</v>
      </c>
      <c r="F3583" s="596" t="s">
        <v>334</v>
      </c>
      <c r="G3583" s="678">
        <v>50</v>
      </c>
      <c r="H3583" s="680">
        <f t="shared" si="131"/>
        <v>50</v>
      </c>
      <c r="I3583" s="475">
        <f t="shared" si="130"/>
        <v>10</v>
      </c>
    </row>
    <row r="3584" spans="1:9" ht="15" x14ac:dyDescent="0.3">
      <c r="A3584" s="605">
        <v>3576</v>
      </c>
      <c r="B3584" s="347" t="s">
        <v>2178</v>
      </c>
      <c r="C3584" s="347" t="s">
        <v>7433</v>
      </c>
      <c r="D3584" s="347" t="s">
        <v>7434</v>
      </c>
      <c r="E3584" s="596" t="s">
        <v>2620</v>
      </c>
      <c r="F3584" s="596" t="s">
        <v>334</v>
      </c>
      <c r="G3584" s="678">
        <v>50</v>
      </c>
      <c r="H3584" s="680">
        <f t="shared" si="131"/>
        <v>50</v>
      </c>
      <c r="I3584" s="475">
        <f t="shared" si="130"/>
        <v>10</v>
      </c>
    </row>
    <row r="3585" spans="1:9" ht="15" x14ac:dyDescent="0.3">
      <c r="A3585" s="605">
        <v>3577</v>
      </c>
      <c r="B3585" s="347" t="s">
        <v>2182</v>
      </c>
      <c r="C3585" s="347" t="s">
        <v>7435</v>
      </c>
      <c r="D3585" s="347" t="s">
        <v>7436</v>
      </c>
      <c r="E3585" s="596" t="s">
        <v>2620</v>
      </c>
      <c r="F3585" s="596" t="s">
        <v>334</v>
      </c>
      <c r="G3585" s="678">
        <v>50</v>
      </c>
      <c r="H3585" s="680">
        <f t="shared" si="131"/>
        <v>50</v>
      </c>
      <c r="I3585" s="475">
        <f t="shared" si="130"/>
        <v>10</v>
      </c>
    </row>
    <row r="3586" spans="1:9" ht="15" x14ac:dyDescent="0.3">
      <c r="A3586" s="605">
        <v>3578</v>
      </c>
      <c r="B3586" s="347" t="s">
        <v>4454</v>
      </c>
      <c r="C3586" s="347" t="s">
        <v>7437</v>
      </c>
      <c r="D3586" s="347" t="s">
        <v>7438</v>
      </c>
      <c r="E3586" s="596" t="s">
        <v>2620</v>
      </c>
      <c r="F3586" s="596" t="s">
        <v>334</v>
      </c>
      <c r="G3586" s="678">
        <v>50</v>
      </c>
      <c r="H3586" s="680">
        <f t="shared" si="131"/>
        <v>50</v>
      </c>
      <c r="I3586" s="475">
        <f t="shared" si="130"/>
        <v>10</v>
      </c>
    </row>
    <row r="3587" spans="1:9" ht="15" x14ac:dyDescent="0.3">
      <c r="A3587" s="605">
        <v>3579</v>
      </c>
      <c r="B3587" s="347" t="s">
        <v>2671</v>
      </c>
      <c r="C3587" s="347" t="s">
        <v>7439</v>
      </c>
      <c r="D3587" s="347" t="s">
        <v>7440</v>
      </c>
      <c r="E3587" s="596" t="s">
        <v>2620</v>
      </c>
      <c r="F3587" s="596" t="s">
        <v>334</v>
      </c>
      <c r="G3587" s="678">
        <v>50</v>
      </c>
      <c r="H3587" s="680">
        <f t="shared" si="131"/>
        <v>50</v>
      </c>
      <c r="I3587" s="475">
        <f t="shared" si="130"/>
        <v>10</v>
      </c>
    </row>
    <row r="3588" spans="1:9" ht="15" x14ac:dyDescent="0.3">
      <c r="A3588" s="605">
        <v>3580</v>
      </c>
      <c r="B3588" s="347" t="s">
        <v>2909</v>
      </c>
      <c r="C3588" s="347" t="s">
        <v>5987</v>
      </c>
      <c r="D3588" s="347" t="s">
        <v>7441</v>
      </c>
      <c r="E3588" s="596" t="s">
        <v>2620</v>
      </c>
      <c r="F3588" s="596" t="s">
        <v>334</v>
      </c>
      <c r="G3588" s="678">
        <v>50</v>
      </c>
      <c r="H3588" s="680">
        <f t="shared" si="131"/>
        <v>50</v>
      </c>
      <c r="I3588" s="475">
        <f t="shared" si="130"/>
        <v>10</v>
      </c>
    </row>
    <row r="3589" spans="1:9" ht="15" x14ac:dyDescent="0.3">
      <c r="A3589" s="605">
        <v>3581</v>
      </c>
      <c r="B3589" s="347" t="s">
        <v>3278</v>
      </c>
      <c r="C3589" s="347" t="s">
        <v>7442</v>
      </c>
      <c r="D3589" s="347" t="s">
        <v>7443</v>
      </c>
      <c r="E3589" s="596" t="s">
        <v>2620</v>
      </c>
      <c r="F3589" s="596" t="s">
        <v>334</v>
      </c>
      <c r="G3589" s="678">
        <v>100</v>
      </c>
      <c r="H3589" s="680">
        <f t="shared" si="131"/>
        <v>100</v>
      </c>
      <c r="I3589" s="475">
        <f t="shared" si="130"/>
        <v>20</v>
      </c>
    </row>
    <row r="3590" spans="1:9" ht="15" x14ac:dyDescent="0.3">
      <c r="A3590" s="605">
        <v>3582</v>
      </c>
      <c r="B3590" s="347" t="s">
        <v>6268</v>
      </c>
      <c r="C3590" s="347" t="s">
        <v>7444</v>
      </c>
      <c r="D3590" s="347" t="s">
        <v>7445</v>
      </c>
      <c r="E3590" s="596" t="s">
        <v>2620</v>
      </c>
      <c r="F3590" s="596" t="s">
        <v>334</v>
      </c>
      <c r="G3590" s="678">
        <v>100</v>
      </c>
      <c r="H3590" s="680">
        <f t="shared" si="131"/>
        <v>100</v>
      </c>
      <c r="I3590" s="475">
        <f t="shared" si="130"/>
        <v>20</v>
      </c>
    </row>
    <row r="3591" spans="1:9" ht="15" x14ac:dyDescent="0.3">
      <c r="A3591" s="605">
        <v>3583</v>
      </c>
      <c r="B3591" s="347" t="s">
        <v>2164</v>
      </c>
      <c r="C3591" s="347" t="s">
        <v>7446</v>
      </c>
      <c r="D3591" s="347" t="s">
        <v>7447</v>
      </c>
      <c r="E3591" s="596" t="s">
        <v>2620</v>
      </c>
      <c r="F3591" s="596" t="s">
        <v>334</v>
      </c>
      <c r="G3591" s="678">
        <v>100</v>
      </c>
      <c r="H3591" s="680">
        <f t="shared" si="131"/>
        <v>100</v>
      </c>
      <c r="I3591" s="475">
        <f t="shared" si="130"/>
        <v>20</v>
      </c>
    </row>
    <row r="3592" spans="1:9" ht="15" x14ac:dyDescent="0.3">
      <c r="A3592" s="605">
        <v>3584</v>
      </c>
      <c r="B3592" s="347" t="s">
        <v>7135</v>
      </c>
      <c r="C3592" s="347" t="s">
        <v>7448</v>
      </c>
      <c r="D3592" s="347" t="s">
        <v>7449</v>
      </c>
      <c r="E3592" s="596" t="s">
        <v>2620</v>
      </c>
      <c r="F3592" s="596" t="s">
        <v>334</v>
      </c>
      <c r="G3592" s="678">
        <v>100</v>
      </c>
      <c r="H3592" s="680">
        <f t="shared" si="131"/>
        <v>100</v>
      </c>
      <c r="I3592" s="475">
        <f t="shared" si="130"/>
        <v>20</v>
      </c>
    </row>
    <row r="3593" spans="1:9" ht="15" x14ac:dyDescent="0.3">
      <c r="A3593" s="605">
        <v>3585</v>
      </c>
      <c r="B3593" s="347" t="s">
        <v>2182</v>
      </c>
      <c r="C3593" s="347" t="s">
        <v>7450</v>
      </c>
      <c r="D3593" s="347" t="s">
        <v>7451</v>
      </c>
      <c r="E3593" s="596" t="s">
        <v>2620</v>
      </c>
      <c r="F3593" s="596" t="s">
        <v>334</v>
      </c>
      <c r="G3593" s="678">
        <v>100</v>
      </c>
      <c r="H3593" s="680">
        <f t="shared" si="131"/>
        <v>100</v>
      </c>
      <c r="I3593" s="475">
        <f t="shared" si="130"/>
        <v>20</v>
      </c>
    </row>
    <row r="3594" spans="1:9" ht="15" x14ac:dyDescent="0.3">
      <c r="A3594" s="605">
        <v>3586</v>
      </c>
      <c r="B3594" s="347" t="s">
        <v>3100</v>
      </c>
      <c r="C3594" s="347" t="s">
        <v>2548</v>
      </c>
      <c r="D3594" s="347" t="s">
        <v>7452</v>
      </c>
      <c r="E3594" s="596" t="s">
        <v>2620</v>
      </c>
      <c r="F3594" s="596" t="s">
        <v>334</v>
      </c>
      <c r="G3594" s="678">
        <v>100</v>
      </c>
      <c r="H3594" s="680">
        <f t="shared" si="131"/>
        <v>100</v>
      </c>
      <c r="I3594" s="475">
        <f t="shared" si="130"/>
        <v>20</v>
      </c>
    </row>
    <row r="3595" spans="1:9" ht="15" x14ac:dyDescent="0.3">
      <c r="A3595" s="605">
        <v>3587</v>
      </c>
      <c r="B3595" s="347" t="s">
        <v>2171</v>
      </c>
      <c r="C3595" s="347" t="s">
        <v>7453</v>
      </c>
      <c r="D3595" s="347" t="s">
        <v>7454</v>
      </c>
      <c r="E3595" s="596" t="s">
        <v>2620</v>
      </c>
      <c r="F3595" s="596" t="s">
        <v>334</v>
      </c>
      <c r="G3595" s="678">
        <v>100</v>
      </c>
      <c r="H3595" s="680">
        <f t="shared" si="131"/>
        <v>100</v>
      </c>
      <c r="I3595" s="475">
        <f t="shared" si="130"/>
        <v>20</v>
      </c>
    </row>
    <row r="3596" spans="1:9" ht="15" x14ac:dyDescent="0.3">
      <c r="A3596" s="605">
        <v>3588</v>
      </c>
      <c r="B3596" s="347" t="s">
        <v>5977</v>
      </c>
      <c r="C3596" s="347" t="s">
        <v>7455</v>
      </c>
      <c r="D3596" s="347" t="s">
        <v>7456</v>
      </c>
      <c r="E3596" s="596" t="s">
        <v>2620</v>
      </c>
      <c r="F3596" s="596" t="s">
        <v>334</v>
      </c>
      <c r="G3596" s="678">
        <v>100</v>
      </c>
      <c r="H3596" s="680">
        <f t="shared" si="131"/>
        <v>100</v>
      </c>
      <c r="I3596" s="475">
        <f t="shared" si="130"/>
        <v>20</v>
      </c>
    </row>
    <row r="3597" spans="1:9" ht="15" x14ac:dyDescent="0.3">
      <c r="A3597" s="605">
        <v>3589</v>
      </c>
      <c r="B3597" s="347" t="s">
        <v>2721</v>
      </c>
      <c r="C3597" s="347" t="s">
        <v>2444</v>
      </c>
      <c r="D3597" s="347" t="s">
        <v>7457</v>
      </c>
      <c r="E3597" s="596" t="s">
        <v>2620</v>
      </c>
      <c r="F3597" s="596" t="s">
        <v>334</v>
      </c>
      <c r="G3597" s="678">
        <v>100</v>
      </c>
      <c r="H3597" s="680">
        <f t="shared" si="131"/>
        <v>100</v>
      </c>
      <c r="I3597" s="475">
        <f t="shared" si="130"/>
        <v>20</v>
      </c>
    </row>
    <row r="3598" spans="1:9" ht="15" x14ac:dyDescent="0.3">
      <c r="A3598" s="605">
        <v>3590</v>
      </c>
      <c r="B3598" s="347" t="s">
        <v>2558</v>
      </c>
      <c r="C3598" s="347" t="s">
        <v>7442</v>
      </c>
      <c r="D3598" s="347" t="s">
        <v>7458</v>
      </c>
      <c r="E3598" s="596" t="s">
        <v>2620</v>
      </c>
      <c r="F3598" s="596" t="s">
        <v>334</v>
      </c>
      <c r="G3598" s="678">
        <v>100</v>
      </c>
      <c r="H3598" s="680">
        <f t="shared" si="131"/>
        <v>100</v>
      </c>
      <c r="I3598" s="475">
        <f t="shared" si="130"/>
        <v>20</v>
      </c>
    </row>
    <row r="3599" spans="1:9" ht="15" x14ac:dyDescent="0.3">
      <c r="A3599" s="605">
        <v>3591</v>
      </c>
      <c r="B3599" s="347" t="s">
        <v>2699</v>
      </c>
      <c r="C3599" s="347" t="s">
        <v>7459</v>
      </c>
      <c r="D3599" s="347" t="s">
        <v>7460</v>
      </c>
      <c r="E3599" s="596" t="s">
        <v>2620</v>
      </c>
      <c r="F3599" s="596" t="s">
        <v>334</v>
      </c>
      <c r="G3599" s="678">
        <v>100</v>
      </c>
      <c r="H3599" s="680">
        <f t="shared" si="131"/>
        <v>100</v>
      </c>
      <c r="I3599" s="475">
        <f t="shared" si="130"/>
        <v>20</v>
      </c>
    </row>
    <row r="3600" spans="1:9" ht="15" x14ac:dyDescent="0.3">
      <c r="A3600" s="605">
        <v>3592</v>
      </c>
      <c r="B3600" s="347" t="s">
        <v>1795</v>
      </c>
      <c r="C3600" s="347" t="s">
        <v>3597</v>
      </c>
      <c r="D3600" s="347" t="s">
        <v>7461</v>
      </c>
      <c r="E3600" s="596" t="s">
        <v>2620</v>
      </c>
      <c r="F3600" s="596" t="s">
        <v>334</v>
      </c>
      <c r="G3600" s="678">
        <v>100</v>
      </c>
      <c r="H3600" s="680">
        <f t="shared" si="131"/>
        <v>100</v>
      </c>
      <c r="I3600" s="475">
        <f t="shared" si="130"/>
        <v>20</v>
      </c>
    </row>
    <row r="3601" spans="1:9" ht="15" x14ac:dyDescent="0.3">
      <c r="A3601" s="605">
        <v>3593</v>
      </c>
      <c r="B3601" s="347" t="s">
        <v>6049</v>
      </c>
      <c r="C3601" s="347" t="s">
        <v>7462</v>
      </c>
      <c r="D3601" s="347" t="s">
        <v>7463</v>
      </c>
      <c r="E3601" s="596" t="s">
        <v>2620</v>
      </c>
      <c r="F3601" s="596" t="s">
        <v>334</v>
      </c>
      <c r="G3601" s="678">
        <v>100</v>
      </c>
      <c r="H3601" s="680">
        <f t="shared" si="131"/>
        <v>100</v>
      </c>
      <c r="I3601" s="475">
        <f t="shared" si="130"/>
        <v>20</v>
      </c>
    </row>
    <row r="3602" spans="1:9" ht="15" x14ac:dyDescent="0.3">
      <c r="A3602" s="605">
        <v>3594</v>
      </c>
      <c r="B3602" s="347" t="s">
        <v>3287</v>
      </c>
      <c r="C3602" s="347" t="s">
        <v>7464</v>
      </c>
      <c r="D3602" s="347" t="s">
        <v>7465</v>
      </c>
      <c r="E3602" s="596" t="s">
        <v>2620</v>
      </c>
      <c r="F3602" s="596" t="s">
        <v>334</v>
      </c>
      <c r="G3602" s="678">
        <v>100</v>
      </c>
      <c r="H3602" s="680">
        <f t="shared" si="131"/>
        <v>100</v>
      </c>
      <c r="I3602" s="475">
        <f t="shared" si="130"/>
        <v>20</v>
      </c>
    </row>
    <row r="3603" spans="1:9" ht="15" x14ac:dyDescent="0.3">
      <c r="A3603" s="605">
        <v>3595</v>
      </c>
      <c r="B3603" s="347" t="s">
        <v>6049</v>
      </c>
      <c r="C3603" s="347" t="s">
        <v>7466</v>
      </c>
      <c r="D3603" s="347" t="s">
        <v>7467</v>
      </c>
      <c r="E3603" s="596" t="s">
        <v>2620</v>
      </c>
      <c r="F3603" s="596" t="s">
        <v>334</v>
      </c>
      <c r="G3603" s="678">
        <v>100</v>
      </c>
      <c r="H3603" s="680">
        <f t="shared" si="131"/>
        <v>100</v>
      </c>
      <c r="I3603" s="475">
        <f t="shared" si="130"/>
        <v>20</v>
      </c>
    </row>
    <row r="3604" spans="1:9" ht="15" x14ac:dyDescent="0.3">
      <c r="A3604" s="605">
        <v>3596</v>
      </c>
      <c r="B3604" s="347" t="s">
        <v>3368</v>
      </c>
      <c r="C3604" s="347" t="s">
        <v>7468</v>
      </c>
      <c r="D3604" s="347" t="s">
        <v>7469</v>
      </c>
      <c r="E3604" s="596" t="s">
        <v>2620</v>
      </c>
      <c r="F3604" s="596" t="s">
        <v>334</v>
      </c>
      <c r="G3604" s="678">
        <v>100</v>
      </c>
      <c r="H3604" s="680">
        <f t="shared" si="131"/>
        <v>100</v>
      </c>
      <c r="I3604" s="475">
        <f t="shared" si="130"/>
        <v>20</v>
      </c>
    </row>
    <row r="3605" spans="1:9" ht="15" x14ac:dyDescent="0.3">
      <c r="A3605" s="605">
        <v>3597</v>
      </c>
      <c r="B3605" s="347" t="s">
        <v>2630</v>
      </c>
      <c r="C3605" s="347" t="s">
        <v>6886</v>
      </c>
      <c r="D3605" s="347" t="s">
        <v>7470</v>
      </c>
      <c r="E3605" s="596" t="s">
        <v>2620</v>
      </c>
      <c r="F3605" s="596" t="s">
        <v>334</v>
      </c>
      <c r="G3605" s="678">
        <v>100</v>
      </c>
      <c r="H3605" s="680">
        <f t="shared" si="131"/>
        <v>100</v>
      </c>
      <c r="I3605" s="475">
        <f t="shared" si="130"/>
        <v>20</v>
      </c>
    </row>
    <row r="3606" spans="1:9" ht="15" x14ac:dyDescent="0.3">
      <c r="A3606" s="605">
        <v>3598</v>
      </c>
      <c r="B3606" s="347" t="s">
        <v>7471</v>
      </c>
      <c r="C3606" s="347" t="s">
        <v>7472</v>
      </c>
      <c r="D3606" s="347" t="s">
        <v>7473</v>
      </c>
      <c r="E3606" s="596" t="s">
        <v>2620</v>
      </c>
      <c r="F3606" s="596" t="s">
        <v>334</v>
      </c>
      <c r="G3606" s="678">
        <v>100</v>
      </c>
      <c r="H3606" s="680">
        <f t="shared" si="131"/>
        <v>100</v>
      </c>
      <c r="I3606" s="475">
        <f t="shared" si="130"/>
        <v>20</v>
      </c>
    </row>
    <row r="3607" spans="1:9" ht="15" x14ac:dyDescent="0.3">
      <c r="A3607" s="605">
        <v>3599</v>
      </c>
      <c r="B3607" s="347" t="s">
        <v>4806</v>
      </c>
      <c r="C3607" s="347" t="s">
        <v>3597</v>
      </c>
      <c r="D3607" s="347" t="s">
        <v>7474</v>
      </c>
      <c r="E3607" s="596" t="s">
        <v>2620</v>
      </c>
      <c r="F3607" s="596" t="s">
        <v>334</v>
      </c>
      <c r="G3607" s="678">
        <v>100</v>
      </c>
      <c r="H3607" s="680">
        <f t="shared" si="131"/>
        <v>100</v>
      </c>
      <c r="I3607" s="475">
        <f t="shared" si="130"/>
        <v>20</v>
      </c>
    </row>
    <row r="3608" spans="1:9" ht="15" x14ac:dyDescent="0.3">
      <c r="A3608" s="605">
        <v>3600</v>
      </c>
      <c r="B3608" s="347" t="s">
        <v>7475</v>
      </c>
      <c r="C3608" s="347" t="s">
        <v>7295</v>
      </c>
      <c r="D3608" s="347" t="s">
        <v>7476</v>
      </c>
      <c r="E3608" s="596" t="s">
        <v>2620</v>
      </c>
      <c r="F3608" s="596" t="s">
        <v>334</v>
      </c>
      <c r="G3608" s="678">
        <v>100</v>
      </c>
      <c r="H3608" s="680">
        <f t="shared" si="131"/>
        <v>100</v>
      </c>
      <c r="I3608" s="475">
        <f t="shared" si="130"/>
        <v>20</v>
      </c>
    </row>
    <row r="3609" spans="1:9" ht="15" x14ac:dyDescent="0.3">
      <c r="A3609" s="605">
        <v>3601</v>
      </c>
      <c r="B3609" s="347" t="s">
        <v>2658</v>
      </c>
      <c r="C3609" s="347" t="s">
        <v>7477</v>
      </c>
      <c r="D3609" s="347" t="s">
        <v>7478</v>
      </c>
      <c r="E3609" s="596" t="s">
        <v>2620</v>
      </c>
      <c r="F3609" s="596" t="s">
        <v>334</v>
      </c>
      <c r="G3609" s="678">
        <v>150</v>
      </c>
      <c r="H3609" s="680">
        <f t="shared" si="131"/>
        <v>150</v>
      </c>
      <c r="I3609" s="475">
        <f t="shared" ref="I3609:I3672" si="132">G3609*0.2</f>
        <v>30</v>
      </c>
    </row>
    <row r="3610" spans="1:9" ht="15" x14ac:dyDescent="0.3">
      <c r="A3610" s="605">
        <v>3602</v>
      </c>
      <c r="B3610" s="347" t="s">
        <v>2630</v>
      </c>
      <c r="C3610" s="347" t="s">
        <v>6511</v>
      </c>
      <c r="D3610" s="347" t="s">
        <v>7479</v>
      </c>
      <c r="E3610" s="596" t="s">
        <v>2620</v>
      </c>
      <c r="F3610" s="596" t="s">
        <v>334</v>
      </c>
      <c r="G3610" s="678">
        <v>100</v>
      </c>
      <c r="H3610" s="680">
        <f t="shared" ref="H3610:H3673" si="133">G3610</f>
        <v>100</v>
      </c>
      <c r="I3610" s="475">
        <f t="shared" si="132"/>
        <v>20</v>
      </c>
    </row>
    <row r="3611" spans="1:9" ht="15" x14ac:dyDescent="0.3">
      <c r="A3611" s="605">
        <v>3603</v>
      </c>
      <c r="B3611" s="347" t="s">
        <v>2178</v>
      </c>
      <c r="C3611" s="347" t="s">
        <v>6732</v>
      </c>
      <c r="D3611" s="347" t="s">
        <v>7480</v>
      </c>
      <c r="E3611" s="596" t="s">
        <v>2620</v>
      </c>
      <c r="F3611" s="596" t="s">
        <v>334</v>
      </c>
      <c r="G3611" s="678">
        <v>100</v>
      </c>
      <c r="H3611" s="680">
        <f t="shared" si="133"/>
        <v>100</v>
      </c>
      <c r="I3611" s="475">
        <f t="shared" si="132"/>
        <v>20</v>
      </c>
    </row>
    <row r="3612" spans="1:9" ht="15" x14ac:dyDescent="0.3">
      <c r="A3612" s="605">
        <v>3604</v>
      </c>
      <c r="B3612" s="347" t="s">
        <v>6711</v>
      </c>
      <c r="C3612" s="347" t="s">
        <v>7279</v>
      </c>
      <c r="D3612" s="347" t="s">
        <v>7481</v>
      </c>
      <c r="E3612" s="596" t="s">
        <v>2620</v>
      </c>
      <c r="F3612" s="596" t="s">
        <v>334</v>
      </c>
      <c r="G3612" s="678">
        <v>100</v>
      </c>
      <c r="H3612" s="680">
        <f t="shared" si="133"/>
        <v>100</v>
      </c>
      <c r="I3612" s="475">
        <f t="shared" si="132"/>
        <v>20</v>
      </c>
    </row>
    <row r="3613" spans="1:9" ht="15" x14ac:dyDescent="0.3">
      <c r="A3613" s="605">
        <v>3605</v>
      </c>
      <c r="B3613" s="347" t="s">
        <v>7482</v>
      </c>
      <c r="C3613" s="347" t="s">
        <v>7483</v>
      </c>
      <c r="D3613" s="347" t="s">
        <v>7484</v>
      </c>
      <c r="E3613" s="596" t="s">
        <v>2620</v>
      </c>
      <c r="F3613" s="596" t="s">
        <v>334</v>
      </c>
      <c r="G3613" s="678">
        <v>100</v>
      </c>
      <c r="H3613" s="680">
        <f t="shared" si="133"/>
        <v>100</v>
      </c>
      <c r="I3613" s="475">
        <f t="shared" si="132"/>
        <v>20</v>
      </c>
    </row>
    <row r="3614" spans="1:9" ht="15" x14ac:dyDescent="0.3">
      <c r="A3614" s="605">
        <v>3606</v>
      </c>
      <c r="B3614" s="347" t="s">
        <v>7485</v>
      </c>
      <c r="C3614" s="347" t="s">
        <v>7486</v>
      </c>
      <c r="D3614" s="347" t="s">
        <v>7487</v>
      </c>
      <c r="E3614" s="596" t="s">
        <v>2620</v>
      </c>
      <c r="F3614" s="596" t="s">
        <v>334</v>
      </c>
      <c r="G3614" s="678">
        <v>50</v>
      </c>
      <c r="H3614" s="680">
        <f t="shared" si="133"/>
        <v>50</v>
      </c>
      <c r="I3614" s="475">
        <f t="shared" si="132"/>
        <v>10</v>
      </c>
    </row>
    <row r="3615" spans="1:9" ht="15" x14ac:dyDescent="0.3">
      <c r="A3615" s="605">
        <v>3607</v>
      </c>
      <c r="B3615" s="347" t="s">
        <v>2630</v>
      </c>
      <c r="C3615" s="347" t="s">
        <v>5987</v>
      </c>
      <c r="D3615" s="347" t="s">
        <v>7488</v>
      </c>
      <c r="E3615" s="596" t="s">
        <v>2620</v>
      </c>
      <c r="F3615" s="596" t="s">
        <v>334</v>
      </c>
      <c r="G3615" s="678">
        <v>100</v>
      </c>
      <c r="H3615" s="680">
        <f t="shared" si="133"/>
        <v>100</v>
      </c>
      <c r="I3615" s="475">
        <f t="shared" si="132"/>
        <v>20</v>
      </c>
    </row>
    <row r="3616" spans="1:9" ht="15" x14ac:dyDescent="0.3">
      <c r="A3616" s="605">
        <v>3608</v>
      </c>
      <c r="B3616" s="347" t="s">
        <v>2558</v>
      </c>
      <c r="C3616" s="347" t="s">
        <v>7489</v>
      </c>
      <c r="D3616" s="347" t="s">
        <v>7490</v>
      </c>
      <c r="E3616" s="596" t="s">
        <v>2620</v>
      </c>
      <c r="F3616" s="596" t="s">
        <v>334</v>
      </c>
      <c r="G3616" s="678">
        <v>50</v>
      </c>
      <c r="H3616" s="680">
        <f t="shared" si="133"/>
        <v>50</v>
      </c>
      <c r="I3616" s="475">
        <f t="shared" si="132"/>
        <v>10</v>
      </c>
    </row>
    <row r="3617" spans="1:9" ht="15" x14ac:dyDescent="0.3">
      <c r="A3617" s="605">
        <v>3609</v>
      </c>
      <c r="B3617" s="347" t="s">
        <v>3505</v>
      </c>
      <c r="C3617" s="347" t="s">
        <v>3907</v>
      </c>
      <c r="D3617" s="347" t="s">
        <v>7491</v>
      </c>
      <c r="E3617" s="596" t="s">
        <v>2620</v>
      </c>
      <c r="F3617" s="596" t="s">
        <v>334</v>
      </c>
      <c r="G3617" s="678">
        <v>100</v>
      </c>
      <c r="H3617" s="680">
        <f t="shared" si="133"/>
        <v>100</v>
      </c>
      <c r="I3617" s="475">
        <f t="shared" si="132"/>
        <v>20</v>
      </c>
    </row>
    <row r="3618" spans="1:9" ht="15" x14ac:dyDescent="0.3">
      <c r="A3618" s="605">
        <v>3610</v>
      </c>
      <c r="B3618" s="347" t="s">
        <v>7492</v>
      </c>
      <c r="C3618" s="347" t="s">
        <v>7493</v>
      </c>
      <c r="D3618" s="347" t="s">
        <v>7494</v>
      </c>
      <c r="E3618" s="596" t="s">
        <v>2620</v>
      </c>
      <c r="F3618" s="596" t="s">
        <v>334</v>
      </c>
      <c r="G3618" s="678">
        <v>100</v>
      </c>
      <c r="H3618" s="680">
        <f t="shared" si="133"/>
        <v>100</v>
      </c>
      <c r="I3618" s="475">
        <f t="shared" si="132"/>
        <v>20</v>
      </c>
    </row>
    <row r="3619" spans="1:9" ht="15" x14ac:dyDescent="0.3">
      <c r="A3619" s="605">
        <v>3611</v>
      </c>
      <c r="B3619" s="347" t="s">
        <v>7089</v>
      </c>
      <c r="C3619" s="347" t="s">
        <v>7495</v>
      </c>
      <c r="D3619" s="347" t="s">
        <v>7496</v>
      </c>
      <c r="E3619" s="596" t="s">
        <v>2620</v>
      </c>
      <c r="F3619" s="596" t="s">
        <v>334</v>
      </c>
      <c r="G3619" s="678">
        <v>100</v>
      </c>
      <c r="H3619" s="680">
        <f t="shared" si="133"/>
        <v>100</v>
      </c>
      <c r="I3619" s="475">
        <f t="shared" si="132"/>
        <v>20</v>
      </c>
    </row>
    <row r="3620" spans="1:9" ht="15" x14ac:dyDescent="0.3">
      <c r="A3620" s="605">
        <v>3612</v>
      </c>
      <c r="B3620" s="347" t="s">
        <v>2949</v>
      </c>
      <c r="C3620" s="347" t="s">
        <v>6507</v>
      </c>
      <c r="D3620" s="347" t="s">
        <v>7497</v>
      </c>
      <c r="E3620" s="596" t="s">
        <v>2620</v>
      </c>
      <c r="F3620" s="596" t="s">
        <v>334</v>
      </c>
      <c r="G3620" s="678">
        <v>100</v>
      </c>
      <c r="H3620" s="680">
        <f t="shared" si="133"/>
        <v>100</v>
      </c>
      <c r="I3620" s="475">
        <f t="shared" si="132"/>
        <v>20</v>
      </c>
    </row>
    <row r="3621" spans="1:9" ht="15" x14ac:dyDescent="0.3">
      <c r="A3621" s="605">
        <v>3613</v>
      </c>
      <c r="B3621" s="347" t="s">
        <v>2171</v>
      </c>
      <c r="C3621" s="347" t="s">
        <v>3595</v>
      </c>
      <c r="D3621" s="347" t="s">
        <v>7498</v>
      </c>
      <c r="E3621" s="596" t="s">
        <v>2620</v>
      </c>
      <c r="F3621" s="596" t="s">
        <v>334</v>
      </c>
      <c r="G3621" s="678">
        <v>100</v>
      </c>
      <c r="H3621" s="680">
        <f t="shared" si="133"/>
        <v>100</v>
      </c>
      <c r="I3621" s="475">
        <f t="shared" si="132"/>
        <v>20</v>
      </c>
    </row>
    <row r="3622" spans="1:9" ht="15" x14ac:dyDescent="0.3">
      <c r="A3622" s="605">
        <v>3614</v>
      </c>
      <c r="B3622" s="347" t="s">
        <v>3398</v>
      </c>
      <c r="C3622" s="347" t="s">
        <v>7499</v>
      </c>
      <c r="D3622" s="347" t="s">
        <v>7500</v>
      </c>
      <c r="E3622" s="596" t="s">
        <v>2620</v>
      </c>
      <c r="F3622" s="596" t="s">
        <v>334</v>
      </c>
      <c r="G3622" s="678">
        <v>100</v>
      </c>
      <c r="H3622" s="680">
        <f t="shared" si="133"/>
        <v>100</v>
      </c>
      <c r="I3622" s="475">
        <f t="shared" si="132"/>
        <v>20</v>
      </c>
    </row>
    <row r="3623" spans="1:9" ht="15" x14ac:dyDescent="0.3">
      <c r="A3623" s="605">
        <v>3615</v>
      </c>
      <c r="B3623" s="347" t="s">
        <v>2859</v>
      </c>
      <c r="C3623" s="347" t="s">
        <v>7501</v>
      </c>
      <c r="D3623" s="347" t="s">
        <v>7502</v>
      </c>
      <c r="E3623" s="596" t="s">
        <v>2620</v>
      </c>
      <c r="F3623" s="596" t="s">
        <v>334</v>
      </c>
      <c r="G3623" s="678">
        <v>100</v>
      </c>
      <c r="H3623" s="680">
        <f t="shared" si="133"/>
        <v>100</v>
      </c>
      <c r="I3623" s="475">
        <f t="shared" si="132"/>
        <v>20</v>
      </c>
    </row>
    <row r="3624" spans="1:9" ht="15" x14ac:dyDescent="0.3">
      <c r="A3624" s="605">
        <v>3616</v>
      </c>
      <c r="B3624" s="347" t="s">
        <v>2658</v>
      </c>
      <c r="C3624" s="347" t="s">
        <v>7503</v>
      </c>
      <c r="D3624" s="347" t="s">
        <v>7504</v>
      </c>
      <c r="E3624" s="596" t="s">
        <v>2620</v>
      </c>
      <c r="F3624" s="596" t="s">
        <v>334</v>
      </c>
      <c r="G3624" s="678">
        <v>100</v>
      </c>
      <c r="H3624" s="680">
        <f t="shared" si="133"/>
        <v>100</v>
      </c>
      <c r="I3624" s="475">
        <f t="shared" si="132"/>
        <v>20</v>
      </c>
    </row>
    <row r="3625" spans="1:9" ht="15" x14ac:dyDescent="0.3">
      <c r="A3625" s="605">
        <v>3617</v>
      </c>
      <c r="B3625" s="347" t="s">
        <v>1795</v>
      </c>
      <c r="C3625" s="347" t="s">
        <v>6106</v>
      </c>
      <c r="D3625" s="347" t="s">
        <v>7505</v>
      </c>
      <c r="E3625" s="596" t="s">
        <v>2620</v>
      </c>
      <c r="F3625" s="596" t="s">
        <v>334</v>
      </c>
      <c r="G3625" s="678">
        <v>100</v>
      </c>
      <c r="H3625" s="680">
        <f t="shared" si="133"/>
        <v>100</v>
      </c>
      <c r="I3625" s="475">
        <f t="shared" si="132"/>
        <v>20</v>
      </c>
    </row>
    <row r="3626" spans="1:9" ht="15" x14ac:dyDescent="0.3">
      <c r="A3626" s="605">
        <v>3618</v>
      </c>
      <c r="B3626" s="347" t="s">
        <v>2721</v>
      </c>
      <c r="C3626" s="347" t="s">
        <v>7506</v>
      </c>
      <c r="D3626" s="347" t="s">
        <v>7507</v>
      </c>
      <c r="E3626" s="596" t="s">
        <v>2620</v>
      </c>
      <c r="F3626" s="596" t="s">
        <v>334</v>
      </c>
      <c r="G3626" s="678">
        <v>100</v>
      </c>
      <c r="H3626" s="680">
        <f t="shared" si="133"/>
        <v>100</v>
      </c>
      <c r="I3626" s="475">
        <f t="shared" si="132"/>
        <v>20</v>
      </c>
    </row>
    <row r="3627" spans="1:9" ht="15" x14ac:dyDescent="0.3">
      <c r="A3627" s="605">
        <v>3619</v>
      </c>
      <c r="B3627" s="347" t="s">
        <v>2658</v>
      </c>
      <c r="C3627" s="347" t="s">
        <v>1800</v>
      </c>
      <c r="D3627" s="347" t="s">
        <v>7508</v>
      </c>
      <c r="E3627" s="596" t="s">
        <v>2620</v>
      </c>
      <c r="F3627" s="596" t="s">
        <v>334</v>
      </c>
      <c r="G3627" s="678">
        <v>100</v>
      </c>
      <c r="H3627" s="680">
        <f t="shared" si="133"/>
        <v>100</v>
      </c>
      <c r="I3627" s="475">
        <f t="shared" si="132"/>
        <v>20</v>
      </c>
    </row>
    <row r="3628" spans="1:9" ht="15" x14ac:dyDescent="0.3">
      <c r="A3628" s="605">
        <v>3620</v>
      </c>
      <c r="B3628" s="347" t="s">
        <v>2178</v>
      </c>
      <c r="C3628" s="347" t="s">
        <v>2974</v>
      </c>
      <c r="D3628" s="347" t="s">
        <v>7509</v>
      </c>
      <c r="E3628" s="596" t="s">
        <v>2620</v>
      </c>
      <c r="F3628" s="596" t="s">
        <v>334</v>
      </c>
      <c r="G3628" s="678">
        <v>100</v>
      </c>
      <c r="H3628" s="680">
        <f t="shared" si="133"/>
        <v>100</v>
      </c>
      <c r="I3628" s="475">
        <f t="shared" si="132"/>
        <v>20</v>
      </c>
    </row>
    <row r="3629" spans="1:9" ht="15" x14ac:dyDescent="0.3">
      <c r="A3629" s="605">
        <v>3621</v>
      </c>
      <c r="B3629" s="347" t="s">
        <v>4442</v>
      </c>
      <c r="C3629" s="347" t="s">
        <v>7510</v>
      </c>
      <c r="D3629" s="347" t="s">
        <v>7511</v>
      </c>
      <c r="E3629" s="596" t="s">
        <v>2620</v>
      </c>
      <c r="F3629" s="596" t="s">
        <v>334</v>
      </c>
      <c r="G3629" s="678">
        <v>100</v>
      </c>
      <c r="H3629" s="680">
        <f t="shared" si="133"/>
        <v>100</v>
      </c>
      <c r="I3629" s="475">
        <f t="shared" si="132"/>
        <v>20</v>
      </c>
    </row>
    <row r="3630" spans="1:9" ht="15" x14ac:dyDescent="0.3">
      <c r="A3630" s="605">
        <v>3622</v>
      </c>
      <c r="B3630" s="347" t="s">
        <v>2633</v>
      </c>
      <c r="C3630" s="347" t="s">
        <v>7512</v>
      </c>
      <c r="D3630" s="347" t="s">
        <v>7513</v>
      </c>
      <c r="E3630" s="596" t="s">
        <v>2620</v>
      </c>
      <c r="F3630" s="596" t="s">
        <v>334</v>
      </c>
      <c r="G3630" s="678">
        <v>100</v>
      </c>
      <c r="H3630" s="680">
        <f t="shared" si="133"/>
        <v>100</v>
      </c>
      <c r="I3630" s="475">
        <f t="shared" si="132"/>
        <v>20</v>
      </c>
    </row>
    <row r="3631" spans="1:9" ht="15" x14ac:dyDescent="0.3">
      <c r="A3631" s="605">
        <v>3623</v>
      </c>
      <c r="B3631" s="347" t="s">
        <v>2721</v>
      </c>
      <c r="C3631" s="347" t="s">
        <v>7514</v>
      </c>
      <c r="D3631" s="347" t="s">
        <v>7515</v>
      </c>
      <c r="E3631" s="596" t="s">
        <v>2620</v>
      </c>
      <c r="F3631" s="596" t="s">
        <v>334</v>
      </c>
      <c r="G3631" s="678">
        <v>100</v>
      </c>
      <c r="H3631" s="680">
        <f t="shared" si="133"/>
        <v>100</v>
      </c>
      <c r="I3631" s="475">
        <f t="shared" si="132"/>
        <v>20</v>
      </c>
    </row>
    <row r="3632" spans="1:9" ht="15" x14ac:dyDescent="0.3">
      <c r="A3632" s="605">
        <v>3624</v>
      </c>
      <c r="B3632" s="347" t="s">
        <v>2784</v>
      </c>
      <c r="C3632" s="347" t="s">
        <v>7401</v>
      </c>
      <c r="D3632" s="347" t="s">
        <v>7516</v>
      </c>
      <c r="E3632" s="596" t="s">
        <v>2620</v>
      </c>
      <c r="F3632" s="596" t="s">
        <v>334</v>
      </c>
      <c r="G3632" s="678">
        <v>100</v>
      </c>
      <c r="H3632" s="680">
        <f t="shared" si="133"/>
        <v>100</v>
      </c>
      <c r="I3632" s="475">
        <f t="shared" si="132"/>
        <v>20</v>
      </c>
    </row>
    <row r="3633" spans="1:9" ht="15" x14ac:dyDescent="0.3">
      <c r="A3633" s="605">
        <v>3625</v>
      </c>
      <c r="B3633" s="347" t="s">
        <v>2721</v>
      </c>
      <c r="C3633" s="347" t="s">
        <v>7517</v>
      </c>
      <c r="D3633" s="347" t="s">
        <v>7518</v>
      </c>
      <c r="E3633" s="596" t="s">
        <v>2620</v>
      </c>
      <c r="F3633" s="596" t="s">
        <v>334</v>
      </c>
      <c r="G3633" s="678">
        <v>100</v>
      </c>
      <c r="H3633" s="680">
        <f t="shared" si="133"/>
        <v>100</v>
      </c>
      <c r="I3633" s="475">
        <f t="shared" si="132"/>
        <v>20</v>
      </c>
    </row>
    <row r="3634" spans="1:9" ht="15" x14ac:dyDescent="0.3">
      <c r="A3634" s="605">
        <v>3626</v>
      </c>
      <c r="B3634" s="347" t="s">
        <v>7519</v>
      </c>
      <c r="C3634" s="347" t="s">
        <v>6743</v>
      </c>
      <c r="D3634" s="347" t="s">
        <v>7520</v>
      </c>
      <c r="E3634" s="596" t="s">
        <v>2620</v>
      </c>
      <c r="F3634" s="596" t="s">
        <v>334</v>
      </c>
      <c r="G3634" s="678">
        <v>100</v>
      </c>
      <c r="H3634" s="680">
        <f t="shared" si="133"/>
        <v>100</v>
      </c>
      <c r="I3634" s="475">
        <f t="shared" si="132"/>
        <v>20</v>
      </c>
    </row>
    <row r="3635" spans="1:9" ht="15" x14ac:dyDescent="0.3">
      <c r="A3635" s="605">
        <v>3627</v>
      </c>
      <c r="B3635" s="347" t="s">
        <v>2182</v>
      </c>
      <c r="C3635" s="347" t="s">
        <v>7521</v>
      </c>
      <c r="D3635" s="347" t="s">
        <v>7522</v>
      </c>
      <c r="E3635" s="596" t="s">
        <v>2620</v>
      </c>
      <c r="F3635" s="596" t="s">
        <v>334</v>
      </c>
      <c r="G3635" s="678">
        <v>100</v>
      </c>
      <c r="H3635" s="680">
        <f t="shared" si="133"/>
        <v>100</v>
      </c>
      <c r="I3635" s="475">
        <f t="shared" si="132"/>
        <v>20</v>
      </c>
    </row>
    <row r="3636" spans="1:9" ht="15" x14ac:dyDescent="0.3">
      <c r="A3636" s="605">
        <v>3628</v>
      </c>
      <c r="B3636" s="347" t="s">
        <v>2658</v>
      </c>
      <c r="C3636" s="347" t="s">
        <v>6087</v>
      </c>
      <c r="D3636" s="347" t="s">
        <v>7523</v>
      </c>
      <c r="E3636" s="596" t="s">
        <v>2620</v>
      </c>
      <c r="F3636" s="596" t="s">
        <v>334</v>
      </c>
      <c r="G3636" s="678">
        <v>100</v>
      </c>
      <c r="H3636" s="680">
        <f t="shared" si="133"/>
        <v>100</v>
      </c>
      <c r="I3636" s="475">
        <f t="shared" si="132"/>
        <v>20</v>
      </c>
    </row>
    <row r="3637" spans="1:9" ht="15" x14ac:dyDescent="0.3">
      <c r="A3637" s="605">
        <v>3629</v>
      </c>
      <c r="B3637" s="347" t="s">
        <v>3125</v>
      </c>
      <c r="C3637" s="347" t="s">
        <v>7524</v>
      </c>
      <c r="D3637" s="347" t="s">
        <v>7525</v>
      </c>
      <c r="E3637" s="596" t="s">
        <v>2620</v>
      </c>
      <c r="F3637" s="596" t="s">
        <v>334</v>
      </c>
      <c r="G3637" s="678">
        <v>100</v>
      </c>
      <c r="H3637" s="680">
        <f t="shared" si="133"/>
        <v>100</v>
      </c>
      <c r="I3637" s="475">
        <f t="shared" si="132"/>
        <v>20</v>
      </c>
    </row>
    <row r="3638" spans="1:9" ht="15" x14ac:dyDescent="0.3">
      <c r="A3638" s="605">
        <v>3630</v>
      </c>
      <c r="B3638" s="347" t="s">
        <v>2166</v>
      </c>
      <c r="C3638" s="347" t="s">
        <v>7526</v>
      </c>
      <c r="D3638" s="347" t="s">
        <v>7527</v>
      </c>
      <c r="E3638" s="596" t="s">
        <v>2620</v>
      </c>
      <c r="F3638" s="596" t="s">
        <v>334</v>
      </c>
      <c r="G3638" s="678">
        <v>100</v>
      </c>
      <c r="H3638" s="680">
        <f t="shared" si="133"/>
        <v>100</v>
      </c>
      <c r="I3638" s="475">
        <f t="shared" si="132"/>
        <v>20</v>
      </c>
    </row>
    <row r="3639" spans="1:9" ht="15" x14ac:dyDescent="0.3">
      <c r="A3639" s="605">
        <v>3631</v>
      </c>
      <c r="B3639" s="347" t="s">
        <v>2182</v>
      </c>
      <c r="C3639" s="347" t="s">
        <v>6618</v>
      </c>
      <c r="D3639" s="347" t="s">
        <v>7528</v>
      </c>
      <c r="E3639" s="596" t="s">
        <v>2620</v>
      </c>
      <c r="F3639" s="596" t="s">
        <v>334</v>
      </c>
      <c r="G3639" s="678">
        <v>100</v>
      </c>
      <c r="H3639" s="680">
        <f t="shared" si="133"/>
        <v>100</v>
      </c>
      <c r="I3639" s="475">
        <f t="shared" si="132"/>
        <v>20</v>
      </c>
    </row>
    <row r="3640" spans="1:9" ht="15" x14ac:dyDescent="0.3">
      <c r="A3640" s="605">
        <v>3632</v>
      </c>
      <c r="B3640" s="347" t="s">
        <v>7529</v>
      </c>
      <c r="C3640" s="347" t="s">
        <v>7530</v>
      </c>
      <c r="D3640" s="347" t="s">
        <v>7531</v>
      </c>
      <c r="E3640" s="596" t="s">
        <v>2620</v>
      </c>
      <c r="F3640" s="596" t="s">
        <v>334</v>
      </c>
      <c r="G3640" s="678">
        <v>100</v>
      </c>
      <c r="H3640" s="680">
        <f t="shared" si="133"/>
        <v>100</v>
      </c>
      <c r="I3640" s="475">
        <f t="shared" si="132"/>
        <v>20</v>
      </c>
    </row>
    <row r="3641" spans="1:9" ht="15" x14ac:dyDescent="0.3">
      <c r="A3641" s="605">
        <v>3633</v>
      </c>
      <c r="B3641" s="347" t="s">
        <v>2182</v>
      </c>
      <c r="C3641" s="347" t="s">
        <v>7532</v>
      </c>
      <c r="D3641" s="347" t="s">
        <v>7533</v>
      </c>
      <c r="E3641" s="596" t="s">
        <v>2620</v>
      </c>
      <c r="F3641" s="596" t="s">
        <v>334</v>
      </c>
      <c r="G3641" s="678">
        <v>100</v>
      </c>
      <c r="H3641" s="680">
        <f t="shared" si="133"/>
        <v>100</v>
      </c>
      <c r="I3641" s="475">
        <f t="shared" si="132"/>
        <v>20</v>
      </c>
    </row>
    <row r="3642" spans="1:9" ht="15" x14ac:dyDescent="0.3">
      <c r="A3642" s="605">
        <v>3634</v>
      </c>
      <c r="B3642" s="347" t="s">
        <v>2382</v>
      </c>
      <c r="C3642" s="347" t="s">
        <v>7534</v>
      </c>
      <c r="D3642" s="347" t="s">
        <v>7535</v>
      </c>
      <c r="E3642" s="596" t="s">
        <v>2620</v>
      </c>
      <c r="F3642" s="596" t="s">
        <v>334</v>
      </c>
      <c r="G3642" s="678">
        <v>100</v>
      </c>
      <c r="H3642" s="680">
        <f t="shared" si="133"/>
        <v>100</v>
      </c>
      <c r="I3642" s="475">
        <f t="shared" si="132"/>
        <v>20</v>
      </c>
    </row>
    <row r="3643" spans="1:9" ht="15" x14ac:dyDescent="0.3">
      <c r="A3643" s="605">
        <v>3635</v>
      </c>
      <c r="B3643" s="347" t="s">
        <v>2935</v>
      </c>
      <c r="C3643" s="347" t="s">
        <v>7536</v>
      </c>
      <c r="D3643" s="347" t="s">
        <v>7537</v>
      </c>
      <c r="E3643" s="596" t="s">
        <v>2620</v>
      </c>
      <c r="F3643" s="596" t="s">
        <v>334</v>
      </c>
      <c r="G3643" s="678">
        <v>100</v>
      </c>
      <c r="H3643" s="680">
        <f t="shared" si="133"/>
        <v>100</v>
      </c>
      <c r="I3643" s="475">
        <f t="shared" si="132"/>
        <v>20</v>
      </c>
    </row>
    <row r="3644" spans="1:9" ht="15" x14ac:dyDescent="0.3">
      <c r="A3644" s="605">
        <v>3636</v>
      </c>
      <c r="B3644" s="347" t="s">
        <v>2873</v>
      </c>
      <c r="C3644" s="347" t="s">
        <v>7538</v>
      </c>
      <c r="D3644" s="347" t="s">
        <v>7539</v>
      </c>
      <c r="E3644" s="596" t="s">
        <v>2620</v>
      </c>
      <c r="F3644" s="596" t="s">
        <v>334</v>
      </c>
      <c r="G3644" s="678">
        <v>100</v>
      </c>
      <c r="H3644" s="680">
        <f t="shared" si="133"/>
        <v>100</v>
      </c>
      <c r="I3644" s="475">
        <f t="shared" si="132"/>
        <v>20</v>
      </c>
    </row>
    <row r="3645" spans="1:9" ht="15" x14ac:dyDescent="0.3">
      <c r="A3645" s="605">
        <v>3637</v>
      </c>
      <c r="B3645" s="347" t="s">
        <v>2166</v>
      </c>
      <c r="C3645" s="347" t="s">
        <v>7540</v>
      </c>
      <c r="D3645" s="347" t="s">
        <v>7541</v>
      </c>
      <c r="E3645" s="596" t="s">
        <v>2620</v>
      </c>
      <c r="F3645" s="596" t="s">
        <v>334</v>
      </c>
      <c r="G3645" s="678">
        <v>100</v>
      </c>
      <c r="H3645" s="680">
        <f t="shared" si="133"/>
        <v>100</v>
      </c>
      <c r="I3645" s="475">
        <f t="shared" si="132"/>
        <v>20</v>
      </c>
    </row>
    <row r="3646" spans="1:9" ht="15" x14ac:dyDescent="0.3">
      <c r="A3646" s="605">
        <v>3638</v>
      </c>
      <c r="B3646" s="347" t="s">
        <v>6458</v>
      </c>
      <c r="C3646" s="347" t="s">
        <v>7542</v>
      </c>
      <c r="D3646" s="347" t="s">
        <v>7543</v>
      </c>
      <c r="E3646" s="596" t="s">
        <v>2620</v>
      </c>
      <c r="F3646" s="596" t="s">
        <v>334</v>
      </c>
      <c r="G3646" s="678">
        <v>100</v>
      </c>
      <c r="H3646" s="680">
        <f t="shared" si="133"/>
        <v>100</v>
      </c>
      <c r="I3646" s="475">
        <f t="shared" si="132"/>
        <v>20</v>
      </c>
    </row>
    <row r="3647" spans="1:9" ht="15" x14ac:dyDescent="0.3">
      <c r="A3647" s="605">
        <v>3639</v>
      </c>
      <c r="B3647" s="347" t="s">
        <v>7544</v>
      </c>
      <c r="C3647" s="347" t="s">
        <v>7545</v>
      </c>
      <c r="D3647" s="347" t="s">
        <v>7546</v>
      </c>
      <c r="E3647" s="596" t="s">
        <v>2620</v>
      </c>
      <c r="F3647" s="596" t="s">
        <v>334</v>
      </c>
      <c r="G3647" s="678">
        <v>100</v>
      </c>
      <c r="H3647" s="680">
        <f t="shared" si="133"/>
        <v>100</v>
      </c>
      <c r="I3647" s="475">
        <f t="shared" si="132"/>
        <v>20</v>
      </c>
    </row>
    <row r="3648" spans="1:9" ht="15" x14ac:dyDescent="0.3">
      <c r="A3648" s="605">
        <v>3640</v>
      </c>
      <c r="B3648" s="347" t="s">
        <v>2166</v>
      </c>
      <c r="C3648" s="347" t="s">
        <v>7547</v>
      </c>
      <c r="D3648" s="347" t="s">
        <v>7548</v>
      </c>
      <c r="E3648" s="596" t="s">
        <v>2620</v>
      </c>
      <c r="F3648" s="596" t="s">
        <v>334</v>
      </c>
      <c r="G3648" s="678">
        <v>100</v>
      </c>
      <c r="H3648" s="680">
        <f t="shared" si="133"/>
        <v>100</v>
      </c>
      <c r="I3648" s="475">
        <f t="shared" si="132"/>
        <v>20</v>
      </c>
    </row>
    <row r="3649" spans="1:9" ht="15" x14ac:dyDescent="0.3">
      <c r="A3649" s="605">
        <v>3641</v>
      </c>
      <c r="B3649" s="347" t="s">
        <v>2178</v>
      </c>
      <c r="C3649" s="347" t="s">
        <v>7549</v>
      </c>
      <c r="D3649" s="347" t="s">
        <v>7550</v>
      </c>
      <c r="E3649" s="596" t="s">
        <v>2620</v>
      </c>
      <c r="F3649" s="596" t="s">
        <v>334</v>
      </c>
      <c r="G3649" s="678">
        <v>100</v>
      </c>
      <c r="H3649" s="680">
        <f t="shared" si="133"/>
        <v>100</v>
      </c>
      <c r="I3649" s="475">
        <f t="shared" si="132"/>
        <v>20</v>
      </c>
    </row>
    <row r="3650" spans="1:9" ht="15" x14ac:dyDescent="0.3">
      <c r="A3650" s="605">
        <v>3642</v>
      </c>
      <c r="B3650" s="347" t="s">
        <v>3732</v>
      </c>
      <c r="C3650" s="347" t="s">
        <v>7551</v>
      </c>
      <c r="D3650" s="347" t="s">
        <v>7552</v>
      </c>
      <c r="E3650" s="596" t="s">
        <v>2620</v>
      </c>
      <c r="F3650" s="596" t="s">
        <v>334</v>
      </c>
      <c r="G3650" s="678">
        <v>100</v>
      </c>
      <c r="H3650" s="680">
        <f t="shared" si="133"/>
        <v>100</v>
      </c>
      <c r="I3650" s="475">
        <f t="shared" si="132"/>
        <v>20</v>
      </c>
    </row>
    <row r="3651" spans="1:9" ht="15" x14ac:dyDescent="0.3">
      <c r="A3651" s="605">
        <v>3643</v>
      </c>
      <c r="B3651" s="347" t="s">
        <v>2625</v>
      </c>
      <c r="C3651" s="347" t="s">
        <v>2462</v>
      </c>
      <c r="D3651" s="347" t="s">
        <v>7553</v>
      </c>
      <c r="E3651" s="596" t="s">
        <v>2620</v>
      </c>
      <c r="F3651" s="596" t="s">
        <v>334</v>
      </c>
      <c r="G3651" s="678">
        <v>150</v>
      </c>
      <c r="H3651" s="680">
        <f t="shared" si="133"/>
        <v>150</v>
      </c>
      <c r="I3651" s="475">
        <f t="shared" si="132"/>
        <v>30</v>
      </c>
    </row>
    <row r="3652" spans="1:9" ht="15" x14ac:dyDescent="0.3">
      <c r="A3652" s="605">
        <v>3644</v>
      </c>
      <c r="B3652" s="347" t="s">
        <v>7554</v>
      </c>
      <c r="C3652" s="347" t="s">
        <v>7555</v>
      </c>
      <c r="D3652" s="347" t="s">
        <v>7556</v>
      </c>
      <c r="E3652" s="596" t="s">
        <v>2620</v>
      </c>
      <c r="F3652" s="596" t="s">
        <v>334</v>
      </c>
      <c r="G3652" s="678">
        <v>100</v>
      </c>
      <c r="H3652" s="680">
        <f t="shared" si="133"/>
        <v>100</v>
      </c>
      <c r="I3652" s="475">
        <f t="shared" si="132"/>
        <v>20</v>
      </c>
    </row>
    <row r="3653" spans="1:9" ht="15" x14ac:dyDescent="0.3">
      <c r="A3653" s="605">
        <v>3645</v>
      </c>
      <c r="B3653" s="347" t="s">
        <v>2928</v>
      </c>
      <c r="C3653" s="347" t="s">
        <v>7557</v>
      </c>
      <c r="D3653" s="347" t="s">
        <v>7558</v>
      </c>
      <c r="E3653" s="596" t="s">
        <v>2620</v>
      </c>
      <c r="F3653" s="596" t="s">
        <v>334</v>
      </c>
      <c r="G3653" s="678">
        <v>100</v>
      </c>
      <c r="H3653" s="680">
        <f t="shared" si="133"/>
        <v>100</v>
      </c>
      <c r="I3653" s="475">
        <f t="shared" si="132"/>
        <v>20</v>
      </c>
    </row>
    <row r="3654" spans="1:9" ht="15" x14ac:dyDescent="0.3">
      <c r="A3654" s="605">
        <v>3646</v>
      </c>
      <c r="B3654" s="347" t="s">
        <v>2696</v>
      </c>
      <c r="C3654" s="347" t="s">
        <v>3761</v>
      </c>
      <c r="D3654" s="347" t="s">
        <v>7559</v>
      </c>
      <c r="E3654" s="596" t="s">
        <v>2620</v>
      </c>
      <c r="F3654" s="596" t="s">
        <v>334</v>
      </c>
      <c r="G3654" s="678">
        <v>100</v>
      </c>
      <c r="H3654" s="680">
        <f t="shared" si="133"/>
        <v>100</v>
      </c>
      <c r="I3654" s="475">
        <f t="shared" si="132"/>
        <v>20</v>
      </c>
    </row>
    <row r="3655" spans="1:9" ht="15" x14ac:dyDescent="0.3">
      <c r="A3655" s="605">
        <v>3647</v>
      </c>
      <c r="B3655" s="347" t="s">
        <v>6452</v>
      </c>
      <c r="C3655" s="347" t="s">
        <v>7560</v>
      </c>
      <c r="D3655" s="347" t="s">
        <v>7561</v>
      </c>
      <c r="E3655" s="596" t="s">
        <v>2620</v>
      </c>
      <c r="F3655" s="596" t="s">
        <v>334</v>
      </c>
      <c r="G3655" s="678">
        <v>100</v>
      </c>
      <c r="H3655" s="680">
        <f t="shared" si="133"/>
        <v>100</v>
      </c>
      <c r="I3655" s="475">
        <f t="shared" si="132"/>
        <v>20</v>
      </c>
    </row>
    <row r="3656" spans="1:9" ht="15" x14ac:dyDescent="0.3">
      <c r="A3656" s="605">
        <v>3648</v>
      </c>
      <c r="B3656" s="347" t="s">
        <v>2933</v>
      </c>
      <c r="C3656" s="347" t="s">
        <v>7562</v>
      </c>
      <c r="D3656" s="347" t="s">
        <v>7563</v>
      </c>
      <c r="E3656" s="596" t="s">
        <v>2620</v>
      </c>
      <c r="F3656" s="596" t="s">
        <v>334</v>
      </c>
      <c r="G3656" s="678">
        <v>100</v>
      </c>
      <c r="H3656" s="680">
        <f t="shared" si="133"/>
        <v>100</v>
      </c>
      <c r="I3656" s="475">
        <f t="shared" si="132"/>
        <v>20</v>
      </c>
    </row>
    <row r="3657" spans="1:9" ht="15" x14ac:dyDescent="0.3">
      <c r="A3657" s="605">
        <v>3649</v>
      </c>
      <c r="B3657" s="347" t="s">
        <v>7564</v>
      </c>
      <c r="C3657" s="347" t="s">
        <v>7565</v>
      </c>
      <c r="D3657" s="347" t="s">
        <v>7566</v>
      </c>
      <c r="E3657" s="596" t="s">
        <v>2620</v>
      </c>
      <c r="F3657" s="596" t="s">
        <v>334</v>
      </c>
      <c r="G3657" s="678">
        <v>100</v>
      </c>
      <c r="H3657" s="680">
        <f t="shared" si="133"/>
        <v>100</v>
      </c>
      <c r="I3657" s="475">
        <f t="shared" si="132"/>
        <v>20</v>
      </c>
    </row>
    <row r="3658" spans="1:9" ht="15" x14ac:dyDescent="0.3">
      <c r="A3658" s="605">
        <v>3650</v>
      </c>
      <c r="B3658" s="347" t="s">
        <v>7567</v>
      </c>
      <c r="C3658" s="347" t="s">
        <v>7568</v>
      </c>
      <c r="D3658" s="347" t="s">
        <v>7569</v>
      </c>
      <c r="E3658" s="596" t="s">
        <v>2620</v>
      </c>
      <c r="F3658" s="596" t="s">
        <v>334</v>
      </c>
      <c r="G3658" s="678">
        <v>100</v>
      </c>
      <c r="H3658" s="680">
        <f t="shared" si="133"/>
        <v>100</v>
      </c>
      <c r="I3658" s="475">
        <f t="shared" si="132"/>
        <v>20</v>
      </c>
    </row>
    <row r="3659" spans="1:9" ht="15" x14ac:dyDescent="0.3">
      <c r="A3659" s="605">
        <v>3651</v>
      </c>
      <c r="B3659" s="347" t="s">
        <v>7570</v>
      </c>
      <c r="C3659" s="347" t="s">
        <v>7571</v>
      </c>
      <c r="D3659" s="347" t="s">
        <v>7572</v>
      </c>
      <c r="E3659" s="596" t="s">
        <v>2620</v>
      </c>
      <c r="F3659" s="596" t="s">
        <v>334</v>
      </c>
      <c r="G3659" s="678">
        <v>100</v>
      </c>
      <c r="H3659" s="680">
        <f t="shared" si="133"/>
        <v>100</v>
      </c>
      <c r="I3659" s="475">
        <f t="shared" si="132"/>
        <v>20</v>
      </c>
    </row>
    <row r="3660" spans="1:9" ht="15" x14ac:dyDescent="0.3">
      <c r="A3660" s="605">
        <v>3652</v>
      </c>
      <c r="B3660" s="347" t="s">
        <v>7573</v>
      </c>
      <c r="C3660" s="347" t="s">
        <v>7574</v>
      </c>
      <c r="D3660" s="347" t="s">
        <v>7575</v>
      </c>
      <c r="E3660" s="596" t="s">
        <v>2620</v>
      </c>
      <c r="F3660" s="596" t="s">
        <v>334</v>
      </c>
      <c r="G3660" s="678">
        <v>100</v>
      </c>
      <c r="H3660" s="680">
        <f t="shared" si="133"/>
        <v>100</v>
      </c>
      <c r="I3660" s="475">
        <f t="shared" si="132"/>
        <v>20</v>
      </c>
    </row>
    <row r="3661" spans="1:9" ht="15" x14ac:dyDescent="0.3">
      <c r="A3661" s="605">
        <v>3653</v>
      </c>
      <c r="B3661" s="347" t="s">
        <v>2636</v>
      </c>
      <c r="C3661" s="347" t="s">
        <v>7576</v>
      </c>
      <c r="D3661" s="347" t="s">
        <v>7577</v>
      </c>
      <c r="E3661" s="596" t="s">
        <v>2620</v>
      </c>
      <c r="F3661" s="596" t="s">
        <v>334</v>
      </c>
      <c r="G3661" s="678">
        <v>100</v>
      </c>
      <c r="H3661" s="680">
        <f t="shared" si="133"/>
        <v>100</v>
      </c>
      <c r="I3661" s="475">
        <f t="shared" si="132"/>
        <v>20</v>
      </c>
    </row>
    <row r="3662" spans="1:9" ht="15" x14ac:dyDescent="0.3">
      <c r="A3662" s="605">
        <v>3654</v>
      </c>
      <c r="B3662" s="347" t="s">
        <v>7578</v>
      </c>
      <c r="C3662" s="347" t="s">
        <v>7579</v>
      </c>
      <c r="D3662" s="347" t="s">
        <v>7580</v>
      </c>
      <c r="E3662" s="596" t="s">
        <v>2620</v>
      </c>
      <c r="F3662" s="596" t="s">
        <v>334</v>
      </c>
      <c r="G3662" s="678">
        <v>100</v>
      </c>
      <c r="H3662" s="680">
        <f t="shared" si="133"/>
        <v>100</v>
      </c>
      <c r="I3662" s="475">
        <f t="shared" si="132"/>
        <v>20</v>
      </c>
    </row>
    <row r="3663" spans="1:9" ht="15" x14ac:dyDescent="0.3">
      <c r="A3663" s="605">
        <v>3655</v>
      </c>
      <c r="B3663" s="347" t="s">
        <v>7581</v>
      </c>
      <c r="C3663" s="347" t="s">
        <v>7582</v>
      </c>
      <c r="D3663" s="347" t="s">
        <v>7583</v>
      </c>
      <c r="E3663" s="596" t="s">
        <v>2620</v>
      </c>
      <c r="F3663" s="596" t="s">
        <v>334</v>
      </c>
      <c r="G3663" s="678">
        <v>100</v>
      </c>
      <c r="H3663" s="680">
        <f t="shared" si="133"/>
        <v>100</v>
      </c>
      <c r="I3663" s="475">
        <f t="shared" si="132"/>
        <v>20</v>
      </c>
    </row>
    <row r="3664" spans="1:9" ht="15" x14ac:dyDescent="0.3">
      <c r="A3664" s="605">
        <v>3656</v>
      </c>
      <c r="B3664" s="347" t="s">
        <v>7584</v>
      </c>
      <c r="C3664" s="347" t="s">
        <v>7585</v>
      </c>
      <c r="D3664" s="347" t="s">
        <v>7586</v>
      </c>
      <c r="E3664" s="596" t="s">
        <v>2620</v>
      </c>
      <c r="F3664" s="596" t="s">
        <v>334</v>
      </c>
      <c r="G3664" s="678">
        <v>100</v>
      </c>
      <c r="H3664" s="680">
        <f t="shared" si="133"/>
        <v>100</v>
      </c>
      <c r="I3664" s="475">
        <f t="shared" si="132"/>
        <v>20</v>
      </c>
    </row>
    <row r="3665" spans="1:9" ht="15" x14ac:dyDescent="0.3">
      <c r="A3665" s="605">
        <v>3657</v>
      </c>
      <c r="B3665" s="347" t="s">
        <v>7587</v>
      </c>
      <c r="C3665" s="347" t="s">
        <v>6027</v>
      </c>
      <c r="D3665" s="347" t="s">
        <v>7588</v>
      </c>
      <c r="E3665" s="596" t="s">
        <v>2620</v>
      </c>
      <c r="F3665" s="596" t="s">
        <v>334</v>
      </c>
      <c r="G3665" s="678">
        <v>100</v>
      </c>
      <c r="H3665" s="680">
        <f t="shared" si="133"/>
        <v>100</v>
      </c>
      <c r="I3665" s="475">
        <f t="shared" si="132"/>
        <v>20</v>
      </c>
    </row>
    <row r="3666" spans="1:9" ht="15" x14ac:dyDescent="0.3">
      <c r="A3666" s="605">
        <v>3658</v>
      </c>
      <c r="B3666" s="347" t="s">
        <v>3398</v>
      </c>
      <c r="C3666" s="347" t="s">
        <v>7589</v>
      </c>
      <c r="D3666" s="347" t="s">
        <v>7590</v>
      </c>
      <c r="E3666" s="596" t="s">
        <v>2620</v>
      </c>
      <c r="F3666" s="596" t="s">
        <v>334</v>
      </c>
      <c r="G3666" s="678">
        <v>100</v>
      </c>
      <c r="H3666" s="680">
        <f t="shared" si="133"/>
        <v>100</v>
      </c>
      <c r="I3666" s="475">
        <f t="shared" si="132"/>
        <v>20</v>
      </c>
    </row>
    <row r="3667" spans="1:9" ht="15" x14ac:dyDescent="0.3">
      <c r="A3667" s="605">
        <v>3659</v>
      </c>
      <c r="B3667" s="347" t="s">
        <v>2699</v>
      </c>
      <c r="C3667" s="347" t="s">
        <v>6142</v>
      </c>
      <c r="D3667" s="347" t="s">
        <v>7591</v>
      </c>
      <c r="E3667" s="596" t="s">
        <v>2620</v>
      </c>
      <c r="F3667" s="596" t="s">
        <v>334</v>
      </c>
      <c r="G3667" s="678">
        <v>100</v>
      </c>
      <c r="H3667" s="680">
        <f t="shared" si="133"/>
        <v>100</v>
      </c>
      <c r="I3667" s="475">
        <f t="shared" si="132"/>
        <v>20</v>
      </c>
    </row>
    <row r="3668" spans="1:9" ht="15" x14ac:dyDescent="0.3">
      <c r="A3668" s="605">
        <v>3660</v>
      </c>
      <c r="B3668" s="347" t="s">
        <v>6387</v>
      </c>
      <c r="C3668" s="347" t="s">
        <v>7295</v>
      </c>
      <c r="D3668" s="347" t="s">
        <v>7592</v>
      </c>
      <c r="E3668" s="596" t="s">
        <v>2620</v>
      </c>
      <c r="F3668" s="596" t="s">
        <v>334</v>
      </c>
      <c r="G3668" s="678">
        <v>100</v>
      </c>
      <c r="H3668" s="680">
        <f t="shared" si="133"/>
        <v>100</v>
      </c>
      <c r="I3668" s="475">
        <f t="shared" si="132"/>
        <v>20</v>
      </c>
    </row>
    <row r="3669" spans="1:9" ht="15" x14ac:dyDescent="0.3">
      <c r="A3669" s="605">
        <v>3661</v>
      </c>
      <c r="B3669" s="347" t="s">
        <v>4545</v>
      </c>
      <c r="C3669" s="347" t="s">
        <v>7307</v>
      </c>
      <c r="D3669" s="347" t="s">
        <v>7593</v>
      </c>
      <c r="E3669" s="596" t="s">
        <v>2620</v>
      </c>
      <c r="F3669" s="596" t="s">
        <v>334</v>
      </c>
      <c r="G3669" s="678">
        <v>100</v>
      </c>
      <c r="H3669" s="680">
        <f t="shared" si="133"/>
        <v>100</v>
      </c>
      <c r="I3669" s="475">
        <f t="shared" si="132"/>
        <v>20</v>
      </c>
    </row>
    <row r="3670" spans="1:9" ht="15" x14ac:dyDescent="0.3">
      <c r="A3670" s="605">
        <v>3662</v>
      </c>
      <c r="B3670" s="347" t="s">
        <v>7092</v>
      </c>
      <c r="C3670" s="347" t="s">
        <v>7594</v>
      </c>
      <c r="D3670" s="347" t="s">
        <v>7595</v>
      </c>
      <c r="E3670" s="596" t="s">
        <v>2620</v>
      </c>
      <c r="F3670" s="596" t="s">
        <v>334</v>
      </c>
      <c r="G3670" s="678">
        <v>100</v>
      </c>
      <c r="H3670" s="680">
        <f t="shared" si="133"/>
        <v>100</v>
      </c>
      <c r="I3670" s="475">
        <f t="shared" si="132"/>
        <v>20</v>
      </c>
    </row>
    <row r="3671" spans="1:9" ht="15" x14ac:dyDescent="0.3">
      <c r="A3671" s="605">
        <v>3663</v>
      </c>
      <c r="B3671" s="347" t="s">
        <v>7471</v>
      </c>
      <c r="C3671" s="347" t="s">
        <v>7290</v>
      </c>
      <c r="D3671" s="347" t="s">
        <v>7596</v>
      </c>
      <c r="E3671" s="596" t="s">
        <v>2620</v>
      </c>
      <c r="F3671" s="596" t="s">
        <v>334</v>
      </c>
      <c r="G3671" s="678">
        <v>100</v>
      </c>
      <c r="H3671" s="680">
        <f t="shared" si="133"/>
        <v>100</v>
      </c>
      <c r="I3671" s="475">
        <f t="shared" si="132"/>
        <v>20</v>
      </c>
    </row>
    <row r="3672" spans="1:9" ht="15" x14ac:dyDescent="0.3">
      <c r="A3672" s="605">
        <v>3664</v>
      </c>
      <c r="B3672" s="347" t="s">
        <v>2636</v>
      </c>
      <c r="C3672" s="347" t="s">
        <v>7597</v>
      </c>
      <c r="D3672" s="347" t="s">
        <v>7598</v>
      </c>
      <c r="E3672" s="596" t="s">
        <v>2620</v>
      </c>
      <c r="F3672" s="596" t="s">
        <v>334</v>
      </c>
      <c r="G3672" s="678">
        <v>100</v>
      </c>
      <c r="H3672" s="680">
        <f t="shared" si="133"/>
        <v>100</v>
      </c>
      <c r="I3672" s="475">
        <f t="shared" si="132"/>
        <v>20</v>
      </c>
    </row>
    <row r="3673" spans="1:9" ht="15" x14ac:dyDescent="0.3">
      <c r="A3673" s="605">
        <v>3665</v>
      </c>
      <c r="B3673" s="347" t="s">
        <v>2178</v>
      </c>
      <c r="C3673" s="347" t="s">
        <v>7599</v>
      </c>
      <c r="D3673" s="347" t="s">
        <v>7600</v>
      </c>
      <c r="E3673" s="596" t="s">
        <v>2620</v>
      </c>
      <c r="F3673" s="596" t="s">
        <v>334</v>
      </c>
      <c r="G3673" s="678">
        <v>100</v>
      </c>
      <c r="H3673" s="680">
        <f t="shared" si="133"/>
        <v>100</v>
      </c>
      <c r="I3673" s="475">
        <f t="shared" ref="I3673:I3736" si="134">G3673*0.2</f>
        <v>20</v>
      </c>
    </row>
    <row r="3674" spans="1:9" ht="15" x14ac:dyDescent="0.3">
      <c r="A3674" s="605">
        <v>3666</v>
      </c>
      <c r="B3674" s="347" t="s">
        <v>2178</v>
      </c>
      <c r="C3674" s="347" t="s">
        <v>7601</v>
      </c>
      <c r="D3674" s="347" t="s">
        <v>7602</v>
      </c>
      <c r="E3674" s="596" t="s">
        <v>2620</v>
      </c>
      <c r="F3674" s="596" t="s">
        <v>334</v>
      </c>
      <c r="G3674" s="678">
        <v>100</v>
      </c>
      <c r="H3674" s="680">
        <f t="shared" ref="H3674:H3737" si="135">G3674</f>
        <v>100</v>
      </c>
      <c r="I3674" s="475">
        <f t="shared" si="134"/>
        <v>20</v>
      </c>
    </row>
    <row r="3675" spans="1:9" ht="15" x14ac:dyDescent="0.3">
      <c r="A3675" s="605">
        <v>3667</v>
      </c>
      <c r="B3675" s="347" t="s">
        <v>7603</v>
      </c>
      <c r="C3675" s="347" t="s">
        <v>7604</v>
      </c>
      <c r="D3675" s="347" t="s">
        <v>7605</v>
      </c>
      <c r="E3675" s="596" t="s">
        <v>2620</v>
      </c>
      <c r="F3675" s="596" t="s">
        <v>334</v>
      </c>
      <c r="G3675" s="678">
        <v>100</v>
      </c>
      <c r="H3675" s="680">
        <f t="shared" si="135"/>
        <v>100</v>
      </c>
      <c r="I3675" s="475">
        <f t="shared" si="134"/>
        <v>20</v>
      </c>
    </row>
    <row r="3676" spans="1:9" ht="15" x14ac:dyDescent="0.3">
      <c r="A3676" s="605">
        <v>3668</v>
      </c>
      <c r="B3676" s="347" t="s">
        <v>2178</v>
      </c>
      <c r="C3676" s="347" t="s">
        <v>7606</v>
      </c>
      <c r="D3676" s="347" t="s">
        <v>7607</v>
      </c>
      <c r="E3676" s="596" t="s">
        <v>2620</v>
      </c>
      <c r="F3676" s="596" t="s">
        <v>334</v>
      </c>
      <c r="G3676" s="678">
        <v>100</v>
      </c>
      <c r="H3676" s="680">
        <f t="shared" si="135"/>
        <v>100</v>
      </c>
      <c r="I3676" s="475">
        <f t="shared" si="134"/>
        <v>20</v>
      </c>
    </row>
    <row r="3677" spans="1:9" ht="15" x14ac:dyDescent="0.3">
      <c r="A3677" s="605">
        <v>3669</v>
      </c>
      <c r="B3677" s="347" t="s">
        <v>5954</v>
      </c>
      <c r="C3677" s="347" t="s">
        <v>7608</v>
      </c>
      <c r="D3677" s="347" t="s">
        <v>7609</v>
      </c>
      <c r="E3677" s="596" t="s">
        <v>2620</v>
      </c>
      <c r="F3677" s="596" t="s">
        <v>334</v>
      </c>
      <c r="G3677" s="678">
        <v>100</v>
      </c>
      <c r="H3677" s="680">
        <f t="shared" si="135"/>
        <v>100</v>
      </c>
      <c r="I3677" s="475">
        <f t="shared" si="134"/>
        <v>20</v>
      </c>
    </row>
    <row r="3678" spans="1:9" ht="15" x14ac:dyDescent="0.3">
      <c r="A3678" s="605">
        <v>3670</v>
      </c>
      <c r="B3678" s="347" t="s">
        <v>6992</v>
      </c>
      <c r="C3678" s="347" t="s">
        <v>4608</v>
      </c>
      <c r="D3678" s="347" t="s">
        <v>7610</v>
      </c>
      <c r="E3678" s="596" t="s">
        <v>2620</v>
      </c>
      <c r="F3678" s="596" t="s">
        <v>334</v>
      </c>
      <c r="G3678" s="678">
        <v>100</v>
      </c>
      <c r="H3678" s="680">
        <f t="shared" si="135"/>
        <v>100</v>
      </c>
      <c r="I3678" s="475">
        <f t="shared" si="134"/>
        <v>20</v>
      </c>
    </row>
    <row r="3679" spans="1:9" ht="15" x14ac:dyDescent="0.3">
      <c r="A3679" s="605">
        <v>3671</v>
      </c>
      <c r="B3679" s="347" t="s">
        <v>2974</v>
      </c>
      <c r="C3679" s="347" t="s">
        <v>6440</v>
      </c>
      <c r="D3679" s="347" t="s">
        <v>7611</v>
      </c>
      <c r="E3679" s="596" t="s">
        <v>2620</v>
      </c>
      <c r="F3679" s="596" t="s">
        <v>334</v>
      </c>
      <c r="G3679" s="678">
        <v>100</v>
      </c>
      <c r="H3679" s="680">
        <f t="shared" si="135"/>
        <v>100</v>
      </c>
      <c r="I3679" s="475">
        <f t="shared" si="134"/>
        <v>20</v>
      </c>
    </row>
    <row r="3680" spans="1:9" ht="15" x14ac:dyDescent="0.3">
      <c r="A3680" s="605">
        <v>3672</v>
      </c>
      <c r="B3680" s="347" t="s">
        <v>6052</v>
      </c>
      <c r="C3680" s="347" t="s">
        <v>3610</v>
      </c>
      <c r="D3680" s="347" t="s">
        <v>7612</v>
      </c>
      <c r="E3680" s="596" t="s">
        <v>2620</v>
      </c>
      <c r="F3680" s="596" t="s">
        <v>334</v>
      </c>
      <c r="G3680" s="678">
        <v>100</v>
      </c>
      <c r="H3680" s="680">
        <f t="shared" si="135"/>
        <v>100</v>
      </c>
      <c r="I3680" s="475">
        <f t="shared" si="134"/>
        <v>20</v>
      </c>
    </row>
    <row r="3681" spans="1:9" ht="15" x14ac:dyDescent="0.3">
      <c r="A3681" s="605">
        <v>3673</v>
      </c>
      <c r="B3681" s="347" t="s">
        <v>7613</v>
      </c>
      <c r="C3681" s="347" t="s">
        <v>7614</v>
      </c>
      <c r="D3681" s="347" t="s">
        <v>7615</v>
      </c>
      <c r="E3681" s="596" t="s">
        <v>2620</v>
      </c>
      <c r="F3681" s="596" t="s">
        <v>334</v>
      </c>
      <c r="G3681" s="678">
        <v>100</v>
      </c>
      <c r="H3681" s="680">
        <f t="shared" si="135"/>
        <v>100</v>
      </c>
      <c r="I3681" s="475">
        <f t="shared" si="134"/>
        <v>20</v>
      </c>
    </row>
    <row r="3682" spans="1:9" ht="15" x14ac:dyDescent="0.3">
      <c r="A3682" s="605">
        <v>3674</v>
      </c>
      <c r="B3682" s="347" t="s">
        <v>7011</v>
      </c>
      <c r="C3682" s="347" t="s">
        <v>2775</v>
      </c>
      <c r="D3682" s="347" t="s">
        <v>7616</v>
      </c>
      <c r="E3682" s="596" t="s">
        <v>2620</v>
      </c>
      <c r="F3682" s="596" t="s">
        <v>334</v>
      </c>
      <c r="G3682" s="678">
        <v>100</v>
      </c>
      <c r="H3682" s="680">
        <f t="shared" si="135"/>
        <v>100</v>
      </c>
      <c r="I3682" s="475">
        <f t="shared" si="134"/>
        <v>20</v>
      </c>
    </row>
    <row r="3683" spans="1:9" ht="15" x14ac:dyDescent="0.3">
      <c r="A3683" s="605">
        <v>3675</v>
      </c>
      <c r="B3683" s="347" t="s">
        <v>4233</v>
      </c>
      <c r="C3683" s="347" t="s">
        <v>7608</v>
      </c>
      <c r="D3683" s="347" t="s">
        <v>7617</v>
      </c>
      <c r="E3683" s="596" t="s">
        <v>2620</v>
      </c>
      <c r="F3683" s="596" t="s">
        <v>334</v>
      </c>
      <c r="G3683" s="678">
        <v>100</v>
      </c>
      <c r="H3683" s="680">
        <f t="shared" si="135"/>
        <v>100</v>
      </c>
      <c r="I3683" s="475">
        <f t="shared" si="134"/>
        <v>20</v>
      </c>
    </row>
    <row r="3684" spans="1:9" ht="15" x14ac:dyDescent="0.3">
      <c r="A3684" s="605">
        <v>3676</v>
      </c>
      <c r="B3684" s="347" t="s">
        <v>7618</v>
      </c>
      <c r="C3684" s="347" t="s">
        <v>7619</v>
      </c>
      <c r="D3684" s="347" t="s">
        <v>7620</v>
      </c>
      <c r="E3684" s="596" t="s">
        <v>2620</v>
      </c>
      <c r="F3684" s="596" t="s">
        <v>334</v>
      </c>
      <c r="G3684" s="678">
        <v>100</v>
      </c>
      <c r="H3684" s="680">
        <f t="shared" si="135"/>
        <v>100</v>
      </c>
      <c r="I3684" s="475">
        <f t="shared" si="134"/>
        <v>20</v>
      </c>
    </row>
    <row r="3685" spans="1:9" ht="15" x14ac:dyDescent="0.3">
      <c r="A3685" s="605">
        <v>3677</v>
      </c>
      <c r="B3685" s="347" t="s">
        <v>2178</v>
      </c>
      <c r="C3685" s="347" t="s">
        <v>7621</v>
      </c>
      <c r="D3685" s="347" t="s">
        <v>7622</v>
      </c>
      <c r="E3685" s="596" t="s">
        <v>2620</v>
      </c>
      <c r="F3685" s="596" t="s">
        <v>334</v>
      </c>
      <c r="G3685" s="678">
        <v>100</v>
      </c>
      <c r="H3685" s="680">
        <f t="shared" si="135"/>
        <v>100</v>
      </c>
      <c r="I3685" s="475">
        <f t="shared" si="134"/>
        <v>20</v>
      </c>
    </row>
    <row r="3686" spans="1:9" ht="15" x14ac:dyDescent="0.3">
      <c r="A3686" s="605">
        <v>3678</v>
      </c>
      <c r="B3686" s="347" t="s">
        <v>5936</v>
      </c>
      <c r="C3686" s="347" t="s">
        <v>7623</v>
      </c>
      <c r="D3686" s="347" t="s">
        <v>7624</v>
      </c>
      <c r="E3686" s="596" t="s">
        <v>2620</v>
      </c>
      <c r="F3686" s="596" t="s">
        <v>334</v>
      </c>
      <c r="G3686" s="678">
        <v>100</v>
      </c>
      <c r="H3686" s="680">
        <f t="shared" si="135"/>
        <v>100</v>
      </c>
      <c r="I3686" s="475">
        <f t="shared" si="134"/>
        <v>20</v>
      </c>
    </row>
    <row r="3687" spans="1:9" ht="15" x14ac:dyDescent="0.3">
      <c r="A3687" s="605">
        <v>3679</v>
      </c>
      <c r="B3687" s="347" t="s">
        <v>1795</v>
      </c>
      <c r="C3687" s="347" t="s">
        <v>7625</v>
      </c>
      <c r="D3687" s="347" t="s">
        <v>7626</v>
      </c>
      <c r="E3687" s="596" t="s">
        <v>2620</v>
      </c>
      <c r="F3687" s="596" t="s">
        <v>334</v>
      </c>
      <c r="G3687" s="678">
        <v>100</v>
      </c>
      <c r="H3687" s="680">
        <f t="shared" si="135"/>
        <v>100</v>
      </c>
      <c r="I3687" s="475">
        <f t="shared" si="134"/>
        <v>20</v>
      </c>
    </row>
    <row r="3688" spans="1:9" ht="15" x14ac:dyDescent="0.3">
      <c r="A3688" s="605">
        <v>3680</v>
      </c>
      <c r="B3688" s="347" t="s">
        <v>2190</v>
      </c>
      <c r="C3688" s="347" t="s">
        <v>6257</v>
      </c>
      <c r="D3688" s="347" t="s">
        <v>7627</v>
      </c>
      <c r="E3688" s="596" t="s">
        <v>2620</v>
      </c>
      <c r="F3688" s="596" t="s">
        <v>334</v>
      </c>
      <c r="G3688" s="678">
        <v>100</v>
      </c>
      <c r="H3688" s="680">
        <f t="shared" si="135"/>
        <v>100</v>
      </c>
      <c r="I3688" s="475">
        <f t="shared" si="134"/>
        <v>20</v>
      </c>
    </row>
    <row r="3689" spans="1:9" ht="15" x14ac:dyDescent="0.3">
      <c r="A3689" s="605">
        <v>3681</v>
      </c>
      <c r="B3689" s="347" t="s">
        <v>7628</v>
      </c>
      <c r="C3689" s="347" t="s">
        <v>7629</v>
      </c>
      <c r="D3689" s="347" t="s">
        <v>7630</v>
      </c>
      <c r="E3689" s="596" t="s">
        <v>2620</v>
      </c>
      <c r="F3689" s="596" t="s">
        <v>334</v>
      </c>
      <c r="G3689" s="678">
        <v>100</v>
      </c>
      <c r="H3689" s="680">
        <f t="shared" si="135"/>
        <v>100</v>
      </c>
      <c r="I3689" s="475">
        <f t="shared" si="134"/>
        <v>20</v>
      </c>
    </row>
    <row r="3690" spans="1:9" ht="15" x14ac:dyDescent="0.3">
      <c r="A3690" s="605">
        <v>3682</v>
      </c>
      <c r="B3690" s="347" t="s">
        <v>2636</v>
      </c>
      <c r="C3690" s="347" t="s">
        <v>7631</v>
      </c>
      <c r="D3690" s="347" t="s">
        <v>7632</v>
      </c>
      <c r="E3690" s="596" t="s">
        <v>2620</v>
      </c>
      <c r="F3690" s="596" t="s">
        <v>334</v>
      </c>
      <c r="G3690" s="678">
        <v>100</v>
      </c>
      <c r="H3690" s="680">
        <f t="shared" si="135"/>
        <v>100</v>
      </c>
      <c r="I3690" s="475">
        <f t="shared" si="134"/>
        <v>20</v>
      </c>
    </row>
    <row r="3691" spans="1:9" ht="15" x14ac:dyDescent="0.3">
      <c r="A3691" s="605">
        <v>3683</v>
      </c>
      <c r="B3691" s="347" t="s">
        <v>2178</v>
      </c>
      <c r="C3691" s="347" t="s">
        <v>3610</v>
      </c>
      <c r="D3691" s="347" t="s">
        <v>7633</v>
      </c>
      <c r="E3691" s="596" t="s">
        <v>2620</v>
      </c>
      <c r="F3691" s="596" t="s">
        <v>334</v>
      </c>
      <c r="G3691" s="678">
        <v>100</v>
      </c>
      <c r="H3691" s="680">
        <f t="shared" si="135"/>
        <v>100</v>
      </c>
      <c r="I3691" s="475">
        <f t="shared" si="134"/>
        <v>20</v>
      </c>
    </row>
    <row r="3692" spans="1:9" ht="15" x14ac:dyDescent="0.3">
      <c r="A3692" s="605">
        <v>3684</v>
      </c>
      <c r="B3692" s="347" t="s">
        <v>3368</v>
      </c>
      <c r="C3692" s="347" t="s">
        <v>7401</v>
      </c>
      <c r="D3692" s="347" t="s">
        <v>7634</v>
      </c>
      <c r="E3692" s="596" t="s">
        <v>2620</v>
      </c>
      <c r="F3692" s="596" t="s">
        <v>334</v>
      </c>
      <c r="G3692" s="678">
        <v>100</v>
      </c>
      <c r="H3692" s="680">
        <f t="shared" si="135"/>
        <v>100</v>
      </c>
      <c r="I3692" s="475">
        <f t="shared" si="134"/>
        <v>20</v>
      </c>
    </row>
    <row r="3693" spans="1:9" ht="15" x14ac:dyDescent="0.3">
      <c r="A3693" s="605">
        <v>3685</v>
      </c>
      <c r="B3693" s="347" t="s">
        <v>7100</v>
      </c>
      <c r="C3693" s="347" t="s">
        <v>7635</v>
      </c>
      <c r="D3693" s="347" t="s">
        <v>7636</v>
      </c>
      <c r="E3693" s="596" t="s">
        <v>2620</v>
      </c>
      <c r="F3693" s="596" t="s">
        <v>334</v>
      </c>
      <c r="G3693" s="678">
        <v>100</v>
      </c>
      <c r="H3693" s="680">
        <f t="shared" si="135"/>
        <v>100</v>
      </c>
      <c r="I3693" s="475">
        <f t="shared" si="134"/>
        <v>20</v>
      </c>
    </row>
    <row r="3694" spans="1:9" ht="15" x14ac:dyDescent="0.3">
      <c r="A3694" s="605">
        <v>3686</v>
      </c>
      <c r="B3694" s="347" t="s">
        <v>2166</v>
      </c>
      <c r="C3694" s="347" t="s">
        <v>4829</v>
      </c>
      <c r="D3694" s="347" t="s">
        <v>7637</v>
      </c>
      <c r="E3694" s="596" t="s">
        <v>2620</v>
      </c>
      <c r="F3694" s="596" t="s">
        <v>334</v>
      </c>
      <c r="G3694" s="678">
        <v>100</v>
      </c>
      <c r="H3694" s="680">
        <f t="shared" si="135"/>
        <v>100</v>
      </c>
      <c r="I3694" s="475">
        <f t="shared" si="134"/>
        <v>20</v>
      </c>
    </row>
    <row r="3695" spans="1:9" ht="15" x14ac:dyDescent="0.3">
      <c r="A3695" s="605">
        <v>3687</v>
      </c>
      <c r="B3695" s="347" t="s">
        <v>6268</v>
      </c>
      <c r="C3695" s="347" t="s">
        <v>7638</v>
      </c>
      <c r="D3695" s="347" t="s">
        <v>7639</v>
      </c>
      <c r="E3695" s="596" t="s">
        <v>2620</v>
      </c>
      <c r="F3695" s="596" t="s">
        <v>334</v>
      </c>
      <c r="G3695" s="678">
        <v>100</v>
      </c>
      <c r="H3695" s="680">
        <f t="shared" si="135"/>
        <v>100</v>
      </c>
      <c r="I3695" s="475">
        <f t="shared" si="134"/>
        <v>20</v>
      </c>
    </row>
    <row r="3696" spans="1:9" ht="15" x14ac:dyDescent="0.3">
      <c r="A3696" s="605">
        <v>3688</v>
      </c>
      <c r="B3696" s="347" t="s">
        <v>6268</v>
      </c>
      <c r="C3696" s="347" t="s">
        <v>7640</v>
      </c>
      <c r="D3696" s="347" t="s">
        <v>7641</v>
      </c>
      <c r="E3696" s="596" t="s">
        <v>2620</v>
      </c>
      <c r="F3696" s="596" t="s">
        <v>334</v>
      </c>
      <c r="G3696" s="678">
        <v>100</v>
      </c>
      <c r="H3696" s="680">
        <f t="shared" si="135"/>
        <v>100</v>
      </c>
      <c r="I3696" s="475">
        <f t="shared" si="134"/>
        <v>20</v>
      </c>
    </row>
    <row r="3697" spans="1:9" ht="15" x14ac:dyDescent="0.3">
      <c r="A3697" s="605">
        <v>3689</v>
      </c>
      <c r="B3697" s="347" t="s">
        <v>3107</v>
      </c>
      <c r="C3697" s="347" t="s">
        <v>7642</v>
      </c>
      <c r="D3697" s="347" t="s">
        <v>7643</v>
      </c>
      <c r="E3697" s="596" t="s">
        <v>2620</v>
      </c>
      <c r="F3697" s="596" t="s">
        <v>334</v>
      </c>
      <c r="G3697" s="678">
        <v>100</v>
      </c>
      <c r="H3697" s="680">
        <f t="shared" si="135"/>
        <v>100</v>
      </c>
      <c r="I3697" s="475">
        <f t="shared" si="134"/>
        <v>20</v>
      </c>
    </row>
    <row r="3698" spans="1:9" ht="15" x14ac:dyDescent="0.3">
      <c r="A3698" s="605">
        <v>3690</v>
      </c>
      <c r="B3698" s="347" t="s">
        <v>6440</v>
      </c>
      <c r="C3698" s="347" t="s">
        <v>7644</v>
      </c>
      <c r="D3698" s="347" t="s">
        <v>7645</v>
      </c>
      <c r="E3698" s="596" t="s">
        <v>2620</v>
      </c>
      <c r="F3698" s="596" t="s">
        <v>334</v>
      </c>
      <c r="G3698" s="678">
        <v>100</v>
      </c>
      <c r="H3698" s="680">
        <f t="shared" si="135"/>
        <v>100</v>
      </c>
      <c r="I3698" s="475">
        <f t="shared" si="134"/>
        <v>20</v>
      </c>
    </row>
    <row r="3699" spans="1:9" ht="15" x14ac:dyDescent="0.3">
      <c r="A3699" s="605">
        <v>3691</v>
      </c>
      <c r="B3699" s="347" t="s">
        <v>1795</v>
      </c>
      <c r="C3699" s="347" t="s">
        <v>7646</v>
      </c>
      <c r="D3699" s="347" t="s">
        <v>7647</v>
      </c>
      <c r="E3699" s="596" t="s">
        <v>2620</v>
      </c>
      <c r="F3699" s="596" t="s">
        <v>334</v>
      </c>
      <c r="G3699" s="678">
        <v>100</v>
      </c>
      <c r="H3699" s="680">
        <f t="shared" si="135"/>
        <v>100</v>
      </c>
      <c r="I3699" s="475">
        <f t="shared" si="134"/>
        <v>20</v>
      </c>
    </row>
    <row r="3700" spans="1:9" ht="15" x14ac:dyDescent="0.3">
      <c r="A3700" s="605">
        <v>3692</v>
      </c>
      <c r="B3700" s="347" t="s">
        <v>6052</v>
      </c>
      <c r="C3700" s="347" t="s">
        <v>7054</v>
      </c>
      <c r="D3700" s="347" t="s">
        <v>7648</v>
      </c>
      <c r="E3700" s="596" t="s">
        <v>2620</v>
      </c>
      <c r="F3700" s="596" t="s">
        <v>334</v>
      </c>
      <c r="G3700" s="678">
        <v>100</v>
      </c>
      <c r="H3700" s="680">
        <f t="shared" si="135"/>
        <v>100</v>
      </c>
      <c r="I3700" s="475">
        <f t="shared" si="134"/>
        <v>20</v>
      </c>
    </row>
    <row r="3701" spans="1:9" ht="15" x14ac:dyDescent="0.3">
      <c r="A3701" s="605">
        <v>3693</v>
      </c>
      <c r="B3701" s="347" t="s">
        <v>2636</v>
      </c>
      <c r="C3701" s="347" t="s">
        <v>7649</v>
      </c>
      <c r="D3701" s="347" t="s">
        <v>7650</v>
      </c>
      <c r="E3701" s="596" t="s">
        <v>2620</v>
      </c>
      <c r="F3701" s="596" t="s">
        <v>334</v>
      </c>
      <c r="G3701" s="678">
        <v>100</v>
      </c>
      <c r="H3701" s="680">
        <f t="shared" si="135"/>
        <v>100</v>
      </c>
      <c r="I3701" s="475">
        <f t="shared" si="134"/>
        <v>20</v>
      </c>
    </row>
    <row r="3702" spans="1:9" ht="15" x14ac:dyDescent="0.3">
      <c r="A3702" s="605">
        <v>3694</v>
      </c>
      <c r="B3702" s="347" t="s">
        <v>2164</v>
      </c>
      <c r="C3702" s="347" t="s">
        <v>2761</v>
      </c>
      <c r="D3702" s="347" t="s">
        <v>7651</v>
      </c>
      <c r="E3702" s="596" t="s">
        <v>2620</v>
      </c>
      <c r="F3702" s="596" t="s">
        <v>334</v>
      </c>
      <c r="G3702" s="678">
        <v>100</v>
      </c>
      <c r="H3702" s="680">
        <f t="shared" si="135"/>
        <v>100</v>
      </c>
      <c r="I3702" s="475">
        <f t="shared" si="134"/>
        <v>20</v>
      </c>
    </row>
    <row r="3703" spans="1:9" ht="15" x14ac:dyDescent="0.3">
      <c r="A3703" s="605">
        <v>3695</v>
      </c>
      <c r="B3703" s="347" t="s">
        <v>7652</v>
      </c>
      <c r="C3703" s="347" t="s">
        <v>7653</v>
      </c>
      <c r="D3703" s="347" t="s">
        <v>7654</v>
      </c>
      <c r="E3703" s="596" t="s">
        <v>2620</v>
      </c>
      <c r="F3703" s="596" t="s">
        <v>334</v>
      </c>
      <c r="G3703" s="678">
        <v>100</v>
      </c>
      <c r="H3703" s="680">
        <f t="shared" si="135"/>
        <v>100</v>
      </c>
      <c r="I3703" s="475">
        <f t="shared" si="134"/>
        <v>20</v>
      </c>
    </row>
    <row r="3704" spans="1:9" ht="15" x14ac:dyDescent="0.3">
      <c r="A3704" s="605">
        <v>3696</v>
      </c>
      <c r="B3704" s="347" t="s">
        <v>3398</v>
      </c>
      <c r="C3704" s="347" t="s">
        <v>7655</v>
      </c>
      <c r="D3704" s="347" t="s">
        <v>7656</v>
      </c>
      <c r="E3704" s="596" t="s">
        <v>2620</v>
      </c>
      <c r="F3704" s="596" t="s">
        <v>334</v>
      </c>
      <c r="G3704" s="678">
        <v>100</v>
      </c>
      <c r="H3704" s="680">
        <f t="shared" si="135"/>
        <v>100</v>
      </c>
      <c r="I3704" s="475">
        <f t="shared" si="134"/>
        <v>20</v>
      </c>
    </row>
    <row r="3705" spans="1:9" ht="15" x14ac:dyDescent="0.3">
      <c r="A3705" s="605">
        <v>3697</v>
      </c>
      <c r="B3705" s="347" t="s">
        <v>2935</v>
      </c>
      <c r="C3705" s="347" t="s">
        <v>7657</v>
      </c>
      <c r="D3705" s="347" t="s">
        <v>7658</v>
      </c>
      <c r="E3705" s="596" t="s">
        <v>2620</v>
      </c>
      <c r="F3705" s="596" t="s">
        <v>334</v>
      </c>
      <c r="G3705" s="678">
        <v>100</v>
      </c>
      <c r="H3705" s="680">
        <f t="shared" si="135"/>
        <v>100</v>
      </c>
      <c r="I3705" s="475">
        <f t="shared" si="134"/>
        <v>20</v>
      </c>
    </row>
    <row r="3706" spans="1:9" ht="15" x14ac:dyDescent="0.3">
      <c r="A3706" s="605">
        <v>3698</v>
      </c>
      <c r="B3706" s="347" t="s">
        <v>2190</v>
      </c>
      <c r="C3706" s="347" t="s">
        <v>2761</v>
      </c>
      <c r="D3706" s="347" t="s">
        <v>7659</v>
      </c>
      <c r="E3706" s="596" t="s">
        <v>2620</v>
      </c>
      <c r="F3706" s="596" t="s">
        <v>334</v>
      </c>
      <c r="G3706" s="678">
        <v>100</v>
      </c>
      <c r="H3706" s="680">
        <f t="shared" si="135"/>
        <v>100</v>
      </c>
      <c r="I3706" s="475">
        <f t="shared" si="134"/>
        <v>20</v>
      </c>
    </row>
    <row r="3707" spans="1:9" ht="15" x14ac:dyDescent="0.3">
      <c r="A3707" s="605">
        <v>3699</v>
      </c>
      <c r="B3707" s="347" t="s">
        <v>1795</v>
      </c>
      <c r="C3707" s="347" t="s">
        <v>7660</v>
      </c>
      <c r="D3707" s="347" t="s">
        <v>7661</v>
      </c>
      <c r="E3707" s="596" t="s">
        <v>2620</v>
      </c>
      <c r="F3707" s="596" t="s">
        <v>334</v>
      </c>
      <c r="G3707" s="678">
        <v>100</v>
      </c>
      <c r="H3707" s="680">
        <f t="shared" si="135"/>
        <v>100</v>
      </c>
      <c r="I3707" s="475">
        <f t="shared" si="134"/>
        <v>20</v>
      </c>
    </row>
    <row r="3708" spans="1:9" ht="15" x14ac:dyDescent="0.3">
      <c r="A3708" s="605">
        <v>3700</v>
      </c>
      <c r="B3708" s="347" t="s">
        <v>3107</v>
      </c>
      <c r="C3708" s="347" t="s">
        <v>7662</v>
      </c>
      <c r="D3708" s="347" t="s">
        <v>7663</v>
      </c>
      <c r="E3708" s="596" t="s">
        <v>2620</v>
      </c>
      <c r="F3708" s="596" t="s">
        <v>334</v>
      </c>
      <c r="G3708" s="678">
        <v>100</v>
      </c>
      <c r="H3708" s="680">
        <f t="shared" si="135"/>
        <v>100</v>
      </c>
      <c r="I3708" s="475">
        <f t="shared" si="134"/>
        <v>20</v>
      </c>
    </row>
    <row r="3709" spans="1:9" ht="15" x14ac:dyDescent="0.3">
      <c r="A3709" s="605">
        <v>3701</v>
      </c>
      <c r="B3709" s="347" t="s">
        <v>2190</v>
      </c>
      <c r="C3709" s="347" t="s">
        <v>7664</v>
      </c>
      <c r="D3709" s="347" t="s">
        <v>7665</v>
      </c>
      <c r="E3709" s="596" t="s">
        <v>2620</v>
      </c>
      <c r="F3709" s="596" t="s">
        <v>334</v>
      </c>
      <c r="G3709" s="678">
        <v>100</v>
      </c>
      <c r="H3709" s="680">
        <f t="shared" si="135"/>
        <v>100</v>
      </c>
      <c r="I3709" s="475">
        <f t="shared" si="134"/>
        <v>20</v>
      </c>
    </row>
    <row r="3710" spans="1:9" ht="15" x14ac:dyDescent="0.3">
      <c r="A3710" s="605">
        <v>3702</v>
      </c>
      <c r="B3710" s="347" t="s">
        <v>7666</v>
      </c>
      <c r="C3710" s="347" t="s">
        <v>7667</v>
      </c>
      <c r="D3710" s="347" t="s">
        <v>7668</v>
      </c>
      <c r="E3710" s="596" t="s">
        <v>2620</v>
      </c>
      <c r="F3710" s="596" t="s">
        <v>334</v>
      </c>
      <c r="G3710" s="678">
        <v>100</v>
      </c>
      <c r="H3710" s="680">
        <f t="shared" si="135"/>
        <v>100</v>
      </c>
      <c r="I3710" s="475">
        <f t="shared" si="134"/>
        <v>20</v>
      </c>
    </row>
    <row r="3711" spans="1:9" ht="15" x14ac:dyDescent="0.3">
      <c r="A3711" s="605">
        <v>3703</v>
      </c>
      <c r="B3711" s="347" t="s">
        <v>3100</v>
      </c>
      <c r="C3711" s="347" t="s">
        <v>7669</v>
      </c>
      <c r="D3711" s="347" t="s">
        <v>7670</v>
      </c>
      <c r="E3711" s="596" t="s">
        <v>2620</v>
      </c>
      <c r="F3711" s="596" t="s">
        <v>334</v>
      </c>
      <c r="G3711" s="678">
        <v>100</v>
      </c>
      <c r="H3711" s="680">
        <f t="shared" si="135"/>
        <v>100</v>
      </c>
      <c r="I3711" s="475">
        <f t="shared" si="134"/>
        <v>20</v>
      </c>
    </row>
    <row r="3712" spans="1:9" ht="15" x14ac:dyDescent="0.3">
      <c r="A3712" s="605">
        <v>3704</v>
      </c>
      <c r="B3712" s="347" t="s">
        <v>3083</v>
      </c>
      <c r="C3712" s="347" t="s">
        <v>7671</v>
      </c>
      <c r="D3712" s="347" t="s">
        <v>7672</v>
      </c>
      <c r="E3712" s="596" t="s">
        <v>2620</v>
      </c>
      <c r="F3712" s="596" t="s">
        <v>334</v>
      </c>
      <c r="G3712" s="678">
        <v>100</v>
      </c>
      <c r="H3712" s="680">
        <f t="shared" si="135"/>
        <v>100</v>
      </c>
      <c r="I3712" s="475">
        <f t="shared" si="134"/>
        <v>20</v>
      </c>
    </row>
    <row r="3713" spans="1:9" ht="15" x14ac:dyDescent="0.3">
      <c r="A3713" s="605">
        <v>3705</v>
      </c>
      <c r="B3713" s="347" t="s">
        <v>6427</v>
      </c>
      <c r="C3713" s="347" t="s">
        <v>7673</v>
      </c>
      <c r="D3713" s="347" t="s">
        <v>7674</v>
      </c>
      <c r="E3713" s="596" t="s">
        <v>2620</v>
      </c>
      <c r="F3713" s="596" t="s">
        <v>334</v>
      </c>
      <c r="G3713" s="678">
        <v>100</v>
      </c>
      <c r="H3713" s="680">
        <f t="shared" si="135"/>
        <v>100</v>
      </c>
      <c r="I3713" s="475">
        <f t="shared" si="134"/>
        <v>20</v>
      </c>
    </row>
    <row r="3714" spans="1:9" ht="15" x14ac:dyDescent="0.3">
      <c r="A3714" s="605">
        <v>3706</v>
      </c>
      <c r="B3714" s="347" t="s">
        <v>2217</v>
      </c>
      <c r="C3714" s="347" t="s">
        <v>7675</v>
      </c>
      <c r="D3714" s="347" t="s">
        <v>7676</v>
      </c>
      <c r="E3714" s="596" t="s">
        <v>2620</v>
      </c>
      <c r="F3714" s="596" t="s">
        <v>334</v>
      </c>
      <c r="G3714" s="678">
        <v>100</v>
      </c>
      <c r="H3714" s="680">
        <f t="shared" si="135"/>
        <v>100</v>
      </c>
      <c r="I3714" s="475">
        <f t="shared" si="134"/>
        <v>20</v>
      </c>
    </row>
    <row r="3715" spans="1:9" ht="15" x14ac:dyDescent="0.3">
      <c r="A3715" s="605">
        <v>3707</v>
      </c>
      <c r="B3715" s="347" t="s">
        <v>3100</v>
      </c>
      <c r="C3715" s="347" t="s">
        <v>7442</v>
      </c>
      <c r="D3715" s="347" t="s">
        <v>7677</v>
      </c>
      <c r="E3715" s="596" t="s">
        <v>2620</v>
      </c>
      <c r="F3715" s="596" t="s">
        <v>334</v>
      </c>
      <c r="G3715" s="678">
        <v>100</v>
      </c>
      <c r="H3715" s="680">
        <f t="shared" si="135"/>
        <v>100</v>
      </c>
      <c r="I3715" s="475">
        <f t="shared" si="134"/>
        <v>20</v>
      </c>
    </row>
    <row r="3716" spans="1:9" ht="15" x14ac:dyDescent="0.3">
      <c r="A3716" s="605">
        <v>3708</v>
      </c>
      <c r="B3716" s="347" t="s">
        <v>7358</v>
      </c>
      <c r="C3716" s="347" t="s">
        <v>7623</v>
      </c>
      <c r="D3716" s="347" t="s">
        <v>7678</v>
      </c>
      <c r="E3716" s="596" t="s">
        <v>2620</v>
      </c>
      <c r="F3716" s="596" t="s">
        <v>334</v>
      </c>
      <c r="G3716" s="678">
        <v>100</v>
      </c>
      <c r="H3716" s="680">
        <f t="shared" si="135"/>
        <v>100</v>
      </c>
      <c r="I3716" s="475">
        <f t="shared" si="134"/>
        <v>20</v>
      </c>
    </row>
    <row r="3717" spans="1:9" ht="15" x14ac:dyDescent="0.3">
      <c r="A3717" s="605">
        <v>3709</v>
      </c>
      <c r="B3717" s="347" t="s">
        <v>7679</v>
      </c>
      <c r="C3717" s="347" t="s">
        <v>7680</v>
      </c>
      <c r="D3717" s="347" t="s">
        <v>7681</v>
      </c>
      <c r="E3717" s="596" t="s">
        <v>2620</v>
      </c>
      <c r="F3717" s="596" t="s">
        <v>334</v>
      </c>
      <c r="G3717" s="678">
        <v>100</v>
      </c>
      <c r="H3717" s="680">
        <f t="shared" si="135"/>
        <v>100</v>
      </c>
      <c r="I3717" s="475">
        <f t="shared" si="134"/>
        <v>20</v>
      </c>
    </row>
    <row r="3718" spans="1:9" ht="15" x14ac:dyDescent="0.3">
      <c r="A3718" s="605">
        <v>3710</v>
      </c>
      <c r="B3718" s="347" t="s">
        <v>2217</v>
      </c>
      <c r="C3718" s="347" t="s">
        <v>7660</v>
      </c>
      <c r="D3718" s="347" t="s">
        <v>7682</v>
      </c>
      <c r="E3718" s="596" t="s">
        <v>2620</v>
      </c>
      <c r="F3718" s="596" t="s">
        <v>334</v>
      </c>
      <c r="G3718" s="678">
        <v>100</v>
      </c>
      <c r="H3718" s="680">
        <f t="shared" si="135"/>
        <v>100</v>
      </c>
      <c r="I3718" s="475">
        <f t="shared" si="134"/>
        <v>20</v>
      </c>
    </row>
    <row r="3719" spans="1:9" ht="15" x14ac:dyDescent="0.3">
      <c r="A3719" s="605">
        <v>3711</v>
      </c>
      <c r="B3719" s="347" t="s">
        <v>2699</v>
      </c>
      <c r="C3719" s="347" t="s">
        <v>7683</v>
      </c>
      <c r="D3719" s="347" t="s">
        <v>7684</v>
      </c>
      <c r="E3719" s="596" t="s">
        <v>2620</v>
      </c>
      <c r="F3719" s="596" t="s">
        <v>334</v>
      </c>
      <c r="G3719" s="678">
        <v>100</v>
      </c>
      <c r="H3719" s="680">
        <f t="shared" si="135"/>
        <v>100</v>
      </c>
      <c r="I3719" s="475">
        <f t="shared" si="134"/>
        <v>20</v>
      </c>
    </row>
    <row r="3720" spans="1:9" ht="15" x14ac:dyDescent="0.3">
      <c r="A3720" s="605">
        <v>3712</v>
      </c>
      <c r="B3720" s="347" t="s">
        <v>3398</v>
      </c>
      <c r="C3720" s="347" t="s">
        <v>7685</v>
      </c>
      <c r="D3720" s="347" t="s">
        <v>7686</v>
      </c>
      <c r="E3720" s="596" t="s">
        <v>2620</v>
      </c>
      <c r="F3720" s="596" t="s">
        <v>334</v>
      </c>
      <c r="G3720" s="678">
        <v>50</v>
      </c>
      <c r="H3720" s="680">
        <f t="shared" si="135"/>
        <v>50</v>
      </c>
      <c r="I3720" s="475">
        <f t="shared" si="134"/>
        <v>10</v>
      </c>
    </row>
    <row r="3721" spans="1:9" ht="15" x14ac:dyDescent="0.3">
      <c r="A3721" s="605">
        <v>3713</v>
      </c>
      <c r="B3721" s="347" t="s">
        <v>2178</v>
      </c>
      <c r="C3721" s="347" t="s">
        <v>6534</v>
      </c>
      <c r="D3721" s="347" t="s">
        <v>7687</v>
      </c>
      <c r="E3721" s="596" t="s">
        <v>2620</v>
      </c>
      <c r="F3721" s="596" t="s">
        <v>334</v>
      </c>
      <c r="G3721" s="678">
        <v>50</v>
      </c>
      <c r="H3721" s="680">
        <f t="shared" si="135"/>
        <v>50</v>
      </c>
      <c r="I3721" s="475">
        <f t="shared" si="134"/>
        <v>10</v>
      </c>
    </row>
    <row r="3722" spans="1:9" ht="15" x14ac:dyDescent="0.3">
      <c r="A3722" s="605">
        <v>3714</v>
      </c>
      <c r="B3722" s="347" t="s">
        <v>2164</v>
      </c>
      <c r="C3722" s="347" t="s">
        <v>7688</v>
      </c>
      <c r="D3722" s="347" t="s">
        <v>7689</v>
      </c>
      <c r="E3722" s="596" t="s">
        <v>2620</v>
      </c>
      <c r="F3722" s="596" t="s">
        <v>334</v>
      </c>
      <c r="G3722" s="678">
        <v>100</v>
      </c>
      <c r="H3722" s="680">
        <f t="shared" si="135"/>
        <v>100</v>
      </c>
      <c r="I3722" s="475">
        <f t="shared" si="134"/>
        <v>20</v>
      </c>
    </row>
    <row r="3723" spans="1:9" ht="15" x14ac:dyDescent="0.3">
      <c r="A3723" s="605">
        <v>3715</v>
      </c>
      <c r="B3723" s="347" t="s">
        <v>7690</v>
      </c>
      <c r="C3723" s="347" t="s">
        <v>3387</v>
      </c>
      <c r="D3723" s="347" t="s">
        <v>7691</v>
      </c>
      <c r="E3723" s="596" t="s">
        <v>2620</v>
      </c>
      <c r="F3723" s="596" t="s">
        <v>334</v>
      </c>
      <c r="G3723" s="678">
        <v>100</v>
      </c>
      <c r="H3723" s="680">
        <f t="shared" si="135"/>
        <v>100</v>
      </c>
      <c r="I3723" s="475">
        <f t="shared" si="134"/>
        <v>20</v>
      </c>
    </row>
    <row r="3724" spans="1:9" ht="15" x14ac:dyDescent="0.3">
      <c r="A3724" s="605">
        <v>3716</v>
      </c>
      <c r="B3724" s="347" t="s">
        <v>2721</v>
      </c>
      <c r="C3724" s="347" t="s">
        <v>7692</v>
      </c>
      <c r="D3724" s="347" t="s">
        <v>7693</v>
      </c>
      <c r="E3724" s="596" t="s">
        <v>2620</v>
      </c>
      <c r="F3724" s="596" t="s">
        <v>334</v>
      </c>
      <c r="G3724" s="678">
        <v>100</v>
      </c>
      <c r="H3724" s="680">
        <f t="shared" si="135"/>
        <v>100</v>
      </c>
      <c r="I3724" s="475">
        <f t="shared" si="134"/>
        <v>20</v>
      </c>
    </row>
    <row r="3725" spans="1:9" ht="15" x14ac:dyDescent="0.3">
      <c r="A3725" s="605">
        <v>3717</v>
      </c>
      <c r="B3725" s="347" t="s">
        <v>7694</v>
      </c>
      <c r="C3725" s="347" t="s">
        <v>6703</v>
      </c>
      <c r="D3725" s="347" t="s">
        <v>7695</v>
      </c>
      <c r="E3725" s="596" t="s">
        <v>2620</v>
      </c>
      <c r="F3725" s="596" t="s">
        <v>334</v>
      </c>
      <c r="G3725" s="678">
        <v>100</v>
      </c>
      <c r="H3725" s="680">
        <f t="shared" si="135"/>
        <v>100</v>
      </c>
      <c r="I3725" s="475">
        <f t="shared" si="134"/>
        <v>20</v>
      </c>
    </row>
    <row r="3726" spans="1:9" ht="15" x14ac:dyDescent="0.3">
      <c r="A3726" s="605">
        <v>3718</v>
      </c>
      <c r="B3726" s="347" t="s">
        <v>2178</v>
      </c>
      <c r="C3726" s="347" t="s">
        <v>4366</v>
      </c>
      <c r="D3726" s="347" t="s">
        <v>7696</v>
      </c>
      <c r="E3726" s="596" t="s">
        <v>2620</v>
      </c>
      <c r="F3726" s="596" t="s">
        <v>334</v>
      </c>
      <c r="G3726" s="678">
        <v>100</v>
      </c>
      <c r="H3726" s="680">
        <f t="shared" si="135"/>
        <v>100</v>
      </c>
      <c r="I3726" s="475">
        <f t="shared" si="134"/>
        <v>20</v>
      </c>
    </row>
    <row r="3727" spans="1:9" ht="15" x14ac:dyDescent="0.3">
      <c r="A3727" s="605">
        <v>3719</v>
      </c>
      <c r="B3727" s="347" t="s">
        <v>2873</v>
      </c>
      <c r="C3727" s="347" t="s">
        <v>7697</v>
      </c>
      <c r="D3727" s="347" t="s">
        <v>7698</v>
      </c>
      <c r="E3727" s="596" t="s">
        <v>2620</v>
      </c>
      <c r="F3727" s="596" t="s">
        <v>334</v>
      </c>
      <c r="G3727" s="678">
        <v>100</v>
      </c>
      <c r="H3727" s="680">
        <f t="shared" si="135"/>
        <v>100</v>
      </c>
      <c r="I3727" s="475">
        <f t="shared" si="134"/>
        <v>20</v>
      </c>
    </row>
    <row r="3728" spans="1:9" ht="15" x14ac:dyDescent="0.3">
      <c r="A3728" s="605">
        <v>3720</v>
      </c>
      <c r="B3728" s="347" t="s">
        <v>7699</v>
      </c>
      <c r="C3728" s="347" t="s">
        <v>7700</v>
      </c>
      <c r="D3728" s="347" t="s">
        <v>7701</v>
      </c>
      <c r="E3728" s="596" t="s">
        <v>2620</v>
      </c>
      <c r="F3728" s="596" t="s">
        <v>334</v>
      </c>
      <c r="G3728" s="678">
        <v>100</v>
      </c>
      <c r="H3728" s="680">
        <f t="shared" si="135"/>
        <v>100</v>
      </c>
      <c r="I3728" s="475">
        <f t="shared" si="134"/>
        <v>20</v>
      </c>
    </row>
    <row r="3729" spans="1:9" ht="15" x14ac:dyDescent="0.3">
      <c r="A3729" s="605">
        <v>3721</v>
      </c>
      <c r="B3729" s="347" t="s">
        <v>7702</v>
      </c>
      <c r="C3729" s="347" t="s">
        <v>7519</v>
      </c>
      <c r="D3729" s="347" t="s">
        <v>7703</v>
      </c>
      <c r="E3729" s="596" t="s">
        <v>2620</v>
      </c>
      <c r="F3729" s="596" t="s">
        <v>334</v>
      </c>
      <c r="G3729" s="678">
        <v>100</v>
      </c>
      <c r="H3729" s="680">
        <f t="shared" si="135"/>
        <v>100</v>
      </c>
      <c r="I3729" s="475">
        <f t="shared" si="134"/>
        <v>20</v>
      </c>
    </row>
    <row r="3730" spans="1:9" ht="15" x14ac:dyDescent="0.3">
      <c r="A3730" s="605">
        <v>3722</v>
      </c>
      <c r="B3730" s="347" t="s">
        <v>7704</v>
      </c>
      <c r="C3730" s="347" t="s">
        <v>3107</v>
      </c>
      <c r="D3730" s="347" t="s">
        <v>7705</v>
      </c>
      <c r="E3730" s="596" t="s">
        <v>2620</v>
      </c>
      <c r="F3730" s="596" t="s">
        <v>334</v>
      </c>
      <c r="G3730" s="678">
        <v>100</v>
      </c>
      <c r="H3730" s="680">
        <f t="shared" si="135"/>
        <v>100</v>
      </c>
      <c r="I3730" s="475">
        <f t="shared" si="134"/>
        <v>20</v>
      </c>
    </row>
    <row r="3731" spans="1:9" ht="15" x14ac:dyDescent="0.3">
      <c r="A3731" s="605">
        <v>3723</v>
      </c>
      <c r="B3731" s="347" t="s">
        <v>7704</v>
      </c>
      <c r="C3731" s="347" t="s">
        <v>7706</v>
      </c>
      <c r="D3731" s="347" t="s">
        <v>7707</v>
      </c>
      <c r="E3731" s="596" t="s">
        <v>2620</v>
      </c>
      <c r="F3731" s="596" t="s">
        <v>334</v>
      </c>
      <c r="G3731" s="678">
        <v>100</v>
      </c>
      <c r="H3731" s="680">
        <f t="shared" si="135"/>
        <v>100</v>
      </c>
      <c r="I3731" s="475">
        <f t="shared" si="134"/>
        <v>20</v>
      </c>
    </row>
    <row r="3732" spans="1:9" ht="15" x14ac:dyDescent="0.3">
      <c r="A3732" s="605">
        <v>3724</v>
      </c>
      <c r="B3732" s="347" t="s">
        <v>2164</v>
      </c>
      <c r="C3732" s="347" t="s">
        <v>7708</v>
      </c>
      <c r="D3732" s="347" t="s">
        <v>7709</v>
      </c>
      <c r="E3732" s="596" t="s">
        <v>2620</v>
      </c>
      <c r="F3732" s="596" t="s">
        <v>334</v>
      </c>
      <c r="G3732" s="678">
        <v>100</v>
      </c>
      <c r="H3732" s="680">
        <f t="shared" si="135"/>
        <v>100</v>
      </c>
      <c r="I3732" s="475">
        <f t="shared" si="134"/>
        <v>20</v>
      </c>
    </row>
    <row r="3733" spans="1:9" ht="15" x14ac:dyDescent="0.3">
      <c r="A3733" s="605">
        <v>3725</v>
      </c>
      <c r="B3733" s="347" t="s">
        <v>2182</v>
      </c>
      <c r="C3733" s="347" t="s">
        <v>7710</v>
      </c>
      <c r="D3733" s="347" t="s">
        <v>7711</v>
      </c>
      <c r="E3733" s="596" t="s">
        <v>2620</v>
      </c>
      <c r="F3733" s="596" t="s">
        <v>334</v>
      </c>
      <c r="G3733" s="678">
        <v>100</v>
      </c>
      <c r="H3733" s="680">
        <f t="shared" si="135"/>
        <v>100</v>
      </c>
      <c r="I3733" s="475">
        <f t="shared" si="134"/>
        <v>20</v>
      </c>
    </row>
    <row r="3734" spans="1:9" ht="15" x14ac:dyDescent="0.3">
      <c r="A3734" s="605">
        <v>3726</v>
      </c>
      <c r="B3734" s="347" t="s">
        <v>2735</v>
      </c>
      <c r="C3734" s="347" t="s">
        <v>7712</v>
      </c>
      <c r="D3734" s="347" t="s">
        <v>7713</v>
      </c>
      <c r="E3734" s="596" t="s">
        <v>2620</v>
      </c>
      <c r="F3734" s="596" t="s">
        <v>334</v>
      </c>
      <c r="G3734" s="678">
        <v>50</v>
      </c>
      <c r="H3734" s="680">
        <f t="shared" si="135"/>
        <v>50</v>
      </c>
      <c r="I3734" s="475">
        <f t="shared" si="134"/>
        <v>10</v>
      </c>
    </row>
    <row r="3735" spans="1:9" ht="15" x14ac:dyDescent="0.3">
      <c r="A3735" s="605">
        <v>3727</v>
      </c>
      <c r="B3735" s="347" t="s">
        <v>7714</v>
      </c>
      <c r="C3735" s="347" t="s">
        <v>7715</v>
      </c>
      <c r="D3735" s="347" t="s">
        <v>7716</v>
      </c>
      <c r="E3735" s="596" t="s">
        <v>2620</v>
      </c>
      <c r="F3735" s="596" t="s">
        <v>334</v>
      </c>
      <c r="G3735" s="678">
        <v>50</v>
      </c>
      <c r="H3735" s="680">
        <f t="shared" si="135"/>
        <v>50</v>
      </c>
      <c r="I3735" s="475">
        <f t="shared" si="134"/>
        <v>10</v>
      </c>
    </row>
    <row r="3736" spans="1:9" ht="15" x14ac:dyDescent="0.3">
      <c r="A3736" s="605">
        <v>3728</v>
      </c>
      <c r="B3736" s="347" t="s">
        <v>3755</v>
      </c>
      <c r="C3736" s="347" t="s">
        <v>7717</v>
      </c>
      <c r="D3736" s="347" t="s">
        <v>7718</v>
      </c>
      <c r="E3736" s="596" t="s">
        <v>2620</v>
      </c>
      <c r="F3736" s="596" t="s">
        <v>334</v>
      </c>
      <c r="G3736" s="678">
        <v>50</v>
      </c>
      <c r="H3736" s="680">
        <f t="shared" si="135"/>
        <v>50</v>
      </c>
      <c r="I3736" s="475">
        <f t="shared" si="134"/>
        <v>10</v>
      </c>
    </row>
    <row r="3737" spans="1:9" ht="15" x14ac:dyDescent="0.3">
      <c r="A3737" s="605">
        <v>3729</v>
      </c>
      <c r="B3737" s="347" t="s">
        <v>2378</v>
      </c>
      <c r="C3737" s="347" t="s">
        <v>7719</v>
      </c>
      <c r="D3737" s="347" t="s">
        <v>7720</v>
      </c>
      <c r="E3737" s="596" t="s">
        <v>2620</v>
      </c>
      <c r="F3737" s="596" t="s">
        <v>334</v>
      </c>
      <c r="G3737" s="678">
        <v>50</v>
      </c>
      <c r="H3737" s="680">
        <f t="shared" si="135"/>
        <v>50</v>
      </c>
      <c r="I3737" s="475">
        <f t="shared" ref="I3737:I3800" si="136">G3737*0.2</f>
        <v>10</v>
      </c>
    </row>
    <row r="3738" spans="1:9" ht="15" x14ac:dyDescent="0.3">
      <c r="A3738" s="605">
        <v>3730</v>
      </c>
      <c r="B3738" s="347" t="s">
        <v>7721</v>
      </c>
      <c r="C3738" s="347" t="s">
        <v>7722</v>
      </c>
      <c r="D3738" s="347" t="s">
        <v>7723</v>
      </c>
      <c r="E3738" s="596" t="s">
        <v>2620</v>
      </c>
      <c r="F3738" s="596" t="s">
        <v>334</v>
      </c>
      <c r="G3738" s="678">
        <v>50</v>
      </c>
      <c r="H3738" s="680">
        <f t="shared" ref="H3738:H3801" si="137">G3738</f>
        <v>50</v>
      </c>
      <c r="I3738" s="475">
        <f t="shared" si="136"/>
        <v>10</v>
      </c>
    </row>
    <row r="3739" spans="1:9" ht="15" x14ac:dyDescent="0.3">
      <c r="A3739" s="605">
        <v>3731</v>
      </c>
      <c r="B3739" s="347" t="s">
        <v>7724</v>
      </c>
      <c r="C3739" s="347" t="s">
        <v>7725</v>
      </c>
      <c r="D3739" s="347" t="s">
        <v>7726</v>
      </c>
      <c r="E3739" s="596" t="s">
        <v>2620</v>
      </c>
      <c r="F3739" s="596" t="s">
        <v>334</v>
      </c>
      <c r="G3739" s="678">
        <v>100</v>
      </c>
      <c r="H3739" s="680">
        <f t="shared" si="137"/>
        <v>100</v>
      </c>
      <c r="I3739" s="475">
        <f t="shared" si="136"/>
        <v>20</v>
      </c>
    </row>
    <row r="3740" spans="1:9" ht="15" x14ac:dyDescent="0.3">
      <c r="A3740" s="605">
        <v>3732</v>
      </c>
      <c r="B3740" s="347" t="s">
        <v>6551</v>
      </c>
      <c r="C3740" s="347" t="s">
        <v>7727</v>
      </c>
      <c r="D3740" s="347" t="s">
        <v>7728</v>
      </c>
      <c r="E3740" s="596" t="s">
        <v>2620</v>
      </c>
      <c r="F3740" s="596" t="s">
        <v>334</v>
      </c>
      <c r="G3740" s="678">
        <v>100</v>
      </c>
      <c r="H3740" s="680">
        <f t="shared" si="137"/>
        <v>100</v>
      </c>
      <c r="I3740" s="475">
        <f t="shared" si="136"/>
        <v>20</v>
      </c>
    </row>
    <row r="3741" spans="1:9" ht="15" x14ac:dyDescent="0.3">
      <c r="A3741" s="605">
        <v>3733</v>
      </c>
      <c r="B3741" s="347" t="s">
        <v>2655</v>
      </c>
      <c r="C3741" s="347" t="s">
        <v>7729</v>
      </c>
      <c r="D3741" s="347" t="s">
        <v>7730</v>
      </c>
      <c r="E3741" s="596" t="s">
        <v>2620</v>
      </c>
      <c r="F3741" s="596" t="s">
        <v>334</v>
      </c>
      <c r="G3741" s="678">
        <v>100</v>
      </c>
      <c r="H3741" s="680">
        <f t="shared" si="137"/>
        <v>100</v>
      </c>
      <c r="I3741" s="475">
        <f t="shared" si="136"/>
        <v>20</v>
      </c>
    </row>
    <row r="3742" spans="1:9" ht="15" x14ac:dyDescent="0.3">
      <c r="A3742" s="605">
        <v>3734</v>
      </c>
      <c r="B3742" s="347" t="s">
        <v>2178</v>
      </c>
      <c r="C3742" s="347" t="s">
        <v>7731</v>
      </c>
      <c r="D3742" s="347" t="s">
        <v>7732</v>
      </c>
      <c r="E3742" s="596" t="s">
        <v>2620</v>
      </c>
      <c r="F3742" s="596" t="s">
        <v>334</v>
      </c>
      <c r="G3742" s="678">
        <v>100</v>
      </c>
      <c r="H3742" s="680">
        <f t="shared" si="137"/>
        <v>100</v>
      </c>
      <c r="I3742" s="475">
        <f t="shared" si="136"/>
        <v>20</v>
      </c>
    </row>
    <row r="3743" spans="1:9" ht="15" x14ac:dyDescent="0.3">
      <c r="A3743" s="605">
        <v>3735</v>
      </c>
      <c r="B3743" s="347" t="s">
        <v>2935</v>
      </c>
      <c r="C3743" s="347" t="s">
        <v>7733</v>
      </c>
      <c r="D3743" s="347" t="s">
        <v>7734</v>
      </c>
      <c r="E3743" s="596" t="s">
        <v>2620</v>
      </c>
      <c r="F3743" s="596" t="s">
        <v>334</v>
      </c>
      <c r="G3743" s="678">
        <v>100</v>
      </c>
      <c r="H3743" s="680">
        <f t="shared" si="137"/>
        <v>100</v>
      </c>
      <c r="I3743" s="475">
        <f t="shared" si="136"/>
        <v>20</v>
      </c>
    </row>
    <row r="3744" spans="1:9" ht="15" x14ac:dyDescent="0.3">
      <c r="A3744" s="605">
        <v>3736</v>
      </c>
      <c r="B3744" s="347" t="s">
        <v>2630</v>
      </c>
      <c r="C3744" s="347" t="s">
        <v>6904</v>
      </c>
      <c r="D3744" s="347" t="s">
        <v>7735</v>
      </c>
      <c r="E3744" s="596" t="s">
        <v>2620</v>
      </c>
      <c r="F3744" s="596" t="s">
        <v>334</v>
      </c>
      <c r="G3744" s="678">
        <v>100</v>
      </c>
      <c r="H3744" s="680">
        <f t="shared" si="137"/>
        <v>100</v>
      </c>
      <c r="I3744" s="475">
        <f t="shared" si="136"/>
        <v>20</v>
      </c>
    </row>
    <row r="3745" spans="1:9" ht="15" x14ac:dyDescent="0.3">
      <c r="A3745" s="605">
        <v>3737</v>
      </c>
      <c r="B3745" s="347" t="s">
        <v>1795</v>
      </c>
      <c r="C3745" s="347" t="s">
        <v>7736</v>
      </c>
      <c r="D3745" s="347" t="s">
        <v>7737</v>
      </c>
      <c r="E3745" s="596" t="s">
        <v>2620</v>
      </c>
      <c r="F3745" s="596" t="s">
        <v>334</v>
      </c>
      <c r="G3745" s="678">
        <v>100</v>
      </c>
      <c r="H3745" s="680">
        <f t="shared" si="137"/>
        <v>100</v>
      </c>
      <c r="I3745" s="475">
        <f t="shared" si="136"/>
        <v>20</v>
      </c>
    </row>
    <row r="3746" spans="1:9" ht="15" x14ac:dyDescent="0.3">
      <c r="A3746" s="605">
        <v>3738</v>
      </c>
      <c r="B3746" s="347" t="s">
        <v>7738</v>
      </c>
      <c r="C3746" s="347" t="s">
        <v>6886</v>
      </c>
      <c r="D3746" s="347" t="s">
        <v>7739</v>
      </c>
      <c r="E3746" s="596" t="s">
        <v>2620</v>
      </c>
      <c r="F3746" s="596" t="s">
        <v>334</v>
      </c>
      <c r="G3746" s="678">
        <v>100</v>
      </c>
      <c r="H3746" s="680">
        <f t="shared" si="137"/>
        <v>100</v>
      </c>
      <c r="I3746" s="475">
        <f t="shared" si="136"/>
        <v>20</v>
      </c>
    </row>
    <row r="3747" spans="1:9" ht="15" x14ac:dyDescent="0.3">
      <c r="A3747" s="605">
        <v>3739</v>
      </c>
      <c r="B3747" s="347" t="s">
        <v>2166</v>
      </c>
      <c r="C3747" s="347" t="s">
        <v>6841</v>
      </c>
      <c r="D3747" s="347" t="s">
        <v>7740</v>
      </c>
      <c r="E3747" s="596" t="s">
        <v>2620</v>
      </c>
      <c r="F3747" s="596" t="s">
        <v>334</v>
      </c>
      <c r="G3747" s="678">
        <v>100</v>
      </c>
      <c r="H3747" s="680">
        <f t="shared" si="137"/>
        <v>100</v>
      </c>
      <c r="I3747" s="475">
        <f t="shared" si="136"/>
        <v>20</v>
      </c>
    </row>
    <row r="3748" spans="1:9" ht="15" x14ac:dyDescent="0.3">
      <c r="A3748" s="605">
        <v>3740</v>
      </c>
      <c r="B3748" s="347" t="s">
        <v>2630</v>
      </c>
      <c r="C3748" s="347" t="s">
        <v>4643</v>
      </c>
      <c r="D3748" s="347" t="s">
        <v>7741</v>
      </c>
      <c r="E3748" s="596" t="s">
        <v>2620</v>
      </c>
      <c r="F3748" s="596" t="s">
        <v>334</v>
      </c>
      <c r="G3748" s="678">
        <v>100</v>
      </c>
      <c r="H3748" s="680">
        <f t="shared" si="137"/>
        <v>100</v>
      </c>
      <c r="I3748" s="475">
        <f t="shared" si="136"/>
        <v>20</v>
      </c>
    </row>
    <row r="3749" spans="1:9" ht="15" x14ac:dyDescent="0.3">
      <c r="A3749" s="605">
        <v>3741</v>
      </c>
      <c r="B3749" s="347" t="s">
        <v>5968</v>
      </c>
      <c r="C3749" s="347" t="s">
        <v>7742</v>
      </c>
      <c r="D3749" s="347" t="s">
        <v>7743</v>
      </c>
      <c r="E3749" s="596" t="s">
        <v>2620</v>
      </c>
      <c r="F3749" s="596" t="s">
        <v>334</v>
      </c>
      <c r="G3749" s="678">
        <v>100</v>
      </c>
      <c r="H3749" s="680">
        <f t="shared" si="137"/>
        <v>100</v>
      </c>
      <c r="I3749" s="475">
        <f t="shared" si="136"/>
        <v>20</v>
      </c>
    </row>
    <row r="3750" spans="1:9" ht="15" x14ac:dyDescent="0.3">
      <c r="A3750" s="605">
        <v>3742</v>
      </c>
      <c r="B3750" s="347" t="s">
        <v>2164</v>
      </c>
      <c r="C3750" s="347" t="s">
        <v>7744</v>
      </c>
      <c r="D3750" s="347" t="s">
        <v>7745</v>
      </c>
      <c r="E3750" s="596" t="s">
        <v>2620</v>
      </c>
      <c r="F3750" s="596" t="s">
        <v>334</v>
      </c>
      <c r="G3750" s="678">
        <v>100</v>
      </c>
      <c r="H3750" s="680">
        <f t="shared" si="137"/>
        <v>100</v>
      </c>
      <c r="I3750" s="475">
        <f t="shared" si="136"/>
        <v>20</v>
      </c>
    </row>
    <row r="3751" spans="1:9" ht="15" x14ac:dyDescent="0.3">
      <c r="A3751" s="605">
        <v>3743</v>
      </c>
      <c r="B3751" s="347" t="s">
        <v>3522</v>
      </c>
      <c r="C3751" s="347" t="s">
        <v>7746</v>
      </c>
      <c r="D3751" s="347" t="s">
        <v>7747</v>
      </c>
      <c r="E3751" s="596" t="s">
        <v>2620</v>
      </c>
      <c r="F3751" s="596" t="s">
        <v>334</v>
      </c>
      <c r="G3751" s="678">
        <v>100</v>
      </c>
      <c r="H3751" s="680">
        <f t="shared" si="137"/>
        <v>100</v>
      </c>
      <c r="I3751" s="475">
        <f t="shared" si="136"/>
        <v>20</v>
      </c>
    </row>
    <row r="3752" spans="1:9" ht="15" x14ac:dyDescent="0.3">
      <c r="A3752" s="605">
        <v>3744</v>
      </c>
      <c r="B3752" s="347" t="s">
        <v>4545</v>
      </c>
      <c r="C3752" s="347" t="s">
        <v>7748</v>
      </c>
      <c r="D3752" s="347" t="s">
        <v>7749</v>
      </c>
      <c r="E3752" s="596" t="s">
        <v>2620</v>
      </c>
      <c r="F3752" s="596" t="s">
        <v>334</v>
      </c>
      <c r="G3752" s="678">
        <v>100</v>
      </c>
      <c r="H3752" s="680">
        <f t="shared" si="137"/>
        <v>100</v>
      </c>
      <c r="I3752" s="475">
        <f t="shared" si="136"/>
        <v>20</v>
      </c>
    </row>
    <row r="3753" spans="1:9" ht="15" x14ac:dyDescent="0.3">
      <c r="A3753" s="605">
        <v>3745</v>
      </c>
      <c r="B3753" s="347" t="s">
        <v>3125</v>
      </c>
      <c r="C3753" s="347" t="s">
        <v>7750</v>
      </c>
      <c r="D3753" s="347" t="s">
        <v>7751</v>
      </c>
      <c r="E3753" s="596" t="s">
        <v>2620</v>
      </c>
      <c r="F3753" s="596" t="s">
        <v>334</v>
      </c>
      <c r="G3753" s="678">
        <v>100</v>
      </c>
      <c r="H3753" s="680">
        <f t="shared" si="137"/>
        <v>100</v>
      </c>
      <c r="I3753" s="475">
        <f t="shared" si="136"/>
        <v>20</v>
      </c>
    </row>
    <row r="3754" spans="1:9" ht="15" x14ac:dyDescent="0.3">
      <c r="A3754" s="605">
        <v>3746</v>
      </c>
      <c r="B3754" s="347" t="s">
        <v>7752</v>
      </c>
      <c r="C3754" s="347" t="s">
        <v>7753</v>
      </c>
      <c r="D3754" s="347" t="s">
        <v>7754</v>
      </c>
      <c r="E3754" s="596" t="s">
        <v>2620</v>
      </c>
      <c r="F3754" s="596" t="s">
        <v>334</v>
      </c>
      <c r="G3754" s="678">
        <v>100</v>
      </c>
      <c r="H3754" s="680">
        <f t="shared" si="137"/>
        <v>100</v>
      </c>
      <c r="I3754" s="475">
        <f t="shared" si="136"/>
        <v>20</v>
      </c>
    </row>
    <row r="3755" spans="1:9" ht="15" x14ac:dyDescent="0.3">
      <c r="A3755" s="605">
        <v>3747</v>
      </c>
      <c r="B3755" s="347" t="s">
        <v>6237</v>
      </c>
      <c r="C3755" s="347" t="s">
        <v>7755</v>
      </c>
      <c r="D3755" s="347" t="s">
        <v>7756</v>
      </c>
      <c r="E3755" s="596" t="s">
        <v>2620</v>
      </c>
      <c r="F3755" s="596" t="s">
        <v>334</v>
      </c>
      <c r="G3755" s="678">
        <v>100</v>
      </c>
      <c r="H3755" s="680">
        <f t="shared" si="137"/>
        <v>100</v>
      </c>
      <c r="I3755" s="475">
        <f t="shared" si="136"/>
        <v>20</v>
      </c>
    </row>
    <row r="3756" spans="1:9" ht="15" x14ac:dyDescent="0.3">
      <c r="A3756" s="605">
        <v>3748</v>
      </c>
      <c r="B3756" s="347" t="s">
        <v>7757</v>
      </c>
      <c r="C3756" s="347" t="s">
        <v>2182</v>
      </c>
      <c r="D3756" s="347" t="s">
        <v>7758</v>
      </c>
      <c r="E3756" s="596" t="s">
        <v>2620</v>
      </c>
      <c r="F3756" s="596" t="s">
        <v>334</v>
      </c>
      <c r="G3756" s="678">
        <v>100</v>
      </c>
      <c r="H3756" s="680">
        <f t="shared" si="137"/>
        <v>100</v>
      </c>
      <c r="I3756" s="475">
        <f t="shared" si="136"/>
        <v>20</v>
      </c>
    </row>
    <row r="3757" spans="1:9" ht="15" x14ac:dyDescent="0.3">
      <c r="A3757" s="605">
        <v>3749</v>
      </c>
      <c r="B3757" s="347" t="s">
        <v>7759</v>
      </c>
      <c r="C3757" s="347" t="s">
        <v>2735</v>
      </c>
      <c r="D3757" s="347" t="s">
        <v>7760</v>
      </c>
      <c r="E3757" s="596" t="s">
        <v>2620</v>
      </c>
      <c r="F3757" s="596" t="s">
        <v>334</v>
      </c>
      <c r="G3757" s="678">
        <v>150</v>
      </c>
      <c r="H3757" s="680">
        <f t="shared" si="137"/>
        <v>150</v>
      </c>
      <c r="I3757" s="475">
        <f t="shared" si="136"/>
        <v>30</v>
      </c>
    </row>
    <row r="3758" spans="1:9" ht="15" x14ac:dyDescent="0.3">
      <c r="A3758" s="605">
        <v>3750</v>
      </c>
      <c r="B3758" s="347" t="s">
        <v>2168</v>
      </c>
      <c r="C3758" s="347" t="s">
        <v>7761</v>
      </c>
      <c r="D3758" s="347" t="s">
        <v>7762</v>
      </c>
      <c r="E3758" s="596" t="s">
        <v>2620</v>
      </c>
      <c r="F3758" s="596" t="s">
        <v>334</v>
      </c>
      <c r="G3758" s="678">
        <v>100</v>
      </c>
      <c r="H3758" s="680">
        <f t="shared" si="137"/>
        <v>100</v>
      </c>
      <c r="I3758" s="475">
        <f t="shared" si="136"/>
        <v>20</v>
      </c>
    </row>
    <row r="3759" spans="1:9" ht="15" x14ac:dyDescent="0.3">
      <c r="A3759" s="605">
        <v>3751</v>
      </c>
      <c r="B3759" s="347" t="s">
        <v>6551</v>
      </c>
      <c r="C3759" s="347" t="s">
        <v>7763</v>
      </c>
      <c r="D3759" s="347" t="s">
        <v>7764</v>
      </c>
      <c r="E3759" s="596" t="s">
        <v>2620</v>
      </c>
      <c r="F3759" s="596" t="s">
        <v>334</v>
      </c>
      <c r="G3759" s="678">
        <v>100</v>
      </c>
      <c r="H3759" s="680">
        <f t="shared" si="137"/>
        <v>100</v>
      </c>
      <c r="I3759" s="475">
        <f t="shared" si="136"/>
        <v>20</v>
      </c>
    </row>
    <row r="3760" spans="1:9" ht="15" x14ac:dyDescent="0.3">
      <c r="A3760" s="605">
        <v>3752</v>
      </c>
      <c r="B3760" s="347" t="s">
        <v>1795</v>
      </c>
      <c r="C3760" s="347" t="s">
        <v>7680</v>
      </c>
      <c r="D3760" s="347" t="s">
        <v>7765</v>
      </c>
      <c r="E3760" s="596" t="s">
        <v>2620</v>
      </c>
      <c r="F3760" s="596" t="s">
        <v>334</v>
      </c>
      <c r="G3760" s="678">
        <v>100</v>
      </c>
      <c r="H3760" s="680">
        <f t="shared" si="137"/>
        <v>100</v>
      </c>
      <c r="I3760" s="475">
        <f t="shared" si="136"/>
        <v>20</v>
      </c>
    </row>
    <row r="3761" spans="1:9" ht="15" x14ac:dyDescent="0.3">
      <c r="A3761" s="605">
        <v>3753</v>
      </c>
      <c r="B3761" s="347" t="s">
        <v>4033</v>
      </c>
      <c r="C3761" s="347" t="s">
        <v>7766</v>
      </c>
      <c r="D3761" s="347" t="s">
        <v>7767</v>
      </c>
      <c r="E3761" s="596" t="s">
        <v>2620</v>
      </c>
      <c r="F3761" s="596" t="s">
        <v>334</v>
      </c>
      <c r="G3761" s="678">
        <v>100</v>
      </c>
      <c r="H3761" s="680">
        <f t="shared" si="137"/>
        <v>100</v>
      </c>
      <c r="I3761" s="475">
        <f t="shared" si="136"/>
        <v>20</v>
      </c>
    </row>
    <row r="3762" spans="1:9" ht="15" x14ac:dyDescent="0.3">
      <c r="A3762" s="605">
        <v>3754</v>
      </c>
      <c r="B3762" s="347" t="s">
        <v>2658</v>
      </c>
      <c r="C3762" s="347" t="s">
        <v>7290</v>
      </c>
      <c r="D3762" s="347" t="s">
        <v>7768</v>
      </c>
      <c r="E3762" s="596" t="s">
        <v>2620</v>
      </c>
      <c r="F3762" s="596" t="s">
        <v>334</v>
      </c>
      <c r="G3762" s="678">
        <v>100</v>
      </c>
      <c r="H3762" s="680">
        <f t="shared" si="137"/>
        <v>100</v>
      </c>
      <c r="I3762" s="475">
        <f t="shared" si="136"/>
        <v>20</v>
      </c>
    </row>
    <row r="3763" spans="1:9" ht="15" x14ac:dyDescent="0.3">
      <c r="A3763" s="605">
        <v>3755</v>
      </c>
      <c r="B3763" s="347" t="s">
        <v>2171</v>
      </c>
      <c r="C3763" s="347" t="s">
        <v>7769</v>
      </c>
      <c r="D3763" s="347" t="s">
        <v>7770</v>
      </c>
      <c r="E3763" s="596" t="s">
        <v>2620</v>
      </c>
      <c r="F3763" s="596" t="s">
        <v>334</v>
      </c>
      <c r="G3763" s="678">
        <v>100</v>
      </c>
      <c r="H3763" s="680">
        <f t="shared" si="137"/>
        <v>100</v>
      </c>
      <c r="I3763" s="475">
        <f t="shared" si="136"/>
        <v>20</v>
      </c>
    </row>
    <row r="3764" spans="1:9" ht="15" x14ac:dyDescent="0.3">
      <c r="A3764" s="605">
        <v>3756</v>
      </c>
      <c r="B3764" s="347" t="s">
        <v>2757</v>
      </c>
      <c r="C3764" s="347" t="s">
        <v>2185</v>
      </c>
      <c r="D3764" s="347" t="s">
        <v>7771</v>
      </c>
      <c r="E3764" s="596" t="s">
        <v>2620</v>
      </c>
      <c r="F3764" s="596" t="s">
        <v>334</v>
      </c>
      <c r="G3764" s="678">
        <v>100</v>
      </c>
      <c r="H3764" s="680">
        <f t="shared" si="137"/>
        <v>100</v>
      </c>
      <c r="I3764" s="475">
        <f t="shared" si="136"/>
        <v>20</v>
      </c>
    </row>
    <row r="3765" spans="1:9" ht="15" x14ac:dyDescent="0.3">
      <c r="A3765" s="605">
        <v>3757</v>
      </c>
      <c r="B3765" s="347" t="s">
        <v>6427</v>
      </c>
      <c r="C3765" s="347" t="s">
        <v>7772</v>
      </c>
      <c r="D3765" s="347" t="s">
        <v>7773</v>
      </c>
      <c r="E3765" s="596" t="s">
        <v>2620</v>
      </c>
      <c r="F3765" s="596" t="s">
        <v>334</v>
      </c>
      <c r="G3765" s="678">
        <v>100</v>
      </c>
      <c r="H3765" s="680">
        <f t="shared" si="137"/>
        <v>100</v>
      </c>
      <c r="I3765" s="475">
        <f t="shared" si="136"/>
        <v>20</v>
      </c>
    </row>
    <row r="3766" spans="1:9" ht="15" x14ac:dyDescent="0.3">
      <c r="A3766" s="605">
        <v>3758</v>
      </c>
      <c r="B3766" s="347" t="s">
        <v>5977</v>
      </c>
      <c r="C3766" s="347" t="s">
        <v>7697</v>
      </c>
      <c r="D3766" s="347" t="s">
        <v>7774</v>
      </c>
      <c r="E3766" s="596" t="s">
        <v>2620</v>
      </c>
      <c r="F3766" s="596" t="s">
        <v>334</v>
      </c>
      <c r="G3766" s="678">
        <v>100</v>
      </c>
      <c r="H3766" s="680">
        <f t="shared" si="137"/>
        <v>100</v>
      </c>
      <c r="I3766" s="475">
        <f t="shared" si="136"/>
        <v>20</v>
      </c>
    </row>
    <row r="3767" spans="1:9" ht="15" x14ac:dyDescent="0.3">
      <c r="A3767" s="605">
        <v>3759</v>
      </c>
      <c r="B3767" s="347" t="s">
        <v>7775</v>
      </c>
      <c r="C3767" s="347" t="s">
        <v>7776</v>
      </c>
      <c r="D3767" s="347" t="s">
        <v>7777</v>
      </c>
      <c r="E3767" s="596" t="s">
        <v>2620</v>
      </c>
      <c r="F3767" s="596" t="s">
        <v>334</v>
      </c>
      <c r="G3767" s="678">
        <v>100</v>
      </c>
      <c r="H3767" s="680">
        <f t="shared" si="137"/>
        <v>100</v>
      </c>
      <c r="I3767" s="475">
        <f t="shared" si="136"/>
        <v>20</v>
      </c>
    </row>
    <row r="3768" spans="1:9" ht="15" x14ac:dyDescent="0.3">
      <c r="A3768" s="605">
        <v>3760</v>
      </c>
      <c r="B3768" s="347" t="s">
        <v>2175</v>
      </c>
      <c r="C3768" s="347" t="s">
        <v>7697</v>
      </c>
      <c r="D3768" s="347" t="s">
        <v>7778</v>
      </c>
      <c r="E3768" s="596" t="s">
        <v>2620</v>
      </c>
      <c r="F3768" s="596" t="s">
        <v>334</v>
      </c>
      <c r="G3768" s="678">
        <v>100</v>
      </c>
      <c r="H3768" s="680">
        <f t="shared" si="137"/>
        <v>100</v>
      </c>
      <c r="I3768" s="475">
        <f t="shared" si="136"/>
        <v>20</v>
      </c>
    </row>
    <row r="3769" spans="1:9" ht="15" x14ac:dyDescent="0.3">
      <c r="A3769" s="605">
        <v>3761</v>
      </c>
      <c r="B3769" s="347" t="s">
        <v>7779</v>
      </c>
      <c r="C3769" s="347" t="s">
        <v>7780</v>
      </c>
      <c r="D3769" s="347" t="s">
        <v>7781</v>
      </c>
      <c r="E3769" s="596" t="s">
        <v>2620</v>
      </c>
      <c r="F3769" s="596" t="s">
        <v>334</v>
      </c>
      <c r="G3769" s="678">
        <v>100</v>
      </c>
      <c r="H3769" s="680">
        <f t="shared" si="137"/>
        <v>100</v>
      </c>
      <c r="I3769" s="475">
        <f t="shared" si="136"/>
        <v>20</v>
      </c>
    </row>
    <row r="3770" spans="1:9" ht="15" x14ac:dyDescent="0.3">
      <c r="A3770" s="605">
        <v>3762</v>
      </c>
      <c r="B3770" s="347" t="s">
        <v>2859</v>
      </c>
      <c r="C3770" s="347" t="s">
        <v>7782</v>
      </c>
      <c r="D3770" s="347" t="s">
        <v>7783</v>
      </c>
      <c r="E3770" s="596" t="s">
        <v>2620</v>
      </c>
      <c r="F3770" s="596" t="s">
        <v>334</v>
      </c>
      <c r="G3770" s="678">
        <v>100</v>
      </c>
      <c r="H3770" s="680">
        <f t="shared" si="137"/>
        <v>100</v>
      </c>
      <c r="I3770" s="475">
        <f t="shared" si="136"/>
        <v>20</v>
      </c>
    </row>
    <row r="3771" spans="1:9" ht="15" x14ac:dyDescent="0.3">
      <c r="A3771" s="605">
        <v>3763</v>
      </c>
      <c r="B3771" s="347" t="s">
        <v>2928</v>
      </c>
      <c r="C3771" s="347" t="s">
        <v>7784</v>
      </c>
      <c r="D3771" s="347" t="s">
        <v>7785</v>
      </c>
      <c r="E3771" s="596" t="s">
        <v>2620</v>
      </c>
      <c r="F3771" s="596" t="s">
        <v>334</v>
      </c>
      <c r="G3771" s="678">
        <v>100</v>
      </c>
      <c r="H3771" s="680">
        <f t="shared" si="137"/>
        <v>100</v>
      </c>
      <c r="I3771" s="475">
        <f t="shared" si="136"/>
        <v>20</v>
      </c>
    </row>
    <row r="3772" spans="1:9" ht="15" x14ac:dyDescent="0.3">
      <c r="A3772" s="605">
        <v>3764</v>
      </c>
      <c r="B3772" s="347" t="s">
        <v>7100</v>
      </c>
      <c r="C3772" s="347" t="s">
        <v>4025</v>
      </c>
      <c r="D3772" s="347" t="s">
        <v>7786</v>
      </c>
      <c r="E3772" s="596" t="s">
        <v>2620</v>
      </c>
      <c r="F3772" s="596" t="s">
        <v>334</v>
      </c>
      <c r="G3772" s="678">
        <v>100</v>
      </c>
      <c r="H3772" s="680">
        <f t="shared" si="137"/>
        <v>100</v>
      </c>
      <c r="I3772" s="475">
        <f t="shared" si="136"/>
        <v>20</v>
      </c>
    </row>
    <row r="3773" spans="1:9" ht="15" x14ac:dyDescent="0.3">
      <c r="A3773" s="605">
        <v>3765</v>
      </c>
      <c r="B3773" s="347" t="s">
        <v>6018</v>
      </c>
      <c r="C3773" s="347" t="s">
        <v>4366</v>
      </c>
      <c r="D3773" s="347" t="s">
        <v>7787</v>
      </c>
      <c r="E3773" s="596" t="s">
        <v>2620</v>
      </c>
      <c r="F3773" s="596" t="s">
        <v>334</v>
      </c>
      <c r="G3773" s="678">
        <v>100</v>
      </c>
      <c r="H3773" s="680">
        <f t="shared" si="137"/>
        <v>100</v>
      </c>
      <c r="I3773" s="475">
        <f t="shared" si="136"/>
        <v>20</v>
      </c>
    </row>
    <row r="3774" spans="1:9" ht="15" x14ac:dyDescent="0.3">
      <c r="A3774" s="605">
        <v>3766</v>
      </c>
      <c r="B3774" s="347" t="s">
        <v>7788</v>
      </c>
      <c r="C3774" s="347" t="s">
        <v>7789</v>
      </c>
      <c r="D3774" s="347" t="s">
        <v>7790</v>
      </c>
      <c r="E3774" s="596" t="s">
        <v>2620</v>
      </c>
      <c r="F3774" s="596" t="s">
        <v>334</v>
      </c>
      <c r="G3774" s="678">
        <v>100</v>
      </c>
      <c r="H3774" s="680">
        <f t="shared" si="137"/>
        <v>100</v>
      </c>
      <c r="I3774" s="475">
        <f t="shared" si="136"/>
        <v>20</v>
      </c>
    </row>
    <row r="3775" spans="1:9" ht="15" x14ac:dyDescent="0.3">
      <c r="A3775" s="605">
        <v>3767</v>
      </c>
      <c r="B3775" s="347" t="s">
        <v>7791</v>
      </c>
      <c r="C3775" s="347" t="s">
        <v>7792</v>
      </c>
      <c r="D3775" s="347" t="s">
        <v>7793</v>
      </c>
      <c r="E3775" s="596" t="s">
        <v>2620</v>
      </c>
      <c r="F3775" s="596" t="s">
        <v>334</v>
      </c>
      <c r="G3775" s="678">
        <v>100</v>
      </c>
      <c r="H3775" s="680">
        <f t="shared" si="137"/>
        <v>100</v>
      </c>
      <c r="I3775" s="475">
        <f t="shared" si="136"/>
        <v>20</v>
      </c>
    </row>
    <row r="3776" spans="1:9" ht="15" x14ac:dyDescent="0.3">
      <c r="A3776" s="605">
        <v>3768</v>
      </c>
      <c r="B3776" s="347" t="s">
        <v>2558</v>
      </c>
      <c r="C3776" s="347" t="s">
        <v>7794</v>
      </c>
      <c r="D3776" s="347" t="s">
        <v>7795</v>
      </c>
      <c r="E3776" s="596" t="s">
        <v>2620</v>
      </c>
      <c r="F3776" s="596" t="s">
        <v>334</v>
      </c>
      <c r="G3776" s="678">
        <v>100</v>
      </c>
      <c r="H3776" s="680">
        <f t="shared" si="137"/>
        <v>100</v>
      </c>
      <c r="I3776" s="475">
        <f t="shared" si="136"/>
        <v>20</v>
      </c>
    </row>
    <row r="3777" spans="1:9" ht="15" x14ac:dyDescent="0.3">
      <c r="A3777" s="605">
        <v>3769</v>
      </c>
      <c r="B3777" s="347" t="s">
        <v>3067</v>
      </c>
      <c r="C3777" s="347" t="s">
        <v>7796</v>
      </c>
      <c r="D3777" s="347" t="s">
        <v>7797</v>
      </c>
      <c r="E3777" s="596" t="s">
        <v>2620</v>
      </c>
      <c r="F3777" s="596" t="s">
        <v>334</v>
      </c>
      <c r="G3777" s="678">
        <v>100</v>
      </c>
      <c r="H3777" s="680">
        <f t="shared" si="137"/>
        <v>100</v>
      </c>
      <c r="I3777" s="475">
        <f t="shared" si="136"/>
        <v>20</v>
      </c>
    </row>
    <row r="3778" spans="1:9" ht="15" x14ac:dyDescent="0.3">
      <c r="A3778" s="605">
        <v>3770</v>
      </c>
      <c r="B3778" s="347" t="s">
        <v>6063</v>
      </c>
      <c r="C3778" s="347" t="s">
        <v>7798</v>
      </c>
      <c r="D3778" s="347" t="s">
        <v>7799</v>
      </c>
      <c r="E3778" s="596" t="s">
        <v>2620</v>
      </c>
      <c r="F3778" s="596" t="s">
        <v>334</v>
      </c>
      <c r="G3778" s="678">
        <v>100</v>
      </c>
      <c r="H3778" s="680">
        <f t="shared" si="137"/>
        <v>100</v>
      </c>
      <c r="I3778" s="475">
        <f t="shared" si="136"/>
        <v>20</v>
      </c>
    </row>
    <row r="3779" spans="1:9" ht="15" x14ac:dyDescent="0.3">
      <c r="A3779" s="605">
        <v>3771</v>
      </c>
      <c r="B3779" s="347" t="s">
        <v>6150</v>
      </c>
      <c r="C3779" s="347" t="s">
        <v>7800</v>
      </c>
      <c r="D3779" s="347" t="s">
        <v>7801</v>
      </c>
      <c r="E3779" s="596" t="s">
        <v>2620</v>
      </c>
      <c r="F3779" s="596" t="s">
        <v>334</v>
      </c>
      <c r="G3779" s="678">
        <v>100</v>
      </c>
      <c r="H3779" s="680">
        <f t="shared" si="137"/>
        <v>100</v>
      </c>
      <c r="I3779" s="475">
        <f t="shared" si="136"/>
        <v>20</v>
      </c>
    </row>
    <row r="3780" spans="1:9" ht="15" x14ac:dyDescent="0.3">
      <c r="A3780" s="605">
        <v>3772</v>
      </c>
      <c r="B3780" s="347" t="s">
        <v>7802</v>
      </c>
      <c r="C3780" s="347" t="s">
        <v>2557</v>
      </c>
      <c r="D3780" s="347" t="s">
        <v>7803</v>
      </c>
      <c r="E3780" s="596" t="s">
        <v>2620</v>
      </c>
      <c r="F3780" s="596" t="s">
        <v>334</v>
      </c>
      <c r="G3780" s="678">
        <v>100</v>
      </c>
      <c r="H3780" s="680">
        <f t="shared" si="137"/>
        <v>100</v>
      </c>
      <c r="I3780" s="475">
        <f t="shared" si="136"/>
        <v>20</v>
      </c>
    </row>
    <row r="3781" spans="1:9" ht="15" x14ac:dyDescent="0.3">
      <c r="A3781" s="605">
        <v>3773</v>
      </c>
      <c r="B3781" s="347" t="s">
        <v>5954</v>
      </c>
      <c r="C3781" s="347" t="s">
        <v>2775</v>
      </c>
      <c r="D3781" s="347" t="s">
        <v>7804</v>
      </c>
      <c r="E3781" s="596" t="s">
        <v>2620</v>
      </c>
      <c r="F3781" s="596" t="s">
        <v>334</v>
      </c>
      <c r="G3781" s="678">
        <v>100</v>
      </c>
      <c r="H3781" s="680">
        <f t="shared" si="137"/>
        <v>100</v>
      </c>
      <c r="I3781" s="475">
        <f t="shared" si="136"/>
        <v>20</v>
      </c>
    </row>
    <row r="3782" spans="1:9" ht="15" x14ac:dyDescent="0.3">
      <c r="A3782" s="605">
        <v>3774</v>
      </c>
      <c r="B3782" s="347" t="s">
        <v>7805</v>
      </c>
      <c r="C3782" s="347" t="s">
        <v>2214</v>
      </c>
      <c r="D3782" s="347" t="s">
        <v>7806</v>
      </c>
      <c r="E3782" s="596" t="s">
        <v>2620</v>
      </c>
      <c r="F3782" s="596" t="s">
        <v>334</v>
      </c>
      <c r="G3782" s="678">
        <v>100</v>
      </c>
      <c r="H3782" s="680">
        <f t="shared" si="137"/>
        <v>100</v>
      </c>
      <c r="I3782" s="475">
        <f t="shared" si="136"/>
        <v>20</v>
      </c>
    </row>
    <row r="3783" spans="1:9" ht="15" x14ac:dyDescent="0.3">
      <c r="A3783" s="605">
        <v>3775</v>
      </c>
      <c r="B3783" s="347" t="s">
        <v>4102</v>
      </c>
      <c r="C3783" s="347" t="s">
        <v>7807</v>
      </c>
      <c r="D3783" s="347" t="s">
        <v>7808</v>
      </c>
      <c r="E3783" s="596" t="s">
        <v>2620</v>
      </c>
      <c r="F3783" s="596" t="s">
        <v>334</v>
      </c>
      <c r="G3783" s="678">
        <v>100</v>
      </c>
      <c r="H3783" s="680">
        <f t="shared" si="137"/>
        <v>100</v>
      </c>
      <c r="I3783" s="475">
        <f t="shared" si="136"/>
        <v>20</v>
      </c>
    </row>
    <row r="3784" spans="1:9" ht="15" x14ac:dyDescent="0.3">
      <c r="A3784" s="605">
        <v>3776</v>
      </c>
      <c r="B3784" s="347" t="s">
        <v>3278</v>
      </c>
      <c r="C3784" s="347" t="s">
        <v>7809</v>
      </c>
      <c r="D3784" s="347" t="s">
        <v>7810</v>
      </c>
      <c r="E3784" s="596" t="s">
        <v>2620</v>
      </c>
      <c r="F3784" s="596" t="s">
        <v>334</v>
      </c>
      <c r="G3784" s="678">
        <v>100</v>
      </c>
      <c r="H3784" s="680">
        <f t="shared" si="137"/>
        <v>100</v>
      </c>
      <c r="I3784" s="475">
        <f t="shared" si="136"/>
        <v>20</v>
      </c>
    </row>
    <row r="3785" spans="1:9" ht="15" x14ac:dyDescent="0.3">
      <c r="A3785" s="605">
        <v>3777</v>
      </c>
      <c r="B3785" s="347" t="s">
        <v>7103</v>
      </c>
      <c r="C3785" s="347" t="s">
        <v>7811</v>
      </c>
      <c r="D3785" s="347" t="s">
        <v>7812</v>
      </c>
      <c r="E3785" s="596" t="s">
        <v>2620</v>
      </c>
      <c r="F3785" s="596" t="s">
        <v>334</v>
      </c>
      <c r="G3785" s="678">
        <v>100</v>
      </c>
      <c r="H3785" s="680">
        <f t="shared" si="137"/>
        <v>100</v>
      </c>
      <c r="I3785" s="475">
        <f t="shared" si="136"/>
        <v>20</v>
      </c>
    </row>
    <row r="3786" spans="1:9" ht="15" x14ac:dyDescent="0.3">
      <c r="A3786" s="605">
        <v>3778</v>
      </c>
      <c r="B3786" s="347" t="s">
        <v>3128</v>
      </c>
      <c r="C3786" s="347" t="s">
        <v>7813</v>
      </c>
      <c r="D3786" s="347" t="s">
        <v>7814</v>
      </c>
      <c r="E3786" s="596" t="s">
        <v>2620</v>
      </c>
      <c r="F3786" s="596" t="s">
        <v>334</v>
      </c>
      <c r="G3786" s="678">
        <v>100</v>
      </c>
      <c r="H3786" s="680">
        <f t="shared" si="137"/>
        <v>100</v>
      </c>
      <c r="I3786" s="475">
        <f t="shared" si="136"/>
        <v>20</v>
      </c>
    </row>
    <row r="3787" spans="1:9" ht="15" x14ac:dyDescent="0.3">
      <c r="A3787" s="605">
        <v>3779</v>
      </c>
      <c r="B3787" s="347" t="s">
        <v>3163</v>
      </c>
      <c r="C3787" s="347" t="s">
        <v>7815</v>
      </c>
      <c r="D3787" s="347" t="s">
        <v>7816</v>
      </c>
      <c r="E3787" s="596" t="s">
        <v>2620</v>
      </c>
      <c r="F3787" s="596" t="s">
        <v>334</v>
      </c>
      <c r="G3787" s="678">
        <v>100</v>
      </c>
      <c r="H3787" s="680">
        <f t="shared" si="137"/>
        <v>100</v>
      </c>
      <c r="I3787" s="475">
        <f t="shared" si="136"/>
        <v>20</v>
      </c>
    </row>
    <row r="3788" spans="1:9" ht="15" x14ac:dyDescent="0.3">
      <c r="A3788" s="605">
        <v>3780</v>
      </c>
      <c r="B3788" s="347" t="s">
        <v>2168</v>
      </c>
      <c r="C3788" s="347" t="s">
        <v>6050</v>
      </c>
      <c r="D3788" s="347" t="s">
        <v>7817</v>
      </c>
      <c r="E3788" s="596" t="s">
        <v>2620</v>
      </c>
      <c r="F3788" s="596" t="s">
        <v>334</v>
      </c>
      <c r="G3788" s="678">
        <v>100</v>
      </c>
      <c r="H3788" s="680">
        <f t="shared" si="137"/>
        <v>100</v>
      </c>
      <c r="I3788" s="475">
        <f t="shared" si="136"/>
        <v>20</v>
      </c>
    </row>
    <row r="3789" spans="1:9" ht="15" x14ac:dyDescent="0.3">
      <c r="A3789" s="605">
        <v>3781</v>
      </c>
      <c r="B3789" s="347" t="s">
        <v>7485</v>
      </c>
      <c r="C3789" s="347" t="s">
        <v>6388</v>
      </c>
      <c r="D3789" s="347" t="s">
        <v>7818</v>
      </c>
      <c r="E3789" s="596" t="s">
        <v>2620</v>
      </c>
      <c r="F3789" s="596" t="s">
        <v>334</v>
      </c>
      <c r="G3789" s="678">
        <v>100</v>
      </c>
      <c r="H3789" s="680">
        <f t="shared" si="137"/>
        <v>100</v>
      </c>
      <c r="I3789" s="475">
        <f t="shared" si="136"/>
        <v>20</v>
      </c>
    </row>
    <row r="3790" spans="1:9" ht="15" x14ac:dyDescent="0.3">
      <c r="A3790" s="605">
        <v>3782</v>
      </c>
      <c r="B3790" s="347" t="s">
        <v>2995</v>
      </c>
      <c r="C3790" s="347" t="s">
        <v>6486</v>
      </c>
      <c r="D3790" s="347" t="s">
        <v>7819</v>
      </c>
      <c r="E3790" s="596" t="s">
        <v>2620</v>
      </c>
      <c r="F3790" s="596" t="s">
        <v>334</v>
      </c>
      <c r="G3790" s="678">
        <v>100</v>
      </c>
      <c r="H3790" s="680">
        <f t="shared" si="137"/>
        <v>100</v>
      </c>
      <c r="I3790" s="475">
        <f t="shared" si="136"/>
        <v>20</v>
      </c>
    </row>
    <row r="3791" spans="1:9" ht="15" x14ac:dyDescent="0.3">
      <c r="A3791" s="605">
        <v>3783</v>
      </c>
      <c r="B3791" s="347" t="s">
        <v>6271</v>
      </c>
      <c r="C3791" s="347" t="s">
        <v>6486</v>
      </c>
      <c r="D3791" s="347" t="s">
        <v>7820</v>
      </c>
      <c r="E3791" s="596" t="s">
        <v>2620</v>
      </c>
      <c r="F3791" s="596" t="s">
        <v>334</v>
      </c>
      <c r="G3791" s="678">
        <v>100</v>
      </c>
      <c r="H3791" s="680">
        <f t="shared" si="137"/>
        <v>100</v>
      </c>
      <c r="I3791" s="475">
        <f t="shared" si="136"/>
        <v>20</v>
      </c>
    </row>
    <row r="3792" spans="1:9" ht="15" x14ac:dyDescent="0.3">
      <c r="A3792" s="605">
        <v>3784</v>
      </c>
      <c r="B3792" s="347" t="s">
        <v>2178</v>
      </c>
      <c r="C3792" s="347" t="s">
        <v>7821</v>
      </c>
      <c r="D3792" s="347" t="s">
        <v>7822</v>
      </c>
      <c r="E3792" s="596" t="s">
        <v>2620</v>
      </c>
      <c r="F3792" s="596" t="s">
        <v>334</v>
      </c>
      <c r="G3792" s="678">
        <v>100</v>
      </c>
      <c r="H3792" s="680">
        <f t="shared" si="137"/>
        <v>100</v>
      </c>
      <c r="I3792" s="475">
        <f t="shared" si="136"/>
        <v>20</v>
      </c>
    </row>
    <row r="3793" spans="1:9" ht="15" x14ac:dyDescent="0.3">
      <c r="A3793" s="605">
        <v>3785</v>
      </c>
      <c r="B3793" s="347" t="s">
        <v>6268</v>
      </c>
      <c r="C3793" s="347" t="s">
        <v>7601</v>
      </c>
      <c r="D3793" s="347" t="s">
        <v>7823</v>
      </c>
      <c r="E3793" s="596" t="s">
        <v>2620</v>
      </c>
      <c r="F3793" s="596" t="s">
        <v>334</v>
      </c>
      <c r="G3793" s="678">
        <v>100</v>
      </c>
      <c r="H3793" s="680">
        <f t="shared" si="137"/>
        <v>100</v>
      </c>
      <c r="I3793" s="475">
        <f t="shared" si="136"/>
        <v>20</v>
      </c>
    </row>
    <row r="3794" spans="1:9" ht="15" x14ac:dyDescent="0.3">
      <c r="A3794" s="605">
        <v>3786</v>
      </c>
      <c r="B3794" s="347" t="s">
        <v>4102</v>
      </c>
      <c r="C3794" s="347" t="s">
        <v>7824</v>
      </c>
      <c r="D3794" s="347" t="s">
        <v>7825</v>
      </c>
      <c r="E3794" s="596" t="s">
        <v>2620</v>
      </c>
      <c r="F3794" s="596" t="s">
        <v>334</v>
      </c>
      <c r="G3794" s="678">
        <v>100</v>
      </c>
      <c r="H3794" s="680">
        <f t="shared" si="137"/>
        <v>100</v>
      </c>
      <c r="I3794" s="475">
        <f t="shared" si="136"/>
        <v>20</v>
      </c>
    </row>
    <row r="3795" spans="1:9" ht="15" x14ac:dyDescent="0.3">
      <c r="A3795" s="605">
        <v>3787</v>
      </c>
      <c r="B3795" s="347" t="s">
        <v>7826</v>
      </c>
      <c r="C3795" s="347" t="s">
        <v>7827</v>
      </c>
      <c r="D3795" s="347" t="s">
        <v>7828</v>
      </c>
      <c r="E3795" s="596" t="s">
        <v>2620</v>
      </c>
      <c r="F3795" s="596" t="s">
        <v>334</v>
      </c>
      <c r="G3795" s="678">
        <v>100</v>
      </c>
      <c r="H3795" s="680">
        <f t="shared" si="137"/>
        <v>100</v>
      </c>
      <c r="I3795" s="475">
        <f t="shared" si="136"/>
        <v>20</v>
      </c>
    </row>
    <row r="3796" spans="1:9" ht="15" x14ac:dyDescent="0.3">
      <c r="A3796" s="605">
        <v>3788</v>
      </c>
      <c r="B3796" s="347" t="s">
        <v>2182</v>
      </c>
      <c r="C3796" s="347" t="s">
        <v>7829</v>
      </c>
      <c r="D3796" s="347" t="s">
        <v>7830</v>
      </c>
      <c r="E3796" s="596" t="s">
        <v>2620</v>
      </c>
      <c r="F3796" s="596" t="s">
        <v>334</v>
      </c>
      <c r="G3796" s="678">
        <v>100</v>
      </c>
      <c r="H3796" s="680">
        <f t="shared" si="137"/>
        <v>100</v>
      </c>
      <c r="I3796" s="475">
        <f t="shared" si="136"/>
        <v>20</v>
      </c>
    </row>
    <row r="3797" spans="1:9" ht="15" x14ac:dyDescent="0.3">
      <c r="A3797" s="605">
        <v>3789</v>
      </c>
      <c r="B3797" s="347" t="s">
        <v>2696</v>
      </c>
      <c r="C3797" s="347" t="s">
        <v>4608</v>
      </c>
      <c r="D3797" s="347" t="s">
        <v>7831</v>
      </c>
      <c r="E3797" s="596" t="s">
        <v>2620</v>
      </c>
      <c r="F3797" s="596" t="s">
        <v>334</v>
      </c>
      <c r="G3797" s="678">
        <v>100</v>
      </c>
      <c r="H3797" s="680">
        <f t="shared" si="137"/>
        <v>100</v>
      </c>
      <c r="I3797" s="475">
        <f t="shared" si="136"/>
        <v>20</v>
      </c>
    </row>
    <row r="3798" spans="1:9" ht="15" x14ac:dyDescent="0.3">
      <c r="A3798" s="605">
        <v>3790</v>
      </c>
      <c r="B3798" s="347" t="s">
        <v>7832</v>
      </c>
      <c r="C3798" s="347" t="s">
        <v>7833</v>
      </c>
      <c r="D3798" s="347" t="s">
        <v>7834</v>
      </c>
      <c r="E3798" s="596" t="s">
        <v>2620</v>
      </c>
      <c r="F3798" s="596" t="s">
        <v>334</v>
      </c>
      <c r="G3798" s="678">
        <v>100</v>
      </c>
      <c r="H3798" s="680">
        <f t="shared" si="137"/>
        <v>100</v>
      </c>
      <c r="I3798" s="475">
        <f t="shared" si="136"/>
        <v>20</v>
      </c>
    </row>
    <row r="3799" spans="1:9" ht="15" x14ac:dyDescent="0.3">
      <c r="A3799" s="605">
        <v>3791</v>
      </c>
      <c r="B3799" s="347" t="s">
        <v>7721</v>
      </c>
      <c r="C3799" s="347" t="s">
        <v>3655</v>
      </c>
      <c r="D3799" s="347" t="s">
        <v>7835</v>
      </c>
      <c r="E3799" s="596" t="s">
        <v>2620</v>
      </c>
      <c r="F3799" s="596" t="s">
        <v>334</v>
      </c>
      <c r="G3799" s="678">
        <v>100</v>
      </c>
      <c r="H3799" s="680">
        <f t="shared" si="137"/>
        <v>100</v>
      </c>
      <c r="I3799" s="475">
        <f t="shared" si="136"/>
        <v>20</v>
      </c>
    </row>
    <row r="3800" spans="1:9" ht="15" x14ac:dyDescent="0.3">
      <c r="A3800" s="605">
        <v>3792</v>
      </c>
      <c r="B3800" s="347" t="s">
        <v>7836</v>
      </c>
      <c r="C3800" s="347" t="s">
        <v>7680</v>
      </c>
      <c r="D3800" s="347" t="s">
        <v>7837</v>
      </c>
      <c r="E3800" s="596" t="s">
        <v>2620</v>
      </c>
      <c r="F3800" s="596" t="s">
        <v>334</v>
      </c>
      <c r="G3800" s="678">
        <v>100</v>
      </c>
      <c r="H3800" s="680">
        <f t="shared" si="137"/>
        <v>100</v>
      </c>
      <c r="I3800" s="475">
        <f t="shared" si="136"/>
        <v>20</v>
      </c>
    </row>
    <row r="3801" spans="1:9" ht="15" x14ac:dyDescent="0.3">
      <c r="A3801" s="605">
        <v>3793</v>
      </c>
      <c r="B3801" s="347" t="s">
        <v>7652</v>
      </c>
      <c r="C3801" s="347" t="s">
        <v>7838</v>
      </c>
      <c r="D3801" s="347" t="s">
        <v>7839</v>
      </c>
      <c r="E3801" s="596" t="s">
        <v>2620</v>
      </c>
      <c r="F3801" s="596" t="s">
        <v>334</v>
      </c>
      <c r="G3801" s="678">
        <v>100</v>
      </c>
      <c r="H3801" s="680">
        <f t="shared" si="137"/>
        <v>100</v>
      </c>
      <c r="I3801" s="475">
        <f t="shared" ref="I3801:I3864" si="138">G3801*0.2</f>
        <v>20</v>
      </c>
    </row>
    <row r="3802" spans="1:9" ht="15" x14ac:dyDescent="0.3">
      <c r="A3802" s="605">
        <v>3794</v>
      </c>
      <c r="B3802" s="347" t="s">
        <v>4806</v>
      </c>
      <c r="C3802" s="347" t="s">
        <v>7840</v>
      </c>
      <c r="D3802" s="347" t="s">
        <v>7841</v>
      </c>
      <c r="E3802" s="596" t="s">
        <v>2620</v>
      </c>
      <c r="F3802" s="596" t="s">
        <v>334</v>
      </c>
      <c r="G3802" s="678">
        <v>50</v>
      </c>
      <c r="H3802" s="680">
        <f t="shared" ref="H3802:H3860" si="139">G3802</f>
        <v>50</v>
      </c>
      <c r="I3802" s="475">
        <f t="shared" si="138"/>
        <v>10</v>
      </c>
    </row>
    <row r="3803" spans="1:9" ht="15" x14ac:dyDescent="0.3">
      <c r="A3803" s="605">
        <v>3795</v>
      </c>
      <c r="B3803" s="347" t="s">
        <v>6042</v>
      </c>
      <c r="C3803" s="347" t="s">
        <v>6314</v>
      </c>
      <c r="D3803" s="347" t="s">
        <v>7842</v>
      </c>
      <c r="E3803" s="596" t="s">
        <v>2620</v>
      </c>
      <c r="F3803" s="596" t="s">
        <v>334</v>
      </c>
      <c r="G3803" s="678">
        <v>50</v>
      </c>
      <c r="H3803" s="680">
        <f t="shared" si="139"/>
        <v>50</v>
      </c>
      <c r="I3803" s="475">
        <f t="shared" si="138"/>
        <v>10</v>
      </c>
    </row>
    <row r="3804" spans="1:9" ht="15" x14ac:dyDescent="0.3">
      <c r="A3804" s="605">
        <v>3796</v>
      </c>
      <c r="B3804" s="347" t="s">
        <v>7843</v>
      </c>
      <c r="C3804" s="347" t="s">
        <v>7844</v>
      </c>
      <c r="D3804" s="347" t="s">
        <v>7845</v>
      </c>
      <c r="E3804" s="596" t="s">
        <v>2620</v>
      </c>
      <c r="F3804" s="596" t="s">
        <v>334</v>
      </c>
      <c r="G3804" s="678">
        <v>50</v>
      </c>
      <c r="H3804" s="680">
        <f t="shared" si="139"/>
        <v>50</v>
      </c>
      <c r="I3804" s="475">
        <f t="shared" si="138"/>
        <v>10</v>
      </c>
    </row>
    <row r="3805" spans="1:9" ht="15" x14ac:dyDescent="0.3">
      <c r="A3805" s="605">
        <v>3797</v>
      </c>
      <c r="B3805" s="347" t="s">
        <v>2636</v>
      </c>
      <c r="C3805" s="347" t="s">
        <v>7846</v>
      </c>
      <c r="D3805" s="347" t="s">
        <v>7847</v>
      </c>
      <c r="E3805" s="596" t="s">
        <v>2620</v>
      </c>
      <c r="F3805" s="596" t="s">
        <v>334</v>
      </c>
      <c r="G3805" s="678">
        <v>75</v>
      </c>
      <c r="H3805" s="680">
        <f t="shared" si="139"/>
        <v>75</v>
      </c>
      <c r="I3805" s="475">
        <f t="shared" si="138"/>
        <v>15</v>
      </c>
    </row>
    <row r="3806" spans="1:9" ht="15" x14ac:dyDescent="0.3">
      <c r="A3806" s="605">
        <v>3798</v>
      </c>
      <c r="B3806" s="347" t="s">
        <v>7848</v>
      </c>
      <c r="C3806" s="347" t="s">
        <v>7849</v>
      </c>
      <c r="D3806" s="347" t="s">
        <v>7850</v>
      </c>
      <c r="E3806" s="596" t="s">
        <v>2620</v>
      </c>
      <c r="F3806" s="596" t="s">
        <v>334</v>
      </c>
      <c r="G3806" s="678">
        <v>100</v>
      </c>
      <c r="H3806" s="680">
        <f t="shared" si="139"/>
        <v>100</v>
      </c>
      <c r="I3806" s="475">
        <f t="shared" si="138"/>
        <v>20</v>
      </c>
    </row>
    <row r="3807" spans="1:9" ht="15" x14ac:dyDescent="0.3">
      <c r="A3807" s="605">
        <v>3799</v>
      </c>
      <c r="B3807" s="347" t="s">
        <v>7851</v>
      </c>
      <c r="C3807" s="347" t="s">
        <v>7852</v>
      </c>
      <c r="D3807" s="347" t="s">
        <v>7853</v>
      </c>
      <c r="E3807" s="596" t="s">
        <v>2620</v>
      </c>
      <c r="F3807" s="596" t="s">
        <v>334</v>
      </c>
      <c r="G3807" s="678">
        <v>100</v>
      </c>
      <c r="H3807" s="680">
        <f t="shared" si="139"/>
        <v>100</v>
      </c>
      <c r="I3807" s="475">
        <f t="shared" si="138"/>
        <v>20</v>
      </c>
    </row>
    <row r="3808" spans="1:9" ht="15" x14ac:dyDescent="0.3">
      <c r="A3808" s="605">
        <v>3800</v>
      </c>
      <c r="B3808" s="347" t="s">
        <v>7854</v>
      </c>
      <c r="C3808" s="347" t="s">
        <v>7855</v>
      </c>
      <c r="D3808" s="347" t="s">
        <v>7856</v>
      </c>
      <c r="E3808" s="596" t="s">
        <v>2620</v>
      </c>
      <c r="F3808" s="596" t="s">
        <v>334</v>
      </c>
      <c r="G3808" s="678">
        <v>100</v>
      </c>
      <c r="H3808" s="680">
        <f t="shared" si="139"/>
        <v>100</v>
      </c>
      <c r="I3808" s="475">
        <f t="shared" si="138"/>
        <v>20</v>
      </c>
    </row>
    <row r="3809" spans="1:9" ht="15" x14ac:dyDescent="0.3">
      <c r="A3809" s="605">
        <v>3801</v>
      </c>
      <c r="B3809" s="347" t="s">
        <v>7857</v>
      </c>
      <c r="C3809" s="347" t="s">
        <v>4466</v>
      </c>
      <c r="D3809" s="347" t="s">
        <v>7858</v>
      </c>
      <c r="E3809" s="596" t="s">
        <v>2620</v>
      </c>
      <c r="F3809" s="596" t="s">
        <v>334</v>
      </c>
      <c r="G3809" s="678">
        <v>100</v>
      </c>
      <c r="H3809" s="680">
        <f t="shared" si="139"/>
        <v>100</v>
      </c>
      <c r="I3809" s="475">
        <f t="shared" si="138"/>
        <v>20</v>
      </c>
    </row>
    <row r="3810" spans="1:9" ht="15" x14ac:dyDescent="0.3">
      <c r="A3810" s="605">
        <v>3802</v>
      </c>
      <c r="B3810" s="347" t="s">
        <v>7859</v>
      </c>
      <c r="C3810" s="347" t="s">
        <v>4466</v>
      </c>
      <c r="D3810" s="347" t="s">
        <v>7860</v>
      </c>
      <c r="E3810" s="596" t="s">
        <v>2620</v>
      </c>
      <c r="F3810" s="596" t="s">
        <v>334</v>
      </c>
      <c r="G3810" s="678">
        <v>100</v>
      </c>
      <c r="H3810" s="680">
        <f t="shared" si="139"/>
        <v>100</v>
      </c>
      <c r="I3810" s="475">
        <f t="shared" si="138"/>
        <v>20</v>
      </c>
    </row>
    <row r="3811" spans="1:9" ht="15" x14ac:dyDescent="0.3">
      <c r="A3811" s="605">
        <v>3803</v>
      </c>
      <c r="B3811" s="347" t="s">
        <v>2382</v>
      </c>
      <c r="C3811" s="347" t="s">
        <v>7861</v>
      </c>
      <c r="D3811" s="347" t="s">
        <v>7862</v>
      </c>
      <c r="E3811" s="596" t="s">
        <v>2620</v>
      </c>
      <c r="F3811" s="596" t="s">
        <v>334</v>
      </c>
      <c r="G3811" s="678">
        <v>100</v>
      </c>
      <c r="H3811" s="680">
        <f t="shared" si="139"/>
        <v>100</v>
      </c>
      <c r="I3811" s="475">
        <f t="shared" si="138"/>
        <v>20</v>
      </c>
    </row>
    <row r="3812" spans="1:9" ht="15" x14ac:dyDescent="0.3">
      <c r="A3812" s="605">
        <v>3804</v>
      </c>
      <c r="B3812" s="347" t="s">
        <v>7848</v>
      </c>
      <c r="C3812" s="347" t="s">
        <v>4682</v>
      </c>
      <c r="D3812" s="347" t="s">
        <v>7863</v>
      </c>
      <c r="E3812" s="596" t="s">
        <v>2620</v>
      </c>
      <c r="F3812" s="596" t="s">
        <v>334</v>
      </c>
      <c r="G3812" s="678">
        <v>100</v>
      </c>
      <c r="H3812" s="680">
        <f t="shared" si="139"/>
        <v>100</v>
      </c>
      <c r="I3812" s="475">
        <f t="shared" si="138"/>
        <v>20</v>
      </c>
    </row>
    <row r="3813" spans="1:9" ht="15" x14ac:dyDescent="0.3">
      <c r="A3813" s="605">
        <v>3805</v>
      </c>
      <c r="B3813" s="347" t="s">
        <v>3287</v>
      </c>
      <c r="C3813" s="347" t="s">
        <v>7864</v>
      </c>
      <c r="D3813" s="347" t="s">
        <v>7865</v>
      </c>
      <c r="E3813" s="596" t="s">
        <v>2620</v>
      </c>
      <c r="F3813" s="596" t="s">
        <v>334</v>
      </c>
      <c r="G3813" s="678">
        <v>100</v>
      </c>
      <c r="H3813" s="680">
        <f t="shared" si="139"/>
        <v>100</v>
      </c>
      <c r="I3813" s="475">
        <f t="shared" si="138"/>
        <v>20</v>
      </c>
    </row>
    <row r="3814" spans="1:9" ht="15" x14ac:dyDescent="0.3">
      <c r="A3814" s="605">
        <v>3806</v>
      </c>
      <c r="B3814" s="347" t="s">
        <v>7062</v>
      </c>
      <c r="C3814" s="347" t="s">
        <v>7866</v>
      </c>
      <c r="D3814" s="347" t="s">
        <v>7867</v>
      </c>
      <c r="E3814" s="596" t="s">
        <v>2620</v>
      </c>
      <c r="F3814" s="596" t="s">
        <v>334</v>
      </c>
      <c r="G3814" s="678">
        <v>100</v>
      </c>
      <c r="H3814" s="680">
        <f t="shared" si="139"/>
        <v>100</v>
      </c>
      <c r="I3814" s="475">
        <f t="shared" si="138"/>
        <v>20</v>
      </c>
    </row>
    <row r="3815" spans="1:9" ht="15" x14ac:dyDescent="0.3">
      <c r="A3815" s="605">
        <v>3807</v>
      </c>
      <c r="B3815" s="347" t="s">
        <v>2178</v>
      </c>
      <c r="C3815" s="347" t="s">
        <v>7868</v>
      </c>
      <c r="D3815" s="347" t="s">
        <v>7869</v>
      </c>
      <c r="E3815" s="596" t="s">
        <v>2620</v>
      </c>
      <c r="F3815" s="596" t="s">
        <v>334</v>
      </c>
      <c r="G3815" s="678">
        <v>100</v>
      </c>
      <c r="H3815" s="680">
        <f t="shared" si="139"/>
        <v>100</v>
      </c>
      <c r="I3815" s="475">
        <f t="shared" si="138"/>
        <v>20</v>
      </c>
    </row>
    <row r="3816" spans="1:9" ht="15" x14ac:dyDescent="0.3">
      <c r="A3816" s="605">
        <v>3808</v>
      </c>
      <c r="B3816" s="347" t="s">
        <v>6381</v>
      </c>
      <c r="C3816" s="347" t="s">
        <v>7870</v>
      </c>
      <c r="D3816" s="347" t="s">
        <v>7871</v>
      </c>
      <c r="E3816" s="596" t="s">
        <v>2620</v>
      </c>
      <c r="F3816" s="596" t="s">
        <v>334</v>
      </c>
      <c r="G3816" s="678">
        <v>100</v>
      </c>
      <c r="H3816" s="680">
        <f t="shared" si="139"/>
        <v>100</v>
      </c>
      <c r="I3816" s="475">
        <f t="shared" si="138"/>
        <v>20</v>
      </c>
    </row>
    <row r="3817" spans="1:9" ht="15" x14ac:dyDescent="0.3">
      <c r="A3817" s="605">
        <v>3809</v>
      </c>
      <c r="B3817" s="347" t="s">
        <v>2630</v>
      </c>
      <c r="C3817" s="347" t="s">
        <v>3340</v>
      </c>
      <c r="D3817" s="347" t="s">
        <v>7872</v>
      </c>
      <c r="E3817" s="596" t="s">
        <v>2620</v>
      </c>
      <c r="F3817" s="596" t="s">
        <v>334</v>
      </c>
      <c r="G3817" s="678">
        <v>100</v>
      </c>
      <c r="H3817" s="680">
        <f t="shared" si="139"/>
        <v>100</v>
      </c>
      <c r="I3817" s="475">
        <f t="shared" si="138"/>
        <v>20</v>
      </c>
    </row>
    <row r="3818" spans="1:9" ht="15" x14ac:dyDescent="0.3">
      <c r="A3818" s="605">
        <v>3810</v>
      </c>
      <c r="B3818" s="347" t="s">
        <v>7873</v>
      </c>
      <c r="C3818" s="347" t="s">
        <v>7874</v>
      </c>
      <c r="D3818" s="347" t="s">
        <v>7875</v>
      </c>
      <c r="E3818" s="596" t="s">
        <v>2620</v>
      </c>
      <c r="F3818" s="596" t="s">
        <v>334</v>
      </c>
      <c r="G3818" s="678">
        <v>100</v>
      </c>
      <c r="H3818" s="680">
        <f t="shared" si="139"/>
        <v>100</v>
      </c>
      <c r="I3818" s="475">
        <f t="shared" si="138"/>
        <v>20</v>
      </c>
    </row>
    <row r="3819" spans="1:9" ht="15" x14ac:dyDescent="0.3">
      <c r="A3819" s="605">
        <v>3811</v>
      </c>
      <c r="B3819" s="347" t="s">
        <v>2859</v>
      </c>
      <c r="C3819" s="347" t="s">
        <v>7876</v>
      </c>
      <c r="D3819" s="347" t="s">
        <v>7877</v>
      </c>
      <c r="E3819" s="596" t="s">
        <v>2620</v>
      </c>
      <c r="F3819" s="596" t="s">
        <v>334</v>
      </c>
      <c r="G3819" s="678">
        <v>100</v>
      </c>
      <c r="H3819" s="680">
        <f t="shared" si="139"/>
        <v>100</v>
      </c>
      <c r="I3819" s="475">
        <f t="shared" si="138"/>
        <v>20</v>
      </c>
    </row>
    <row r="3820" spans="1:9" ht="15" x14ac:dyDescent="0.3">
      <c r="A3820" s="605">
        <v>3812</v>
      </c>
      <c r="B3820" s="347" t="s">
        <v>2175</v>
      </c>
      <c r="C3820" s="347" t="s">
        <v>7784</v>
      </c>
      <c r="D3820" s="347" t="s">
        <v>7878</v>
      </c>
      <c r="E3820" s="596" t="s">
        <v>2620</v>
      </c>
      <c r="F3820" s="596" t="s">
        <v>334</v>
      </c>
      <c r="G3820" s="678">
        <v>100</v>
      </c>
      <c r="H3820" s="680">
        <f t="shared" si="139"/>
        <v>100</v>
      </c>
      <c r="I3820" s="475">
        <f t="shared" si="138"/>
        <v>20</v>
      </c>
    </row>
    <row r="3821" spans="1:9" ht="15" x14ac:dyDescent="0.3">
      <c r="A3821" s="605">
        <v>3813</v>
      </c>
      <c r="B3821" s="347" t="s">
        <v>1795</v>
      </c>
      <c r="C3821" s="347" t="s">
        <v>7879</v>
      </c>
      <c r="D3821" s="347" t="s">
        <v>7880</v>
      </c>
      <c r="E3821" s="596" t="s">
        <v>2620</v>
      </c>
      <c r="F3821" s="596" t="s">
        <v>334</v>
      </c>
      <c r="G3821" s="678">
        <v>100</v>
      </c>
      <c r="H3821" s="680">
        <f t="shared" si="139"/>
        <v>100</v>
      </c>
      <c r="I3821" s="475">
        <f t="shared" si="138"/>
        <v>20</v>
      </c>
    </row>
    <row r="3822" spans="1:9" ht="15" x14ac:dyDescent="0.3">
      <c r="A3822" s="605">
        <v>3814</v>
      </c>
      <c r="B3822" s="347" t="s">
        <v>1795</v>
      </c>
      <c r="C3822" s="347" t="s">
        <v>7881</v>
      </c>
      <c r="D3822" s="347" t="s">
        <v>7882</v>
      </c>
      <c r="E3822" s="596" t="s">
        <v>2620</v>
      </c>
      <c r="F3822" s="596" t="s">
        <v>334</v>
      </c>
      <c r="G3822" s="678">
        <v>100</v>
      </c>
      <c r="H3822" s="680">
        <f t="shared" si="139"/>
        <v>100</v>
      </c>
      <c r="I3822" s="475">
        <f t="shared" si="138"/>
        <v>20</v>
      </c>
    </row>
    <row r="3823" spans="1:9" ht="15" x14ac:dyDescent="0.3">
      <c r="A3823" s="605">
        <v>3815</v>
      </c>
      <c r="B3823" s="347" t="s">
        <v>2699</v>
      </c>
      <c r="C3823" s="347" t="s">
        <v>7883</v>
      </c>
      <c r="D3823" s="347" t="s">
        <v>7884</v>
      </c>
      <c r="E3823" s="596" t="s">
        <v>2620</v>
      </c>
      <c r="F3823" s="596" t="s">
        <v>334</v>
      </c>
      <c r="G3823" s="678">
        <v>100</v>
      </c>
      <c r="H3823" s="680">
        <f t="shared" si="139"/>
        <v>100</v>
      </c>
      <c r="I3823" s="475">
        <f t="shared" si="138"/>
        <v>20</v>
      </c>
    </row>
    <row r="3824" spans="1:9" ht="15" x14ac:dyDescent="0.3">
      <c r="A3824" s="605">
        <v>3816</v>
      </c>
      <c r="B3824" s="347" t="s">
        <v>4174</v>
      </c>
      <c r="C3824" s="347" t="s">
        <v>2191</v>
      </c>
      <c r="D3824" s="347" t="s">
        <v>7885</v>
      </c>
      <c r="E3824" s="596" t="s">
        <v>2620</v>
      </c>
      <c r="F3824" s="596" t="s">
        <v>334</v>
      </c>
      <c r="G3824" s="678">
        <v>100</v>
      </c>
      <c r="H3824" s="680">
        <f t="shared" si="139"/>
        <v>100</v>
      </c>
      <c r="I3824" s="475">
        <f t="shared" si="138"/>
        <v>20</v>
      </c>
    </row>
    <row r="3825" spans="1:9" ht="15" x14ac:dyDescent="0.3">
      <c r="A3825" s="605">
        <v>3817</v>
      </c>
      <c r="B3825" s="347" t="s">
        <v>2201</v>
      </c>
      <c r="C3825" s="347" t="s">
        <v>2503</v>
      </c>
      <c r="D3825" s="347" t="s">
        <v>7886</v>
      </c>
      <c r="E3825" s="596" t="s">
        <v>2620</v>
      </c>
      <c r="F3825" s="596" t="s">
        <v>334</v>
      </c>
      <c r="G3825" s="678">
        <v>100</v>
      </c>
      <c r="H3825" s="680">
        <f t="shared" si="139"/>
        <v>100</v>
      </c>
      <c r="I3825" s="475">
        <f t="shared" si="138"/>
        <v>20</v>
      </c>
    </row>
    <row r="3826" spans="1:9" ht="15" x14ac:dyDescent="0.3">
      <c r="A3826" s="605">
        <v>3818</v>
      </c>
      <c r="B3826" s="347" t="s">
        <v>2178</v>
      </c>
      <c r="C3826" s="347" t="s">
        <v>6576</v>
      </c>
      <c r="D3826" s="347" t="s">
        <v>7887</v>
      </c>
      <c r="E3826" s="596" t="s">
        <v>2620</v>
      </c>
      <c r="F3826" s="596" t="s">
        <v>334</v>
      </c>
      <c r="G3826" s="678">
        <v>100</v>
      </c>
      <c r="H3826" s="680">
        <f t="shared" si="139"/>
        <v>100</v>
      </c>
      <c r="I3826" s="475">
        <f t="shared" si="138"/>
        <v>20</v>
      </c>
    </row>
    <row r="3827" spans="1:9" ht="15" x14ac:dyDescent="0.3">
      <c r="A3827" s="605">
        <v>3819</v>
      </c>
      <c r="B3827" s="347" t="s">
        <v>6381</v>
      </c>
      <c r="C3827" s="347" t="s">
        <v>2383</v>
      </c>
      <c r="D3827" s="347" t="s">
        <v>6554</v>
      </c>
      <c r="E3827" s="596" t="s">
        <v>2620</v>
      </c>
      <c r="F3827" s="596" t="s">
        <v>334</v>
      </c>
      <c r="G3827" s="678">
        <v>100</v>
      </c>
      <c r="H3827" s="680">
        <f t="shared" si="139"/>
        <v>100</v>
      </c>
      <c r="I3827" s="475">
        <f t="shared" si="138"/>
        <v>20</v>
      </c>
    </row>
    <row r="3828" spans="1:9" ht="15" x14ac:dyDescent="0.3">
      <c r="A3828" s="605">
        <v>3820</v>
      </c>
      <c r="B3828" s="347" t="s">
        <v>2164</v>
      </c>
      <c r="C3828" s="347" t="s">
        <v>7888</v>
      </c>
      <c r="D3828" s="347" t="s">
        <v>7889</v>
      </c>
      <c r="E3828" s="596" t="s">
        <v>2620</v>
      </c>
      <c r="F3828" s="596" t="s">
        <v>334</v>
      </c>
      <c r="G3828" s="678">
        <v>100</v>
      </c>
      <c r="H3828" s="680">
        <f t="shared" si="139"/>
        <v>100</v>
      </c>
      <c r="I3828" s="475">
        <f t="shared" si="138"/>
        <v>20</v>
      </c>
    </row>
    <row r="3829" spans="1:9" ht="15" x14ac:dyDescent="0.3">
      <c r="A3829" s="605">
        <v>3821</v>
      </c>
      <c r="B3829" s="347" t="s">
        <v>2178</v>
      </c>
      <c r="C3829" s="347" t="s">
        <v>7890</v>
      </c>
      <c r="D3829" s="347" t="s">
        <v>7891</v>
      </c>
      <c r="E3829" s="596" t="s">
        <v>2620</v>
      </c>
      <c r="F3829" s="596" t="s">
        <v>334</v>
      </c>
      <c r="G3829" s="678">
        <v>100</v>
      </c>
      <c r="H3829" s="680">
        <f t="shared" si="139"/>
        <v>100</v>
      </c>
      <c r="I3829" s="475">
        <f t="shared" si="138"/>
        <v>20</v>
      </c>
    </row>
    <row r="3830" spans="1:9" ht="15" x14ac:dyDescent="0.3">
      <c r="A3830" s="605">
        <v>3822</v>
      </c>
      <c r="B3830" s="347" t="s">
        <v>2201</v>
      </c>
      <c r="C3830" s="347" t="s">
        <v>7892</v>
      </c>
      <c r="D3830" s="347" t="s">
        <v>7893</v>
      </c>
      <c r="E3830" s="596" t="s">
        <v>2620</v>
      </c>
      <c r="F3830" s="596" t="s">
        <v>334</v>
      </c>
      <c r="G3830" s="678">
        <v>150</v>
      </c>
      <c r="H3830" s="680">
        <f t="shared" si="139"/>
        <v>150</v>
      </c>
      <c r="I3830" s="475">
        <f t="shared" si="138"/>
        <v>30</v>
      </c>
    </row>
    <row r="3831" spans="1:9" ht="15" x14ac:dyDescent="0.3">
      <c r="A3831" s="605">
        <v>3823</v>
      </c>
      <c r="B3831" s="347" t="s">
        <v>2630</v>
      </c>
      <c r="C3831" s="347" t="s">
        <v>6962</v>
      </c>
      <c r="D3831" s="347" t="s">
        <v>7894</v>
      </c>
      <c r="E3831" s="596" t="s">
        <v>2620</v>
      </c>
      <c r="F3831" s="596" t="s">
        <v>334</v>
      </c>
      <c r="G3831" s="678">
        <v>100</v>
      </c>
      <c r="H3831" s="680">
        <f t="shared" si="139"/>
        <v>100</v>
      </c>
      <c r="I3831" s="475">
        <f t="shared" si="138"/>
        <v>20</v>
      </c>
    </row>
    <row r="3832" spans="1:9" ht="15" x14ac:dyDescent="0.3">
      <c r="A3832" s="605">
        <v>3824</v>
      </c>
      <c r="B3832" s="347" t="s">
        <v>7895</v>
      </c>
      <c r="C3832" s="347" t="s">
        <v>3783</v>
      </c>
      <c r="D3832" s="347" t="s">
        <v>7896</v>
      </c>
      <c r="E3832" s="596" t="s">
        <v>2620</v>
      </c>
      <c r="F3832" s="596" t="s">
        <v>334</v>
      </c>
      <c r="G3832" s="678">
        <v>100</v>
      </c>
      <c r="H3832" s="680">
        <f t="shared" si="139"/>
        <v>100</v>
      </c>
      <c r="I3832" s="475">
        <f t="shared" si="138"/>
        <v>20</v>
      </c>
    </row>
    <row r="3833" spans="1:9" ht="15" x14ac:dyDescent="0.3">
      <c r="A3833" s="605">
        <v>3825</v>
      </c>
      <c r="B3833" s="347" t="s">
        <v>6396</v>
      </c>
      <c r="C3833" s="347" t="s">
        <v>7897</v>
      </c>
      <c r="D3833" s="347" t="s">
        <v>7898</v>
      </c>
      <c r="E3833" s="596" t="s">
        <v>2620</v>
      </c>
      <c r="F3833" s="596" t="s">
        <v>334</v>
      </c>
      <c r="G3833" s="678">
        <v>100</v>
      </c>
      <c r="H3833" s="680">
        <f t="shared" si="139"/>
        <v>100</v>
      </c>
      <c r="I3833" s="475">
        <f t="shared" si="138"/>
        <v>20</v>
      </c>
    </row>
    <row r="3834" spans="1:9" ht="15" x14ac:dyDescent="0.3">
      <c r="A3834" s="605">
        <v>3826</v>
      </c>
      <c r="B3834" s="347" t="s">
        <v>5966</v>
      </c>
      <c r="C3834" s="347" t="s">
        <v>7899</v>
      </c>
      <c r="D3834" s="347" t="s">
        <v>7900</v>
      </c>
      <c r="E3834" s="596" t="s">
        <v>2620</v>
      </c>
      <c r="F3834" s="596" t="s">
        <v>334</v>
      </c>
      <c r="G3834" s="678">
        <v>100</v>
      </c>
      <c r="H3834" s="680">
        <f t="shared" si="139"/>
        <v>100</v>
      </c>
      <c r="I3834" s="475">
        <f t="shared" si="138"/>
        <v>20</v>
      </c>
    </row>
    <row r="3835" spans="1:9" ht="15" x14ac:dyDescent="0.3">
      <c r="A3835" s="605">
        <v>3827</v>
      </c>
      <c r="B3835" s="347" t="s">
        <v>2178</v>
      </c>
      <c r="C3835" s="347" t="s">
        <v>6612</v>
      </c>
      <c r="D3835" s="347" t="s">
        <v>7901</v>
      </c>
      <c r="E3835" s="596" t="s">
        <v>2620</v>
      </c>
      <c r="F3835" s="596" t="s">
        <v>334</v>
      </c>
      <c r="G3835" s="678">
        <v>100</v>
      </c>
      <c r="H3835" s="680">
        <f t="shared" si="139"/>
        <v>100</v>
      </c>
      <c r="I3835" s="475">
        <f t="shared" si="138"/>
        <v>20</v>
      </c>
    </row>
    <row r="3836" spans="1:9" ht="15" x14ac:dyDescent="0.3">
      <c r="A3836" s="605">
        <v>3828</v>
      </c>
      <c r="B3836" s="347" t="s">
        <v>3312</v>
      </c>
      <c r="C3836" s="347" t="s">
        <v>6727</v>
      </c>
      <c r="D3836" s="347" t="s">
        <v>7902</v>
      </c>
      <c r="E3836" s="596" t="s">
        <v>2620</v>
      </c>
      <c r="F3836" s="596" t="s">
        <v>334</v>
      </c>
      <c r="G3836" s="678">
        <v>100</v>
      </c>
      <c r="H3836" s="680">
        <f t="shared" si="139"/>
        <v>100</v>
      </c>
      <c r="I3836" s="475">
        <f t="shared" si="138"/>
        <v>20</v>
      </c>
    </row>
    <row r="3837" spans="1:9" ht="15" x14ac:dyDescent="0.3">
      <c r="A3837" s="605">
        <v>3829</v>
      </c>
      <c r="B3837" s="347" t="s">
        <v>3522</v>
      </c>
      <c r="C3837" s="347" t="s">
        <v>7903</v>
      </c>
      <c r="D3837" s="347" t="s">
        <v>7904</v>
      </c>
      <c r="E3837" s="596" t="s">
        <v>2620</v>
      </c>
      <c r="F3837" s="596" t="s">
        <v>334</v>
      </c>
      <c r="G3837" s="678">
        <v>100</v>
      </c>
      <c r="H3837" s="680">
        <f t="shared" si="139"/>
        <v>100</v>
      </c>
      <c r="I3837" s="475">
        <f t="shared" si="138"/>
        <v>20</v>
      </c>
    </row>
    <row r="3838" spans="1:9" ht="15" x14ac:dyDescent="0.3">
      <c r="A3838" s="605">
        <v>3830</v>
      </c>
      <c r="B3838" s="347" t="s">
        <v>7905</v>
      </c>
      <c r="C3838" s="347" t="s">
        <v>7906</v>
      </c>
      <c r="D3838" s="347" t="s">
        <v>7907</v>
      </c>
      <c r="E3838" s="596" t="s">
        <v>2620</v>
      </c>
      <c r="F3838" s="596" t="s">
        <v>334</v>
      </c>
      <c r="G3838" s="678">
        <v>100</v>
      </c>
      <c r="H3838" s="680">
        <f t="shared" si="139"/>
        <v>100</v>
      </c>
      <c r="I3838" s="475">
        <f t="shared" si="138"/>
        <v>20</v>
      </c>
    </row>
    <row r="3839" spans="1:9" ht="15" x14ac:dyDescent="0.3">
      <c r="A3839" s="605">
        <v>3831</v>
      </c>
      <c r="B3839" s="347" t="s">
        <v>3914</v>
      </c>
      <c r="C3839" s="347" t="s">
        <v>7908</v>
      </c>
      <c r="D3839" s="347" t="s">
        <v>7909</v>
      </c>
      <c r="E3839" s="596" t="s">
        <v>2620</v>
      </c>
      <c r="F3839" s="596" t="s">
        <v>334</v>
      </c>
      <c r="G3839" s="678">
        <v>100</v>
      </c>
      <c r="H3839" s="680">
        <f t="shared" si="139"/>
        <v>100</v>
      </c>
      <c r="I3839" s="475">
        <f t="shared" si="138"/>
        <v>20</v>
      </c>
    </row>
    <row r="3840" spans="1:9" ht="15" x14ac:dyDescent="0.3">
      <c r="A3840" s="605">
        <v>3832</v>
      </c>
      <c r="B3840" s="347" t="s">
        <v>6622</v>
      </c>
      <c r="C3840" s="347" t="s">
        <v>7910</v>
      </c>
      <c r="D3840" s="347" t="s">
        <v>7911</v>
      </c>
      <c r="E3840" s="596" t="s">
        <v>2620</v>
      </c>
      <c r="F3840" s="596" t="s">
        <v>334</v>
      </c>
      <c r="G3840" s="678">
        <v>100</v>
      </c>
      <c r="H3840" s="680">
        <f t="shared" si="139"/>
        <v>100</v>
      </c>
      <c r="I3840" s="475">
        <f t="shared" si="138"/>
        <v>20</v>
      </c>
    </row>
    <row r="3841" spans="1:9" ht="15" x14ac:dyDescent="0.3">
      <c r="A3841" s="605">
        <v>3833</v>
      </c>
      <c r="B3841" s="347" t="s">
        <v>6157</v>
      </c>
      <c r="C3841" s="347" t="s">
        <v>7912</v>
      </c>
      <c r="D3841" s="347" t="s">
        <v>7913</v>
      </c>
      <c r="E3841" s="596" t="s">
        <v>2620</v>
      </c>
      <c r="F3841" s="596" t="s">
        <v>334</v>
      </c>
      <c r="G3841" s="678">
        <v>100</v>
      </c>
      <c r="H3841" s="680">
        <f t="shared" si="139"/>
        <v>100</v>
      </c>
      <c r="I3841" s="475">
        <f t="shared" si="138"/>
        <v>20</v>
      </c>
    </row>
    <row r="3842" spans="1:9" ht="15" x14ac:dyDescent="0.3">
      <c r="A3842" s="605">
        <v>3834</v>
      </c>
      <c r="B3842" s="347" t="s">
        <v>7914</v>
      </c>
      <c r="C3842" s="347" t="s">
        <v>7915</v>
      </c>
      <c r="D3842" s="347" t="s">
        <v>7916</v>
      </c>
      <c r="E3842" s="596" t="s">
        <v>2620</v>
      </c>
      <c r="F3842" s="596" t="s">
        <v>334</v>
      </c>
      <c r="G3842" s="678">
        <v>100</v>
      </c>
      <c r="H3842" s="680">
        <f t="shared" si="139"/>
        <v>100</v>
      </c>
      <c r="I3842" s="475">
        <f t="shared" si="138"/>
        <v>20</v>
      </c>
    </row>
    <row r="3843" spans="1:9" ht="15" x14ac:dyDescent="0.3">
      <c r="A3843" s="605">
        <v>3835</v>
      </c>
      <c r="B3843" s="347" t="s">
        <v>7917</v>
      </c>
      <c r="C3843" s="347" t="s">
        <v>7918</v>
      </c>
      <c r="D3843" s="347" t="s">
        <v>7919</v>
      </c>
      <c r="E3843" s="596" t="s">
        <v>2620</v>
      </c>
      <c r="F3843" s="596" t="s">
        <v>334</v>
      </c>
      <c r="G3843" s="678">
        <v>100</v>
      </c>
      <c r="H3843" s="680">
        <f t="shared" si="139"/>
        <v>100</v>
      </c>
      <c r="I3843" s="475">
        <f t="shared" si="138"/>
        <v>20</v>
      </c>
    </row>
    <row r="3844" spans="1:9" ht="15" x14ac:dyDescent="0.3">
      <c r="A3844" s="605">
        <v>3836</v>
      </c>
      <c r="B3844" s="347" t="s">
        <v>7920</v>
      </c>
      <c r="C3844" s="347" t="s">
        <v>7921</v>
      </c>
      <c r="D3844" s="347" t="s">
        <v>7922</v>
      </c>
      <c r="E3844" s="596" t="s">
        <v>2620</v>
      </c>
      <c r="F3844" s="596" t="s">
        <v>334</v>
      </c>
      <c r="G3844" s="678">
        <v>100</v>
      </c>
      <c r="H3844" s="680">
        <f t="shared" si="139"/>
        <v>100</v>
      </c>
      <c r="I3844" s="475">
        <f t="shared" si="138"/>
        <v>20</v>
      </c>
    </row>
    <row r="3845" spans="1:9" ht="15" x14ac:dyDescent="0.3">
      <c r="A3845" s="605">
        <v>3837</v>
      </c>
      <c r="B3845" s="347" t="s">
        <v>7923</v>
      </c>
      <c r="C3845" s="347" t="s">
        <v>4893</v>
      </c>
      <c r="D3845" s="347" t="s">
        <v>7924</v>
      </c>
      <c r="E3845" s="596" t="s">
        <v>2620</v>
      </c>
      <c r="F3845" s="596" t="s">
        <v>334</v>
      </c>
      <c r="G3845" s="678">
        <v>100</v>
      </c>
      <c r="H3845" s="680">
        <f t="shared" si="139"/>
        <v>100</v>
      </c>
      <c r="I3845" s="475">
        <f t="shared" si="138"/>
        <v>20</v>
      </c>
    </row>
    <row r="3846" spans="1:9" ht="15" x14ac:dyDescent="0.3">
      <c r="A3846" s="605">
        <v>3838</v>
      </c>
      <c r="B3846" s="347" t="s">
        <v>7925</v>
      </c>
      <c r="C3846" s="347" t="s">
        <v>7926</v>
      </c>
      <c r="D3846" s="347" t="s">
        <v>7927</v>
      </c>
      <c r="E3846" s="596" t="s">
        <v>2620</v>
      </c>
      <c r="F3846" s="596" t="s">
        <v>334</v>
      </c>
      <c r="G3846" s="678">
        <v>100</v>
      </c>
      <c r="H3846" s="680">
        <f t="shared" si="139"/>
        <v>100</v>
      </c>
      <c r="I3846" s="475">
        <f t="shared" si="138"/>
        <v>20</v>
      </c>
    </row>
    <row r="3847" spans="1:9" ht="15" x14ac:dyDescent="0.3">
      <c r="A3847" s="605">
        <v>3839</v>
      </c>
      <c r="B3847" s="347" t="s">
        <v>7928</v>
      </c>
      <c r="C3847" s="347" t="s">
        <v>7929</v>
      </c>
      <c r="D3847" s="347" t="s">
        <v>7930</v>
      </c>
      <c r="E3847" s="596" t="s">
        <v>2620</v>
      </c>
      <c r="F3847" s="596" t="s">
        <v>334</v>
      </c>
      <c r="G3847" s="678">
        <v>100</v>
      </c>
      <c r="H3847" s="680">
        <f t="shared" si="139"/>
        <v>100</v>
      </c>
      <c r="I3847" s="475">
        <f t="shared" si="138"/>
        <v>20</v>
      </c>
    </row>
    <row r="3848" spans="1:9" ht="15" x14ac:dyDescent="0.3">
      <c r="A3848" s="605">
        <v>3840</v>
      </c>
      <c r="B3848" s="347" t="s">
        <v>7931</v>
      </c>
      <c r="C3848" s="347" t="s">
        <v>4466</v>
      </c>
      <c r="D3848" s="347" t="s">
        <v>7932</v>
      </c>
      <c r="E3848" s="596" t="s">
        <v>2620</v>
      </c>
      <c r="F3848" s="596" t="s">
        <v>334</v>
      </c>
      <c r="G3848" s="678">
        <v>100</v>
      </c>
      <c r="H3848" s="680">
        <f t="shared" si="139"/>
        <v>100</v>
      </c>
      <c r="I3848" s="475">
        <f t="shared" si="138"/>
        <v>20</v>
      </c>
    </row>
    <row r="3849" spans="1:9" ht="15" x14ac:dyDescent="0.3">
      <c r="A3849" s="605">
        <v>3841</v>
      </c>
      <c r="B3849" s="347" t="s">
        <v>7933</v>
      </c>
      <c r="C3849" s="347" t="s">
        <v>7934</v>
      </c>
      <c r="D3849" s="347" t="s">
        <v>7935</v>
      </c>
      <c r="E3849" s="596" t="s">
        <v>2620</v>
      </c>
      <c r="F3849" s="596" t="s">
        <v>334</v>
      </c>
      <c r="G3849" s="678">
        <v>100</v>
      </c>
      <c r="H3849" s="680">
        <f t="shared" si="139"/>
        <v>100</v>
      </c>
      <c r="I3849" s="475">
        <f t="shared" si="138"/>
        <v>20</v>
      </c>
    </row>
    <row r="3850" spans="1:9" ht="15" x14ac:dyDescent="0.3">
      <c r="A3850" s="605">
        <v>3842</v>
      </c>
      <c r="B3850" s="347" t="s">
        <v>7936</v>
      </c>
      <c r="C3850" s="347" t="s">
        <v>7937</v>
      </c>
      <c r="D3850" s="347" t="s">
        <v>7938</v>
      </c>
      <c r="E3850" s="596" t="s">
        <v>2620</v>
      </c>
      <c r="F3850" s="596" t="s">
        <v>334</v>
      </c>
      <c r="G3850" s="678">
        <v>100</v>
      </c>
      <c r="H3850" s="680">
        <f t="shared" si="139"/>
        <v>100</v>
      </c>
      <c r="I3850" s="475">
        <f t="shared" si="138"/>
        <v>20</v>
      </c>
    </row>
    <row r="3851" spans="1:9" ht="15" x14ac:dyDescent="0.3">
      <c r="A3851" s="605">
        <v>3843</v>
      </c>
      <c r="B3851" s="347" t="s">
        <v>7939</v>
      </c>
      <c r="C3851" s="347" t="s">
        <v>7940</v>
      </c>
      <c r="D3851" s="347" t="s">
        <v>7941</v>
      </c>
      <c r="E3851" s="596" t="s">
        <v>2620</v>
      </c>
      <c r="F3851" s="596" t="s">
        <v>334</v>
      </c>
      <c r="G3851" s="678">
        <v>100</v>
      </c>
      <c r="H3851" s="680">
        <f t="shared" si="139"/>
        <v>100</v>
      </c>
      <c r="I3851" s="475">
        <f t="shared" si="138"/>
        <v>20</v>
      </c>
    </row>
    <row r="3852" spans="1:9" ht="15" x14ac:dyDescent="0.3">
      <c r="A3852" s="605">
        <v>3844</v>
      </c>
      <c r="B3852" s="347" t="s">
        <v>1795</v>
      </c>
      <c r="C3852" s="347" t="s">
        <v>7942</v>
      </c>
      <c r="D3852" s="347" t="s">
        <v>7943</v>
      </c>
      <c r="E3852" s="596" t="s">
        <v>2620</v>
      </c>
      <c r="F3852" s="596" t="s">
        <v>334</v>
      </c>
      <c r="G3852" s="678">
        <v>50</v>
      </c>
      <c r="H3852" s="680">
        <f t="shared" si="139"/>
        <v>50</v>
      </c>
      <c r="I3852" s="475">
        <f t="shared" si="138"/>
        <v>10</v>
      </c>
    </row>
    <row r="3853" spans="1:9" ht="15" x14ac:dyDescent="0.3">
      <c r="A3853" s="605">
        <v>3845</v>
      </c>
      <c r="B3853" s="347" t="s">
        <v>7944</v>
      </c>
      <c r="C3853" s="347" t="s">
        <v>7945</v>
      </c>
      <c r="D3853" s="347" t="s">
        <v>7946</v>
      </c>
      <c r="E3853" s="596" t="s">
        <v>2620</v>
      </c>
      <c r="F3853" s="596" t="s">
        <v>334</v>
      </c>
      <c r="G3853" s="678">
        <v>100</v>
      </c>
      <c r="H3853" s="680">
        <f t="shared" si="139"/>
        <v>100</v>
      </c>
      <c r="I3853" s="475">
        <f t="shared" si="138"/>
        <v>20</v>
      </c>
    </row>
    <row r="3854" spans="1:9" ht="15" x14ac:dyDescent="0.3">
      <c r="A3854" s="605">
        <v>3846</v>
      </c>
      <c r="B3854" s="347" t="s">
        <v>7947</v>
      </c>
      <c r="C3854" s="347" t="s">
        <v>6334</v>
      </c>
      <c r="D3854" s="347" t="s">
        <v>7948</v>
      </c>
      <c r="E3854" s="596" t="s">
        <v>2620</v>
      </c>
      <c r="F3854" s="596" t="s">
        <v>334</v>
      </c>
      <c r="G3854" s="678">
        <v>100</v>
      </c>
      <c r="H3854" s="680">
        <f t="shared" si="139"/>
        <v>100</v>
      </c>
      <c r="I3854" s="475">
        <f t="shared" si="138"/>
        <v>20</v>
      </c>
    </row>
    <row r="3855" spans="1:9" ht="15" x14ac:dyDescent="0.3">
      <c r="A3855" s="605">
        <v>3847</v>
      </c>
      <c r="B3855" s="347" t="s">
        <v>7949</v>
      </c>
      <c r="C3855" s="347" t="s">
        <v>6612</v>
      </c>
      <c r="D3855" s="347" t="s">
        <v>7950</v>
      </c>
      <c r="E3855" s="596" t="s">
        <v>2620</v>
      </c>
      <c r="F3855" s="596" t="s">
        <v>334</v>
      </c>
      <c r="G3855" s="678">
        <v>100</v>
      </c>
      <c r="H3855" s="680">
        <f t="shared" si="139"/>
        <v>100</v>
      </c>
      <c r="I3855" s="475">
        <f t="shared" si="138"/>
        <v>20</v>
      </c>
    </row>
    <row r="3856" spans="1:9" ht="15" x14ac:dyDescent="0.3">
      <c r="A3856" s="605">
        <v>3848</v>
      </c>
      <c r="B3856" s="347" t="s">
        <v>7554</v>
      </c>
      <c r="C3856" s="347" t="s">
        <v>7951</v>
      </c>
      <c r="D3856" s="682">
        <v>61006048716</v>
      </c>
      <c r="E3856" s="596" t="s">
        <v>2620</v>
      </c>
      <c r="F3856" s="596" t="s">
        <v>334</v>
      </c>
      <c r="G3856" s="678">
        <v>100</v>
      </c>
      <c r="H3856" s="680">
        <f t="shared" si="139"/>
        <v>100</v>
      </c>
      <c r="I3856" s="475">
        <f t="shared" si="138"/>
        <v>20</v>
      </c>
    </row>
    <row r="3857" spans="1:9" ht="15" x14ac:dyDescent="0.3">
      <c r="A3857" s="605">
        <v>3849</v>
      </c>
      <c r="B3857" s="347" t="s">
        <v>7952</v>
      </c>
      <c r="C3857" s="347" t="s">
        <v>6027</v>
      </c>
      <c r="D3857" s="347" t="s">
        <v>7953</v>
      </c>
      <c r="E3857" s="596" t="s">
        <v>2620</v>
      </c>
      <c r="F3857" s="596" t="s">
        <v>334</v>
      </c>
      <c r="G3857" s="678">
        <v>100</v>
      </c>
      <c r="H3857" s="680">
        <f t="shared" si="139"/>
        <v>100</v>
      </c>
      <c r="I3857" s="475">
        <f t="shared" si="138"/>
        <v>20</v>
      </c>
    </row>
    <row r="3858" spans="1:9" ht="15" x14ac:dyDescent="0.3">
      <c r="A3858" s="605">
        <v>3850</v>
      </c>
      <c r="B3858" s="347" t="s">
        <v>6268</v>
      </c>
      <c r="C3858" s="347" t="s">
        <v>7954</v>
      </c>
      <c r="D3858" s="682">
        <v>61006064083</v>
      </c>
      <c r="E3858" s="596" t="s">
        <v>2620</v>
      </c>
      <c r="F3858" s="596" t="s">
        <v>334</v>
      </c>
      <c r="G3858" s="678">
        <v>100</v>
      </c>
      <c r="H3858" s="680">
        <f t="shared" si="139"/>
        <v>100</v>
      </c>
      <c r="I3858" s="475">
        <f t="shared" si="138"/>
        <v>20</v>
      </c>
    </row>
    <row r="3859" spans="1:9" ht="15" x14ac:dyDescent="0.3">
      <c r="A3859" s="605">
        <v>3851</v>
      </c>
      <c r="B3859" s="347" t="s">
        <v>6237</v>
      </c>
      <c r="C3859" s="347" t="s">
        <v>7955</v>
      </c>
      <c r="D3859" s="682">
        <v>61007007571</v>
      </c>
      <c r="E3859" s="596" t="s">
        <v>2620</v>
      </c>
      <c r="F3859" s="596" t="s">
        <v>334</v>
      </c>
      <c r="G3859" s="678">
        <v>100</v>
      </c>
      <c r="H3859" s="680">
        <f t="shared" si="139"/>
        <v>100</v>
      </c>
      <c r="I3859" s="475">
        <f t="shared" si="138"/>
        <v>20</v>
      </c>
    </row>
    <row r="3860" spans="1:9" ht="15" x14ac:dyDescent="0.3">
      <c r="A3860" s="605">
        <v>3852</v>
      </c>
      <c r="B3860" s="347" t="s">
        <v>4227</v>
      </c>
      <c r="C3860" s="347" t="s">
        <v>7956</v>
      </c>
      <c r="D3860" s="682">
        <v>61009026578</v>
      </c>
      <c r="E3860" s="596" t="s">
        <v>2620</v>
      </c>
      <c r="F3860" s="596" t="s">
        <v>334</v>
      </c>
      <c r="G3860" s="678">
        <v>100</v>
      </c>
      <c r="H3860" s="680">
        <f t="shared" si="139"/>
        <v>100</v>
      </c>
      <c r="I3860" s="475">
        <f t="shared" si="138"/>
        <v>20</v>
      </c>
    </row>
    <row r="3861" spans="1:9" ht="15" x14ac:dyDescent="0.2">
      <c r="A3861" s="596" t="s">
        <v>271</v>
      </c>
      <c r="B3861" s="596"/>
      <c r="C3861" s="596"/>
      <c r="D3861" s="596"/>
      <c r="E3861" s="596"/>
      <c r="F3861" s="596"/>
      <c r="G3861" s="475"/>
      <c r="H3861" s="475"/>
      <c r="I3861" s="475"/>
    </row>
    <row r="3862" spans="1:9" ht="15" x14ac:dyDescent="0.3">
      <c r="A3862" s="596"/>
      <c r="B3862" s="597"/>
      <c r="C3862" s="597"/>
      <c r="D3862" s="597"/>
      <c r="E3862" s="597"/>
      <c r="F3862" s="596" t="s">
        <v>421</v>
      </c>
      <c r="G3862" s="598">
        <f>SUM(G9:G3861)</f>
        <v>882263.16</v>
      </c>
      <c r="H3862" s="598">
        <f>SUM(H9:H3861)</f>
        <v>882263.16</v>
      </c>
      <c r="I3862" s="598">
        <f>SUM(I9:I3861)</f>
        <v>165211.06199999998</v>
      </c>
    </row>
    <row r="3863" spans="1:9" ht="15" x14ac:dyDescent="0.3">
      <c r="A3863" s="448" t="s">
        <v>410</v>
      </c>
      <c r="B3863" s="448"/>
      <c r="C3863" s="448"/>
      <c r="D3863" s="448"/>
      <c r="E3863" s="448"/>
      <c r="F3863" s="448"/>
      <c r="G3863" s="601"/>
      <c r="H3863" s="601"/>
      <c r="I3863" s="601"/>
    </row>
    <row r="3864" spans="1:9" ht="15" x14ac:dyDescent="0.3">
      <c r="A3864" s="448"/>
      <c r="B3864" s="448"/>
      <c r="C3864" s="448"/>
      <c r="D3864" s="448"/>
      <c r="E3864" s="448"/>
      <c r="F3864" s="448"/>
      <c r="G3864" s="601"/>
      <c r="H3864" s="601"/>
      <c r="I3864" s="601"/>
    </row>
    <row r="3865" spans="1:9" x14ac:dyDescent="0.2">
      <c r="A3865" s="599"/>
      <c r="B3865" s="599"/>
      <c r="C3865" s="599"/>
      <c r="D3865" s="599"/>
      <c r="E3865" s="599"/>
      <c r="F3865" s="599"/>
      <c r="G3865" s="599"/>
      <c r="H3865" s="599"/>
      <c r="I3865" s="599"/>
    </row>
    <row r="3866" spans="1:9" ht="15" x14ac:dyDescent="0.3">
      <c r="A3866" s="448" t="s">
        <v>107</v>
      </c>
      <c r="B3866" s="448"/>
      <c r="C3866" s="448"/>
      <c r="D3866" s="448"/>
      <c r="E3866" s="448"/>
      <c r="F3866" s="448"/>
      <c r="G3866" s="448"/>
      <c r="H3866" s="448"/>
      <c r="I3866" s="448"/>
    </row>
    <row r="3867" spans="1:9" ht="15" x14ac:dyDescent="0.3">
      <c r="A3867" s="448"/>
      <c r="B3867" s="448"/>
      <c r="C3867" s="448"/>
      <c r="D3867" s="448"/>
      <c r="E3867" s="448"/>
      <c r="F3867" s="448"/>
      <c r="G3867" s="448"/>
      <c r="H3867" s="448"/>
      <c r="I3867" s="448"/>
    </row>
    <row r="3868" spans="1:9" ht="15" x14ac:dyDescent="0.3">
      <c r="A3868" s="448"/>
      <c r="B3868" s="448"/>
      <c r="C3868" s="448"/>
      <c r="D3868" s="448"/>
      <c r="E3868" s="600"/>
      <c r="F3868" s="600"/>
      <c r="G3868" s="600"/>
      <c r="H3868" s="448"/>
      <c r="I3868" s="448"/>
    </row>
    <row r="3869" spans="1:9" ht="15" x14ac:dyDescent="0.3">
      <c r="A3869" s="448"/>
      <c r="B3869" s="448"/>
      <c r="C3869" s="448" t="s">
        <v>2618</v>
      </c>
      <c r="D3869" s="448"/>
      <c r="E3869" s="448"/>
      <c r="F3869" s="448"/>
      <c r="G3869" s="448"/>
      <c r="H3869" s="448"/>
      <c r="I3869" s="448"/>
    </row>
    <row r="3870" spans="1:9" ht="15" x14ac:dyDescent="0.3">
      <c r="A3870" s="448"/>
      <c r="B3870" s="448"/>
      <c r="C3870" s="448" t="s">
        <v>374</v>
      </c>
      <c r="D3870" s="448"/>
      <c r="E3870" s="448"/>
      <c r="F3870" s="448"/>
      <c r="G3870" s="448"/>
      <c r="H3870" s="448"/>
      <c r="I3870" s="448"/>
    </row>
    <row r="3871" spans="1:9" x14ac:dyDescent="0.2">
      <c r="C3871" s="590" t="s">
        <v>139</v>
      </c>
    </row>
    <row r="3872" spans="1:9" ht="15" x14ac:dyDescent="0.3">
      <c r="B3872" s="709"/>
      <c r="C3872" s="709"/>
      <c r="D3872" s="709"/>
      <c r="E3872" s="710"/>
      <c r="F3872" s="710"/>
      <c r="G3872" s="710"/>
      <c r="H3872" s="709"/>
      <c r="I3872" s="709"/>
    </row>
    <row r="3873" spans="2:9" ht="15" x14ac:dyDescent="0.3">
      <c r="B3873" s="709"/>
      <c r="C3873" s="709"/>
      <c r="D3873" s="709"/>
      <c r="E3873" s="709"/>
      <c r="F3873" s="709"/>
      <c r="G3873" s="709"/>
      <c r="H3873" s="709"/>
      <c r="I3873" s="709"/>
    </row>
  </sheetData>
  <mergeCells count="2">
    <mergeCell ref="I1:J1"/>
    <mergeCell ref="I2:J2"/>
  </mergeCells>
  <conditionalFormatting sqref="B1745:B1844 C1745:C1828 C1830:C1844">
    <cfRule type="expression" dxfId="37" priority="31">
      <formula>AND(COUNTIF($A$1041:$A$1562, B1745)&gt;1,NOT(ISBLANK(B1745)))</formula>
    </cfRule>
    <cfRule type="expression" dxfId="36" priority="32">
      <formula>AND(COUNTIF($A$1041:$A$1562, B1745)&gt;1,NOT(ISBLANK(B1745)))</formula>
    </cfRule>
  </conditionalFormatting>
  <conditionalFormatting sqref="B1545:C1644">
    <cfRule type="expression" dxfId="35" priority="35">
      <formula>AND(COUNTIF($A$1041:$A$1562, B1545)&gt;1,NOT(ISBLANK(B1545)))</formula>
    </cfRule>
    <cfRule type="expression" dxfId="34" priority="36">
      <formula>AND(COUNTIF($A$1041:$A$1562, B1545)&gt;1,NOT(ISBLANK(B1545)))</formula>
    </cfRule>
  </conditionalFormatting>
  <conditionalFormatting sqref="B1645:C1744">
    <cfRule type="expression" dxfId="33" priority="33">
      <formula>AND(COUNTIF($A$1041:$A$1562, B1645)&gt;1,NOT(ISBLANK(B1645)))</formula>
    </cfRule>
    <cfRule type="expression" dxfId="32" priority="34">
      <formula>AND(COUNTIF($A$1041:$A$1562, B1645)&gt;1,NOT(ISBLANK(B1645)))</formula>
    </cfRule>
  </conditionalFormatting>
  <conditionalFormatting sqref="B1845:C1944">
    <cfRule type="expression" dxfId="31" priority="29">
      <formula>AND(COUNTIF($A$1041:$A$1562, B1845)&gt;1,NOT(ISBLANK(B1845)))</formula>
    </cfRule>
    <cfRule type="expression" dxfId="30" priority="30">
      <formula>AND(COUNTIF($A$1041:$A$1562, B1845)&gt;1,NOT(ISBLANK(B1845)))</formula>
    </cfRule>
  </conditionalFormatting>
  <conditionalFormatting sqref="B1945:C1993">
    <cfRule type="expression" dxfId="29" priority="27">
      <formula>AND(COUNTIF($A$1041:$A$1562, B1945)&gt;1,NOT(ISBLANK(B1945)))</formula>
    </cfRule>
    <cfRule type="expression" dxfId="28" priority="28">
      <formula>AND(COUNTIF($A$1041:$A$1562, B1945)&gt;1,NOT(ISBLANK(B1945)))</formula>
    </cfRule>
  </conditionalFormatting>
  <conditionalFormatting sqref="B1994:C2044">
    <cfRule type="expression" dxfId="27" priority="25">
      <formula>AND(COUNTIF($A$1563:$A$1934, B1994)&gt;1,NOT(ISBLANK(B1994)))</formula>
    </cfRule>
    <cfRule type="expression" dxfId="26" priority="26">
      <formula>AND(COUNTIF($A$1563:$A$1934, B1994)&gt;1,NOT(ISBLANK(B1994)))</formula>
    </cfRule>
  </conditionalFormatting>
  <conditionalFormatting sqref="B2045:C2144">
    <cfRule type="expression" dxfId="25" priority="23">
      <formula>AND(COUNTIF($A$1563:$A$1934, B2045)&gt;1,NOT(ISBLANK(B2045)))</formula>
    </cfRule>
    <cfRule type="expression" dxfId="24" priority="24">
      <formula>AND(COUNTIF($A$1563:$A$1934, B2045)&gt;1,NOT(ISBLANK(B2045)))</formula>
    </cfRule>
  </conditionalFormatting>
  <conditionalFormatting sqref="B2145:C2244">
    <cfRule type="expression" dxfId="23" priority="21">
      <formula>AND(COUNTIF($A$1563:$A$1934, B2145)&gt;1,NOT(ISBLANK(B2145)))</formula>
    </cfRule>
    <cfRule type="expression" dxfId="22" priority="22">
      <formula>AND(COUNTIF($A$1563:$A$1934, B2145)&gt;1,NOT(ISBLANK(B2145)))</formula>
    </cfRule>
  </conditionalFormatting>
  <conditionalFormatting sqref="B2245:C2344">
    <cfRule type="expression" dxfId="21" priority="19">
      <formula>AND(COUNTIF($A$1563:$A$1934, B2245)&gt;1,NOT(ISBLANK(B2245)))</formula>
    </cfRule>
    <cfRule type="expression" dxfId="20" priority="20">
      <formula>AND(COUNTIF($A$1563:$A$1934, B2245)&gt;1,NOT(ISBLANK(B2245)))</formula>
    </cfRule>
  </conditionalFormatting>
  <conditionalFormatting sqref="B2345:C2365">
    <cfRule type="expression" dxfId="19" priority="17">
      <formula>AND(COUNTIF($A$1563:$A$1934, B2345)&gt;1,NOT(ISBLANK(B2345)))</formula>
    </cfRule>
    <cfRule type="expression" dxfId="18" priority="18">
      <formula>AND(COUNTIF($A$1563:$A$1934, B2345)&gt;1,NOT(ISBLANK(B2345)))</formula>
    </cfRule>
  </conditionalFormatting>
  <conditionalFormatting sqref="B2366:C2407">
    <cfRule type="expression" dxfId="17" priority="15">
      <formula>AND(COUNTIF($A$1935:$A$1976, B2366)&gt;1,NOT(ISBLANK(B2366)))</formula>
    </cfRule>
    <cfRule type="expression" dxfId="16" priority="16">
      <formula>AND(COUNTIF($A$1935:$A$1976, B2366)&gt;1,NOT(ISBLANK(B2366)))</formula>
    </cfRule>
  </conditionalFormatting>
  <conditionalFormatting sqref="B2528:C2540 B2408:C2444">
    <cfRule type="expression" dxfId="15" priority="13">
      <formula>AND(COUNTIF($A$1977:$A$2042, B2408)+COUNTIF($A$2097:$A$2109, B2408)&gt;1,NOT(ISBLANK(B2408)))</formula>
    </cfRule>
    <cfRule type="expression" dxfId="14" priority="14">
      <formula>AND(COUNTIF($A$1977:$A$2042, B2408)+COUNTIF($A$2097:$A$2109, B2408)&gt;1,NOT(ISBLANK(B2408)))</formula>
    </cfRule>
  </conditionalFormatting>
  <conditionalFormatting sqref="B2445:C2473">
    <cfRule type="expression" dxfId="13" priority="11">
      <formula>AND(COUNTIF($A$1977:$A$2042, B2445)+COUNTIF($A$2097:$A$2109, B2445)&gt;1,NOT(ISBLANK(B2445)))</formula>
    </cfRule>
    <cfRule type="expression" dxfId="12" priority="12">
      <formula>AND(COUNTIF($A$1977:$A$2042, B2445)+COUNTIF($A$2097:$A$2109, B2445)&gt;1,NOT(ISBLANK(B2445)))</formula>
    </cfRule>
  </conditionalFormatting>
  <conditionalFormatting sqref="B2541:C2544">
    <cfRule type="expression" dxfId="11" priority="9">
      <formula>AND(COUNTIF($A$2110:$A$2117, B2541)&gt;1,NOT(ISBLANK(B2541)))</formula>
    </cfRule>
    <cfRule type="expression" dxfId="10" priority="10">
      <formula>AND(COUNTIF($A$2110:$A$2117, B2541)&gt;1,NOT(ISBLANK(B2541)))</formula>
    </cfRule>
  </conditionalFormatting>
  <conditionalFormatting sqref="B2474:C2527">
    <cfRule type="expression" dxfId="9" priority="7">
      <formula>AND(COUNTIF($A$2043:$A$2096, B2474)&gt;1,NOT(ISBLANK(B2474)))</formula>
    </cfRule>
    <cfRule type="expression" dxfId="8" priority="8">
      <formula>AND(COUNTIF($A$2043:$A$2096, B2474)&gt;1,NOT(ISBLANK(B2474)))</formula>
    </cfRule>
  </conditionalFormatting>
  <conditionalFormatting sqref="B2574:C2614">
    <cfRule type="expression" dxfId="7" priority="5">
      <formula>AND(COUNTIF($A$2143:$A$2183, B2574)&gt;1,NOT(ISBLANK(B2574)))</formula>
    </cfRule>
    <cfRule type="expression" dxfId="6" priority="6">
      <formula>AND(COUNTIF($A$2143:$A$2183, B2574)&gt;1,NOT(ISBLANK(B2574)))</formula>
    </cfRule>
  </conditionalFormatting>
  <conditionalFormatting sqref="B2545:C2548">
    <cfRule type="expression" dxfId="5" priority="3">
      <formula>AND(COUNTIF($A$2110:$A$2117, B2545)&gt;1,NOT(ISBLANK(B2545)))</formula>
    </cfRule>
    <cfRule type="expression" dxfId="4" priority="4">
      <formula>AND(COUNTIF($A$2110:$A$2117, B2545)&gt;1,NOT(ISBLANK(B2545)))</formula>
    </cfRule>
  </conditionalFormatting>
  <conditionalFormatting sqref="B2549:C2573">
    <cfRule type="expression" dxfId="3" priority="1">
      <formula>AND(COUNTIF($A$2118:$A$2142, B2549)&gt;1,NOT(ISBLANK(B2549)))</formula>
    </cfRule>
    <cfRule type="expression" dxfId="2" priority="2">
      <formula>AND(COUNTIF($A$2118:$A$2142, B2549)&gt;1,NOT(ISBLANK(B2549)))</formula>
    </cfRule>
  </conditionalFormatting>
  <conditionalFormatting sqref="B1472:C1544">
    <cfRule type="expression" dxfId="1" priority="37">
      <formula>AND(COUNTIF($A$1041:$A$3800, B1472)&gt;1,NOT(ISBLANK(B1472)))</formula>
    </cfRule>
    <cfRule type="expression" dxfId="0" priority="38">
      <formula>AND(COUNTIF($A$1041:$A$3800, B1472)&gt;1,NOT(ISBLANK(B1472)))</formula>
    </cfRule>
  </conditionalFormatting>
  <printOptions gridLines="1"/>
  <pageMargins left="0.25" right="0.25" top="0.75" bottom="0.75" header="0.3" footer="0.3"/>
  <pageSetup scale="7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6"/>
  <sheetViews>
    <sheetView view="pageBreakPreview" zoomScale="80" zoomScaleNormal="100" zoomScaleSheetLayoutView="80" workbookViewId="0">
      <selection activeCell="L22" sqref="L22:L23"/>
    </sheetView>
  </sheetViews>
  <sheetFormatPr defaultRowHeight="12.75" x14ac:dyDescent="0.2"/>
  <cols>
    <col min="1" max="1" width="5" style="90" customWidth="1"/>
    <col min="2" max="2" width="19.7109375" style="90" customWidth="1"/>
    <col min="3" max="3" width="20.28515625" style="90" customWidth="1"/>
    <col min="4" max="4" width="18.5703125" style="90" customWidth="1"/>
    <col min="5" max="5" width="14.7109375" style="90" customWidth="1"/>
    <col min="6" max="6" width="15.140625" style="90" customWidth="1"/>
    <col min="7" max="7" width="15" style="90" customWidth="1"/>
    <col min="8" max="8" width="12" style="90" customWidth="1"/>
    <col min="9" max="16384" width="9.140625" style="90"/>
  </cols>
  <sheetData>
    <row r="1" spans="1:9" ht="15" x14ac:dyDescent="0.3">
      <c r="A1" s="422" t="s">
        <v>352</v>
      </c>
      <c r="B1" s="96"/>
      <c r="C1" s="96"/>
      <c r="D1" s="96"/>
      <c r="E1" s="96"/>
      <c r="F1" s="96"/>
      <c r="G1" s="631" t="s">
        <v>109</v>
      </c>
      <c r="H1" s="631"/>
      <c r="I1" s="484"/>
    </row>
    <row r="2" spans="1:9" ht="15" x14ac:dyDescent="0.3">
      <c r="A2" s="44" t="s">
        <v>140</v>
      </c>
      <c r="B2" s="96"/>
      <c r="C2" s="96"/>
      <c r="D2" s="96"/>
      <c r="E2" s="96"/>
      <c r="F2" s="96"/>
      <c r="G2" s="626" t="str">
        <f>'ფორმა N1'!L2</f>
        <v>01/01.2017-31.12.2017</v>
      </c>
      <c r="H2" s="626"/>
      <c r="I2" s="44"/>
    </row>
    <row r="3" spans="1:9" ht="15" x14ac:dyDescent="0.3">
      <c r="A3" s="44"/>
      <c r="B3" s="44"/>
      <c r="C3" s="44"/>
      <c r="D3" s="44"/>
      <c r="E3" s="44"/>
      <c r="F3" s="44"/>
      <c r="G3" s="484"/>
      <c r="H3" s="484"/>
      <c r="I3" s="484"/>
    </row>
    <row r="4" spans="1:9" ht="15" x14ac:dyDescent="0.3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44"/>
      <c r="H4" s="44"/>
      <c r="I4" s="44"/>
    </row>
    <row r="5" spans="1:9" ht="15" x14ac:dyDescent="0.3">
      <c r="A5" s="424" t="str">
        <f>'ფორმა N1'!A5</f>
        <v>ბლოკი "ბაქრაძე,უგულავა-ევროპული საქართველო"</v>
      </c>
      <c r="B5" s="96"/>
      <c r="C5" s="96"/>
      <c r="D5" s="96"/>
      <c r="E5" s="96"/>
      <c r="F5" s="96"/>
      <c r="G5" s="44"/>
      <c r="H5" s="44"/>
      <c r="I5" s="484"/>
    </row>
    <row r="6" spans="1:9" ht="15" x14ac:dyDescent="0.3">
      <c r="A6" s="96"/>
      <c r="B6" s="96"/>
      <c r="C6" s="96"/>
      <c r="D6" s="96"/>
      <c r="E6" s="96"/>
      <c r="F6" s="96"/>
      <c r="G6" s="44"/>
      <c r="H6" s="44"/>
      <c r="I6" s="44"/>
    </row>
    <row r="7" spans="1:9" ht="15" x14ac:dyDescent="0.3">
      <c r="A7" s="485"/>
      <c r="B7" s="485"/>
      <c r="C7" s="485"/>
      <c r="D7" s="485"/>
      <c r="E7" s="485"/>
      <c r="F7" s="485"/>
      <c r="G7" s="439"/>
      <c r="H7" s="439"/>
      <c r="I7" s="44"/>
    </row>
    <row r="8" spans="1:9" ht="45" x14ac:dyDescent="0.2">
      <c r="A8" s="492" t="s">
        <v>64</v>
      </c>
      <c r="B8" s="440" t="s">
        <v>326</v>
      </c>
      <c r="C8" s="440" t="s">
        <v>327</v>
      </c>
      <c r="D8" s="440" t="s">
        <v>227</v>
      </c>
      <c r="E8" s="440" t="s">
        <v>330</v>
      </c>
      <c r="F8" s="440" t="s">
        <v>329</v>
      </c>
      <c r="G8" s="440" t="s">
        <v>371</v>
      </c>
      <c r="H8" s="440" t="s">
        <v>10</v>
      </c>
      <c r="I8" s="440" t="s">
        <v>9</v>
      </c>
    </row>
    <row r="9" spans="1:9" ht="30" x14ac:dyDescent="0.2">
      <c r="A9" s="493">
        <v>1</v>
      </c>
      <c r="B9" s="78" t="s">
        <v>1795</v>
      </c>
      <c r="C9" s="78" t="s">
        <v>1796</v>
      </c>
      <c r="D9" s="495" t="s">
        <v>998</v>
      </c>
      <c r="E9" s="78" t="s">
        <v>2244</v>
      </c>
      <c r="F9" s="78" t="s">
        <v>2246</v>
      </c>
      <c r="G9" s="78">
        <v>7</v>
      </c>
      <c r="H9" s="377">
        <v>5792</v>
      </c>
      <c r="I9" s="377">
        <v>5792</v>
      </c>
    </row>
    <row r="10" spans="1:9" ht="45" x14ac:dyDescent="0.2">
      <c r="A10" s="493">
        <v>2</v>
      </c>
      <c r="B10" s="78" t="s">
        <v>1797</v>
      </c>
      <c r="C10" s="78" t="s">
        <v>1798</v>
      </c>
      <c r="D10" s="495" t="s">
        <v>1036</v>
      </c>
      <c r="E10" s="78" t="s">
        <v>2244</v>
      </c>
      <c r="F10" s="78" t="s">
        <v>2243</v>
      </c>
      <c r="G10" s="78">
        <v>2</v>
      </c>
      <c r="H10" s="377">
        <v>30</v>
      </c>
      <c r="I10" s="377">
        <v>30</v>
      </c>
    </row>
    <row r="11" spans="1:9" ht="45" x14ac:dyDescent="0.2">
      <c r="A11" s="493">
        <v>3</v>
      </c>
      <c r="B11" s="78" t="s">
        <v>1799</v>
      </c>
      <c r="C11" s="78" t="s">
        <v>1800</v>
      </c>
      <c r="D11" s="495" t="s">
        <v>1002</v>
      </c>
      <c r="E11" s="78" t="s">
        <v>2244</v>
      </c>
      <c r="F11" s="78" t="s">
        <v>2243</v>
      </c>
      <c r="G11" s="78">
        <v>2</v>
      </c>
      <c r="H11" s="377">
        <v>30</v>
      </c>
      <c r="I11" s="377">
        <v>30</v>
      </c>
    </row>
    <row r="12" spans="1:9" ht="30" x14ac:dyDescent="0.2">
      <c r="A12" s="493">
        <v>4</v>
      </c>
      <c r="B12" s="78" t="s">
        <v>1797</v>
      </c>
      <c r="C12" s="78" t="s">
        <v>1798</v>
      </c>
      <c r="D12" s="495" t="s">
        <v>1036</v>
      </c>
      <c r="E12" s="78" t="s">
        <v>2244</v>
      </c>
      <c r="F12" s="78" t="s">
        <v>2245</v>
      </c>
      <c r="G12" s="78">
        <v>3</v>
      </c>
      <c r="H12" s="377">
        <v>45</v>
      </c>
      <c r="I12" s="377">
        <v>45</v>
      </c>
    </row>
    <row r="13" spans="1:9" ht="30" x14ac:dyDescent="0.2">
      <c r="A13" s="493">
        <v>5</v>
      </c>
      <c r="B13" s="78" t="s">
        <v>1799</v>
      </c>
      <c r="C13" s="78" t="s">
        <v>1800</v>
      </c>
      <c r="D13" s="495" t="s">
        <v>1002</v>
      </c>
      <c r="E13" s="78" t="s">
        <v>2244</v>
      </c>
      <c r="F13" s="78" t="s">
        <v>2245</v>
      </c>
      <c r="G13" s="78">
        <v>3</v>
      </c>
      <c r="H13" s="377">
        <v>45</v>
      </c>
      <c r="I13" s="377">
        <v>45</v>
      </c>
    </row>
    <row r="14" spans="1:9" ht="15" x14ac:dyDescent="0.2">
      <c r="A14" s="493"/>
      <c r="B14" s="78"/>
      <c r="C14" s="78"/>
      <c r="D14" s="67"/>
      <c r="E14" s="67"/>
      <c r="F14" s="67"/>
      <c r="G14" s="67"/>
      <c r="H14" s="377"/>
      <c r="I14" s="377"/>
    </row>
    <row r="15" spans="1:9" ht="15" x14ac:dyDescent="0.2">
      <c r="A15" s="493"/>
      <c r="B15" s="78"/>
      <c r="C15" s="78"/>
      <c r="D15" s="67"/>
      <c r="E15" s="67"/>
      <c r="F15" s="67"/>
      <c r="G15" s="67"/>
      <c r="H15" s="377"/>
      <c r="I15" s="377"/>
    </row>
    <row r="16" spans="1:9" ht="15" x14ac:dyDescent="0.2">
      <c r="A16" s="493"/>
      <c r="B16" s="78"/>
      <c r="C16" s="78"/>
      <c r="D16" s="67"/>
      <c r="E16" s="67"/>
      <c r="F16" s="67"/>
      <c r="G16" s="67"/>
      <c r="H16" s="377"/>
      <c r="I16" s="377"/>
    </row>
    <row r="17" spans="1:9" ht="15" x14ac:dyDescent="0.2">
      <c r="A17" s="493"/>
      <c r="B17" s="78"/>
      <c r="C17" s="67"/>
      <c r="D17" s="67"/>
      <c r="E17" s="67"/>
      <c r="F17" s="67"/>
      <c r="G17" s="67"/>
      <c r="H17" s="377"/>
      <c r="I17" s="377"/>
    </row>
    <row r="18" spans="1:9" ht="15" x14ac:dyDescent="0.2">
      <c r="A18" s="493"/>
      <c r="B18" s="78"/>
      <c r="C18" s="67"/>
      <c r="D18" s="67"/>
      <c r="E18" s="67"/>
      <c r="F18" s="67"/>
      <c r="G18" s="67"/>
      <c r="H18" s="377"/>
      <c r="I18" s="377"/>
    </row>
    <row r="19" spans="1:9" ht="15" x14ac:dyDescent="0.2">
      <c r="A19" s="493"/>
      <c r="B19" s="78"/>
      <c r="C19" s="67"/>
      <c r="D19" s="78"/>
      <c r="E19" s="67"/>
      <c r="F19" s="67"/>
      <c r="G19" s="67"/>
      <c r="H19" s="377"/>
      <c r="I19" s="377"/>
    </row>
    <row r="20" spans="1:9" ht="15" x14ac:dyDescent="0.2">
      <c r="A20" s="493"/>
      <c r="B20" s="78"/>
      <c r="C20" s="67"/>
      <c r="D20" s="67"/>
      <c r="E20" s="67"/>
      <c r="F20" s="67"/>
      <c r="G20" s="67"/>
      <c r="H20" s="377"/>
      <c r="I20" s="377"/>
    </row>
    <row r="21" spans="1:9" ht="15" x14ac:dyDescent="0.2">
      <c r="A21" s="493"/>
      <c r="B21" s="78"/>
      <c r="C21" s="67"/>
      <c r="D21" s="67"/>
      <c r="E21" s="67"/>
      <c r="F21" s="67"/>
      <c r="G21" s="67"/>
      <c r="H21" s="377"/>
      <c r="I21" s="377"/>
    </row>
    <row r="22" spans="1:9" ht="15" x14ac:dyDescent="0.2">
      <c r="A22" s="493"/>
      <c r="B22" s="78"/>
      <c r="C22" s="67"/>
      <c r="D22" s="67"/>
      <c r="E22" s="67"/>
      <c r="F22" s="67"/>
      <c r="G22" s="67"/>
      <c r="H22" s="377"/>
      <c r="I22" s="377"/>
    </row>
    <row r="23" spans="1:9" ht="15" x14ac:dyDescent="0.2">
      <c r="A23" s="493"/>
      <c r="B23" s="78"/>
      <c r="C23" s="67"/>
      <c r="D23" s="67"/>
      <c r="E23" s="67"/>
      <c r="F23" s="67"/>
      <c r="G23" s="67"/>
      <c r="H23" s="377"/>
      <c r="I23" s="377"/>
    </row>
    <row r="24" spans="1:9" ht="15" x14ac:dyDescent="0.2">
      <c r="A24" s="493"/>
      <c r="B24" s="78"/>
      <c r="C24" s="67"/>
      <c r="D24" s="67"/>
      <c r="E24" s="67"/>
      <c r="F24" s="67"/>
      <c r="G24" s="67"/>
      <c r="H24" s="377"/>
      <c r="I24" s="377"/>
    </row>
    <row r="25" spans="1:9" ht="15" x14ac:dyDescent="0.2">
      <c r="A25" s="493"/>
      <c r="B25" s="78"/>
      <c r="C25" s="67"/>
      <c r="D25" s="67"/>
      <c r="E25" s="67"/>
      <c r="F25" s="67"/>
      <c r="G25" s="67"/>
      <c r="H25" s="377"/>
      <c r="I25" s="377"/>
    </row>
    <row r="26" spans="1:9" ht="15" x14ac:dyDescent="0.2">
      <c r="A26" s="493"/>
      <c r="B26" s="78"/>
      <c r="C26" s="67"/>
      <c r="D26" s="67"/>
      <c r="E26" s="67"/>
      <c r="F26" s="67"/>
      <c r="G26" s="67"/>
      <c r="H26" s="377"/>
      <c r="I26" s="377"/>
    </row>
    <row r="27" spans="1:9" ht="15" x14ac:dyDescent="0.2">
      <c r="A27" s="493"/>
      <c r="B27" s="78"/>
      <c r="C27" s="67"/>
      <c r="D27" s="67"/>
      <c r="E27" s="67"/>
      <c r="F27" s="67"/>
      <c r="G27" s="67"/>
      <c r="H27" s="377"/>
      <c r="I27" s="377"/>
    </row>
    <row r="28" spans="1:9" ht="15" x14ac:dyDescent="0.2">
      <c r="A28" s="493"/>
      <c r="B28" s="78"/>
      <c r="C28" s="67"/>
      <c r="D28" s="67"/>
      <c r="E28" s="67"/>
      <c r="F28" s="67"/>
      <c r="G28" s="67"/>
      <c r="H28" s="377"/>
      <c r="I28" s="377"/>
    </row>
    <row r="29" spans="1:9" ht="15" x14ac:dyDescent="0.2">
      <c r="A29" s="493"/>
      <c r="B29" s="67"/>
      <c r="C29" s="67"/>
      <c r="D29" s="67"/>
      <c r="E29" s="67"/>
      <c r="F29" s="67"/>
      <c r="G29" s="67"/>
      <c r="H29" s="377"/>
      <c r="I29" s="377"/>
    </row>
    <row r="30" spans="1:9" ht="15" x14ac:dyDescent="0.2">
      <c r="A30" s="493"/>
      <c r="B30" s="67"/>
      <c r="C30" s="67"/>
      <c r="D30" s="67"/>
      <c r="E30" s="67"/>
      <c r="F30" s="67"/>
      <c r="G30" s="67"/>
      <c r="H30" s="377"/>
      <c r="I30" s="377"/>
    </row>
    <row r="31" spans="1:9" ht="15" x14ac:dyDescent="0.2">
      <c r="A31" s="493"/>
      <c r="B31" s="67"/>
      <c r="C31" s="67"/>
      <c r="D31" s="67"/>
      <c r="E31" s="67"/>
      <c r="F31" s="67"/>
      <c r="G31" s="67"/>
      <c r="H31" s="377"/>
      <c r="I31" s="377"/>
    </row>
    <row r="32" spans="1:9" ht="15" x14ac:dyDescent="0.2">
      <c r="A32" s="493"/>
      <c r="B32" s="67"/>
      <c r="C32" s="67"/>
      <c r="D32" s="67"/>
      <c r="E32" s="67"/>
      <c r="F32" s="67"/>
      <c r="G32" s="67"/>
      <c r="H32" s="377"/>
      <c r="I32" s="377"/>
    </row>
    <row r="33" spans="1:9" ht="15" x14ac:dyDescent="0.2">
      <c r="A33" s="493"/>
      <c r="B33" s="67"/>
      <c r="C33" s="67"/>
      <c r="D33" s="67"/>
      <c r="E33" s="67"/>
      <c r="F33" s="67"/>
      <c r="G33" s="67"/>
      <c r="H33" s="377"/>
      <c r="I33" s="377"/>
    </row>
    <row r="34" spans="1:9" ht="15" x14ac:dyDescent="0.3">
      <c r="A34" s="493"/>
      <c r="B34" s="79"/>
      <c r="C34" s="79"/>
      <c r="D34" s="79"/>
      <c r="E34" s="79"/>
      <c r="F34" s="79"/>
      <c r="G34" s="79" t="s">
        <v>325</v>
      </c>
      <c r="H34" s="466">
        <f>SUM(H9:H33)</f>
        <v>5942</v>
      </c>
      <c r="I34" s="466">
        <f>SUM(I9:I33)</f>
        <v>5942</v>
      </c>
    </row>
    <row r="35" spans="1:9" ht="15" x14ac:dyDescent="0.3">
      <c r="A35" s="446"/>
      <c r="B35" s="446"/>
      <c r="C35" s="446"/>
      <c r="D35" s="446"/>
      <c r="E35" s="446"/>
      <c r="F35" s="446"/>
      <c r="G35" s="22"/>
      <c r="H35" s="22"/>
      <c r="I35" s="494"/>
    </row>
    <row r="36" spans="1:9" ht="15" x14ac:dyDescent="0.3">
      <c r="A36" s="448" t="s">
        <v>336</v>
      </c>
      <c r="B36" s="446"/>
      <c r="C36" s="446"/>
      <c r="D36" s="446"/>
      <c r="E36" s="446"/>
      <c r="F36" s="446"/>
      <c r="G36" s="22"/>
      <c r="H36" s="22"/>
      <c r="I36" s="494"/>
    </row>
    <row r="37" spans="1:9" ht="15" x14ac:dyDescent="0.3">
      <c r="A37" s="448" t="s">
        <v>339</v>
      </c>
      <c r="B37" s="446"/>
      <c r="C37" s="446"/>
      <c r="D37" s="446"/>
      <c r="E37" s="446"/>
      <c r="F37" s="446"/>
      <c r="G37" s="22"/>
      <c r="H37" s="22"/>
      <c r="I37" s="494"/>
    </row>
    <row r="38" spans="1:9" ht="15" x14ac:dyDescent="0.3">
      <c r="A38" s="448"/>
      <c r="B38" s="22"/>
      <c r="C38" s="22"/>
      <c r="D38" s="22"/>
      <c r="E38" s="22"/>
      <c r="F38" s="22"/>
      <c r="G38" s="22"/>
      <c r="H38" s="22"/>
      <c r="I38" s="494"/>
    </row>
    <row r="39" spans="1:9" ht="15" x14ac:dyDescent="0.3">
      <c r="A39" s="448"/>
      <c r="B39" s="22"/>
      <c r="C39" s="22"/>
      <c r="D39" s="22"/>
      <c r="E39" s="22"/>
      <c r="G39" s="22"/>
      <c r="H39" s="22"/>
      <c r="I39" s="494"/>
    </row>
    <row r="40" spans="1:9" x14ac:dyDescent="0.2">
      <c r="A40" s="449"/>
      <c r="B40" s="449"/>
      <c r="C40" s="449"/>
      <c r="D40" s="449"/>
      <c r="E40" s="449"/>
      <c r="F40" s="449"/>
      <c r="G40" s="449"/>
      <c r="H40" s="449"/>
      <c r="I40" s="494"/>
    </row>
    <row r="41" spans="1:9" ht="15" x14ac:dyDescent="0.3">
      <c r="A41" s="433" t="s">
        <v>107</v>
      </c>
      <c r="B41" s="22"/>
      <c r="C41" s="22"/>
      <c r="D41" s="22"/>
      <c r="E41" s="22"/>
      <c r="F41" s="22"/>
      <c r="G41" s="22"/>
      <c r="H41" s="22"/>
      <c r="I41" s="494"/>
    </row>
    <row r="42" spans="1:9" ht="15" x14ac:dyDescent="0.3">
      <c r="A42" s="22"/>
      <c r="B42" s="22"/>
      <c r="C42" s="22"/>
      <c r="D42" s="22"/>
      <c r="E42" s="22"/>
      <c r="F42" s="22"/>
      <c r="G42" s="22"/>
      <c r="H42" s="22"/>
      <c r="I42" s="494"/>
    </row>
    <row r="43" spans="1:9" ht="15" x14ac:dyDescent="0.3">
      <c r="A43" s="22"/>
      <c r="B43" s="22"/>
      <c r="C43" s="22"/>
      <c r="D43" s="22"/>
      <c r="E43" s="22"/>
      <c r="F43" s="22"/>
      <c r="G43" s="22"/>
      <c r="H43" s="91"/>
      <c r="I43" s="494"/>
    </row>
    <row r="44" spans="1:9" ht="15" x14ac:dyDescent="0.3">
      <c r="A44" s="433"/>
      <c r="B44" s="433" t="s">
        <v>266</v>
      </c>
      <c r="C44" s="433"/>
      <c r="D44" s="433"/>
      <c r="E44" s="433"/>
      <c r="F44" s="433"/>
      <c r="G44" s="22"/>
      <c r="H44" s="91"/>
      <c r="I44" s="494"/>
    </row>
    <row r="45" spans="1:9" ht="15" x14ac:dyDescent="0.3">
      <c r="A45" s="22"/>
      <c r="B45" s="22" t="s">
        <v>265</v>
      </c>
      <c r="C45" s="22"/>
      <c r="D45" s="22"/>
      <c r="E45" s="22"/>
      <c r="F45" s="22"/>
      <c r="G45" s="22"/>
      <c r="H45" s="91"/>
      <c r="I45" s="494"/>
    </row>
    <row r="46" spans="1:9" x14ac:dyDescent="0.2">
      <c r="A46" s="434"/>
      <c r="B46" s="434" t="s">
        <v>139</v>
      </c>
      <c r="C46" s="434"/>
      <c r="D46" s="434"/>
      <c r="E46" s="434"/>
      <c r="F46" s="43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50" customWidth="1"/>
    <col min="2" max="2" width="13.140625" style="150" customWidth="1"/>
    <col min="3" max="3" width="15.140625" style="150" customWidth="1"/>
    <col min="4" max="4" width="18" style="150" customWidth="1"/>
    <col min="5" max="5" width="20.5703125" style="150" customWidth="1"/>
    <col min="6" max="6" width="21.28515625" style="150" customWidth="1"/>
    <col min="7" max="7" width="15.140625" style="150" customWidth="1"/>
    <col min="8" max="8" width="15.5703125" style="150" customWidth="1"/>
    <col min="9" max="9" width="13.42578125" style="150" customWidth="1"/>
    <col min="10" max="10" width="0" style="150" hidden="1" customWidth="1"/>
    <col min="11" max="16384" width="9.140625" style="150"/>
  </cols>
  <sheetData>
    <row r="1" spans="1:10" ht="15" x14ac:dyDescent="0.3">
      <c r="A1" s="56" t="s">
        <v>428</v>
      </c>
      <c r="B1" s="56"/>
      <c r="C1" s="59"/>
      <c r="D1" s="59"/>
      <c r="E1" s="59"/>
      <c r="F1" s="59"/>
      <c r="G1" s="628" t="s">
        <v>109</v>
      </c>
      <c r="H1" s="628"/>
    </row>
    <row r="2" spans="1:10" ht="15" x14ac:dyDescent="0.3">
      <c r="A2" s="58" t="s">
        <v>140</v>
      </c>
      <c r="B2" s="56"/>
      <c r="C2" s="59"/>
      <c r="D2" s="59"/>
      <c r="E2" s="59"/>
      <c r="F2" s="59"/>
      <c r="G2" s="626" t="str">
        <f>'ფორმა N1'!L2</f>
        <v>01/01.2017-31.12.2017</v>
      </c>
      <c r="H2" s="626"/>
    </row>
    <row r="3" spans="1:10" ht="15" x14ac:dyDescent="0.3">
      <c r="A3" s="58"/>
      <c r="B3" s="58"/>
      <c r="C3" s="58"/>
      <c r="D3" s="58"/>
      <c r="E3" s="58"/>
      <c r="F3" s="58"/>
      <c r="G3" s="169"/>
      <c r="H3" s="169"/>
    </row>
    <row r="4" spans="1:10" ht="15" x14ac:dyDescent="0.3">
      <c r="A4" s="59" t="str">
        <f>'ფორმა N2'!A4</f>
        <v>ანგარიშვალდებული პირის დასახელება:</v>
      </c>
      <c r="B4" s="59"/>
      <c r="C4" s="59"/>
      <c r="D4" s="59"/>
      <c r="E4" s="59"/>
      <c r="F4" s="59"/>
      <c r="G4" s="58"/>
      <c r="H4" s="58"/>
    </row>
    <row r="5" spans="1:10" ht="15" x14ac:dyDescent="0.3">
      <c r="A5" s="271" t="str">
        <f>'ფორმა N1'!A5</f>
        <v>ბლოკი "ბაქრაძე,უგულავა-ევროპული საქართველო"</v>
      </c>
      <c r="B5" s="62"/>
      <c r="C5" s="62"/>
      <c r="D5" s="62"/>
      <c r="E5" s="62"/>
      <c r="F5" s="62"/>
      <c r="G5" s="63"/>
      <c r="H5" s="63"/>
    </row>
    <row r="6" spans="1:10" ht="15" x14ac:dyDescent="0.3">
      <c r="A6" s="59"/>
      <c r="B6" s="59"/>
      <c r="C6" s="59"/>
      <c r="D6" s="59"/>
      <c r="E6" s="59"/>
      <c r="F6" s="59"/>
      <c r="G6" s="58"/>
      <c r="H6" s="58"/>
    </row>
    <row r="7" spans="1:10" ht="15" x14ac:dyDescent="0.2">
      <c r="A7" s="168"/>
      <c r="B7" s="168"/>
      <c r="C7" s="168"/>
      <c r="D7" s="172"/>
      <c r="E7" s="168"/>
      <c r="F7" s="168"/>
      <c r="G7" s="60"/>
      <c r="H7" s="60"/>
    </row>
    <row r="8" spans="1:10" ht="30" x14ac:dyDescent="0.2">
      <c r="A8" s="70" t="s">
        <v>64</v>
      </c>
      <c r="B8" s="70" t="s">
        <v>326</v>
      </c>
      <c r="C8" s="70" t="s">
        <v>327</v>
      </c>
      <c r="D8" s="70" t="s">
        <v>227</v>
      </c>
      <c r="E8" s="70" t="s">
        <v>335</v>
      </c>
      <c r="F8" s="70" t="s">
        <v>328</v>
      </c>
      <c r="G8" s="61" t="s">
        <v>10</v>
      </c>
      <c r="H8" s="61" t="s">
        <v>9</v>
      </c>
      <c r="J8" s="181" t="s">
        <v>334</v>
      </c>
    </row>
    <row r="9" spans="1:10" ht="15" x14ac:dyDescent="0.2">
      <c r="A9" s="78"/>
      <c r="B9" s="78"/>
      <c r="C9" s="78"/>
      <c r="D9" s="78"/>
      <c r="E9" s="78"/>
      <c r="F9" s="78"/>
      <c r="G9" s="4"/>
      <c r="H9" s="4"/>
      <c r="J9" s="181" t="s">
        <v>0</v>
      </c>
    </row>
    <row r="10" spans="1:10" ht="15" x14ac:dyDescent="0.2">
      <c r="A10" s="78"/>
      <c r="B10" s="78"/>
      <c r="C10" s="78"/>
      <c r="D10" s="78"/>
      <c r="E10" s="78"/>
      <c r="F10" s="78"/>
      <c r="G10" s="4"/>
      <c r="H10" s="4"/>
    </row>
    <row r="11" spans="1:10" ht="15" x14ac:dyDescent="0.2">
      <c r="A11" s="67"/>
      <c r="B11" s="67"/>
      <c r="C11" s="67"/>
      <c r="D11" s="67"/>
      <c r="E11" s="67"/>
      <c r="F11" s="67"/>
      <c r="G11" s="4"/>
      <c r="H11" s="4"/>
    </row>
    <row r="12" spans="1:10" ht="15" x14ac:dyDescent="0.2">
      <c r="A12" s="67"/>
      <c r="B12" s="67"/>
      <c r="C12" s="67"/>
      <c r="D12" s="67"/>
      <c r="E12" s="67"/>
      <c r="F12" s="67"/>
      <c r="G12" s="4"/>
      <c r="H12" s="4"/>
    </row>
    <row r="13" spans="1:10" ht="15" x14ac:dyDescent="0.2">
      <c r="A13" s="67"/>
      <c r="B13" s="67"/>
      <c r="C13" s="67"/>
      <c r="D13" s="67"/>
      <c r="E13" s="67"/>
      <c r="F13" s="67"/>
      <c r="G13" s="4"/>
      <c r="H13" s="4"/>
    </row>
    <row r="14" spans="1:10" ht="15" x14ac:dyDescent="0.2">
      <c r="A14" s="67"/>
      <c r="B14" s="67"/>
      <c r="C14" s="67"/>
      <c r="D14" s="67"/>
      <c r="E14" s="67"/>
      <c r="F14" s="67"/>
      <c r="G14" s="4"/>
      <c r="H14" s="4"/>
    </row>
    <row r="15" spans="1:10" ht="15" x14ac:dyDescent="0.2">
      <c r="A15" s="67"/>
      <c r="B15" s="67"/>
      <c r="C15" s="67"/>
      <c r="D15" s="67"/>
      <c r="E15" s="67"/>
      <c r="F15" s="67"/>
      <c r="G15" s="4"/>
      <c r="H15" s="4"/>
    </row>
    <row r="16" spans="1:10" ht="15" x14ac:dyDescent="0.2">
      <c r="A16" s="67"/>
      <c r="B16" s="67"/>
      <c r="C16" s="67"/>
      <c r="D16" s="67"/>
      <c r="E16" s="67"/>
      <c r="F16" s="67"/>
      <c r="G16" s="4"/>
      <c r="H16" s="4"/>
    </row>
    <row r="17" spans="1:8" ht="15" x14ac:dyDescent="0.2">
      <c r="A17" s="67"/>
      <c r="B17" s="67"/>
      <c r="C17" s="67"/>
      <c r="D17" s="67"/>
      <c r="E17" s="67"/>
      <c r="F17" s="67"/>
      <c r="G17" s="4"/>
      <c r="H17" s="4"/>
    </row>
    <row r="18" spans="1:8" ht="15" x14ac:dyDescent="0.2">
      <c r="A18" s="67"/>
      <c r="B18" s="67"/>
      <c r="C18" s="67"/>
      <c r="D18" s="67"/>
      <c r="E18" s="67"/>
      <c r="F18" s="67"/>
      <c r="G18" s="4"/>
      <c r="H18" s="4"/>
    </row>
    <row r="19" spans="1:8" ht="15" x14ac:dyDescent="0.2">
      <c r="A19" s="67"/>
      <c r="B19" s="67"/>
      <c r="C19" s="67"/>
      <c r="D19" s="67"/>
      <c r="E19" s="67"/>
      <c r="F19" s="67"/>
      <c r="G19" s="4"/>
      <c r="H19" s="4"/>
    </row>
    <row r="20" spans="1:8" ht="15" x14ac:dyDescent="0.2">
      <c r="A20" s="67"/>
      <c r="B20" s="67"/>
      <c r="C20" s="67"/>
      <c r="D20" s="67"/>
      <c r="E20" s="67"/>
      <c r="F20" s="67"/>
      <c r="G20" s="4"/>
      <c r="H20" s="4"/>
    </row>
    <row r="21" spans="1:8" ht="15" x14ac:dyDescent="0.2">
      <c r="A21" s="67"/>
      <c r="B21" s="67"/>
      <c r="C21" s="67"/>
      <c r="D21" s="67"/>
      <c r="E21" s="67"/>
      <c r="F21" s="67"/>
      <c r="G21" s="4"/>
      <c r="H21" s="4"/>
    </row>
    <row r="22" spans="1:8" ht="15" x14ac:dyDescent="0.2">
      <c r="A22" s="67"/>
      <c r="B22" s="67"/>
      <c r="C22" s="67"/>
      <c r="D22" s="67"/>
      <c r="E22" s="67"/>
      <c r="F22" s="67"/>
      <c r="G22" s="4"/>
      <c r="H22" s="4"/>
    </row>
    <row r="23" spans="1:8" ht="15" x14ac:dyDescent="0.2">
      <c r="A23" s="67"/>
      <c r="B23" s="67"/>
      <c r="C23" s="67"/>
      <c r="D23" s="67"/>
      <c r="E23" s="67"/>
      <c r="F23" s="67"/>
      <c r="G23" s="4"/>
      <c r="H23" s="4"/>
    </row>
    <row r="24" spans="1:8" ht="15" x14ac:dyDescent="0.2">
      <c r="A24" s="67"/>
      <c r="B24" s="67"/>
      <c r="C24" s="67"/>
      <c r="D24" s="67"/>
      <c r="E24" s="67"/>
      <c r="F24" s="67"/>
      <c r="G24" s="4"/>
      <c r="H24" s="4"/>
    </row>
    <row r="25" spans="1:8" ht="15" x14ac:dyDescent="0.2">
      <c r="A25" s="67"/>
      <c r="B25" s="67"/>
      <c r="C25" s="67"/>
      <c r="D25" s="67"/>
      <c r="E25" s="67"/>
      <c r="F25" s="67"/>
      <c r="G25" s="4"/>
      <c r="H25" s="4"/>
    </row>
    <row r="26" spans="1:8" ht="15" x14ac:dyDescent="0.2">
      <c r="A26" s="67"/>
      <c r="B26" s="67"/>
      <c r="C26" s="67"/>
      <c r="D26" s="67"/>
      <c r="E26" s="67"/>
      <c r="F26" s="67"/>
      <c r="G26" s="4"/>
      <c r="H26" s="4"/>
    </row>
    <row r="27" spans="1:8" ht="15" x14ac:dyDescent="0.2">
      <c r="A27" s="67"/>
      <c r="B27" s="67"/>
      <c r="C27" s="67"/>
      <c r="D27" s="67"/>
      <c r="E27" s="67"/>
      <c r="F27" s="67"/>
      <c r="G27" s="4"/>
      <c r="H27" s="4"/>
    </row>
    <row r="28" spans="1:8" ht="15" x14ac:dyDescent="0.2">
      <c r="A28" s="67"/>
      <c r="B28" s="67"/>
      <c r="C28" s="67"/>
      <c r="D28" s="67"/>
      <c r="E28" s="67"/>
      <c r="F28" s="67"/>
      <c r="G28" s="4"/>
      <c r="H28" s="4"/>
    </row>
    <row r="29" spans="1:8" ht="15" x14ac:dyDescent="0.2">
      <c r="A29" s="67"/>
      <c r="B29" s="67"/>
      <c r="C29" s="67"/>
      <c r="D29" s="67"/>
      <c r="E29" s="67"/>
      <c r="F29" s="67"/>
      <c r="G29" s="4"/>
      <c r="H29" s="4"/>
    </row>
    <row r="30" spans="1:8" ht="15" x14ac:dyDescent="0.2">
      <c r="A30" s="67"/>
      <c r="B30" s="67"/>
      <c r="C30" s="67"/>
      <c r="D30" s="67"/>
      <c r="E30" s="67"/>
      <c r="F30" s="67"/>
      <c r="G30" s="4"/>
      <c r="H30" s="4"/>
    </row>
    <row r="31" spans="1:8" ht="15" x14ac:dyDescent="0.2">
      <c r="A31" s="67"/>
      <c r="B31" s="67"/>
      <c r="C31" s="67"/>
      <c r="D31" s="67"/>
      <c r="E31" s="67"/>
      <c r="F31" s="67"/>
      <c r="G31" s="4"/>
      <c r="H31" s="4"/>
    </row>
    <row r="32" spans="1:8" ht="15" x14ac:dyDescent="0.2">
      <c r="A32" s="67"/>
      <c r="B32" s="67"/>
      <c r="C32" s="67"/>
      <c r="D32" s="67"/>
      <c r="E32" s="67"/>
      <c r="F32" s="67"/>
      <c r="G32" s="4"/>
      <c r="H32" s="4"/>
    </row>
    <row r="33" spans="1:9" ht="15" x14ac:dyDescent="0.2">
      <c r="A33" s="67"/>
      <c r="B33" s="67"/>
      <c r="C33" s="67"/>
      <c r="D33" s="67"/>
      <c r="E33" s="67"/>
      <c r="F33" s="67"/>
      <c r="G33" s="4"/>
      <c r="H33" s="4"/>
    </row>
    <row r="34" spans="1:9" ht="15" x14ac:dyDescent="0.3">
      <c r="A34" s="67"/>
      <c r="B34" s="79"/>
      <c r="C34" s="79"/>
      <c r="D34" s="79"/>
      <c r="E34" s="79"/>
      <c r="F34" s="79" t="s">
        <v>333</v>
      </c>
      <c r="G34" s="66">
        <f>SUM(G9:G33)</f>
        <v>0</v>
      </c>
      <c r="H34" s="66">
        <f>SUM(H9:H33)</f>
        <v>0</v>
      </c>
    </row>
    <row r="35" spans="1:9" ht="15" x14ac:dyDescent="0.3">
      <c r="A35" s="179"/>
      <c r="B35" s="179"/>
      <c r="C35" s="179"/>
      <c r="D35" s="179"/>
      <c r="E35" s="179"/>
      <c r="F35" s="179"/>
      <c r="G35" s="179"/>
      <c r="H35" s="149"/>
      <c r="I35" s="149"/>
    </row>
    <row r="36" spans="1:9" ht="15" x14ac:dyDescent="0.3">
      <c r="A36" s="180" t="s">
        <v>381</v>
      </c>
      <c r="B36" s="180"/>
      <c r="C36" s="179"/>
      <c r="D36" s="179"/>
      <c r="E36" s="179"/>
      <c r="F36" s="179"/>
      <c r="G36" s="179"/>
      <c r="H36" s="149"/>
      <c r="I36" s="149"/>
    </row>
    <row r="37" spans="1:9" ht="15" x14ac:dyDescent="0.3">
      <c r="A37" s="180" t="s">
        <v>332</v>
      </c>
      <c r="B37" s="180"/>
      <c r="C37" s="179"/>
      <c r="D37" s="179"/>
      <c r="E37" s="179"/>
      <c r="F37" s="179"/>
      <c r="G37" s="179"/>
      <c r="H37" s="149"/>
      <c r="I37" s="149"/>
    </row>
    <row r="38" spans="1:9" ht="15" x14ac:dyDescent="0.3">
      <c r="A38" s="180"/>
      <c r="B38" s="180"/>
      <c r="C38" s="149"/>
      <c r="D38" s="149"/>
      <c r="E38" s="149"/>
      <c r="F38" s="149"/>
      <c r="G38" s="149"/>
      <c r="H38" s="149"/>
      <c r="I38" s="149"/>
    </row>
    <row r="39" spans="1:9" ht="15" x14ac:dyDescent="0.3">
      <c r="A39" s="180"/>
      <c r="B39" s="180"/>
      <c r="C39" s="149"/>
      <c r="D39" s="149"/>
      <c r="E39" s="149"/>
      <c r="F39" s="149"/>
      <c r="G39" s="149"/>
      <c r="H39" s="149"/>
      <c r="I39" s="149"/>
    </row>
    <row r="40" spans="1:9" x14ac:dyDescent="0.2">
      <c r="A40" s="177"/>
      <c r="B40" s="177"/>
      <c r="C40" s="177"/>
      <c r="D40" s="177"/>
      <c r="E40" s="177"/>
      <c r="F40" s="177"/>
      <c r="G40" s="177"/>
      <c r="H40" s="177"/>
      <c r="I40" s="177"/>
    </row>
    <row r="41" spans="1:9" ht="15" x14ac:dyDescent="0.3">
      <c r="A41" s="155" t="s">
        <v>107</v>
      </c>
      <c r="B41" s="155"/>
      <c r="C41" s="149"/>
      <c r="D41" s="149"/>
      <c r="E41" s="149"/>
      <c r="F41" s="149"/>
      <c r="G41" s="149"/>
      <c r="H41" s="149"/>
      <c r="I41" s="149"/>
    </row>
    <row r="42" spans="1:9" ht="15" x14ac:dyDescent="0.3">
      <c r="A42" s="149"/>
      <c r="B42" s="149"/>
      <c r="C42" s="149"/>
      <c r="D42" s="149"/>
      <c r="E42" s="149"/>
      <c r="F42" s="149"/>
      <c r="G42" s="149"/>
      <c r="H42" s="149"/>
      <c r="I42" s="149"/>
    </row>
    <row r="43" spans="1:9" ht="15" x14ac:dyDescent="0.3">
      <c r="A43" s="149"/>
      <c r="B43" s="149"/>
      <c r="C43" s="149"/>
      <c r="D43" s="149"/>
      <c r="E43" s="149"/>
      <c r="F43" s="149"/>
      <c r="G43" s="149"/>
      <c r="H43" s="149"/>
      <c r="I43" s="156"/>
    </row>
    <row r="44" spans="1:9" ht="15" x14ac:dyDescent="0.3">
      <c r="A44" s="155"/>
      <c r="B44" s="155"/>
      <c r="C44" s="155" t="s">
        <v>399</v>
      </c>
      <c r="D44" s="155"/>
      <c r="E44" s="179"/>
      <c r="F44" s="155"/>
      <c r="G44" s="155"/>
      <c r="H44" s="149"/>
      <c r="I44" s="156"/>
    </row>
    <row r="45" spans="1:9" ht="15" x14ac:dyDescent="0.3">
      <c r="A45" s="149"/>
      <c r="B45" s="149"/>
      <c r="C45" s="149" t="s">
        <v>265</v>
      </c>
      <c r="D45" s="149"/>
      <c r="E45" s="149"/>
      <c r="F45" s="149"/>
      <c r="G45" s="149"/>
      <c r="H45" s="149"/>
      <c r="I45" s="156"/>
    </row>
    <row r="46" spans="1:9" x14ac:dyDescent="0.2">
      <c r="A46" s="157"/>
      <c r="B46" s="157"/>
      <c r="C46" s="157" t="s">
        <v>139</v>
      </c>
      <c r="D46" s="157"/>
      <c r="E46" s="157"/>
      <c r="F46" s="157"/>
      <c r="G46" s="15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M33"/>
  <sheetViews>
    <sheetView view="pageBreakPreview" zoomScale="85" zoomScaleSheetLayoutView="85" workbookViewId="0">
      <selection activeCell="L11" sqref="L11:L14"/>
    </sheetView>
  </sheetViews>
  <sheetFormatPr defaultRowHeight="12.75" x14ac:dyDescent="0.2"/>
  <cols>
    <col min="1" max="1" width="5.42578125" style="90" customWidth="1"/>
    <col min="2" max="2" width="12.28515625" style="90" customWidth="1"/>
    <col min="3" max="3" width="22" style="90" customWidth="1"/>
    <col min="4" max="4" width="39" style="90" customWidth="1"/>
    <col min="5" max="5" width="16.85546875" style="90" customWidth="1"/>
    <col min="6" max="6" width="13.140625" style="90" customWidth="1"/>
    <col min="7" max="7" width="20.28515625" style="90" bestFit="1" customWidth="1"/>
    <col min="8" max="8" width="13.7109375" style="90" customWidth="1"/>
    <col min="9" max="9" width="19.42578125" style="90" bestFit="1" customWidth="1"/>
    <col min="10" max="10" width="10" style="90" customWidth="1"/>
    <col min="11" max="11" width="12.85546875" style="90" customWidth="1"/>
    <col min="12" max="12" width="17.7109375" style="456" customWidth="1"/>
    <col min="13" max="13" width="12.85546875" style="90" customWidth="1"/>
    <col min="14" max="14" width="9.140625" style="90"/>
    <col min="15" max="15" width="18.28515625" style="90" customWidth="1"/>
    <col min="16" max="16384" width="9.140625" style="90"/>
  </cols>
  <sheetData>
    <row r="2" spans="1:13" ht="15" x14ac:dyDescent="0.3">
      <c r="A2" s="636" t="s">
        <v>471</v>
      </c>
      <c r="B2" s="636"/>
      <c r="C2" s="636"/>
      <c r="D2" s="636"/>
      <c r="E2" s="636"/>
      <c r="F2" s="459"/>
      <c r="G2" s="96"/>
      <c r="H2" s="96"/>
      <c r="I2" s="96"/>
      <c r="J2" s="96"/>
      <c r="K2" s="457"/>
      <c r="L2" s="437"/>
      <c r="M2" s="460" t="s">
        <v>109</v>
      </c>
    </row>
    <row r="3" spans="1:13" ht="15" x14ac:dyDescent="0.3">
      <c r="A3" s="44" t="s">
        <v>140</v>
      </c>
      <c r="B3" s="44"/>
      <c r="C3" s="422"/>
      <c r="D3" s="96"/>
      <c r="E3" s="96"/>
      <c r="F3" s="96"/>
      <c r="G3" s="96"/>
      <c r="H3" s="96"/>
      <c r="I3" s="96"/>
      <c r="J3" s="96"/>
      <c r="K3" s="457"/>
      <c r="L3" s="626" t="str">
        <f>'ფორმა N1'!L2</f>
        <v>01/01.2017-31.12.2017</v>
      </c>
      <c r="M3" s="626"/>
    </row>
    <row r="4" spans="1:13" ht="15" x14ac:dyDescent="0.3">
      <c r="A4" s="44"/>
      <c r="B4" s="44"/>
      <c r="C4" s="44"/>
      <c r="D4" s="422"/>
      <c r="E4" s="422"/>
      <c r="F4" s="422"/>
      <c r="G4" s="422"/>
      <c r="H4" s="422"/>
      <c r="I4" s="422"/>
      <c r="J4" s="422"/>
      <c r="K4" s="457"/>
      <c r="L4" s="457"/>
      <c r="M4" s="457"/>
    </row>
    <row r="5" spans="1:13" ht="15" x14ac:dyDescent="0.3">
      <c r="A5" s="96" t="s">
        <v>269</v>
      </c>
      <c r="B5" s="96"/>
      <c r="C5" s="96"/>
      <c r="D5" s="96"/>
      <c r="E5" s="96"/>
      <c r="F5" s="96"/>
      <c r="G5" s="96"/>
      <c r="H5" s="96"/>
      <c r="I5" s="96"/>
      <c r="J5" s="96"/>
      <c r="K5" s="44"/>
      <c r="L5" s="438"/>
      <c r="M5" s="44"/>
    </row>
    <row r="6" spans="1:13" ht="15" x14ac:dyDescent="0.3">
      <c r="A6" s="424" t="str">
        <f>'ფორმა N1'!A5</f>
        <v>ბლოკი "ბაქრაძე,უგულავა-ევროპული საქართველო"</v>
      </c>
      <c r="B6" s="96"/>
      <c r="C6" s="96"/>
      <c r="D6" s="96"/>
      <c r="E6" s="96"/>
      <c r="F6" s="96"/>
      <c r="G6" s="96"/>
      <c r="H6" s="96"/>
      <c r="I6" s="96"/>
      <c r="J6" s="96"/>
      <c r="K6" s="44"/>
      <c r="L6" s="438"/>
    </row>
    <row r="7" spans="1:13" ht="15" x14ac:dyDescent="0.3">
      <c r="A7" s="96"/>
      <c r="B7" s="96"/>
      <c r="C7" s="96"/>
      <c r="D7" s="96"/>
      <c r="E7" s="96"/>
      <c r="F7" s="96"/>
      <c r="G7" s="96"/>
      <c r="H7" s="96"/>
      <c r="I7" s="96"/>
      <c r="J7" s="96"/>
      <c r="K7" s="44"/>
      <c r="L7" s="438"/>
      <c r="M7" s="44"/>
    </row>
    <row r="8" spans="1:13" ht="15" x14ac:dyDescent="0.2">
      <c r="A8" s="437"/>
      <c r="B8" s="437"/>
      <c r="C8" s="437"/>
      <c r="D8" s="437"/>
      <c r="E8" s="437"/>
      <c r="F8" s="437"/>
      <c r="G8" s="437"/>
      <c r="H8" s="437"/>
      <c r="I8" s="437"/>
      <c r="J8" s="437"/>
      <c r="K8" s="439"/>
      <c r="L8" s="437"/>
      <c r="M8" s="439"/>
    </row>
    <row r="9" spans="1:13" ht="60" x14ac:dyDescent="0.2">
      <c r="A9" s="440" t="s">
        <v>64</v>
      </c>
      <c r="B9" s="440" t="s">
        <v>477</v>
      </c>
      <c r="C9" s="440" t="s">
        <v>442</v>
      </c>
      <c r="D9" s="440" t="s">
        <v>443</v>
      </c>
      <c r="E9" s="440" t="s">
        <v>444</v>
      </c>
      <c r="F9" s="440" t="s">
        <v>445</v>
      </c>
      <c r="G9" s="440" t="s">
        <v>446</v>
      </c>
      <c r="H9" s="440" t="s">
        <v>447</v>
      </c>
      <c r="I9" s="440" t="s">
        <v>448</v>
      </c>
      <c r="J9" s="440" t="s">
        <v>449</v>
      </c>
      <c r="K9" s="440" t="s">
        <v>450</v>
      </c>
      <c r="L9" s="440" t="s">
        <v>451</v>
      </c>
      <c r="M9" s="440" t="s">
        <v>311</v>
      </c>
    </row>
    <row r="10" spans="1:13" ht="33" customHeight="1" x14ac:dyDescent="0.2">
      <c r="A10" s="78">
        <v>11</v>
      </c>
      <c r="B10" s="380">
        <v>42976</v>
      </c>
      <c r="C10" s="381" t="s">
        <v>1801</v>
      </c>
      <c r="D10" s="382" t="s">
        <v>1805</v>
      </c>
      <c r="E10" s="78">
        <v>202463529</v>
      </c>
      <c r="F10" s="78" t="s">
        <v>1808</v>
      </c>
      <c r="G10" s="67"/>
      <c r="H10" s="67"/>
      <c r="I10" s="78" t="s">
        <v>1808</v>
      </c>
      <c r="J10" s="67"/>
      <c r="K10" s="377"/>
      <c r="L10" s="280">
        <v>2015</v>
      </c>
      <c r="M10" s="67"/>
    </row>
    <row r="11" spans="1:13" ht="18.75" customHeight="1" x14ac:dyDescent="0.3">
      <c r="A11" s="78">
        <v>12</v>
      </c>
      <c r="B11" s="234"/>
      <c r="C11" s="441" t="s">
        <v>1801</v>
      </c>
      <c r="D11" s="78" t="s">
        <v>2228</v>
      </c>
      <c r="E11" s="78">
        <v>1326801</v>
      </c>
      <c r="F11" s="78" t="s">
        <v>1808</v>
      </c>
      <c r="G11" s="442" t="s">
        <v>2229</v>
      </c>
      <c r="H11" s="78"/>
      <c r="I11" s="78" t="s">
        <v>1808</v>
      </c>
      <c r="J11" s="78" t="s">
        <v>2230</v>
      </c>
      <c r="K11" s="377">
        <v>131.28</v>
      </c>
      <c r="L11" s="377">
        <v>1837.9</v>
      </c>
      <c r="M11" s="78"/>
    </row>
    <row r="12" spans="1:13" ht="18.75" customHeight="1" x14ac:dyDescent="0.25">
      <c r="A12" s="78">
        <v>13</v>
      </c>
      <c r="B12" s="234"/>
      <c r="C12" s="441" t="s">
        <v>1801</v>
      </c>
      <c r="D12" s="78" t="s">
        <v>2228</v>
      </c>
      <c r="E12" s="78">
        <v>1326801</v>
      </c>
      <c r="F12" s="78" t="s">
        <v>1808</v>
      </c>
      <c r="G12" s="443" t="s">
        <v>2231</v>
      </c>
      <c r="H12" s="78"/>
      <c r="I12" s="78" t="s">
        <v>1808</v>
      </c>
      <c r="J12" s="78" t="s">
        <v>2230</v>
      </c>
      <c r="K12" s="377">
        <v>205.9</v>
      </c>
      <c r="L12" s="377">
        <v>1853.06</v>
      </c>
      <c r="M12" s="78"/>
    </row>
    <row r="13" spans="1:13" ht="18.75" customHeight="1" x14ac:dyDescent="0.2">
      <c r="A13" s="78">
        <v>14</v>
      </c>
      <c r="B13" s="234"/>
      <c r="C13" s="441" t="s">
        <v>1801</v>
      </c>
      <c r="D13" s="78" t="s">
        <v>2228</v>
      </c>
      <c r="E13" s="78">
        <v>1326801</v>
      </c>
      <c r="F13" s="78" t="s">
        <v>1808</v>
      </c>
      <c r="G13" s="444" t="s">
        <v>2232</v>
      </c>
      <c r="H13" s="78"/>
      <c r="I13" s="78" t="s">
        <v>1808</v>
      </c>
      <c r="J13" s="78" t="s">
        <v>2230</v>
      </c>
      <c r="K13" s="377">
        <v>101.4</v>
      </c>
      <c r="L13" s="377">
        <v>405.6</v>
      </c>
      <c r="M13" s="78"/>
    </row>
    <row r="14" spans="1:13" ht="18.75" customHeight="1" x14ac:dyDescent="0.2">
      <c r="A14" s="78">
        <v>15</v>
      </c>
      <c r="B14" s="234"/>
      <c r="C14" s="441" t="s">
        <v>1801</v>
      </c>
      <c r="D14" s="78" t="s">
        <v>2228</v>
      </c>
      <c r="E14" s="78">
        <v>1326801</v>
      </c>
      <c r="F14" s="78" t="s">
        <v>1808</v>
      </c>
      <c r="G14" s="444" t="s">
        <v>2233</v>
      </c>
      <c r="H14" s="78"/>
      <c r="I14" s="78" t="s">
        <v>1808</v>
      </c>
      <c r="J14" s="78" t="s">
        <v>2230</v>
      </c>
      <c r="K14" s="377">
        <v>228.53</v>
      </c>
      <c r="L14" s="377">
        <v>1828.26</v>
      </c>
      <c r="M14" s="78"/>
    </row>
    <row r="15" spans="1:13" ht="18.75" customHeight="1" x14ac:dyDescent="0.2">
      <c r="A15" s="78">
        <v>19</v>
      </c>
      <c r="B15" s="234"/>
      <c r="C15" s="441" t="s">
        <v>347</v>
      </c>
      <c r="D15" s="78" t="s">
        <v>1815</v>
      </c>
      <c r="E15" s="78">
        <v>445482870</v>
      </c>
      <c r="F15" s="78" t="s">
        <v>1808</v>
      </c>
      <c r="G15" s="67"/>
      <c r="H15" s="67"/>
      <c r="I15" s="78" t="s">
        <v>1808</v>
      </c>
      <c r="J15" s="67" t="s">
        <v>2230</v>
      </c>
      <c r="K15" s="377"/>
      <c r="L15" s="377">
        <v>58023.8</v>
      </c>
      <c r="M15" s="67"/>
    </row>
    <row r="16" spans="1:13" ht="18.75" customHeight="1" x14ac:dyDescent="0.2">
      <c r="A16" s="78">
        <v>20</v>
      </c>
      <c r="B16" s="234"/>
      <c r="C16" s="441" t="s">
        <v>347</v>
      </c>
      <c r="D16" s="78" t="s">
        <v>2234</v>
      </c>
      <c r="E16" s="78">
        <v>406173732</v>
      </c>
      <c r="F16" s="78" t="s">
        <v>1808</v>
      </c>
      <c r="G16" s="67"/>
      <c r="H16" s="67"/>
      <c r="I16" s="78" t="s">
        <v>1808</v>
      </c>
      <c r="J16" s="67" t="s">
        <v>2235</v>
      </c>
      <c r="K16" s="377">
        <v>250</v>
      </c>
      <c r="L16" s="377">
        <v>500</v>
      </c>
      <c r="M16" s="67"/>
    </row>
    <row r="17" spans="1:13" ht="21" customHeight="1" x14ac:dyDescent="0.2">
      <c r="A17" s="78">
        <v>28</v>
      </c>
      <c r="B17" s="380">
        <v>42832</v>
      </c>
      <c r="C17" s="381" t="s">
        <v>1816</v>
      </c>
      <c r="D17" s="78" t="s">
        <v>2341</v>
      </c>
      <c r="E17" s="78">
        <v>211352016</v>
      </c>
      <c r="F17" s="78" t="s">
        <v>1808</v>
      </c>
      <c r="G17" s="78"/>
      <c r="H17" s="78"/>
      <c r="I17" s="78" t="s">
        <v>1808</v>
      </c>
      <c r="J17" s="78"/>
      <c r="K17" s="78"/>
      <c r="L17" s="465">
        <v>195328</v>
      </c>
      <c r="M17" s="78" t="s">
        <v>2354</v>
      </c>
    </row>
    <row r="18" spans="1:13" ht="15" x14ac:dyDescent="0.2">
      <c r="A18" s="78"/>
      <c r="B18" s="234"/>
      <c r="C18" s="441"/>
      <c r="D18" s="67"/>
      <c r="E18" s="67"/>
      <c r="F18" s="67"/>
      <c r="G18" s="67"/>
      <c r="H18" s="67"/>
      <c r="I18" s="67"/>
      <c r="J18" s="67"/>
      <c r="K18" s="377"/>
      <c r="L18" s="377"/>
      <c r="M18" s="67"/>
    </row>
    <row r="19" spans="1:13" ht="15" x14ac:dyDescent="0.2">
      <c r="A19" s="67" t="s">
        <v>271</v>
      </c>
      <c r="B19" s="235"/>
      <c r="C19" s="441"/>
      <c r="D19" s="67"/>
      <c r="E19" s="67"/>
      <c r="F19" s="67"/>
      <c r="G19" s="67"/>
      <c r="H19" s="67"/>
      <c r="I19" s="67"/>
      <c r="J19" s="67"/>
      <c r="K19" s="377"/>
      <c r="L19" s="377"/>
      <c r="M19" s="67"/>
    </row>
    <row r="20" spans="1:13" ht="15" x14ac:dyDescent="0.3">
      <c r="A20" s="67"/>
      <c r="B20" s="235"/>
      <c r="C20" s="441"/>
      <c r="D20" s="79"/>
      <c r="E20" s="79"/>
      <c r="F20" s="79"/>
      <c r="G20" s="79"/>
      <c r="H20" s="67"/>
      <c r="I20" s="67"/>
      <c r="J20" s="67"/>
      <c r="K20" s="67" t="s">
        <v>452</v>
      </c>
      <c r="L20" s="445">
        <f>SUM(L10:L19)</f>
        <v>261791.62</v>
      </c>
      <c r="M20" s="67"/>
    </row>
    <row r="21" spans="1:13" ht="15" x14ac:dyDescent="0.3">
      <c r="A21" s="446"/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7"/>
    </row>
    <row r="22" spans="1:13" ht="15" x14ac:dyDescent="0.3">
      <c r="A22" s="448" t="s">
        <v>453</v>
      </c>
      <c r="B22" s="448"/>
      <c r="C22" s="448"/>
      <c r="D22" s="446"/>
      <c r="E22" s="446"/>
      <c r="F22" s="446"/>
      <c r="G22" s="446"/>
      <c r="H22" s="446"/>
      <c r="I22" s="446"/>
      <c r="J22" s="446"/>
      <c r="K22" s="446"/>
      <c r="L22" s="447"/>
    </row>
    <row r="23" spans="1:13" ht="15" x14ac:dyDescent="0.3">
      <c r="A23" s="448" t="s">
        <v>454</v>
      </c>
      <c r="B23" s="448"/>
      <c r="C23" s="448"/>
      <c r="D23" s="446"/>
      <c r="E23" s="446"/>
      <c r="F23" s="446"/>
      <c r="G23" s="446"/>
      <c r="H23" s="446"/>
      <c r="I23" s="446"/>
      <c r="J23" s="446"/>
      <c r="K23" s="446"/>
      <c r="L23" s="447"/>
    </row>
    <row r="24" spans="1:13" ht="15" x14ac:dyDescent="0.3">
      <c r="A24" s="448" t="s">
        <v>455</v>
      </c>
      <c r="B24" s="448"/>
      <c r="C24" s="448"/>
      <c r="D24" s="22"/>
      <c r="E24" s="22"/>
      <c r="F24" s="22"/>
      <c r="G24" s="22"/>
      <c r="H24" s="22"/>
      <c r="I24" s="22"/>
      <c r="J24" s="22"/>
      <c r="K24" s="22"/>
      <c r="L24" s="447"/>
    </row>
    <row r="25" spans="1:13" ht="15" x14ac:dyDescent="0.3">
      <c r="A25" s="448" t="s">
        <v>472</v>
      </c>
      <c r="B25" s="448"/>
      <c r="C25" s="448"/>
      <c r="D25" s="22"/>
      <c r="E25" s="22"/>
      <c r="F25" s="22"/>
      <c r="G25" s="22"/>
      <c r="H25" s="22"/>
      <c r="I25" s="22"/>
      <c r="J25" s="22"/>
      <c r="K25" s="22"/>
      <c r="L25" s="447"/>
    </row>
    <row r="26" spans="1:13" ht="15.75" customHeight="1" x14ac:dyDescent="0.2">
      <c r="A26" s="641" t="s">
        <v>473</v>
      </c>
      <c r="B26" s="641"/>
      <c r="C26" s="641"/>
      <c r="D26" s="641"/>
      <c r="E26" s="641"/>
      <c r="F26" s="641"/>
      <c r="G26" s="641"/>
      <c r="H26" s="641"/>
      <c r="I26" s="641"/>
      <c r="J26" s="641"/>
      <c r="K26" s="641"/>
      <c r="L26" s="641"/>
    </row>
    <row r="27" spans="1:13" ht="15.75" customHeight="1" x14ac:dyDescent="0.2">
      <c r="A27" s="641"/>
      <c r="B27" s="641"/>
      <c r="C27" s="641"/>
      <c r="D27" s="641"/>
      <c r="E27" s="641"/>
      <c r="F27" s="641"/>
      <c r="G27" s="641"/>
      <c r="H27" s="641"/>
      <c r="I27" s="641"/>
      <c r="J27" s="641"/>
      <c r="K27" s="641"/>
      <c r="L27" s="641"/>
    </row>
    <row r="28" spans="1:13" x14ac:dyDescent="0.2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50"/>
    </row>
    <row r="29" spans="1:13" ht="15" x14ac:dyDescent="0.3">
      <c r="A29" s="637" t="s">
        <v>107</v>
      </c>
      <c r="B29" s="637"/>
      <c r="C29" s="637"/>
      <c r="D29" s="451"/>
      <c r="E29" s="452"/>
      <c r="F29" s="452"/>
      <c r="G29" s="451"/>
      <c r="H29" s="451"/>
      <c r="I29" s="451"/>
      <c r="J29" s="451"/>
      <c r="K29" s="451"/>
      <c r="L29" s="447"/>
    </row>
    <row r="30" spans="1:13" ht="15" x14ac:dyDescent="0.3">
      <c r="A30" s="451"/>
      <c r="B30" s="451"/>
      <c r="C30" s="452"/>
      <c r="D30" s="451"/>
      <c r="E30" s="452"/>
      <c r="F30" s="452"/>
      <c r="G30" s="451"/>
      <c r="H30" s="451"/>
      <c r="I30" s="451"/>
      <c r="J30" s="451"/>
      <c r="K30" s="453"/>
      <c r="L30" s="447"/>
    </row>
    <row r="31" spans="1:13" ht="15" customHeight="1" x14ac:dyDescent="0.3">
      <c r="A31" s="451"/>
      <c r="B31" s="451"/>
      <c r="C31" s="452"/>
      <c r="D31" s="638" t="s">
        <v>263</v>
      </c>
      <c r="E31" s="638"/>
      <c r="F31" s="458"/>
      <c r="G31" s="454"/>
      <c r="H31" s="639" t="s">
        <v>457</v>
      </c>
      <c r="I31" s="639"/>
      <c r="J31" s="639"/>
      <c r="K31" s="455"/>
      <c r="L31" s="447"/>
    </row>
    <row r="32" spans="1:13" ht="15" x14ac:dyDescent="0.3">
      <c r="A32" s="451"/>
      <c r="B32" s="451"/>
      <c r="C32" s="452"/>
      <c r="D32" s="451"/>
      <c r="E32" s="452"/>
      <c r="F32" s="452"/>
      <c r="G32" s="451"/>
      <c r="H32" s="640"/>
      <c r="I32" s="640"/>
      <c r="J32" s="640"/>
      <c r="K32" s="455"/>
      <c r="L32" s="447"/>
    </row>
    <row r="33" spans="1:12" ht="15" x14ac:dyDescent="0.3">
      <c r="A33" s="451"/>
      <c r="B33" s="451"/>
      <c r="C33" s="452"/>
      <c r="D33" s="635" t="s">
        <v>139</v>
      </c>
      <c r="E33" s="635"/>
      <c r="F33" s="458"/>
      <c r="G33" s="454"/>
      <c r="H33" s="451"/>
      <c r="I33" s="451"/>
      <c r="J33" s="451"/>
      <c r="K33" s="451"/>
      <c r="L33" s="447"/>
    </row>
  </sheetData>
  <mergeCells count="7">
    <mergeCell ref="D33:E33"/>
    <mergeCell ref="A2:E2"/>
    <mergeCell ref="L3:M3"/>
    <mergeCell ref="A29:C29"/>
    <mergeCell ref="D31:E31"/>
    <mergeCell ref="H31:J32"/>
    <mergeCell ref="A26:L27"/>
  </mergeCells>
  <dataValidations count="1">
    <dataValidation type="list" allowBlank="1" showInputMessage="1" showErrorMessage="1" sqref="C10:C2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ngogolidze</cp:lastModifiedBy>
  <cp:lastPrinted>2018-01-31T12:55:18Z</cp:lastPrinted>
  <dcterms:created xsi:type="dcterms:W3CDTF">2011-12-27T13:20:18Z</dcterms:created>
  <dcterms:modified xsi:type="dcterms:W3CDTF">2018-02-01T07:07:15Z</dcterms:modified>
</cp:coreProperties>
</file>