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5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F10" i="9" l="1"/>
  <c r="I544" i="29" l="1"/>
  <c r="I545" i="29"/>
  <c r="I546" i="29"/>
  <c r="I547" i="29"/>
  <c r="I548" i="29"/>
  <c r="I549" i="29"/>
  <c r="I550" i="29"/>
  <c r="I551" i="29"/>
  <c r="I552" i="29"/>
  <c r="I553" i="29"/>
  <c r="I554" i="29"/>
  <c r="I555" i="29"/>
  <c r="I556" i="29"/>
  <c r="I557" i="29"/>
  <c r="I558" i="29"/>
  <c r="I559" i="29"/>
  <c r="I560" i="29"/>
  <c r="I561" i="29"/>
  <c r="I562" i="29"/>
  <c r="I563" i="29"/>
  <c r="I564" i="29"/>
  <c r="I565" i="29"/>
  <c r="I566" i="29"/>
  <c r="I567" i="29"/>
  <c r="I568" i="29"/>
  <c r="I569" i="29"/>
  <c r="I570" i="29"/>
  <c r="I571" i="29"/>
  <c r="I572" i="29"/>
  <c r="I573" i="29"/>
  <c r="I574" i="29"/>
  <c r="I575" i="29"/>
  <c r="I576" i="29"/>
  <c r="I577" i="29"/>
  <c r="I578" i="29"/>
  <c r="I579" i="29"/>
  <c r="I580" i="29"/>
  <c r="I581" i="29"/>
  <c r="I582" i="29"/>
  <c r="I583" i="29"/>
  <c r="I584" i="29"/>
  <c r="I585" i="29"/>
  <c r="I586" i="29"/>
  <c r="I587" i="29"/>
  <c r="I588" i="29"/>
  <c r="I589" i="29"/>
  <c r="I590" i="29"/>
  <c r="I591" i="29"/>
  <c r="I592" i="29"/>
  <c r="I593" i="29"/>
  <c r="I594" i="29"/>
  <c r="I595" i="29"/>
  <c r="I596" i="29"/>
  <c r="I597" i="29"/>
  <c r="I598" i="29"/>
  <c r="I599" i="29"/>
  <c r="I600" i="29"/>
  <c r="I601" i="29"/>
  <c r="I602" i="29"/>
  <c r="I603" i="29"/>
  <c r="I604" i="29"/>
  <c r="I605" i="29"/>
  <c r="I606" i="29"/>
  <c r="I607" i="29"/>
  <c r="I608" i="29"/>
  <c r="I609" i="29"/>
  <c r="I610" i="29"/>
  <c r="I611" i="29"/>
  <c r="I612" i="29"/>
  <c r="I613" i="29"/>
  <c r="I614" i="29"/>
  <c r="I615" i="29"/>
  <c r="I616" i="29"/>
  <c r="I617" i="29"/>
  <c r="I618" i="29"/>
  <c r="I619" i="29"/>
  <c r="I620" i="29"/>
  <c r="I621" i="29"/>
  <c r="I622" i="29"/>
  <c r="I623" i="29"/>
  <c r="I624" i="29"/>
  <c r="I625" i="29"/>
  <c r="I626" i="29"/>
  <c r="I627" i="29"/>
  <c r="I628" i="29"/>
  <c r="I629" i="29"/>
  <c r="I630" i="29"/>
  <c r="I631" i="29"/>
  <c r="I632" i="29"/>
  <c r="I633" i="29"/>
  <c r="I634" i="29"/>
  <c r="I635" i="29"/>
  <c r="I636" i="29"/>
  <c r="I637" i="29"/>
  <c r="I638" i="29"/>
  <c r="I639" i="29"/>
  <c r="I640" i="29"/>
  <c r="I641" i="29"/>
  <c r="I642" i="29"/>
  <c r="I643" i="29"/>
  <c r="I644" i="29"/>
  <c r="I645" i="29"/>
  <c r="I646" i="29"/>
  <c r="I647" i="29"/>
  <c r="I648" i="29"/>
  <c r="I649" i="29"/>
  <c r="I650" i="29"/>
  <c r="I651" i="29"/>
  <c r="I652" i="29"/>
  <c r="I653" i="29"/>
  <c r="I654" i="29"/>
  <c r="I655" i="29"/>
  <c r="I656" i="29"/>
  <c r="I657" i="29"/>
  <c r="I658" i="29"/>
  <c r="I659" i="29"/>
  <c r="I660" i="29"/>
  <c r="I661" i="29"/>
  <c r="I662" i="29"/>
  <c r="I663" i="29"/>
  <c r="I664" i="29"/>
  <c r="I665" i="29"/>
  <c r="I666" i="29"/>
  <c r="I667" i="29"/>
  <c r="I668" i="29"/>
  <c r="I669" i="29"/>
  <c r="I670" i="29"/>
  <c r="I671" i="29"/>
  <c r="I672" i="29"/>
  <c r="I673" i="29"/>
  <c r="I674" i="29"/>
  <c r="I675" i="29"/>
  <c r="I676" i="29"/>
  <c r="I677" i="29"/>
  <c r="I678" i="29"/>
  <c r="I679" i="29"/>
  <c r="I680" i="29"/>
  <c r="I681" i="29"/>
  <c r="I682" i="29"/>
  <c r="I683" i="29"/>
  <c r="I684" i="29"/>
  <c r="I685" i="29"/>
  <c r="I686" i="29"/>
  <c r="I687" i="29"/>
  <c r="I688" i="29"/>
  <c r="I689" i="29"/>
  <c r="I690" i="29"/>
  <c r="I691" i="29"/>
  <c r="I692" i="29"/>
  <c r="I693" i="29"/>
  <c r="I694" i="29"/>
  <c r="I695" i="29"/>
  <c r="I696" i="29"/>
  <c r="I697" i="29"/>
  <c r="I698" i="29"/>
  <c r="I699" i="29"/>
  <c r="I700" i="29"/>
  <c r="I701" i="29"/>
  <c r="I702" i="29"/>
  <c r="I703" i="29"/>
  <c r="I704" i="29"/>
  <c r="I705" i="29"/>
  <c r="I706" i="29"/>
  <c r="I707" i="29"/>
  <c r="I708" i="29"/>
  <c r="I709" i="29"/>
  <c r="I710" i="29"/>
  <c r="I711" i="29"/>
  <c r="I712" i="29"/>
  <c r="I713" i="29"/>
  <c r="I714" i="29"/>
  <c r="I715" i="29"/>
  <c r="I716" i="29"/>
  <c r="I717" i="29"/>
  <c r="I718" i="29"/>
  <c r="I719" i="29"/>
  <c r="I720" i="29"/>
  <c r="I721" i="29"/>
  <c r="I722" i="29"/>
  <c r="I723" i="29"/>
  <c r="I724" i="29"/>
  <c r="I725" i="29"/>
  <c r="I726" i="29"/>
  <c r="I727" i="29"/>
  <c r="I728" i="29"/>
  <c r="I729" i="29"/>
  <c r="I730" i="29"/>
  <c r="I731" i="29"/>
  <c r="I732" i="29"/>
  <c r="I733" i="29"/>
  <c r="I734" i="29"/>
  <c r="I735" i="29"/>
  <c r="I736" i="29"/>
  <c r="I737" i="29"/>
  <c r="I738" i="29"/>
  <c r="I739" i="29"/>
  <c r="I740" i="29"/>
  <c r="I741" i="29"/>
  <c r="I742" i="29"/>
  <c r="I743" i="29"/>
  <c r="I744" i="29"/>
  <c r="I745" i="29"/>
  <c r="I746" i="29"/>
  <c r="I747" i="29"/>
  <c r="I748" i="29"/>
  <c r="I749" i="29"/>
  <c r="I750" i="29"/>
  <c r="I751" i="29"/>
  <c r="I752" i="29"/>
  <c r="I753" i="29"/>
  <c r="I754" i="29"/>
  <c r="I755" i="29"/>
  <c r="I756" i="29"/>
  <c r="I757" i="29"/>
  <c r="I758" i="29"/>
  <c r="I759" i="29"/>
  <c r="I760" i="29"/>
  <c r="I761" i="29"/>
  <c r="I762" i="29"/>
  <c r="I763" i="29"/>
  <c r="I764" i="29"/>
  <c r="I765" i="29"/>
  <c r="I766" i="29"/>
  <c r="I767" i="29"/>
  <c r="I768" i="29"/>
  <c r="I769" i="29"/>
  <c r="I770" i="29"/>
  <c r="I771" i="29"/>
  <c r="I772" i="29"/>
  <c r="I773" i="29"/>
  <c r="I774" i="29"/>
  <c r="I775" i="29"/>
  <c r="I776" i="29"/>
  <c r="I777" i="29"/>
  <c r="I778" i="29"/>
  <c r="I779" i="29"/>
  <c r="I780" i="29"/>
  <c r="I781" i="29"/>
  <c r="I782" i="29"/>
  <c r="I783" i="29"/>
  <c r="I784" i="29"/>
  <c r="I785" i="29"/>
  <c r="I786" i="29"/>
  <c r="I787" i="29"/>
  <c r="I788" i="29"/>
  <c r="I789" i="29"/>
  <c r="I790" i="29"/>
  <c r="I791" i="29"/>
  <c r="I792" i="29"/>
  <c r="I793" i="29"/>
  <c r="I794" i="29"/>
  <c r="I795" i="29"/>
  <c r="I796" i="29"/>
  <c r="I797" i="29"/>
  <c r="I798" i="29"/>
  <c r="I799" i="29"/>
  <c r="I800" i="29"/>
  <c r="I801" i="29"/>
  <c r="I802" i="29"/>
  <c r="I803" i="29"/>
  <c r="I804" i="29"/>
  <c r="I805" i="29"/>
  <c r="I806" i="29"/>
  <c r="I807" i="29"/>
  <c r="I808" i="29"/>
  <c r="I809" i="29"/>
  <c r="I810" i="29"/>
  <c r="I811" i="29"/>
  <c r="I812" i="29"/>
  <c r="I813" i="29"/>
  <c r="I814" i="29"/>
  <c r="I815" i="29"/>
  <c r="I816" i="29"/>
  <c r="I817" i="29"/>
  <c r="I818" i="29"/>
  <c r="I819" i="29"/>
  <c r="I820" i="29"/>
  <c r="I821" i="29"/>
  <c r="I822" i="29"/>
  <c r="I823" i="29"/>
  <c r="I824" i="29"/>
  <c r="I825" i="29"/>
  <c r="I826" i="29"/>
  <c r="I827" i="29"/>
  <c r="I828" i="29"/>
  <c r="I829" i="29"/>
  <c r="I830" i="29"/>
  <c r="I831" i="29"/>
  <c r="I832" i="29"/>
  <c r="I833" i="29"/>
  <c r="I834" i="29"/>
  <c r="I835" i="29"/>
  <c r="I836" i="29"/>
  <c r="I837" i="29"/>
  <c r="I838" i="29"/>
  <c r="I839" i="29"/>
  <c r="I840" i="29"/>
  <c r="I841" i="29"/>
  <c r="I842" i="29"/>
  <c r="I843" i="29"/>
  <c r="I844" i="29"/>
  <c r="I845" i="29"/>
  <c r="I846" i="29"/>
  <c r="I847" i="29"/>
  <c r="I848" i="29"/>
  <c r="I849" i="29"/>
  <c r="I850" i="29"/>
  <c r="I851" i="29"/>
  <c r="I852" i="29"/>
  <c r="I853" i="29"/>
  <c r="I854" i="29"/>
  <c r="I855" i="29"/>
  <c r="I856" i="29"/>
  <c r="I857" i="29"/>
  <c r="I858" i="29"/>
  <c r="I859" i="29"/>
  <c r="I860" i="29"/>
  <c r="I861" i="29"/>
  <c r="I862" i="29"/>
  <c r="I863" i="29"/>
  <c r="I864" i="29"/>
  <c r="I865" i="29"/>
  <c r="I866" i="29"/>
  <c r="I867" i="29"/>
  <c r="I868" i="29"/>
  <c r="I869" i="29"/>
  <c r="I870" i="29"/>
  <c r="I871" i="29"/>
  <c r="I872" i="29"/>
  <c r="I873" i="29"/>
  <c r="I874" i="29"/>
  <c r="I875" i="29"/>
  <c r="I876" i="29"/>
  <c r="I877" i="29"/>
  <c r="I878" i="29"/>
  <c r="I879" i="29"/>
  <c r="I880" i="29"/>
  <c r="I881" i="29"/>
  <c r="I882" i="29"/>
  <c r="I883" i="29"/>
  <c r="I884" i="29"/>
  <c r="I885" i="29"/>
  <c r="I886" i="29"/>
  <c r="I887" i="29"/>
  <c r="I888" i="29"/>
  <c r="I889" i="29"/>
  <c r="I890" i="29"/>
  <c r="I891" i="29"/>
  <c r="I892" i="29"/>
  <c r="I893" i="29"/>
  <c r="I894" i="29"/>
  <c r="I895" i="29"/>
  <c r="I896" i="29"/>
  <c r="I897" i="29"/>
  <c r="I898" i="29"/>
  <c r="I899" i="29"/>
  <c r="I900" i="29"/>
  <c r="I901" i="29"/>
  <c r="I902" i="29"/>
  <c r="I903" i="29"/>
  <c r="I904" i="29"/>
  <c r="I905" i="29"/>
  <c r="I906" i="29"/>
  <c r="I907" i="29"/>
  <c r="I908" i="29"/>
  <c r="I909" i="29"/>
  <c r="I910" i="29"/>
  <c r="I911" i="29"/>
  <c r="I912" i="29"/>
  <c r="I913" i="29"/>
  <c r="I914" i="29"/>
  <c r="I915" i="29"/>
  <c r="I916" i="29"/>
  <c r="I917" i="29"/>
  <c r="I918" i="29"/>
  <c r="I919" i="29"/>
  <c r="I920" i="29"/>
  <c r="I921" i="29"/>
  <c r="I922" i="29"/>
  <c r="I923" i="29"/>
  <c r="I924" i="29"/>
  <c r="I925" i="29"/>
  <c r="I926" i="29"/>
  <c r="I927" i="29"/>
  <c r="I928" i="29"/>
  <c r="I929" i="29"/>
  <c r="I930" i="29"/>
  <c r="I931" i="29"/>
  <c r="I932" i="29"/>
  <c r="I933" i="29"/>
  <c r="I934" i="29"/>
  <c r="I935" i="29"/>
  <c r="I936" i="29"/>
  <c r="I937" i="29"/>
  <c r="I938" i="29"/>
  <c r="I939" i="29"/>
  <c r="I940" i="29"/>
  <c r="I941" i="29"/>
  <c r="I942" i="29"/>
  <c r="I943" i="29"/>
  <c r="I944" i="29"/>
  <c r="I945" i="29"/>
  <c r="I946" i="29"/>
  <c r="I947" i="29"/>
  <c r="I948" i="29"/>
  <c r="I949" i="29"/>
  <c r="I950" i="29"/>
  <c r="I951" i="29"/>
  <c r="I952" i="29"/>
  <c r="I953" i="29"/>
  <c r="I954" i="29"/>
  <c r="I955" i="29"/>
  <c r="I956" i="29"/>
  <c r="I957" i="29"/>
  <c r="I958" i="29"/>
  <c r="I959" i="29"/>
  <c r="I960" i="29"/>
  <c r="I961" i="29"/>
  <c r="I962" i="29"/>
  <c r="I963" i="29"/>
  <c r="I964" i="29"/>
  <c r="I965" i="29"/>
  <c r="I966" i="29"/>
  <c r="I967" i="29"/>
  <c r="I968" i="29"/>
  <c r="I969" i="29"/>
  <c r="I970" i="29"/>
  <c r="I971" i="29"/>
  <c r="I972" i="29"/>
  <c r="I973" i="29"/>
  <c r="I974" i="29"/>
  <c r="I975" i="29"/>
  <c r="I976" i="29"/>
  <c r="I977" i="29"/>
  <c r="I978" i="29"/>
  <c r="I979" i="29"/>
  <c r="I980" i="29"/>
  <c r="I981" i="29"/>
  <c r="I982" i="29"/>
  <c r="I983" i="29"/>
  <c r="I984" i="29"/>
  <c r="I985" i="29"/>
  <c r="I986" i="29"/>
  <c r="I987" i="29"/>
  <c r="I988" i="29"/>
  <c r="I989" i="29"/>
  <c r="I990" i="29"/>
  <c r="I991" i="29"/>
  <c r="I992" i="29"/>
  <c r="I993" i="29"/>
  <c r="I994" i="29"/>
  <c r="I995" i="29"/>
  <c r="I996" i="29"/>
  <c r="I997" i="29"/>
  <c r="I998" i="29"/>
  <c r="I999" i="29"/>
  <c r="I1000" i="29"/>
  <c r="I1001" i="29"/>
  <c r="I1002" i="29"/>
  <c r="I1003" i="29"/>
  <c r="I1004" i="29"/>
  <c r="I1005" i="29"/>
  <c r="I1006" i="29"/>
  <c r="I1007" i="29"/>
  <c r="I1008" i="29"/>
  <c r="I1009" i="29"/>
  <c r="I1010" i="29"/>
  <c r="I1011" i="29"/>
  <c r="I1012" i="29"/>
  <c r="I1013" i="29"/>
  <c r="I1014" i="29"/>
  <c r="I1015" i="29"/>
  <c r="I1016" i="29"/>
  <c r="I1017" i="29"/>
  <c r="I1018" i="29"/>
  <c r="I1019" i="29"/>
  <c r="I1020" i="29"/>
  <c r="I1021" i="29"/>
  <c r="I1022" i="29"/>
  <c r="I1023" i="29"/>
  <c r="I1024" i="29"/>
  <c r="I1025" i="29"/>
  <c r="I1026" i="29"/>
  <c r="I1027" i="29"/>
  <c r="I1028" i="29"/>
  <c r="I1029" i="29"/>
  <c r="I1030" i="29"/>
  <c r="I1031" i="29"/>
  <c r="I1032" i="29"/>
  <c r="I1033" i="29"/>
  <c r="I1034" i="29"/>
  <c r="I1035" i="29"/>
  <c r="I1036" i="29"/>
  <c r="I1037" i="29"/>
  <c r="I1038" i="29"/>
  <c r="I1039" i="29"/>
  <c r="I1040" i="29"/>
  <c r="I1041" i="29"/>
  <c r="I1042" i="29"/>
  <c r="I1043" i="29"/>
  <c r="I1044" i="29"/>
  <c r="I1045" i="29"/>
  <c r="I1046" i="29"/>
  <c r="I1047" i="29"/>
  <c r="I1048" i="29"/>
  <c r="I1049" i="29"/>
  <c r="I1050" i="29"/>
  <c r="I1051" i="29"/>
  <c r="I1052" i="29"/>
  <c r="I1053" i="29"/>
  <c r="I1054" i="29"/>
  <c r="I1055" i="29"/>
  <c r="I1056" i="29"/>
  <c r="I1057" i="29"/>
  <c r="I1058" i="29"/>
  <c r="I1059" i="29"/>
  <c r="I1060" i="29"/>
  <c r="I1061" i="29"/>
  <c r="I1062" i="29"/>
  <c r="I1063" i="29"/>
  <c r="I1064" i="29"/>
  <c r="I1065" i="29"/>
  <c r="I1066" i="29"/>
  <c r="I1067" i="29"/>
  <c r="I1068" i="29"/>
  <c r="I1069" i="29"/>
  <c r="I1070" i="29"/>
  <c r="I1071" i="29"/>
  <c r="I1072" i="29"/>
  <c r="I1073" i="29"/>
  <c r="I1074" i="29"/>
  <c r="I1075" i="29"/>
  <c r="I1076" i="29"/>
  <c r="I1077" i="29"/>
  <c r="I1078" i="29"/>
  <c r="I1079" i="29"/>
  <c r="I1080" i="29"/>
  <c r="I1081" i="29"/>
  <c r="I1082" i="29"/>
  <c r="I1083" i="29"/>
  <c r="I1084" i="29"/>
  <c r="I1085" i="29"/>
  <c r="I1086" i="29"/>
  <c r="I1087" i="29"/>
  <c r="I1088" i="29"/>
  <c r="I1089" i="29"/>
  <c r="I1090" i="29"/>
  <c r="I1091" i="29"/>
  <c r="I1092" i="29"/>
  <c r="I1093" i="29"/>
  <c r="I1094" i="29"/>
  <c r="I1095" i="29"/>
  <c r="I1096" i="29"/>
  <c r="I1097" i="29"/>
  <c r="I1098" i="29"/>
  <c r="I1099" i="29"/>
  <c r="I1100" i="29"/>
  <c r="I1101" i="29"/>
  <c r="I1102" i="29"/>
  <c r="I1103" i="29"/>
  <c r="I1104" i="29"/>
  <c r="I1105" i="29"/>
  <c r="I1106" i="29"/>
  <c r="I1107" i="29"/>
  <c r="I1108" i="29"/>
  <c r="I1109" i="29"/>
  <c r="I1110" i="29"/>
  <c r="I1111" i="29"/>
  <c r="I1112" i="29"/>
  <c r="I1113" i="29"/>
  <c r="I1114" i="29"/>
  <c r="I1115" i="29"/>
  <c r="I1116" i="29"/>
  <c r="I1117" i="29"/>
  <c r="I1118" i="29"/>
  <c r="I1119" i="29"/>
  <c r="I1120" i="29"/>
  <c r="I1121" i="29"/>
  <c r="I1122" i="29"/>
  <c r="I1123" i="29"/>
  <c r="I1124" i="29"/>
  <c r="I1125" i="29"/>
  <c r="I1126" i="29"/>
  <c r="I1127" i="29"/>
  <c r="I1128" i="29"/>
  <c r="I1129" i="29"/>
  <c r="I1130" i="29"/>
  <c r="I1131" i="29"/>
  <c r="I1132" i="29"/>
  <c r="I1133" i="29"/>
  <c r="I1134" i="29"/>
  <c r="I1135" i="29"/>
  <c r="I1136" i="29"/>
  <c r="I1137" i="29"/>
  <c r="I1138" i="29"/>
  <c r="I1139" i="29"/>
  <c r="I1140" i="29"/>
  <c r="I1141" i="29"/>
  <c r="I1142" i="29"/>
  <c r="I1143" i="29"/>
  <c r="I1144" i="29"/>
  <c r="I1145" i="29"/>
  <c r="I1146" i="29"/>
  <c r="I1147" i="29"/>
  <c r="I1148" i="29"/>
  <c r="I1149" i="29"/>
  <c r="I1150" i="29"/>
  <c r="I1151" i="29"/>
  <c r="I1152" i="29"/>
  <c r="I1153" i="29"/>
  <c r="I1154" i="29"/>
  <c r="I1155" i="29"/>
  <c r="I1156" i="29"/>
  <c r="I1157" i="29"/>
  <c r="I1158" i="29"/>
  <c r="I1159" i="29"/>
  <c r="I1160" i="29"/>
  <c r="I1161" i="29"/>
  <c r="I1162" i="29"/>
  <c r="I1163" i="29"/>
  <c r="I1164" i="29"/>
  <c r="I1165" i="29"/>
  <c r="I1166" i="29"/>
  <c r="I1167" i="29"/>
  <c r="I1168" i="29"/>
  <c r="I1169" i="29"/>
  <c r="I1170" i="29"/>
  <c r="I1171" i="29"/>
  <c r="I1172" i="29"/>
  <c r="I1173" i="29"/>
  <c r="I1174" i="29"/>
  <c r="I1175" i="29"/>
  <c r="I1176" i="29"/>
  <c r="I1177" i="29"/>
  <c r="I1178" i="29"/>
  <c r="I1179" i="29"/>
  <c r="I1180" i="29"/>
  <c r="I1181" i="29"/>
  <c r="I1182" i="29"/>
  <c r="I1183" i="29"/>
  <c r="I1184" i="29"/>
  <c r="I1185" i="29"/>
  <c r="I1186" i="29"/>
  <c r="I1187" i="29"/>
  <c r="I1188" i="29"/>
  <c r="I1189" i="29"/>
  <c r="I1190" i="29"/>
  <c r="I1191" i="29"/>
  <c r="I1192" i="29"/>
  <c r="I1193" i="29"/>
  <c r="I1194" i="29"/>
  <c r="I1195" i="29"/>
  <c r="I1196" i="29"/>
  <c r="I1197" i="29"/>
  <c r="I1198" i="29"/>
  <c r="I1199" i="29"/>
  <c r="I1200" i="29"/>
  <c r="I1201" i="29"/>
  <c r="I1202" i="29"/>
  <c r="I1203" i="29"/>
  <c r="I1204" i="29"/>
  <c r="I1205" i="29"/>
  <c r="I1206" i="29"/>
  <c r="I1207" i="29"/>
  <c r="I1208" i="29"/>
  <c r="I1209" i="29"/>
  <c r="I1210" i="29"/>
  <c r="I1211" i="29"/>
  <c r="I1212" i="29"/>
  <c r="I1213" i="29"/>
  <c r="I1214" i="29"/>
  <c r="I1215" i="29"/>
  <c r="I1216" i="29"/>
  <c r="I1217" i="29"/>
  <c r="I1218" i="29"/>
  <c r="I1219" i="29"/>
  <c r="I1220" i="29"/>
  <c r="I1221" i="29"/>
  <c r="I1222" i="29"/>
  <c r="I1223" i="29"/>
  <c r="I1224" i="29"/>
  <c r="I1225" i="29"/>
  <c r="I1226" i="29"/>
  <c r="I1227" i="29"/>
  <c r="I1228" i="29"/>
  <c r="I1229" i="29"/>
  <c r="I1230" i="29"/>
  <c r="I1231" i="29"/>
  <c r="I1232" i="29"/>
  <c r="I1233" i="29"/>
  <c r="I1234" i="29"/>
  <c r="I1235" i="29"/>
  <c r="I1236" i="29"/>
  <c r="I1237" i="29"/>
  <c r="I1238" i="29"/>
  <c r="I1239" i="29"/>
  <c r="I1240" i="29"/>
  <c r="I1241" i="29"/>
  <c r="I1242" i="29"/>
  <c r="I1243" i="29"/>
  <c r="I1244" i="29"/>
  <c r="I1245" i="29"/>
  <c r="I1246" i="29"/>
  <c r="I1247" i="29"/>
  <c r="I1248" i="29"/>
  <c r="I1249" i="29"/>
  <c r="I1250" i="29"/>
  <c r="I1251" i="29"/>
  <c r="I1252" i="29"/>
  <c r="I1253" i="29"/>
  <c r="I1254" i="29"/>
  <c r="I1255" i="29"/>
  <c r="I1256" i="29"/>
  <c r="I1257" i="29"/>
  <c r="I1258" i="29"/>
  <c r="I1259" i="29"/>
  <c r="I1260" i="29"/>
  <c r="I1261" i="29"/>
  <c r="I1262" i="29"/>
  <c r="I1263" i="29"/>
  <c r="I1264" i="29"/>
  <c r="I1265" i="29"/>
  <c r="I1266" i="29"/>
  <c r="I1267" i="29"/>
  <c r="I1268" i="29"/>
  <c r="I1269" i="29"/>
  <c r="I1270" i="29"/>
  <c r="I1271" i="29"/>
  <c r="I1272" i="29"/>
  <c r="I1273" i="29"/>
  <c r="I1274" i="29"/>
  <c r="I1275" i="29"/>
  <c r="I1276" i="29"/>
  <c r="I1277" i="29"/>
  <c r="I1278" i="29"/>
  <c r="I1279" i="29"/>
  <c r="I1280" i="29"/>
  <c r="I1281" i="29"/>
  <c r="I1282" i="29"/>
  <c r="I1283" i="29"/>
  <c r="I1284" i="29"/>
  <c r="I1285" i="29"/>
  <c r="I1286" i="29"/>
  <c r="I1287" i="29"/>
  <c r="I1288" i="29"/>
  <c r="I1289" i="29"/>
  <c r="I1290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I237" i="29"/>
  <c r="I238" i="29"/>
  <c r="I239" i="29"/>
  <c r="I240" i="29"/>
  <c r="I241" i="29"/>
  <c r="I242" i="29"/>
  <c r="I243" i="29"/>
  <c r="I244" i="29"/>
  <c r="I245" i="29"/>
  <c r="I246" i="29"/>
  <c r="I247" i="29"/>
  <c r="I248" i="29"/>
  <c r="I249" i="29"/>
  <c r="I250" i="29"/>
  <c r="I251" i="29"/>
  <c r="I252" i="29"/>
  <c r="I253" i="29"/>
  <c r="I254" i="29"/>
  <c r="I255" i="29"/>
  <c r="I256" i="29"/>
  <c r="I257" i="29"/>
  <c r="I258" i="29"/>
  <c r="I259" i="29"/>
  <c r="I260" i="29"/>
  <c r="I261" i="29"/>
  <c r="I262" i="29"/>
  <c r="I263" i="29"/>
  <c r="I264" i="29"/>
  <c r="I265" i="29"/>
  <c r="I266" i="29"/>
  <c r="I267" i="29"/>
  <c r="I268" i="29"/>
  <c r="I269" i="29"/>
  <c r="I270" i="29"/>
  <c r="I271" i="29"/>
  <c r="I272" i="29"/>
  <c r="I273" i="29"/>
  <c r="I274" i="29"/>
  <c r="I275" i="29"/>
  <c r="I276" i="29"/>
  <c r="I277" i="29"/>
  <c r="I278" i="29"/>
  <c r="I279" i="29"/>
  <c r="I280" i="29"/>
  <c r="I281" i="29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I298" i="29"/>
  <c r="I299" i="29"/>
  <c r="I300" i="29"/>
  <c r="I301" i="29"/>
  <c r="I302" i="29"/>
  <c r="I303" i="29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I319" i="29"/>
  <c r="I320" i="29"/>
  <c r="I321" i="29"/>
  <c r="I322" i="29"/>
  <c r="I323" i="29"/>
  <c r="I324" i="29"/>
  <c r="I325" i="29"/>
  <c r="I326" i="29"/>
  <c r="I327" i="29"/>
  <c r="I328" i="29"/>
  <c r="I329" i="29"/>
  <c r="I330" i="29"/>
  <c r="I331" i="29"/>
  <c r="I332" i="29"/>
  <c r="I333" i="29"/>
  <c r="I334" i="29"/>
  <c r="I335" i="29"/>
  <c r="I336" i="29"/>
  <c r="I337" i="29"/>
  <c r="I338" i="29"/>
  <c r="I339" i="29"/>
  <c r="I340" i="29"/>
  <c r="I341" i="29"/>
  <c r="I342" i="29"/>
  <c r="I343" i="29"/>
  <c r="I344" i="29"/>
  <c r="I345" i="29"/>
  <c r="I346" i="29"/>
  <c r="I347" i="29"/>
  <c r="I348" i="29"/>
  <c r="I349" i="29"/>
  <c r="I350" i="29"/>
  <c r="I351" i="29"/>
  <c r="I352" i="29"/>
  <c r="I353" i="29"/>
  <c r="I354" i="29"/>
  <c r="I355" i="29"/>
  <c r="I356" i="29"/>
  <c r="I357" i="29"/>
  <c r="I358" i="29"/>
  <c r="I359" i="29"/>
  <c r="I360" i="29"/>
  <c r="I361" i="29"/>
  <c r="I362" i="29"/>
  <c r="I363" i="29"/>
  <c r="I364" i="29"/>
  <c r="I365" i="29"/>
  <c r="I366" i="29"/>
  <c r="I367" i="29"/>
  <c r="I368" i="29"/>
  <c r="I369" i="29"/>
  <c r="I370" i="29"/>
  <c r="I371" i="29"/>
  <c r="I372" i="29"/>
  <c r="I373" i="29"/>
  <c r="I374" i="29"/>
  <c r="I375" i="29"/>
  <c r="I376" i="29"/>
  <c r="I377" i="29"/>
  <c r="I378" i="29"/>
  <c r="I379" i="29"/>
  <c r="I380" i="29"/>
  <c r="I381" i="29"/>
  <c r="I382" i="29"/>
  <c r="I383" i="29"/>
  <c r="I384" i="29"/>
  <c r="I385" i="29"/>
  <c r="I386" i="29"/>
  <c r="I387" i="29"/>
  <c r="I388" i="29"/>
  <c r="I389" i="29"/>
  <c r="I390" i="29"/>
  <c r="I391" i="29"/>
  <c r="I392" i="29"/>
  <c r="I393" i="29"/>
  <c r="I394" i="29"/>
  <c r="I395" i="29"/>
  <c r="I396" i="29"/>
  <c r="I397" i="29"/>
  <c r="I398" i="29"/>
  <c r="I399" i="29"/>
  <c r="I400" i="29"/>
  <c r="I401" i="29"/>
  <c r="I402" i="29"/>
  <c r="I403" i="29"/>
  <c r="I404" i="29"/>
  <c r="I405" i="29"/>
  <c r="I406" i="29"/>
  <c r="I407" i="29"/>
  <c r="I408" i="29"/>
  <c r="I409" i="29"/>
  <c r="I410" i="29"/>
  <c r="I411" i="29"/>
  <c r="I412" i="29"/>
  <c r="I413" i="29"/>
  <c r="I414" i="29"/>
  <c r="I415" i="29"/>
  <c r="I416" i="29"/>
  <c r="I417" i="29"/>
  <c r="I418" i="29"/>
  <c r="I419" i="29"/>
  <c r="I420" i="29"/>
  <c r="I421" i="29"/>
  <c r="I422" i="29"/>
  <c r="I423" i="29"/>
  <c r="I424" i="29"/>
  <c r="I425" i="29"/>
  <c r="I426" i="29"/>
  <c r="I427" i="29"/>
  <c r="I428" i="29"/>
  <c r="I429" i="29"/>
  <c r="I430" i="29"/>
  <c r="I431" i="29"/>
  <c r="I432" i="29"/>
  <c r="I433" i="29"/>
  <c r="I434" i="29"/>
  <c r="I435" i="29"/>
  <c r="I436" i="29"/>
  <c r="I437" i="29"/>
  <c r="I438" i="29"/>
  <c r="I439" i="29"/>
  <c r="I440" i="29"/>
  <c r="I441" i="29"/>
  <c r="I442" i="29"/>
  <c r="I443" i="29"/>
  <c r="I444" i="29"/>
  <c r="I445" i="29"/>
  <c r="I446" i="29"/>
  <c r="I447" i="29"/>
  <c r="I448" i="29"/>
  <c r="I449" i="29"/>
  <c r="I450" i="29"/>
  <c r="I451" i="29"/>
  <c r="I452" i="29"/>
  <c r="I453" i="29"/>
  <c r="I454" i="29"/>
  <c r="I455" i="29"/>
  <c r="I456" i="29"/>
  <c r="I457" i="29"/>
  <c r="I458" i="29"/>
  <c r="I459" i="29"/>
  <c r="I460" i="29"/>
  <c r="I461" i="29"/>
  <c r="I462" i="29"/>
  <c r="I463" i="29"/>
  <c r="I464" i="29"/>
  <c r="I465" i="29"/>
  <c r="I466" i="29"/>
  <c r="I467" i="29"/>
  <c r="I468" i="29"/>
  <c r="I469" i="29"/>
  <c r="I470" i="29"/>
  <c r="I471" i="29"/>
  <c r="I472" i="29"/>
  <c r="I473" i="29"/>
  <c r="I474" i="29"/>
  <c r="I475" i="29"/>
  <c r="I476" i="29"/>
  <c r="I477" i="29"/>
  <c r="I478" i="29"/>
  <c r="I479" i="29"/>
  <c r="I480" i="29"/>
  <c r="I481" i="29"/>
  <c r="I482" i="29"/>
  <c r="I483" i="29"/>
  <c r="I484" i="29"/>
  <c r="I485" i="29"/>
  <c r="I486" i="29"/>
  <c r="I487" i="29"/>
  <c r="I488" i="29"/>
  <c r="I489" i="29"/>
  <c r="I490" i="29"/>
  <c r="I491" i="29"/>
  <c r="I492" i="29"/>
  <c r="I493" i="29"/>
  <c r="I494" i="29"/>
  <c r="I495" i="29"/>
  <c r="I496" i="29"/>
  <c r="I497" i="29"/>
  <c r="I498" i="29"/>
  <c r="I499" i="29"/>
  <c r="I500" i="29"/>
  <c r="I501" i="29"/>
  <c r="I502" i="29"/>
  <c r="I503" i="29"/>
  <c r="I504" i="29"/>
  <c r="I505" i="29"/>
  <c r="I506" i="29"/>
  <c r="I507" i="29"/>
  <c r="I508" i="29"/>
  <c r="I509" i="29"/>
  <c r="I510" i="29"/>
  <c r="I511" i="29"/>
  <c r="I512" i="29"/>
  <c r="I513" i="29"/>
  <c r="I514" i="29"/>
  <c r="I515" i="29"/>
  <c r="I516" i="29"/>
  <c r="I517" i="29"/>
  <c r="I518" i="29"/>
  <c r="I519" i="29"/>
  <c r="I520" i="29"/>
  <c r="I521" i="29"/>
  <c r="I522" i="29"/>
  <c r="I523" i="29"/>
  <c r="I539" i="29"/>
  <c r="I540" i="29"/>
  <c r="I541" i="29"/>
  <c r="I542" i="29"/>
  <c r="I543" i="29"/>
  <c r="I524" i="29"/>
  <c r="I525" i="29"/>
  <c r="I526" i="29"/>
  <c r="I527" i="29"/>
  <c r="I528" i="29"/>
  <c r="I529" i="29"/>
  <c r="I530" i="29"/>
  <c r="I531" i="29"/>
  <c r="I532" i="29"/>
  <c r="I533" i="29"/>
  <c r="I534" i="29"/>
  <c r="I535" i="29"/>
  <c r="I536" i="29"/>
  <c r="I537" i="29"/>
  <c r="I538" i="29"/>
  <c r="H13" i="30"/>
  <c r="G13" i="30"/>
  <c r="G1291" i="29"/>
  <c r="C11" i="12" l="1"/>
  <c r="D32" i="8" l="1"/>
  <c r="C23" i="8"/>
  <c r="C17" i="8" s="1"/>
  <c r="D23" i="8"/>
  <c r="D17" i="8" s="1"/>
  <c r="C32" i="8"/>
  <c r="C36" i="8"/>
  <c r="D36" i="8"/>
  <c r="D46" i="8"/>
  <c r="C46" i="8"/>
  <c r="D10" i="8"/>
  <c r="C10" i="8"/>
  <c r="D75" i="8"/>
  <c r="C75" i="8"/>
  <c r="I38" i="35" l="1"/>
  <c r="D26" i="7" l="1"/>
  <c r="C26" i="7"/>
  <c r="D26" i="3"/>
  <c r="C26" i="3"/>
  <c r="C18" i="7" l="1"/>
  <c r="C12" i="3" l="1"/>
  <c r="I1291" i="29" l="1"/>
  <c r="D49" i="12" s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G10" i="9" s="1"/>
  <c r="D10" i="7"/>
  <c r="D9" i="7" s="1"/>
  <c r="H39" i="10" l="1"/>
  <c r="H36" i="10" s="1"/>
  <c r="H32" i="10"/>
  <c r="H24" i="10"/>
  <c r="H19" i="10"/>
  <c r="H17" i="10" s="1"/>
  <c r="H14" i="10"/>
  <c r="A5" i="39" l="1"/>
  <c r="A4" i="39"/>
  <c r="D14" i="8"/>
  <c r="D13" i="8" s="1"/>
  <c r="A4" i="35" l="1"/>
  <c r="H34" i="34" l="1"/>
  <c r="G34" i="34"/>
  <c r="A4" i="34"/>
  <c r="A5" i="33" l="1"/>
  <c r="A4" i="33"/>
  <c r="A5" i="32"/>
  <c r="A4" i="32"/>
  <c r="A4" i="30" l="1"/>
  <c r="H1291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12"/>
  <c r="A5" i="8"/>
  <c r="A5" i="7"/>
  <c r="A5" i="16"/>
  <c r="C64" i="12" l="1"/>
  <c r="D64" i="12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9" i="8" s="1"/>
  <c r="H10" i="9" s="1"/>
  <c r="I10" i="9" s="1"/>
  <c r="C14" i="8"/>
  <c r="C13" i="8" s="1"/>
  <c r="C9" i="8" s="1"/>
  <c r="D18" i="3"/>
  <c r="C18" i="3"/>
  <c r="D15" i="3"/>
  <c r="C15" i="3"/>
  <c r="C10" i="3" s="1"/>
  <c r="D12" i="3"/>
  <c r="C25" i="3" l="1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<sst xmlns="http://schemas.openxmlformats.org/spreadsheetml/2006/main" count="6555" uniqueCount="2522">
  <si>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</si>
  <si>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</si>
  <si>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</si>
  <si>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</si>
  <si>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</si>
  <si>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</si>
  <si>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</si>
  <si>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</si>
  <si>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</si>
  <si>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</si>
  <si>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</si>
  <si>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</si>
  <si>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</si>
  <si>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</si>
  <si>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</si>
  <si>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</si>
  <si>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</si>
  <si>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</si>
  <si>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</si>
  <si>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</si>
  <si>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</si>
  <si>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</si>
  <si>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</si>
  <si>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</si>
  <si>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</si>
  <si>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</si>
  <si>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</si>
  <si>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</si>
  <si>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</si>
  <si>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</si>
  <si>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</si>
  <si>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</si>
  <si>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</si>
  <si>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</si>
  <si>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</si>
  <si>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</si>
  <si>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</si>
  <si>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</si>
  <si>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</si>
  <si>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</si>
  <si>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</si>
  <si>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</si>
  <si>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</si>
  <si>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</si>
  <si>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</si>
  <si>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</si>
  <si>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</si>
  <si>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</si>
  <si>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</si>
  <si>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</si>
  <si>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</si>
  <si>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</si>
  <si>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</si>
  <si>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</si>
  <si>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</si>
  <si>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</si>
  <si>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</si>
  <si>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</si>
  <si>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</si>
  <si>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</si>
  <si>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</si>
  <si>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</si>
  <si>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</si>
  <si>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</si>
  <si>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</si>
  <si>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</si>
  <si>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</si>
  <si>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</si>
  <si>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</si>
  <si>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</si>
  <si>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</si>
  <si>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</si>
  <si>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</si>
  <si>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</si>
  <si>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</si>
  <si>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</si>
  <si>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</si>
  <si>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</si>
  <si>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</si>
  <si>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</si>
  <si>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</si>
  <si>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</si>
  <si>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</si>
  <si>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</si>
  <si>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</si>
  <si>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</si>
  <si>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</si>
  <si>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</si>
  <si>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</si>
  <si>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</si>
  <si>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</si>
  <si>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</si>
  <si>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</si>
  <si>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</si>
  <si>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</si>
  <si>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</si>
  <si>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</si>
  <si>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</si>
  <si>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</si>
  <si>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</si>
  <si>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</si>
  <si>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</si>
  <si>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</si>
  <si>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</si>
  <si>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</si>
  <si>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</si>
  <si>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</si>
  <si>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</si>
  <si>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</si>
  <si>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</si>
  <si>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</si>
  <si>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</si>
  <si>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</si>
  <si>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</si>
  <si>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</si>
  <si>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</si>
  <si>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</si>
  <si>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</si>
  <si>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</si>
  <si>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</si>
  <si>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</si>
  <si>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</si>
  <si>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</si>
  <si>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</si>
  <si>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</si>
  <si>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</si>
  <si>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</si>
  <si>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</si>
  <si>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</si>
  <si>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</si>
  <si>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</si>
  <si>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</si>
  <si>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</si>
  <si>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</si>
  <si>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</si>
  <si>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</si>
  <si>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</si>
  <si>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</si>
  <si>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</si>
  <si>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</si>
  <si>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</si>
  <si>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</si>
  <si>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</si>
  <si>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</si>
  <si>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</si>
  <si>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</si>
  <si>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</si>
  <si>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</si>
  <si>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</si>
  <si>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</si>
  <si>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</si>
  <si>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</si>
  <si>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</si>
  <si>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</si>
  <si>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</si>
  <si>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</si>
  <si>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</si>
  <si>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</si>
  <si>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</si>
  <si>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</si>
  <si>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</si>
  <si>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</si>
  <si>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</si>
  <si>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</si>
  <si>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</si>
  <si>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</si>
  <si>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</si>
  <si>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</si>
  <si>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</si>
  <si>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</si>
  <si>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</si>
  <si>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</si>
  <si>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</si>
  <si>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</si>
  <si>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</si>
  <si>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</si>
  <si>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</si>
  <si>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</si>
  <si>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</si>
  <si>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</si>
  <si>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</si>
  <si>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</si>
  <si>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</si>
  <si>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</si>
  <si>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</si>
  <si>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</si>
  <si>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</si>
  <si>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</si>
  <si>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</si>
  <si>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</si>
  <si>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</si>
  <si>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</si>
  <si>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</si>
  <si>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</si>
  <si>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</si>
  <si>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</si>
  <si>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</si>
  <si>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</si>
  <si>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</si>
  <si>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</si>
  <si>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</si>
  <si>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</si>
  <si>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</si>
  <si>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</si>
  <si>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</si>
  <si>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</si>
  <si>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</si>
  <si>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</si>
  <si>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</si>
  <si>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</si>
  <si>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</si>
  <si>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</si>
  <si>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</si>
  <si>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</si>
  <si>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</si>
  <si>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</si>
  <si>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</si>
  <si>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</si>
  <si>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</si>
  <si>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</si>
  <si>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</si>
  <si>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</si>
  <si>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</si>
  <si>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</si>
  <si>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</si>
  <si>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</si>
  <si>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</si>
  <si>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</si>
  <si>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</si>
  <si>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</si>
  <si>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</si>
  <si>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</si>
  <si>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</si>
  <si>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</si>
  <si>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</si>
  <si>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</si>
  <si>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</si>
  <si>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</si>
  <si>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</si>
  <si>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</si>
  <si>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</si>
  <si>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</si>
  <si>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</si>
  <si>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</si>
  <si>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</si>
  <si>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</si>
  <si>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</si>
  <si>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</si>
  <si>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</si>
  <si>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</si>
  <si>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</si>
  <si>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</si>
  <si>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</si>
  <si>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</si>
  <si>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</si>
  <si>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</si>
  <si>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</si>
  <si>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</si>
  <si>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</si>
  <si>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</si>
  <si>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</si>
  <si>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</si>
  <si>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</si>
  <si>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</si>
  <si>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</si>
  <si>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</si>
  <si>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</si>
  <si>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</si>
  <si>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</si>
  <si>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</si>
  <si>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</si>
  <si>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</si>
  <si>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</si>
  <si>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</si>
  <si>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</si>
  <si>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</si>
  <si>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</si>
  <si>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</si>
  <si>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</si>
  <si>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</si>
  <si>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</si>
  <si>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</si>
  <si>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</si>
  <si>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</si>
  <si>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</si>
  <si>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</si>
  <si>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</si>
  <si>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</si>
  <si>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</si>
  <si>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</si>
  <si>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</si>
  <si>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</si>
  <si>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</si>
  <si>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</si>
  <si>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</si>
  <si>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</si>
  <si>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</si>
  <si>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</si>
  <si>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</si>
  <si>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</si>
  <si>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</si>
  <si>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</si>
  <si>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</si>
  <si>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</si>
  <si>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</si>
  <si>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</si>
  <si>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</si>
  <si>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</si>
  <si>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</si>
  <si>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</si>
  <si>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</si>
  <si>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</si>
  <si>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</si>
  <si>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</si>
  <si>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</si>
  <si>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</si>
  <si>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</si>
  <si>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</si>
  <si>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</si>
  <si>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</si>
  <si>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</si>
  <si>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</si>
  <si>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</si>
  <si>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</si>
  <si>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</si>
  <si>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</si>
  <si>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</si>
  <si>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</si>
  <si>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</si>
  <si>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</si>
  <si>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</si>
  <si>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</si>
  <si>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</si>
  <si>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</si>
  <si>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</si>
  <si>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</si>
  <si>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</si>
  <si>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</si>
  <si>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</si>
  <si>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</si>
  <si>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</si>
  <si>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</si>
  <si>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</si>
  <si>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</si>
  <si>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</si>
  <si>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</si>
  <si>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</si>
  <si>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</si>
  <si>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</si>
  <si>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</si>
  <si>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</si>
  <si>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</si>
  <si>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</si>
  <si>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</si>
  <si>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</si>
  <si>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</si>
  <si>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</si>
  <si>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</si>
  <si>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</si>
  <si>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</si>
  <si>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</si>
  <si>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</si>
  <si>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</si>
  <si>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</si>
  <si>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</si>
  <si>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</si>
  <si>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</si>
  <si>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</si>
  <si>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</si>
  <si>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</si>
  <si>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</si>
  <si>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</si>
  <si>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</si>
  <si>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</si>
  <si>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</si>
  <si>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</si>
  <si>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</si>
  <si>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</si>
  <si>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</si>
  <si>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</si>
  <si>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</si>
  <si>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</si>
  <si>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</si>
  <si>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</si>
  <si>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</si>
  <si>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</si>
  <si>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</si>
  <si>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</si>
  <si>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</si>
  <si>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</si>
  <si>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</si>
  <si>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</si>
  <si>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</si>
  <si>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</si>
  <si>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</si>
  <si>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</si>
  <si>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</si>
  <si>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</si>
  <si>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</si>
  <si>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</si>
  <si>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</si>
  <si>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</si>
  <si>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</si>
  <si>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</si>
  <si>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</si>
  <si>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</si>
  <si>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</si>
  <si>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</si>
  <si>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</si>
  <si>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</si>
  <si>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</si>
  <si>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</si>
  <si>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</si>
  <si>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</si>
  <si>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</si>
  <si>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</si>
  <si>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</si>
  <si>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</si>
  <si>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</si>
  <si>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</si>
  <si>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</si>
  <si>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</si>
  <si>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</si>
  <si>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</si>
  <si>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</si>
  <si>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</si>
  <si>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</si>
  <si>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</si>
  <si>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</si>
  <si>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</si>
  <si>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</si>
  <si>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</si>
  <si>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</si>
  <si>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</si>
  <si>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</si>
  <si>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</si>
  <si>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</si>
  <si>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</si>
  <si>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</si>
  <si>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</si>
  <si>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</si>
  <si>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</si>
  <si>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</si>
  <si>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</si>
  <si>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</si>
  <si>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</si>
  <si>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</si>
  <si>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</si>
  <si>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</si>
  <si>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ჯუღელი</t>
  </si>
  <si>
    <t>საქართველოს ბანკი</t>
  </si>
  <si>
    <t>GE06BG0000000469590700</t>
  </si>
  <si>
    <t>08.05.2009</t>
  </si>
  <si>
    <t>საოფისე ფართი</t>
  </si>
  <si>
    <t>ემზარ</t>
  </si>
  <si>
    <t>ფულადი შემოწირულობა</t>
  </si>
  <si>
    <t>1 თვე</t>
  </si>
  <si>
    <t>ეკატერინე</t>
  </si>
  <si>
    <t>მჭედლიშვილი</t>
  </si>
  <si>
    <t xml:space="preserve"> თვითმმართველობა ხალხს</t>
  </si>
  <si>
    <t>05.28.2014</t>
  </si>
  <si>
    <t xml:space="preserve">მაჭავარიანი </t>
  </si>
  <si>
    <t>ხათუნა</t>
  </si>
  <si>
    <t>60001029456</t>
  </si>
  <si>
    <t>GE13BG0000000823539500</t>
  </si>
  <si>
    <t>GE33BG00000000352835000</t>
  </si>
  <si>
    <t xml:space="preserve">ჯავახიძე </t>
  </si>
  <si>
    <t>სერგო</t>
  </si>
  <si>
    <t>01027006859</t>
  </si>
  <si>
    <t>ახალკაცი</t>
  </si>
  <si>
    <t xml:space="preserve">ალექსანდრე </t>
  </si>
  <si>
    <t>სამივლინებო</t>
  </si>
  <si>
    <t>ნინოწმინდა</t>
  </si>
  <si>
    <t>დავით</t>
  </si>
  <si>
    <t>თორდია</t>
  </si>
  <si>
    <t>ზუგდიდი</t>
  </si>
  <si>
    <t>ნინო</t>
  </si>
  <si>
    <t>კვინიკაძე</t>
  </si>
  <si>
    <t>თბილისი</t>
  </si>
  <si>
    <t>კობა</t>
  </si>
  <si>
    <t>მოდებაძე</t>
  </si>
  <si>
    <t>საჩხერე</t>
  </si>
  <si>
    <t>ზანიერი</t>
  </si>
  <si>
    <t>ზაზა</t>
  </si>
  <si>
    <t>ევგენია</t>
  </si>
  <si>
    <t>ხარაიშვილი</t>
  </si>
  <si>
    <t>შორენა</t>
  </si>
  <si>
    <t>ზღუდაძე</t>
  </si>
  <si>
    <t>ჯამბული</t>
  </si>
  <si>
    <t>ლომიძე</t>
  </si>
  <si>
    <t>ნათია</t>
  </si>
  <si>
    <t>გოგრიჭიანი</t>
  </si>
  <si>
    <t>რატი</t>
  </si>
  <si>
    <t>ტაბატაძე</t>
  </si>
  <si>
    <t>თამარ</t>
  </si>
  <si>
    <t>ლომსაძე</t>
  </si>
  <si>
    <t>ხვიჩა</t>
  </si>
  <si>
    <t>კაპანაძე</t>
  </si>
  <si>
    <t>ლელა</t>
  </si>
  <si>
    <t>ტეფნაძე</t>
  </si>
  <si>
    <t>ძინძიბაძე</t>
  </si>
  <si>
    <t>ამირანაშვილი</t>
  </si>
  <si>
    <t>ზურაბ</t>
  </si>
  <si>
    <t>ბლუაშვილი</t>
  </si>
  <si>
    <t>კიკნაძე</t>
  </si>
  <si>
    <t>ბეგლარ</t>
  </si>
  <si>
    <t>კახაბერ</t>
  </si>
  <si>
    <t>მახარაშვილი</t>
  </si>
  <si>
    <t>ვეფხვია</t>
  </si>
  <si>
    <t>ხოჯოევი</t>
  </si>
  <si>
    <t>ნანი</t>
  </si>
  <si>
    <t>ბოგალაძე</t>
  </si>
  <si>
    <t>ტარიელ</t>
  </si>
  <si>
    <t>სამხარაძე</t>
  </si>
  <si>
    <t>ლამარა</t>
  </si>
  <si>
    <t>ჩიკვაიძე</t>
  </si>
  <si>
    <t>დავითი</t>
  </si>
  <si>
    <t>ქართველიშვილი</t>
  </si>
  <si>
    <t>ვლადიმერ</t>
  </si>
  <si>
    <t>ნოზაძე</t>
  </si>
  <si>
    <t>გელაშვილი</t>
  </si>
  <si>
    <t>გიორგი</t>
  </si>
  <si>
    <t>საუბნო წარმომდგენელი</t>
  </si>
  <si>
    <t>ნეფარიძე</t>
  </si>
  <si>
    <t>დიმიტრი</t>
  </si>
  <si>
    <t>სოფრომაძე</t>
  </si>
  <si>
    <t>ნატო</t>
  </si>
  <si>
    <t>ბოჭორიშვილი</t>
  </si>
  <si>
    <t>ლაფერაძე</t>
  </si>
  <si>
    <t>ჟანა</t>
  </si>
  <si>
    <t>ჯიშიაშვილი</t>
  </si>
  <si>
    <t>შარაბიძე</t>
  </si>
  <si>
    <t>მარინე</t>
  </si>
  <si>
    <t>დეკანოიძე</t>
  </si>
  <si>
    <t>ია</t>
  </si>
  <si>
    <t>ბრეგვაძე</t>
  </si>
  <si>
    <t>ნუგზარი</t>
  </si>
  <si>
    <t>სარალიძე</t>
  </si>
  <si>
    <t>რამინი</t>
  </si>
  <si>
    <t>ცირეკიძე</t>
  </si>
  <si>
    <t>წკეპლაძე</t>
  </si>
  <si>
    <t>ბორის</t>
  </si>
  <si>
    <t>გვენეტაძე</t>
  </si>
  <si>
    <t>ლეილა</t>
  </si>
  <si>
    <t>თეიმურაზ</t>
  </si>
  <si>
    <t xml:space="preserve">ვეკუა </t>
  </si>
  <si>
    <t>ჯემალი</t>
  </si>
  <si>
    <t>ტეტუნაშვილი</t>
  </si>
  <si>
    <t>ჯემალ</t>
  </si>
  <si>
    <t>წიფიანი</t>
  </si>
  <si>
    <t>თამრიკო</t>
  </si>
  <si>
    <t>ჩხარტიშვილი</t>
  </si>
  <si>
    <t>ოთინაშვილი</t>
  </si>
  <si>
    <t>ნათელა</t>
  </si>
  <si>
    <t>ჭელიძე</t>
  </si>
  <si>
    <t>ზაირა</t>
  </si>
  <si>
    <t>წიქარიშვილი</t>
  </si>
  <si>
    <t>მარიამ</t>
  </si>
  <si>
    <t>გოგოხია</t>
  </si>
  <si>
    <t>ემალი</t>
  </si>
  <si>
    <t>ასლამურ</t>
  </si>
  <si>
    <t>სხულუხია</t>
  </si>
  <si>
    <t>ციალა</t>
  </si>
  <si>
    <t>გურამ</t>
  </si>
  <si>
    <t>შერაზადიშვილი</t>
  </si>
  <si>
    <t>სულიკო</t>
  </si>
  <si>
    <t>ბერიძე</t>
  </si>
  <si>
    <t>ვალოდია</t>
  </si>
  <si>
    <t>სილაგავა</t>
  </si>
  <si>
    <t>ელვარდი</t>
  </si>
  <si>
    <t>ელზა</t>
  </si>
  <si>
    <t>გვაძაბია</t>
  </si>
  <si>
    <t>თენგიზ</t>
  </si>
  <si>
    <t>ღარიბაშვილი</t>
  </si>
  <si>
    <t>მიმინოშვილი</t>
  </si>
  <si>
    <t>კახა</t>
  </si>
  <si>
    <t>ფილიპია</t>
  </si>
  <si>
    <t>ირაკლი</t>
  </si>
  <si>
    <t>გოდერიძე</t>
  </si>
  <si>
    <t>ფატიმა</t>
  </si>
  <si>
    <t>დარინა</t>
  </si>
  <si>
    <t>ვასილ</t>
  </si>
  <si>
    <t>სიხარულიძე</t>
  </si>
  <si>
    <t>მანანა</t>
  </si>
  <si>
    <t>მადონა</t>
  </si>
  <si>
    <t>ავთანდილ</t>
  </si>
  <si>
    <t>ზურაბაშვილი</t>
  </si>
  <si>
    <t>სამხარაული</t>
  </si>
  <si>
    <t>ცისანა</t>
  </si>
  <si>
    <t>თავბერიძე</t>
  </si>
  <si>
    <t>სვეტლანა</t>
  </si>
  <si>
    <t>გვრიტიშვილი</t>
  </si>
  <si>
    <t>მთვარისა</t>
  </si>
  <si>
    <t>თედელური</t>
  </si>
  <si>
    <t>ყაველაშვილი</t>
  </si>
  <si>
    <t>შურა</t>
  </si>
  <si>
    <t>ხათაშვილი</t>
  </si>
  <si>
    <t>გუჯაბიძე</t>
  </si>
  <si>
    <t>ვალერი</t>
  </si>
  <si>
    <t>აბესაძე</t>
  </si>
  <si>
    <t>ნელი</t>
  </si>
  <si>
    <t>ქერაშვილი</t>
  </si>
  <si>
    <t>ციცო</t>
  </si>
  <si>
    <t>გუგავა</t>
  </si>
  <si>
    <t>გია</t>
  </si>
  <si>
    <t>თოდუა</t>
  </si>
  <si>
    <t>გახელაძე</t>
  </si>
  <si>
    <t>ლია</t>
  </si>
  <si>
    <t>ზარანდია</t>
  </si>
  <si>
    <t>ურიდია</t>
  </si>
  <si>
    <t>გომელი</t>
  </si>
  <si>
    <t>რაზმაძე</t>
  </si>
  <si>
    <t>ომარ</t>
  </si>
  <si>
    <t>სალომე</t>
  </si>
  <si>
    <t>ბენდელიანი</t>
  </si>
  <si>
    <t>ნემსაძე</t>
  </si>
  <si>
    <t>მზია</t>
  </si>
  <si>
    <t>მინდაძე</t>
  </si>
  <si>
    <t>ლამზირა</t>
  </si>
  <si>
    <t>ალექსანდრე</t>
  </si>
  <si>
    <t>ჩინჩალაძე</t>
  </si>
  <si>
    <t>ნონა</t>
  </si>
  <si>
    <t>მაისურაძე</t>
  </si>
  <si>
    <t>კოპალიანი</t>
  </si>
  <si>
    <t>გოჩა</t>
  </si>
  <si>
    <t>ჭუბაბრია</t>
  </si>
  <si>
    <t>ომარი</t>
  </si>
  <si>
    <t>ჩალაგაშვილი</t>
  </si>
  <si>
    <t>ბეჟიტაშვილი</t>
  </si>
  <si>
    <t>თეა</t>
  </si>
  <si>
    <t>ონანოვი</t>
  </si>
  <si>
    <t>ბედუკაძე</t>
  </si>
  <si>
    <t>შეყილაძე</t>
  </si>
  <si>
    <t>კონსტანტინე</t>
  </si>
  <si>
    <t>ჯანგიშერაშვილი</t>
  </si>
  <si>
    <t>ლალი</t>
  </si>
  <si>
    <t>ჯაღიაშვილი</t>
  </si>
  <si>
    <t>რევაზ</t>
  </si>
  <si>
    <t>კუდუხოვი</t>
  </si>
  <si>
    <t>ანატოლი</t>
  </si>
  <si>
    <t>გერისო</t>
  </si>
  <si>
    <t>კოლოტაშვილი</t>
  </si>
  <si>
    <t>რუსუდან</t>
  </si>
  <si>
    <t>მეიშვილი</t>
  </si>
  <si>
    <t>გოგლიძე</t>
  </si>
  <si>
    <t>ლევან</t>
  </si>
  <si>
    <t>ამაშუკელი</t>
  </si>
  <si>
    <t>ფიფია</t>
  </si>
  <si>
    <t>კირვალიძე</t>
  </si>
  <si>
    <t>მაისაია</t>
  </si>
  <si>
    <t>მიხეილ</t>
  </si>
  <si>
    <t>ფროლოვი</t>
  </si>
  <si>
    <t>ხმალაძე</t>
  </si>
  <si>
    <t>ფუთურიძე</t>
  </si>
  <si>
    <t>ვახტანგ</t>
  </si>
  <si>
    <t>მუშკუდიანი</t>
  </si>
  <si>
    <t>ირმა</t>
  </si>
  <si>
    <t>არახამია</t>
  </si>
  <si>
    <t>ფიქრია</t>
  </si>
  <si>
    <t>ზალინა</t>
  </si>
  <si>
    <t>ძუკაევა</t>
  </si>
  <si>
    <t>თვაური</t>
  </si>
  <si>
    <t>საღირაშვილი</t>
  </si>
  <si>
    <t>ნიქაბაძე</t>
  </si>
  <si>
    <t>ქეთევან</t>
  </si>
  <si>
    <t>პეპინაშვილი</t>
  </si>
  <si>
    <t>ნაზი</t>
  </si>
  <si>
    <t>კუძიევი</t>
  </si>
  <si>
    <t>ბექა</t>
  </si>
  <si>
    <t>ჭიჭინაძე</t>
  </si>
  <si>
    <t>გივი</t>
  </si>
  <si>
    <t>გიგაური</t>
  </si>
  <si>
    <t>წერეთელი</t>
  </si>
  <si>
    <t>მდინარაძე</t>
  </si>
  <si>
    <t>ქეთევანი</t>
  </si>
  <si>
    <t>ხითარიშვილი</t>
  </si>
  <si>
    <t>ხატია</t>
  </si>
  <si>
    <t>ბერიკიშვილი</t>
  </si>
  <si>
    <t>საბა</t>
  </si>
  <si>
    <t>დარსაველიძე</t>
  </si>
  <si>
    <t>თეონა</t>
  </si>
  <si>
    <t>მიქავა</t>
  </si>
  <si>
    <t>მარიამი</t>
  </si>
  <si>
    <t>კეპულაძე</t>
  </si>
  <si>
    <t>ყოლბაია</t>
  </si>
  <si>
    <t>პაპიძე</t>
  </si>
  <si>
    <t>კენჭუაშვილი</t>
  </si>
  <si>
    <t>შალვა</t>
  </si>
  <si>
    <t>ტოგონიძე</t>
  </si>
  <si>
    <t>გათაშვილი</t>
  </si>
  <si>
    <t xml:space="preserve">მედეა </t>
  </si>
  <si>
    <t>მარი</t>
  </si>
  <si>
    <t>მეტრეველი</t>
  </si>
  <si>
    <t>ქარაული</t>
  </si>
  <si>
    <t>სონიშვილი</t>
  </si>
  <si>
    <t>ნანა</t>
  </si>
  <si>
    <t>ალექსანდრია</t>
  </si>
  <si>
    <t>მირიანაშვილი</t>
  </si>
  <si>
    <t>მარინა</t>
  </si>
  <si>
    <t>ბაბუციძე</t>
  </si>
  <si>
    <t>01030016497</t>
  </si>
  <si>
    <t>62005028410</t>
  </si>
  <si>
    <t>33001029193</t>
  </si>
  <si>
    <t>01023005096</t>
  </si>
  <si>
    <t>62004005671</t>
  </si>
  <si>
    <t>62007008718</t>
  </si>
  <si>
    <t>62004005385</t>
  </si>
  <si>
    <t>62004016789</t>
  </si>
  <si>
    <t>62001030725</t>
  </si>
  <si>
    <t>62007006132</t>
  </si>
  <si>
    <t>01004014030</t>
  </si>
  <si>
    <t>01004009204</t>
  </si>
  <si>
    <t>01004014028</t>
  </si>
  <si>
    <t>62001038756</t>
  </si>
  <si>
    <t>62001031506</t>
  </si>
  <si>
    <t>62004010809</t>
  </si>
  <si>
    <t>62007000872</t>
  </si>
  <si>
    <t>33001025620</t>
  </si>
  <si>
    <t>62006054585</t>
  </si>
  <si>
    <t>53001051579</t>
  </si>
  <si>
    <t>62005025885</t>
  </si>
  <si>
    <t>53001008611</t>
  </si>
  <si>
    <t>01025001410</t>
  </si>
  <si>
    <t>01005007181</t>
  </si>
  <si>
    <t>01025013766</t>
  </si>
  <si>
    <t>16001024017</t>
  </si>
  <si>
    <t>01025005776</t>
  </si>
  <si>
    <t>01001004142</t>
  </si>
  <si>
    <t>01024043151</t>
  </si>
  <si>
    <t>59003000157</t>
  </si>
  <si>
    <t>01025014755</t>
  </si>
  <si>
    <t>01025008499</t>
  </si>
  <si>
    <t>62004023313</t>
  </si>
  <si>
    <t>34001000455</t>
  </si>
  <si>
    <t>12001038332</t>
  </si>
  <si>
    <t>01025001319</t>
  </si>
  <si>
    <t>27001000502</t>
  </si>
  <si>
    <t>62011001212</t>
  </si>
  <si>
    <t>59002003104</t>
  </si>
  <si>
    <t>62004013112</t>
  </si>
  <si>
    <t>62001017734</t>
  </si>
  <si>
    <t>01020006907</t>
  </si>
  <si>
    <t>01024069069</t>
  </si>
  <si>
    <t>27001000083</t>
  </si>
  <si>
    <t>01025020266</t>
  </si>
  <si>
    <t>01017000458</t>
  </si>
  <si>
    <t>01025004383</t>
  </si>
  <si>
    <t>01025004381</t>
  </si>
  <si>
    <t>57001016513</t>
  </si>
  <si>
    <t>18001009007</t>
  </si>
  <si>
    <t>53001050192</t>
  </si>
  <si>
    <t>62003006905</t>
  </si>
  <si>
    <t>62003015382</t>
  </si>
  <si>
    <t>#01030046354</t>
  </si>
  <si>
    <t>#01004000344</t>
  </si>
  <si>
    <t>#01001071018</t>
  </si>
  <si>
    <t>#01001043144</t>
  </si>
  <si>
    <t>#01001072340</t>
  </si>
  <si>
    <t>#01004010908</t>
  </si>
  <si>
    <t>#01004006612</t>
  </si>
  <si>
    <t>#01001056001</t>
  </si>
  <si>
    <t>#01004000526</t>
  </si>
  <si>
    <t>#01021015884</t>
  </si>
  <si>
    <t>#01019029926</t>
  </si>
  <si>
    <t>#01004011838</t>
  </si>
  <si>
    <t>#01004002037</t>
  </si>
  <si>
    <t>#01024050411</t>
  </si>
  <si>
    <t>#01021001626</t>
  </si>
  <si>
    <t>#01001002855</t>
  </si>
  <si>
    <t>#01001029820</t>
  </si>
  <si>
    <t>#01036001531</t>
  </si>
  <si>
    <t>#01001097433</t>
  </si>
  <si>
    <t>#01030052780</t>
  </si>
  <si>
    <t>#01001074105</t>
  </si>
  <si>
    <t>#01001020997</t>
  </si>
  <si>
    <t>#01001082009</t>
  </si>
  <si>
    <t>#01011093017</t>
  </si>
  <si>
    <t>#01019072421</t>
  </si>
  <si>
    <t>#01019066289</t>
  </si>
  <si>
    <t>#01001083996</t>
  </si>
  <si>
    <t>#01019072413</t>
  </si>
  <si>
    <t>#01019024826</t>
  </si>
  <si>
    <t>#01019065954</t>
  </si>
  <si>
    <t>#01019066624</t>
  </si>
  <si>
    <t>#01201108931</t>
  </si>
  <si>
    <t>#01003014073</t>
  </si>
  <si>
    <t>#01001023737</t>
  </si>
  <si>
    <t>#01020008269</t>
  </si>
  <si>
    <t>ბელა</t>
  </si>
  <si>
    <t>კარლო</t>
  </si>
  <si>
    <t>ნანული</t>
  </si>
  <si>
    <t>რამაზი</t>
  </si>
  <si>
    <t>აკაკი</t>
  </si>
  <si>
    <t>მედეა</t>
  </si>
  <si>
    <t>ნიკა</t>
  </si>
  <si>
    <t>ლევანი</t>
  </si>
  <si>
    <t>მიხეილი</t>
  </si>
  <si>
    <t>მაია</t>
  </si>
  <si>
    <t>როზა</t>
  </si>
  <si>
    <t>ზაქარია</t>
  </si>
  <si>
    <t>ამირანი</t>
  </si>
  <si>
    <t>ინგა</t>
  </si>
  <si>
    <t>ჭუჭულაშვილი</t>
  </si>
  <si>
    <t>ხელაშვილი</t>
  </si>
  <si>
    <t>ხუნაშვილი</t>
  </si>
  <si>
    <t>ბეგაძე</t>
  </si>
  <si>
    <t>ათუაშვილი</t>
  </si>
  <si>
    <t>მაწიაშვილი</t>
  </si>
  <si>
    <t>გოგიშვილი</t>
  </si>
  <si>
    <t>ჯაჭვაძე</t>
  </si>
  <si>
    <t>გოდელაშვილი</t>
  </si>
  <si>
    <t>გაბახაძე</t>
  </si>
  <si>
    <t>მექერიშვილი</t>
  </si>
  <si>
    <t>ცანკაშვილი-ჯაჯანაშვილი</t>
  </si>
  <si>
    <t>იაკობიშვილი</t>
  </si>
  <si>
    <t>პავლიაშვილი</t>
  </si>
  <si>
    <t>ისპირიანი</t>
  </si>
  <si>
    <t>მაჭარაშვილი</t>
  </si>
  <si>
    <t>ყალაბეგაშვილი</t>
  </si>
  <si>
    <t>ჩითინაშვილი</t>
  </si>
  <si>
    <t>ბუზალაძე</t>
  </si>
  <si>
    <t>სიბაშვილი</t>
  </si>
  <si>
    <t>ქაჩლიშვილი</t>
  </si>
  <si>
    <t>მედულაშვილი</t>
  </si>
  <si>
    <t>01016008676</t>
  </si>
  <si>
    <t>01016008503</t>
  </si>
  <si>
    <t>01016008502</t>
  </si>
  <si>
    <t>ლიდა</t>
  </si>
  <si>
    <t>ცისმარი</t>
  </si>
  <si>
    <t>დალი</t>
  </si>
  <si>
    <t>ანა</t>
  </si>
  <si>
    <t>რამზიკო</t>
  </si>
  <si>
    <t>ოლეგ</t>
  </si>
  <si>
    <t>ნატალია</t>
  </si>
  <si>
    <t>მაშიკო</t>
  </si>
  <si>
    <t>მაყვალა</t>
  </si>
  <si>
    <t>მელიქ</t>
  </si>
  <si>
    <t>ცირა</t>
  </si>
  <si>
    <t>ჟუჟუნა</t>
  </si>
  <si>
    <t>პოპიაშვილი</t>
  </si>
  <si>
    <t>ცისკარაული</t>
  </si>
  <si>
    <t>ტოკლიკიშვილი</t>
  </si>
  <si>
    <t>აბუაშვილი</t>
  </si>
  <si>
    <t>ჩალახეშაშვილი</t>
  </si>
  <si>
    <t>თარაშვილი</t>
  </si>
  <si>
    <t>ოკიაშვილი</t>
  </si>
  <si>
    <t>სეხნიაშვილი</t>
  </si>
  <si>
    <t>გოგილაშვილი</t>
  </si>
  <si>
    <t>გონაშვილი</t>
  </si>
  <si>
    <t>ჯავახიშვილი</t>
  </si>
  <si>
    <t>ყაბანაშვილი</t>
  </si>
  <si>
    <t>ბაიაშვილი</t>
  </si>
  <si>
    <t>ქავთარაძე</t>
  </si>
  <si>
    <t>წიკლაური</t>
  </si>
  <si>
    <t>საკანელაშვილი</t>
  </si>
  <si>
    <t>ხუზაურაშვილი</t>
  </si>
  <si>
    <t>არზუმანიან</t>
  </si>
  <si>
    <t>დანიელაშვილი</t>
  </si>
  <si>
    <t>ჯამასპიშვილი</t>
  </si>
  <si>
    <t>თედეშვილი</t>
  </si>
  <si>
    <t>ნადირაშვილი</t>
  </si>
  <si>
    <t>თამაზ</t>
  </si>
  <si>
    <t>მაკაროვი</t>
  </si>
  <si>
    <t>გოდერძიშვილი</t>
  </si>
  <si>
    <t>მეკოკიშვილი</t>
  </si>
  <si>
    <t>თედეევი</t>
  </si>
  <si>
    <t>ყალიჩავა</t>
  </si>
  <si>
    <t>ჩომახიძე</t>
  </si>
  <si>
    <t>ბორჩაშვილი</t>
  </si>
  <si>
    <t>N 08001036294</t>
  </si>
  <si>
    <t>N 14001009475</t>
  </si>
  <si>
    <t>N 01012007909</t>
  </si>
  <si>
    <t>N 01013023010</t>
  </si>
  <si>
    <t>N 48001005799</t>
  </si>
  <si>
    <t>N 08001026832</t>
  </si>
  <si>
    <t>N 08001006305</t>
  </si>
  <si>
    <t>ჰამლეტ</t>
  </si>
  <si>
    <t>ინდიკო</t>
  </si>
  <si>
    <t>რევაზი</t>
  </si>
  <si>
    <t>ჯუმბერი</t>
  </si>
  <si>
    <t>რეზო</t>
  </si>
  <si>
    <t>ხუტა</t>
  </si>
  <si>
    <t>ბეჟან</t>
  </si>
  <si>
    <t>პაატა</t>
  </si>
  <si>
    <t>პარმენ</t>
  </si>
  <si>
    <t>იური</t>
  </si>
  <si>
    <t>ფირანი</t>
  </si>
  <si>
    <t>გელა</t>
  </si>
  <si>
    <t>რუსლანი</t>
  </si>
  <si>
    <t>თეზიკო</t>
  </si>
  <si>
    <t>ლაშა</t>
  </si>
  <si>
    <t>ვალერ</t>
  </si>
  <si>
    <t>დენიზა</t>
  </si>
  <si>
    <t>ტრისტან</t>
  </si>
  <si>
    <t>ქოქოშა</t>
  </si>
  <si>
    <t>ტიტიკო</t>
  </si>
  <si>
    <t>გოგილავა</t>
  </si>
  <si>
    <t>შენგელია</t>
  </si>
  <si>
    <t>ჭედია</t>
  </si>
  <si>
    <t>ბერულავა</t>
  </si>
  <si>
    <t>ჯოლოგუა</t>
  </si>
  <si>
    <t>დარასელია</t>
  </si>
  <si>
    <t>სორდია</t>
  </si>
  <si>
    <t>თოლორაია</t>
  </si>
  <si>
    <t>შანავა</t>
  </si>
  <si>
    <t>საჯაია</t>
  </si>
  <si>
    <t>გითოლენდია</t>
  </si>
  <si>
    <t>იზორია</t>
  </si>
  <si>
    <t>დაგარგულია</t>
  </si>
  <si>
    <t>ჩარგაზია</t>
  </si>
  <si>
    <t>მალიჩავა</t>
  </si>
  <si>
    <t>ლიპარია</t>
  </si>
  <si>
    <t>ქარჩავა</t>
  </si>
  <si>
    <t>ხაფავა</t>
  </si>
  <si>
    <t>წურწუმია</t>
  </si>
  <si>
    <t>ხარებავა</t>
  </si>
  <si>
    <t>შურღაია</t>
  </si>
  <si>
    <t>ბიგვავა</t>
  </si>
  <si>
    <t>კვარაცხელია</t>
  </si>
  <si>
    <t>ხვიჩია</t>
  </si>
  <si>
    <t>ბერაია</t>
  </si>
  <si>
    <t>ყუფუნია</t>
  </si>
  <si>
    <t>კაკულია</t>
  </si>
  <si>
    <t>როგავა</t>
  </si>
  <si>
    <t>ბაგრატ</t>
  </si>
  <si>
    <t>არჩილ</t>
  </si>
  <si>
    <t>ილია</t>
  </si>
  <si>
    <t>სოფიო</t>
  </si>
  <si>
    <t>ზოიძე</t>
  </si>
  <si>
    <t>აბულაძე</t>
  </si>
  <si>
    <t>დიასამიძე</t>
  </si>
  <si>
    <t>კომახიძე</t>
  </si>
  <si>
    <t>ლორია</t>
  </si>
  <si>
    <t>ვახტანგიძე</t>
  </si>
  <si>
    <t>კუტალაძე</t>
  </si>
  <si>
    <t>სურმავა</t>
  </si>
  <si>
    <t>სურმანიძე</t>
  </si>
  <si>
    <t>კვირიკაძე</t>
  </si>
  <si>
    <t>ბრუნჯაძე</t>
  </si>
  <si>
    <t>35001122778</t>
  </si>
  <si>
    <t>35001077595</t>
  </si>
  <si>
    <t>35001017596</t>
  </si>
  <si>
    <t>35001016584</t>
  </si>
  <si>
    <t>35001093727</t>
  </si>
  <si>
    <t>35001094660</t>
  </si>
  <si>
    <t>35001019044</t>
  </si>
  <si>
    <t>35001057277</t>
  </si>
  <si>
    <t>35001000735</t>
  </si>
  <si>
    <t>35001027010</t>
  </si>
  <si>
    <t>35001063164</t>
  </si>
  <si>
    <t>38001007172</t>
  </si>
  <si>
    <t>35001106991</t>
  </si>
  <si>
    <t>35001011690</t>
  </si>
  <si>
    <t>35001085417</t>
  </si>
  <si>
    <t>35001101784</t>
  </si>
  <si>
    <t>35001061577</t>
  </si>
  <si>
    <t>დემური</t>
  </si>
  <si>
    <t>ნუნუ</t>
  </si>
  <si>
    <t>ვანო</t>
  </si>
  <si>
    <t>დარეჯან</t>
  </si>
  <si>
    <t>ნიკო</t>
  </si>
  <si>
    <t>ხათრიძე</t>
  </si>
  <si>
    <t>ჭულუხაძე</t>
  </si>
  <si>
    <t>მგელაძე</t>
  </si>
  <si>
    <t>მუმლაძე</t>
  </si>
  <si>
    <t>ღვინერია</t>
  </si>
  <si>
    <t>მიქაბერიძე</t>
  </si>
  <si>
    <t>ბაბუაძე</t>
  </si>
  <si>
    <t>გუნცაძე</t>
  </si>
  <si>
    <t>ქურცაძე</t>
  </si>
  <si>
    <t>მაღლაკელიძე</t>
  </si>
  <si>
    <t>კობახიძე</t>
  </si>
  <si>
    <t xml:space="preserve">გოგოლაძე </t>
  </si>
  <si>
    <t>ვარდოსანიძე</t>
  </si>
  <si>
    <t>შველიძე</t>
  </si>
  <si>
    <t>ქათამაძე</t>
  </si>
  <si>
    <t>N01003006124</t>
  </si>
  <si>
    <t>ვერიკო</t>
  </si>
  <si>
    <t>რუზანა</t>
  </si>
  <si>
    <t>გულბაათ</t>
  </si>
  <si>
    <t>სოფიკო</t>
  </si>
  <si>
    <t>ეთერ</t>
  </si>
  <si>
    <t>თამთა</t>
  </si>
  <si>
    <t>შოთა</t>
  </si>
  <si>
    <t>ვაჟა</t>
  </si>
  <si>
    <t>ელა</t>
  </si>
  <si>
    <t>მევლუდი</t>
  </si>
  <si>
    <t>ლორა</t>
  </si>
  <si>
    <t>თინათინი</t>
  </si>
  <si>
    <t>საჩინო</t>
  </si>
  <si>
    <t>ზოია</t>
  </si>
  <si>
    <t>არტურ</t>
  </si>
  <si>
    <t>ანაიდა</t>
  </si>
  <si>
    <t>მერაბ</t>
  </si>
  <si>
    <t>ფროსია</t>
  </si>
  <si>
    <t>ნინა</t>
  </si>
  <si>
    <t>დეა</t>
  </si>
  <si>
    <t>იარალიშვილი</t>
  </si>
  <si>
    <t>გოგიაშვილი</t>
  </si>
  <si>
    <t>ბუჩუკური</t>
  </si>
  <si>
    <t>რუაძე</t>
  </si>
  <si>
    <t>მაღრაძე</t>
  </si>
  <si>
    <t>ბაზიანი</t>
  </si>
  <si>
    <t>გოცირიძე</t>
  </si>
  <si>
    <t>ჩიკვილაძე</t>
  </si>
  <si>
    <t>იაკობაშვილი</t>
  </si>
  <si>
    <t>ბოკუჩავა</t>
  </si>
  <si>
    <t>ბარკალაია</t>
  </si>
  <si>
    <t>გუნია</t>
  </si>
  <si>
    <t>ღლონტი-კეკელიძე</t>
  </si>
  <si>
    <t>ოქრომელიძე</t>
  </si>
  <si>
    <t>კიკილაშვილი</t>
  </si>
  <si>
    <t>ჭოხონელიძე</t>
  </si>
  <si>
    <t>ჯაფარიძე</t>
  </si>
  <si>
    <t>ასათიანი</t>
  </si>
  <si>
    <t>ფარულავა</t>
  </si>
  <si>
    <t>ქვლივიძე</t>
  </si>
  <si>
    <t>ლორთქიფანიძე</t>
  </si>
  <si>
    <t>ლომაშვილი</t>
  </si>
  <si>
    <t>ჯიშკარიანი</t>
  </si>
  <si>
    <t>პერტია</t>
  </si>
  <si>
    <t>კირაკოსიანი</t>
  </si>
  <si>
    <t>ბეგიჯანოვა</t>
  </si>
  <si>
    <t>წიბახაშვილი</t>
  </si>
  <si>
    <t>თოთლაძე</t>
  </si>
  <si>
    <t>პეტროსოვი</t>
  </si>
  <si>
    <t>ხეჩიკაშვილი</t>
  </si>
  <si>
    <t>N 34001002205</t>
  </si>
  <si>
    <t>N 01011075881</t>
  </si>
  <si>
    <t>N 01026005032</t>
  </si>
  <si>
    <t>N 06001002508</t>
  </si>
  <si>
    <t>N 56001000310</t>
  </si>
  <si>
    <t>N 28001089173</t>
  </si>
  <si>
    <t>N 01027059112</t>
  </si>
  <si>
    <t>N 11001000659</t>
  </si>
  <si>
    <t>N 11001011168</t>
  </si>
  <si>
    <t>N 01013026589</t>
  </si>
  <si>
    <t>N 01027067729</t>
  </si>
  <si>
    <t>N 62002007556</t>
  </si>
  <si>
    <t>N 01002020460</t>
  </si>
  <si>
    <t>N 0102705113</t>
  </si>
  <si>
    <t>N 01027068585</t>
  </si>
  <si>
    <t>N 01029005069</t>
  </si>
  <si>
    <t>N 01027047352</t>
  </si>
  <si>
    <t>N 01027034037</t>
  </si>
  <si>
    <t>N 01013027300</t>
  </si>
  <si>
    <t>N 14001001843</t>
  </si>
  <si>
    <t>N 01011023706</t>
  </si>
  <si>
    <t>N 56001005675</t>
  </si>
  <si>
    <t>N 01013031201</t>
  </si>
  <si>
    <t>N 01027058788</t>
  </si>
  <si>
    <t>N 01017008636</t>
  </si>
  <si>
    <t>N 01027084809</t>
  </si>
  <si>
    <t>N 01027039932</t>
  </si>
  <si>
    <t>N 01015026095</t>
  </si>
  <si>
    <t>N 01027025565</t>
  </si>
  <si>
    <t>N 01027047129</t>
  </si>
  <si>
    <t>N 01027029401</t>
  </si>
  <si>
    <t>N 62005016510</t>
  </si>
  <si>
    <t>N 01027022611</t>
  </si>
  <si>
    <t>N 01027043753</t>
  </si>
  <si>
    <t>N 01023013733</t>
  </si>
  <si>
    <t>N 01027038728</t>
  </si>
  <si>
    <t>N 01027022146</t>
  </si>
  <si>
    <t>N 01027022207</t>
  </si>
  <si>
    <t>N 01027017174</t>
  </si>
  <si>
    <t>ელშად</t>
  </si>
  <si>
    <t>ასრატ</t>
  </si>
  <si>
    <t>მალეიკა</t>
  </si>
  <si>
    <t>ტელმან</t>
  </si>
  <si>
    <t>შაქირ</t>
  </si>
  <si>
    <t>რასმია</t>
  </si>
  <si>
    <t>სონა</t>
  </si>
  <si>
    <t>ელმან</t>
  </si>
  <si>
    <t>სადაგატ</t>
  </si>
  <si>
    <t>მუშავარ</t>
  </si>
  <si>
    <t>ფარმან</t>
  </si>
  <si>
    <t>პაკიზა</t>
  </si>
  <si>
    <t>ფაიგ</t>
  </si>
  <si>
    <t>რაშად</t>
  </si>
  <si>
    <t>ზამილა</t>
  </si>
  <si>
    <t>თეიმურ</t>
  </si>
  <si>
    <t>მეჩი</t>
  </si>
  <si>
    <t>მინაია</t>
  </si>
  <si>
    <t>ილხამ</t>
  </si>
  <si>
    <t>ალიარ</t>
  </si>
  <si>
    <t>საიდა</t>
  </si>
  <si>
    <t>აიდა</t>
  </si>
  <si>
    <t>ალადინ</t>
  </si>
  <si>
    <t>ნურადინ</t>
  </si>
  <si>
    <t>ელიზბარ</t>
  </si>
  <si>
    <t>სარხან</t>
  </si>
  <si>
    <t>ელშან</t>
  </si>
  <si>
    <t>ლოგმან</t>
  </si>
  <si>
    <t>ბაკირ</t>
  </si>
  <si>
    <t>ტაპდიხ</t>
  </si>
  <si>
    <t>მეხრაბ</t>
  </si>
  <si>
    <t>გულუ</t>
  </si>
  <si>
    <t>დილარა</t>
  </si>
  <si>
    <t>ჰასან</t>
  </si>
  <si>
    <t>პარვანა</t>
  </si>
  <si>
    <t>ხალიდა</t>
  </si>
  <si>
    <t>კარაევი</t>
  </si>
  <si>
    <t>ბოზდუევი</t>
  </si>
  <si>
    <t>ჩირახოვა</t>
  </si>
  <si>
    <t>ორუჯოვი</t>
  </si>
  <si>
    <t>პირგასიმოვი</t>
  </si>
  <si>
    <t>კაბლაიქერიმოვი</t>
  </si>
  <si>
    <t>ასკეროვა</t>
  </si>
  <si>
    <t>იუსუბოვა</t>
  </si>
  <si>
    <t>კაბლაიქერიმოვა</t>
  </si>
  <si>
    <t>ორუჯოვა</t>
  </si>
  <si>
    <t>ალიევი</t>
  </si>
  <si>
    <t>კურბანოვი</t>
  </si>
  <si>
    <t>ბაირამოვა</t>
  </si>
  <si>
    <t>ახუნდოვა</t>
  </si>
  <si>
    <t>ახუნდოვი</t>
  </si>
  <si>
    <t>რაგიმოვა</t>
  </si>
  <si>
    <t>მურადოვი</t>
  </si>
  <si>
    <t>ისმაილოვი</t>
  </si>
  <si>
    <t>ისმაილოვა</t>
  </si>
  <si>
    <t>გასანოვა</t>
  </si>
  <si>
    <t>სალმანოვი</t>
  </si>
  <si>
    <t>განჯაევი</t>
  </si>
  <si>
    <t>ალახვერდიევი</t>
  </si>
  <si>
    <t>მუსტაფაევი</t>
  </si>
  <si>
    <t>იმანოვი</t>
  </si>
  <si>
    <t>მამედოვი</t>
  </si>
  <si>
    <t>მურსაკულოვი</t>
  </si>
  <si>
    <t>მამიშოვა</t>
  </si>
  <si>
    <t>მამიშოვი</t>
  </si>
  <si>
    <t>ზეინალოვა</t>
  </si>
  <si>
    <t>ლაზარე</t>
  </si>
  <si>
    <t>ირინა</t>
  </si>
  <si>
    <t>გრიგოლ</t>
  </si>
  <si>
    <t>რომან</t>
  </si>
  <si>
    <t>ფატმა ნურ</t>
  </si>
  <si>
    <t>თემურ</t>
  </si>
  <si>
    <t>რომანი</t>
  </si>
  <si>
    <t>თამარი</t>
  </si>
  <si>
    <t>ზაალ</t>
  </si>
  <si>
    <t>მაკა</t>
  </si>
  <si>
    <t>ნოდარი</t>
  </si>
  <si>
    <t>ჭუმბურიძე</t>
  </si>
  <si>
    <t>თაბუკაშვილი</t>
  </si>
  <si>
    <t>კაციტაძე</t>
  </si>
  <si>
    <t>სებისკვერაძე</t>
  </si>
  <si>
    <t>კავილაძე</t>
  </si>
  <si>
    <t>ალთინქილიჩ</t>
  </si>
  <si>
    <t>ფერაძე</t>
  </si>
  <si>
    <t>ბარბაქაძე</t>
  </si>
  <si>
    <t>იჩქიტიძე</t>
  </si>
  <si>
    <t>ჭყოიძე</t>
  </si>
  <si>
    <t>ბერაძე</t>
  </si>
  <si>
    <t>ზუმბაძე</t>
  </si>
  <si>
    <t>დონაძე</t>
  </si>
  <si>
    <t>56001023140</t>
  </si>
  <si>
    <t>56001021973</t>
  </si>
  <si>
    <t>01030026279</t>
  </si>
  <si>
    <t>56001003873</t>
  </si>
  <si>
    <t>56001021034</t>
  </si>
  <si>
    <t>56001022091</t>
  </si>
  <si>
    <t>56001005638</t>
  </si>
  <si>
    <t>56001012088</t>
  </si>
  <si>
    <t>01092003681</t>
  </si>
  <si>
    <t>56001006837</t>
  </si>
  <si>
    <t>56001004700</t>
  </si>
  <si>
    <t>56001001401</t>
  </si>
  <si>
    <t>56001024045</t>
  </si>
  <si>
    <t>56001001491</t>
  </si>
  <si>
    <t>56001011582</t>
  </si>
  <si>
    <t>56001016681</t>
  </si>
  <si>
    <t>57001015030</t>
  </si>
  <si>
    <t>56001001161</t>
  </si>
  <si>
    <t>56001017419</t>
  </si>
  <si>
    <t>56001003520</t>
  </si>
  <si>
    <t>56001002429</t>
  </si>
  <si>
    <t>56001021463</t>
  </si>
  <si>
    <t>56001004589</t>
  </si>
  <si>
    <t>56001000543</t>
  </si>
  <si>
    <t>56001013927</t>
  </si>
  <si>
    <t>გულნაზი</t>
  </si>
  <si>
    <t>დიანა</t>
  </si>
  <si>
    <t>ივანე</t>
  </si>
  <si>
    <t>მირიანი</t>
  </si>
  <si>
    <t>რობინზონ</t>
  </si>
  <si>
    <t>თინათინ</t>
  </si>
  <si>
    <t>თუშიშვილი</t>
  </si>
  <si>
    <t>გულაღაშვილი</t>
  </si>
  <si>
    <t>ბუზარიაშვილი</t>
  </si>
  <si>
    <t>ექვთიმიშვილი</t>
  </si>
  <si>
    <t>მამისაშვილი</t>
  </si>
  <si>
    <t>კონიაშვილი</t>
  </si>
  <si>
    <t>ფირყულაშვილი</t>
  </si>
  <si>
    <t>ჭიაბერაშვილი</t>
  </si>
  <si>
    <t>დოღონაძე</t>
  </si>
  <si>
    <t>როსტომაშვილი</t>
  </si>
  <si>
    <t>ყუშიტაშვილი</t>
  </si>
  <si>
    <t>პარუნაშვილი</t>
  </si>
  <si>
    <t>მელაშვილი</t>
  </si>
  <si>
    <t>36001030036</t>
  </si>
  <si>
    <t>36001029940</t>
  </si>
  <si>
    <t>36001049788</t>
  </si>
  <si>
    <t>01011010204</t>
  </si>
  <si>
    <t>36001039525</t>
  </si>
  <si>
    <t>36001013812</t>
  </si>
  <si>
    <t>36001038381</t>
  </si>
  <si>
    <t>36001041958</t>
  </si>
  <si>
    <t>36001011819</t>
  </si>
  <si>
    <t>36001039826</t>
  </si>
  <si>
    <t>36001030459</t>
  </si>
  <si>
    <t>36001024897</t>
  </si>
  <si>
    <t>36001025156</t>
  </si>
  <si>
    <t>36001008278</t>
  </si>
  <si>
    <t>01011074821</t>
  </si>
  <si>
    <t>01013007657</t>
  </si>
  <si>
    <t>36001046941</t>
  </si>
  <si>
    <t>28001013736</t>
  </si>
  <si>
    <t>01019056668</t>
  </si>
  <si>
    <t>01012015983</t>
  </si>
  <si>
    <t>11061029366</t>
  </si>
  <si>
    <t>11001029369</t>
  </si>
  <si>
    <t>01030040990</t>
  </si>
  <si>
    <t>01030036606</t>
  </si>
  <si>
    <t>01005003346</t>
  </si>
  <si>
    <t>მალხაზ</t>
  </si>
  <si>
    <t>ბროძელი</t>
  </si>
  <si>
    <t>ხუციშვილი</t>
  </si>
  <si>
    <t>ლიანა</t>
  </si>
  <si>
    <t>ბალისევიჩი</t>
  </si>
  <si>
    <t>ხომერიკი</t>
  </si>
  <si>
    <t>რუსიშვილი</t>
  </si>
  <si>
    <t>მერაბიშვილი</t>
  </si>
  <si>
    <t>გიული</t>
  </si>
  <si>
    <t>გოშაძე</t>
  </si>
  <si>
    <t>ზვიად</t>
  </si>
  <si>
    <t>სუხიტაშვილი</t>
  </si>
  <si>
    <t>ხოკრიშვილი</t>
  </si>
  <si>
    <t>თამილა</t>
  </si>
  <si>
    <t>ბუაძე</t>
  </si>
  <si>
    <t>ქადეიშვილი</t>
  </si>
  <si>
    <t>დემურ</t>
  </si>
  <si>
    <t>გაბაშვილი</t>
  </si>
  <si>
    <t>01007013133</t>
  </si>
  <si>
    <t>01004010244</t>
  </si>
  <si>
    <t>01007005605</t>
  </si>
  <si>
    <t>47001001923</t>
  </si>
  <si>
    <t>01007010247</t>
  </si>
  <si>
    <t>01009001815</t>
  </si>
  <si>
    <t>01024054799</t>
  </si>
  <si>
    <t>01024011879</t>
  </si>
  <si>
    <t>01007012496</t>
  </si>
  <si>
    <t>01007013245</t>
  </si>
  <si>
    <t>01007009467</t>
  </si>
  <si>
    <t>01024001016</t>
  </si>
  <si>
    <t>01005019784</t>
  </si>
  <si>
    <t>01005041727</t>
  </si>
  <si>
    <t>01005008799</t>
  </si>
  <si>
    <t>01024016636</t>
  </si>
  <si>
    <t>01021013668</t>
  </si>
  <si>
    <t>დაუშვილი</t>
  </si>
  <si>
    <t>ელენე</t>
  </si>
  <si>
    <t>ბუღაძე</t>
  </si>
  <si>
    <t>კუპრაშვილი</t>
  </si>
  <si>
    <t>მზექალა</t>
  </si>
  <si>
    <t>აბრამიშვილი</t>
  </si>
  <si>
    <t>შუბითიძე</t>
  </si>
  <si>
    <t>შუკაკიძე</t>
  </si>
  <si>
    <t>ჩხიტუნიძე</t>
  </si>
  <si>
    <t>გულადი</t>
  </si>
  <si>
    <t>ჭიღლაძე</t>
  </si>
  <si>
    <t>ზაბახიძე</t>
  </si>
  <si>
    <t>მაჩაიძე</t>
  </si>
  <si>
    <t>გულიაშვილი</t>
  </si>
  <si>
    <t>თეიმურაზი</t>
  </si>
  <si>
    <t>ქველაძე</t>
  </si>
  <si>
    <t>ნაზიბროლა</t>
  </si>
  <si>
    <t>ქემერტელიძე</t>
  </si>
  <si>
    <t>ვარო</t>
  </si>
  <si>
    <t>ლაბაძე</t>
  </si>
  <si>
    <t>გაგა</t>
  </si>
  <si>
    <t>მარეხი</t>
  </si>
  <si>
    <t>მეცხვარიშვილი</t>
  </si>
  <si>
    <t>ლობჟანიძე</t>
  </si>
  <si>
    <t>ზაალი</t>
  </si>
  <si>
    <t>ჯაბა</t>
  </si>
  <si>
    <t>იველაშვილი</t>
  </si>
  <si>
    <t>ზეინკლიშვილი</t>
  </si>
  <si>
    <t>მამუკა</t>
  </si>
  <si>
    <t>მუხრანი</t>
  </si>
  <si>
    <t>ტარიელი</t>
  </si>
  <si>
    <t>იზო</t>
  </si>
  <si>
    <t>ცაბაძე</t>
  </si>
  <si>
    <t>ხვედელიძე</t>
  </si>
  <si>
    <t>ზეინაბ</t>
  </si>
  <si>
    <t>ჩხეიძე</t>
  </si>
  <si>
    <t>მელანია</t>
  </si>
  <si>
    <t>გიორგაძე</t>
  </si>
  <si>
    <t>დათო</t>
  </si>
  <si>
    <t>პეტრიაშვილი</t>
  </si>
  <si>
    <t>იმედა</t>
  </si>
  <si>
    <t>მალხაზი</t>
  </si>
  <si>
    <t>01005012724</t>
  </si>
  <si>
    <t>01008026542</t>
  </si>
  <si>
    <t>38001029736</t>
  </si>
  <si>
    <t>38001037810</t>
  </si>
  <si>
    <t>01027029828</t>
  </si>
  <si>
    <t>62005014878</t>
  </si>
  <si>
    <t>38001042132</t>
  </si>
  <si>
    <t>54001009747</t>
  </si>
  <si>
    <t>38001012128</t>
  </si>
  <si>
    <t>38001003572</t>
  </si>
  <si>
    <t>38001031710</t>
  </si>
  <si>
    <t>38001040909</t>
  </si>
  <si>
    <t>38001000984</t>
  </si>
  <si>
    <t>38001028902</t>
  </si>
  <si>
    <t>38001027980</t>
  </si>
  <si>
    <t>38001038612</t>
  </si>
  <si>
    <t>38901051508</t>
  </si>
  <si>
    <t>38001039344</t>
  </si>
  <si>
    <t>38001028963</t>
  </si>
  <si>
    <t>38001012112</t>
  </si>
  <si>
    <t>01033004158</t>
  </si>
  <si>
    <t>38001001057</t>
  </si>
  <si>
    <t>38001011918</t>
  </si>
  <si>
    <t>38001001496</t>
  </si>
  <si>
    <t>38001002943</t>
  </si>
  <si>
    <t>05001003891</t>
  </si>
  <si>
    <t>38001008520</t>
  </si>
  <si>
    <t>38001002013</t>
  </si>
  <si>
    <t>38001005976</t>
  </si>
  <si>
    <t>38001024343</t>
  </si>
  <si>
    <t>38001007568</t>
  </si>
  <si>
    <t>38001014786</t>
  </si>
  <si>
    <t>38001023754</t>
  </si>
  <si>
    <t>01024029850</t>
  </si>
  <si>
    <t>38001039014</t>
  </si>
  <si>
    <t>38001047734</t>
  </si>
  <si>
    <t>38001009404</t>
  </si>
  <si>
    <t>01012027740</t>
  </si>
  <si>
    <t>01011068283</t>
  </si>
  <si>
    <t>01012002732</t>
  </si>
  <si>
    <t>38001007561</t>
  </si>
  <si>
    <t>აივაზიან</t>
  </si>
  <si>
    <t>ვლადიმირ</t>
  </si>
  <si>
    <t>კანდილიან</t>
  </si>
  <si>
    <t>ანაიტ</t>
  </si>
  <si>
    <t>ოგანესიან</t>
  </si>
  <si>
    <t>კიმ</t>
  </si>
  <si>
    <t>სმოიან</t>
  </si>
  <si>
    <t>ჰრაზდან</t>
  </si>
  <si>
    <t>შიპაკციან</t>
  </si>
  <si>
    <t>პაველ</t>
  </si>
  <si>
    <t>მღდესიან</t>
  </si>
  <si>
    <t>არევ</t>
  </si>
  <si>
    <t>პონკინა</t>
  </si>
  <si>
    <t>სუსანნა</t>
  </si>
  <si>
    <t>პაპოიან</t>
  </si>
  <si>
    <t>სერგეი</t>
  </si>
  <si>
    <t>ქოსიან</t>
  </si>
  <si>
    <t>კლარა</t>
  </si>
  <si>
    <t>უნანიან</t>
  </si>
  <si>
    <t>ფელიქს</t>
  </si>
  <si>
    <t>პეტროსიან</t>
  </si>
  <si>
    <t>სამველ</t>
  </si>
  <si>
    <t>გნდლიან</t>
  </si>
  <si>
    <t>ანიჩკა</t>
  </si>
  <si>
    <t>უზუნიან</t>
  </si>
  <si>
    <t>ლუსია</t>
  </si>
  <si>
    <t>კალაჩიან</t>
  </si>
  <si>
    <t>ჩაუშ</t>
  </si>
  <si>
    <t>ხორშიკიან</t>
  </si>
  <si>
    <t>არწვიკ</t>
  </si>
  <si>
    <t>მანუშაკ</t>
  </si>
  <si>
    <t>კარახანიან</t>
  </si>
  <si>
    <t>არტაშეს</t>
  </si>
  <si>
    <t>მკრტჩიან</t>
  </si>
  <si>
    <t>მკრტიჩ</t>
  </si>
  <si>
    <t>არაქელიან</t>
  </si>
  <si>
    <t>შაქრო</t>
  </si>
  <si>
    <t>07001049245</t>
  </si>
  <si>
    <t>07001027867</t>
  </si>
  <si>
    <t>07001016742</t>
  </si>
  <si>
    <t>07001013190</t>
  </si>
  <si>
    <t>07001029504</t>
  </si>
  <si>
    <t>07001026610</t>
  </si>
  <si>
    <t>07001036113</t>
  </si>
  <si>
    <t>07001039670</t>
  </si>
  <si>
    <t>07001029787</t>
  </si>
  <si>
    <t>07001038370</t>
  </si>
  <si>
    <t>07001042373</t>
  </si>
  <si>
    <t>07001031525</t>
  </si>
  <si>
    <t>07001039730</t>
  </si>
  <si>
    <t>07001043388</t>
  </si>
  <si>
    <t>07001027521</t>
  </si>
  <si>
    <t>07001043387</t>
  </si>
  <si>
    <t>07001050969</t>
  </si>
  <si>
    <t>07001027284</t>
  </si>
  <si>
    <t>07001041421</t>
  </si>
  <si>
    <t>07201054749</t>
  </si>
  <si>
    <t>გოგიძე</t>
  </si>
  <si>
    <t>კევლიშვილი</t>
  </si>
  <si>
    <t>თიგიშვილი</t>
  </si>
  <si>
    <t>ზინა</t>
  </si>
  <si>
    <t>ნოდარ</t>
  </si>
  <si>
    <t xml:space="preserve">ლია </t>
  </si>
  <si>
    <t>კვესიტაძე</t>
  </si>
  <si>
    <t xml:space="preserve">გიორგი </t>
  </si>
  <si>
    <t>კაკაბაძე</t>
  </si>
  <si>
    <t>ქომეთანი</t>
  </si>
  <si>
    <t>ეკა</t>
  </si>
  <si>
    <t>საღაეიშვილი</t>
  </si>
  <si>
    <t>ნინო ქარდავა</t>
  </si>
  <si>
    <t>ჩაგელიშვილი</t>
  </si>
  <si>
    <t>გვანცა</t>
  </si>
  <si>
    <t>ჩიტაშვილი</t>
  </si>
  <si>
    <t xml:space="preserve">სიმონი </t>
  </si>
  <si>
    <t>მეგრელიშვილი</t>
  </si>
  <si>
    <t>მერი</t>
  </si>
  <si>
    <t>ზაქარიაძე</t>
  </si>
  <si>
    <t>გობეჯიშვილი</t>
  </si>
  <si>
    <t>მირიან</t>
  </si>
  <si>
    <t>მერაბი</t>
  </si>
  <si>
    <t>ქარელიძე</t>
  </si>
  <si>
    <t>ბულბულაშვილი</t>
  </si>
  <si>
    <t>ლილი</t>
  </si>
  <si>
    <t>სამადალაშვილი</t>
  </si>
  <si>
    <t>ფეფო</t>
  </si>
  <si>
    <t>ენუქიძე</t>
  </si>
  <si>
    <t>კვაჭანტირაძ</t>
  </si>
  <si>
    <t>მარიეტა</t>
  </si>
  <si>
    <t>ბოლაშვილი</t>
  </si>
  <si>
    <t>გოგა</t>
  </si>
  <si>
    <t>იზოლდი</t>
  </si>
  <si>
    <t>შავაძე</t>
  </si>
  <si>
    <t>ქევხიშვილი</t>
  </si>
  <si>
    <t>კუზანაშვილი</t>
  </si>
  <si>
    <t>მამულაშვილი</t>
  </si>
  <si>
    <t>ნონიაშვილი</t>
  </si>
  <si>
    <t>N01020013607</t>
  </si>
  <si>
    <t>010020010477</t>
  </si>
  <si>
    <t>ემირი</t>
  </si>
  <si>
    <t>კვესიეშვილი</t>
  </si>
  <si>
    <t>კაჭახიძე</t>
  </si>
  <si>
    <t>ერეკლე</t>
  </si>
  <si>
    <t>მელოიანი</t>
  </si>
  <si>
    <t>იმედაძე</t>
  </si>
  <si>
    <t>გოგოლიძე</t>
  </si>
  <si>
    <t>ვასო</t>
  </si>
  <si>
    <t>ჯონდო</t>
  </si>
  <si>
    <t>თაბაგარი</t>
  </si>
  <si>
    <t>ავთანდილი</t>
  </si>
  <si>
    <t>თხინვალელი</t>
  </si>
  <si>
    <t>კილასონია</t>
  </si>
  <si>
    <t>ბაბლიძე</t>
  </si>
  <si>
    <t xml:space="preserve">ვახტანგი </t>
  </si>
  <si>
    <t>ვეკუა</t>
  </si>
  <si>
    <t>გოგია</t>
  </si>
  <si>
    <t>ჯაჭვლიანი</t>
  </si>
  <si>
    <t>მაიზერ</t>
  </si>
  <si>
    <t>გელოვანი</t>
  </si>
  <si>
    <t>ნაკანი</t>
  </si>
  <si>
    <t>ჯინჭველაძე</t>
  </si>
  <si>
    <t>დამენია</t>
  </si>
  <si>
    <t>თომაძე</t>
  </si>
  <si>
    <t>ლომინაშვილი</t>
  </si>
  <si>
    <t>ბიძინა</t>
  </si>
  <si>
    <t>ღონღაძე</t>
  </si>
  <si>
    <t xml:space="preserve">გურამ </t>
  </si>
  <si>
    <t>ლაურა</t>
  </si>
  <si>
    <t>მიღდისელი</t>
  </si>
  <si>
    <t>ალექსი</t>
  </si>
  <si>
    <t>მამედალი</t>
  </si>
  <si>
    <t>გოიჯაევი</t>
  </si>
  <si>
    <t>გერლიანი</t>
  </si>
  <si>
    <t>ჟგენტი</t>
  </si>
  <si>
    <t>ნოე</t>
  </si>
  <si>
    <t>გელიტაშვილი</t>
  </si>
  <si>
    <t>ოგბაიძე</t>
  </si>
  <si>
    <t>ჯინჭარაძე</t>
  </si>
  <si>
    <t>ბურდული</t>
  </si>
  <si>
    <t>მელაძე</t>
  </si>
  <si>
    <t>ოსაძე</t>
  </si>
  <si>
    <t>ყარაშვილი</t>
  </si>
  <si>
    <t>შარაშენიძე</t>
  </si>
  <si>
    <t>ნაზიკო</t>
  </si>
  <si>
    <t>მექვაბიშვილი</t>
  </si>
  <si>
    <t xml:space="preserve">ნელი </t>
  </si>
  <si>
    <t>ჭეიშვილი</t>
  </si>
  <si>
    <t>რობიზონ</t>
  </si>
  <si>
    <t>ფილაური</t>
  </si>
  <si>
    <t>N43001040835</t>
  </si>
  <si>
    <t>N59001024955</t>
  </si>
  <si>
    <t>N43001019474</t>
  </si>
  <si>
    <t>#01019033169</t>
  </si>
  <si>
    <t>#01019088411</t>
  </si>
  <si>
    <t>N01019083929</t>
  </si>
  <si>
    <t>N43001031686</t>
  </si>
  <si>
    <t>ქურთაული</t>
  </si>
  <si>
    <t>#01019014304</t>
  </si>
  <si>
    <t>01017004885</t>
  </si>
  <si>
    <t>01017011598</t>
  </si>
  <si>
    <t>01011070711</t>
  </si>
  <si>
    <t>01011033162</t>
  </si>
  <si>
    <t>01007002126</t>
  </si>
  <si>
    <t>01011040414</t>
  </si>
  <si>
    <t>01005024064</t>
  </si>
  <si>
    <t>01007004032</t>
  </si>
  <si>
    <t>01017024578</t>
  </si>
  <si>
    <t>01015019738</t>
  </si>
  <si>
    <t>01026007061</t>
  </si>
  <si>
    <t>60001006038</t>
  </si>
  <si>
    <t>06001001950</t>
  </si>
  <si>
    <t>31001033530</t>
  </si>
  <si>
    <t>31001052899</t>
  </si>
  <si>
    <t>01002006595</t>
  </si>
  <si>
    <t>01008009902</t>
  </si>
  <si>
    <t>06001003810</t>
  </si>
  <si>
    <t>06001001288</t>
  </si>
  <si>
    <t>06001006864</t>
  </si>
  <si>
    <t>კალანდაძე</t>
  </si>
  <si>
    <t>ნიკოლოზ</t>
  </si>
  <si>
    <t>დემანია</t>
  </si>
  <si>
    <t>ამაზაშვილი</t>
  </si>
  <si>
    <t>ბეთქილ</t>
  </si>
  <si>
    <t>მაჭავარიანი</t>
  </si>
  <si>
    <t>გოგიბერიძე</t>
  </si>
  <si>
    <t>ეთერი</t>
  </si>
  <si>
    <t>ბასილია</t>
  </si>
  <si>
    <t>ქირიკაშვილი</t>
  </si>
  <si>
    <t>კერესელიძე</t>
  </si>
  <si>
    <t>ბარდაძე</t>
  </si>
  <si>
    <t>ნინელი</t>
  </si>
  <si>
    <t>ორთოიძე</t>
  </si>
  <si>
    <t>მაჩალაძე</t>
  </si>
  <si>
    <t>იოსებ</t>
  </si>
  <si>
    <t>დიდებაშვილი</t>
  </si>
  <si>
    <t>იმესაშვილი</t>
  </si>
  <si>
    <t>კორხელი</t>
  </si>
  <si>
    <t>ნუგზარ</t>
  </si>
  <si>
    <t>იმედაშვილი</t>
  </si>
  <si>
    <t>ყიფშიძე</t>
  </si>
  <si>
    <t>ძოწენიძე</t>
  </si>
  <si>
    <t>ტყეშელაშვილი</t>
  </si>
  <si>
    <t>ფერიაშვილი</t>
  </si>
  <si>
    <t>მღებრიშვილი</t>
  </si>
  <si>
    <t>ზვიადი</t>
  </si>
  <si>
    <t>სუქიაშვილი</t>
  </si>
  <si>
    <t>01008022241</t>
  </si>
  <si>
    <t>01026007081</t>
  </si>
  <si>
    <t>01008009363</t>
  </si>
  <si>
    <t>01006007135</t>
  </si>
  <si>
    <t>01017009294</t>
  </si>
  <si>
    <t>01017040241</t>
  </si>
  <si>
    <t>01008013047</t>
  </si>
  <si>
    <t>01018002304</t>
  </si>
  <si>
    <t>01017032724</t>
  </si>
  <si>
    <t>01014001067</t>
  </si>
  <si>
    <t>01025007306</t>
  </si>
  <si>
    <t>01019052430</t>
  </si>
  <si>
    <t>01025004658</t>
  </si>
  <si>
    <t>01017031145</t>
  </si>
  <si>
    <t>01009010138</t>
  </si>
  <si>
    <t>01017019422</t>
  </si>
  <si>
    <t>01025016482</t>
  </si>
  <si>
    <t>01033005638</t>
  </si>
  <si>
    <t>01001011435</t>
  </si>
  <si>
    <t>01017013523</t>
  </si>
  <si>
    <t>01026012184</t>
  </si>
  <si>
    <t>01006008120</t>
  </si>
  <si>
    <t>01006018308</t>
  </si>
  <si>
    <t>35001038635</t>
  </si>
  <si>
    <t>01024002466</t>
  </si>
  <si>
    <t>01017020396</t>
  </si>
  <si>
    <t>01017004583</t>
  </si>
  <si>
    <t>25001000881</t>
  </si>
  <si>
    <t>01017020358</t>
  </si>
  <si>
    <t>01017035947</t>
  </si>
  <si>
    <t>12001018003</t>
  </si>
  <si>
    <t>12001030669</t>
  </si>
  <si>
    <t>12001081956</t>
  </si>
  <si>
    <t>01017006099</t>
  </si>
  <si>
    <t>ავალიშვილი</t>
  </si>
  <si>
    <t>დოდო</t>
  </si>
  <si>
    <t>მესხიძე</t>
  </si>
  <si>
    <t>როსტომ</t>
  </si>
  <si>
    <t>მინდელი</t>
  </si>
  <si>
    <t>ჟღენტი</t>
  </si>
  <si>
    <t>01009016678</t>
  </si>
  <si>
    <t>62014002456</t>
  </si>
  <si>
    <t>01008028204</t>
  </si>
  <si>
    <t>01008045884</t>
  </si>
  <si>
    <t>ყულიაშვილი</t>
  </si>
  <si>
    <t>ჯანიკაშვილი</t>
  </si>
  <si>
    <t>ბიჭიკო</t>
  </si>
  <si>
    <t>ინეზა</t>
  </si>
  <si>
    <t>უჩუმბეგაშვილი</t>
  </si>
  <si>
    <t xml:space="preserve">მაია </t>
  </si>
  <si>
    <t>ბანცაძე</t>
  </si>
  <si>
    <t>ნინუა</t>
  </si>
  <si>
    <t xml:space="preserve">ციცინო </t>
  </si>
  <si>
    <t>შონია</t>
  </si>
  <si>
    <t>გოგინავა</t>
  </si>
  <si>
    <t xml:space="preserve">ლელა </t>
  </si>
  <si>
    <t>ქომეთიანი</t>
  </si>
  <si>
    <t>თევზაძე</t>
  </si>
  <si>
    <t>ცქვიტინიძე</t>
  </si>
  <si>
    <t xml:space="preserve">ეკატერინე </t>
  </si>
  <si>
    <t>ჩიტიშვილი</t>
  </si>
  <si>
    <t>გაბედავა</t>
  </si>
  <si>
    <t>ადუაშვილი</t>
  </si>
  <si>
    <t>თორნიკე</t>
  </si>
  <si>
    <t>სიმონია</t>
  </si>
  <si>
    <t>თათია</t>
  </si>
  <si>
    <t>ნადირაძე</t>
  </si>
  <si>
    <t>ხვთისო</t>
  </si>
  <si>
    <t>ვერა</t>
  </si>
  <si>
    <t>კიკვაძე</t>
  </si>
  <si>
    <t>ჩიტაძე</t>
  </si>
  <si>
    <t>ბერუაშვილი</t>
  </si>
  <si>
    <t>ვაწაძე</t>
  </si>
  <si>
    <t>პილიევი</t>
  </si>
  <si>
    <t>ნაროზაშვილი</t>
  </si>
  <si>
    <t>გულიკაშვილი</t>
  </si>
  <si>
    <t>ელსაბედ</t>
  </si>
  <si>
    <t>ბებურიშვილი</t>
  </si>
  <si>
    <t>კერვალიშვილი</t>
  </si>
  <si>
    <t>#01012009341</t>
  </si>
  <si>
    <t>,01028001785</t>
  </si>
  <si>
    <t>,01029000368</t>
  </si>
  <si>
    <t>,01029016942</t>
  </si>
  <si>
    <t>#01024087624</t>
  </si>
  <si>
    <t>#01024086457</t>
  </si>
  <si>
    <t>,01027058009</t>
  </si>
  <si>
    <t>#01024087542</t>
  </si>
  <si>
    <t>#01019070003</t>
  </si>
  <si>
    <t>#01019060023</t>
  </si>
  <si>
    <t>#01024087503</t>
  </si>
  <si>
    <t>#01019065236</t>
  </si>
  <si>
    <t>#01019050231</t>
  </si>
  <si>
    <t>#01019060325</t>
  </si>
  <si>
    <t>#01019060632</t>
  </si>
  <si>
    <t>#01019060603</t>
  </si>
  <si>
    <t>#01019060732</t>
  </si>
  <si>
    <t>#01019060755</t>
  </si>
  <si>
    <t>#01019060458</t>
  </si>
  <si>
    <t>#01019060856</t>
  </si>
  <si>
    <t>#01019060609</t>
  </si>
  <si>
    <t>#01005021741</t>
  </si>
  <si>
    <t>#01021005325</t>
  </si>
  <si>
    <t>,01019019180</t>
  </si>
  <si>
    <t>ქრისტინე</t>
  </si>
  <si>
    <t>ლინა</t>
  </si>
  <si>
    <t>ქრისტინა</t>
  </si>
  <si>
    <t>ჟულიეტა</t>
  </si>
  <si>
    <t>მაგული</t>
  </si>
  <si>
    <t>გულნარა</t>
  </si>
  <si>
    <t>ნადია</t>
  </si>
  <si>
    <t>ლიკა</t>
  </si>
  <si>
    <t>თვალმაისა</t>
  </si>
  <si>
    <t>იონა</t>
  </si>
  <si>
    <t>ციცინო</t>
  </si>
  <si>
    <t>ჯონი</t>
  </si>
  <si>
    <t>თელია</t>
  </si>
  <si>
    <t>ბოხუა</t>
  </si>
  <si>
    <t>ლეჟავა</t>
  </si>
  <si>
    <t>ბაკურაძე</t>
  </si>
  <si>
    <t>სტურუა</t>
  </si>
  <si>
    <t>მესიაჩენკო</t>
  </si>
  <si>
    <t>სულაკაძე</t>
  </si>
  <si>
    <t>ჯულაყიძე</t>
  </si>
  <si>
    <t>მუქერია</t>
  </si>
  <si>
    <t>ხუჭუა</t>
  </si>
  <si>
    <t>ფესვიანიძე</t>
  </si>
  <si>
    <t>გაგუა</t>
  </si>
  <si>
    <t>ანდღულაძე</t>
  </si>
  <si>
    <t>ღაღანიძე</t>
  </si>
  <si>
    <t>ნიკურაძე</t>
  </si>
  <si>
    <t>ქუთათელაძე</t>
  </si>
  <si>
    <t>წულაია</t>
  </si>
  <si>
    <t>ვაშაკიძე</t>
  </si>
  <si>
    <t>გოთონელია</t>
  </si>
  <si>
    <t>ბანძავა</t>
  </si>
  <si>
    <t>ჩაჩუა</t>
  </si>
  <si>
    <t>დვალაშვილი</t>
  </si>
  <si>
    <t>დუნდუა</t>
  </si>
  <si>
    <t>თარგამაძე</t>
  </si>
  <si>
    <t>კურტანიძე</t>
  </si>
  <si>
    <t>ოლიძე</t>
  </si>
  <si>
    <t>კაცაძე</t>
  </si>
  <si>
    <t>ციცხვაია</t>
  </si>
  <si>
    <t>კვანტალიანი</t>
  </si>
  <si>
    <t>თავაძე</t>
  </si>
  <si>
    <t>ბეჟუაშვილი</t>
  </si>
  <si>
    <t>ბზიკაძე</t>
  </si>
  <si>
    <t>ცაგარეიშვილი</t>
  </si>
  <si>
    <t>გელაძე</t>
  </si>
  <si>
    <t>სახოკია ნათია</t>
  </si>
  <si>
    <t>ასმავა რევაზ</t>
  </si>
  <si>
    <t>ზარქუა ჯემალ</t>
  </si>
  <si>
    <t>ცანავა პაატა</t>
  </si>
  <si>
    <t>გოგია ფატიმა</t>
  </si>
  <si>
    <t>ელერჯია ედემი</t>
  </si>
  <si>
    <t>ქარდავა ციური</t>
  </si>
  <si>
    <t>ასმავა ბათა</t>
  </si>
  <si>
    <t>ხმელიძე სოფიკო</t>
  </si>
  <si>
    <t>ბერიშვილი პაატა</t>
  </si>
  <si>
    <t>ლაკია ნანი</t>
  </si>
  <si>
    <t>სახეიშვილი მანანა</t>
  </si>
  <si>
    <t>გაგუა ცუცა</t>
  </si>
  <si>
    <t>ეჯიბია ლევანი</t>
  </si>
  <si>
    <t>ტყებუჩავა თამარი</t>
  </si>
  <si>
    <t>ჭანტურია გიგა</t>
  </si>
  <si>
    <t>სიჭინავა გიორგი</t>
  </si>
  <si>
    <t>ლაკია თამარი</t>
  </si>
  <si>
    <t>კანკავა შოთა</t>
  </si>
  <si>
    <t>ბერიშვილი დინარა</t>
  </si>
  <si>
    <t>გაბელია ქეთევანი</t>
  </si>
  <si>
    <t>გოგინაშვილი თეონა</t>
  </si>
  <si>
    <t>შეროზია ბაია</t>
  </si>
  <si>
    <t>მიქაძე ბათლომე</t>
  </si>
  <si>
    <t>კაჭარავა მალხაზი</t>
  </si>
  <si>
    <t>ლომია ზაზა</t>
  </si>
  <si>
    <t>ხუხუა ნოდარი</t>
  </si>
  <si>
    <t>ბუსკაძე აბელი</t>
  </si>
  <si>
    <t>დავითაია ზურაბი</t>
  </si>
  <si>
    <t>ალექსანდრია ლაშა</t>
  </si>
  <si>
    <t>მატუა ლელა</t>
  </si>
  <si>
    <t>გაგუა სულმარი</t>
  </si>
  <si>
    <t>სახოკია თამარი</t>
  </si>
  <si>
    <t>ჩაჩავა ალექსანდრე</t>
  </si>
  <si>
    <t>ხურცილავა ირაკლი</t>
  </si>
  <si>
    <t>გოგოხია დენიზა</t>
  </si>
  <si>
    <t>მალანია ჯანო</t>
  </si>
  <si>
    <t>ბენდელიანი გული</t>
  </si>
  <si>
    <t>კანკავა იამზე</t>
  </si>
  <si>
    <t>კანკავა ესტატე</t>
  </si>
  <si>
    <t>ჩემია კობა</t>
  </si>
  <si>
    <t>ადამია უჩა</t>
  </si>
  <si>
    <t>მატუა გერონტი</t>
  </si>
  <si>
    <t>ჯოლია</t>
  </si>
  <si>
    <t xml:space="preserve">ირაკლი </t>
  </si>
  <si>
    <t>ზუკიაშვილი</t>
  </si>
  <si>
    <t>რამილი</t>
  </si>
  <si>
    <t>მამუკაშვილი</t>
  </si>
  <si>
    <t>აბჟანდაძე</t>
  </si>
  <si>
    <t xml:space="preserve">თორნიკე </t>
  </si>
  <si>
    <t>მოგელაშვილი</t>
  </si>
  <si>
    <t>ხუტიაშილი</t>
  </si>
  <si>
    <t xml:space="preserve">ცოტნე </t>
  </si>
  <si>
    <t>დოლენჯიშვილი</t>
  </si>
  <si>
    <t>სუმბაძე</t>
  </si>
  <si>
    <t xml:space="preserve">რატი </t>
  </si>
  <si>
    <t>ლინდა</t>
  </si>
  <si>
    <t>ხელოძე</t>
  </si>
  <si>
    <t>გეტაშვილი</t>
  </si>
  <si>
    <t xml:space="preserve">სალომე </t>
  </si>
  <si>
    <t>ყაზარაშვილი</t>
  </si>
  <si>
    <t xml:space="preserve">შალვა </t>
  </si>
  <si>
    <t xml:space="preserve">ხათუნა </t>
  </si>
  <si>
    <t>ბედია</t>
  </si>
  <si>
    <t>კარანაძე</t>
  </si>
  <si>
    <t>ფასოევი</t>
  </si>
  <si>
    <t xml:space="preserve">სულხანი </t>
  </si>
  <si>
    <t xml:space="preserve">ირმა </t>
  </si>
  <si>
    <t>მარანელი</t>
  </si>
  <si>
    <t>შავიშვილი</t>
  </si>
  <si>
    <t>იზოლდა</t>
  </si>
  <si>
    <t>ტერტერაშვილი</t>
  </si>
  <si>
    <t>შავშიშვილი</t>
  </si>
  <si>
    <t>N0130045225</t>
  </si>
  <si>
    <t>N01030045343</t>
  </si>
  <si>
    <t>N 01030029970</t>
  </si>
  <si>
    <t>N 01018066282</t>
  </si>
  <si>
    <t>N 01005029957</t>
  </si>
  <si>
    <t>N01036001384</t>
  </si>
  <si>
    <t>N01019076530</t>
  </si>
  <si>
    <t>N01031006513</t>
  </si>
  <si>
    <t>N010050272045</t>
  </si>
  <si>
    <t>N 01019029781</t>
  </si>
  <si>
    <t>N 01005033616</t>
  </si>
  <si>
    <t>N01019076542</t>
  </si>
  <si>
    <t>N 01034003649</t>
  </si>
  <si>
    <t>N 01019076691</t>
  </si>
  <si>
    <t>,01030011173</t>
  </si>
  <si>
    <t>N 01030045243</t>
  </si>
  <si>
    <t>N 01034002681</t>
  </si>
  <si>
    <t>შავგულიძე</t>
  </si>
  <si>
    <t>ქიტუაშვილი</t>
  </si>
  <si>
    <t xml:space="preserve">რევაზ </t>
  </si>
  <si>
    <t>ლეონინა</t>
  </si>
  <si>
    <t>მამალაძე</t>
  </si>
  <si>
    <t>ქურხული</t>
  </si>
  <si>
    <t>ჭაბაშვილი</t>
  </si>
  <si>
    <t>ესმა</t>
  </si>
  <si>
    <t>ჩხიკვიშვილი</t>
  </si>
  <si>
    <t>წკრიალაშვილი</t>
  </si>
  <si>
    <t>ქისტაური</t>
  </si>
  <si>
    <t>თეთრუაშვილი</t>
  </si>
  <si>
    <t>ეფრემი</t>
  </si>
  <si>
    <t>ჯიქურაული</t>
  </si>
  <si>
    <t>გურამი</t>
  </si>
  <si>
    <t>თანდილაშვილი</t>
  </si>
  <si>
    <t>ელისო</t>
  </si>
  <si>
    <t>ოქრუაშვილი</t>
  </si>
  <si>
    <t>თვალიაშვილი</t>
  </si>
  <si>
    <t>აფციაური</t>
  </si>
  <si>
    <t>თოფურია</t>
  </si>
  <si>
    <t>ანდრიაძე</t>
  </si>
  <si>
    <t>მანჩხავა</t>
  </si>
  <si>
    <t>კულიში</t>
  </si>
  <si>
    <t>ოლღა</t>
  </si>
  <si>
    <t>ბანცური</t>
  </si>
  <si>
    <t>თათიკაშვილი</t>
  </si>
  <si>
    <t>ზაური</t>
  </si>
  <si>
    <t>ნადარაია</t>
  </si>
  <si>
    <t>ელეონორა</t>
  </si>
  <si>
    <t>ჩილინგარაშვილი</t>
  </si>
  <si>
    <t>რამაზ</t>
  </si>
  <si>
    <t>რამაზაშვილი</t>
  </si>
  <si>
    <t>ვარძიელი</t>
  </si>
  <si>
    <t>#01001007112</t>
  </si>
  <si>
    <t>#01801115245</t>
  </si>
  <si>
    <t>#01019023794</t>
  </si>
  <si>
    <t>#01019086147</t>
  </si>
  <si>
    <t>#01036003186</t>
  </si>
  <si>
    <t>#01019080292</t>
  </si>
  <si>
    <t>#01023013625</t>
  </si>
  <si>
    <t>#01023007299</t>
  </si>
  <si>
    <t>#01819090249</t>
  </si>
  <si>
    <t>#01003019346</t>
  </si>
  <si>
    <t>#01001077881</t>
  </si>
  <si>
    <t>#01023011777</t>
  </si>
  <si>
    <t>#01023006597</t>
  </si>
  <si>
    <t>#01019009929</t>
  </si>
  <si>
    <t>#01020013667</t>
  </si>
  <si>
    <t>#01019068818</t>
  </si>
  <si>
    <t>#01019001507</t>
  </si>
  <si>
    <t>#01011048288</t>
  </si>
  <si>
    <t>#01019060478</t>
  </si>
  <si>
    <t>#01019014339</t>
  </si>
  <si>
    <t>#01017035774</t>
  </si>
  <si>
    <t>#01027029595</t>
  </si>
  <si>
    <t>#01005011851</t>
  </si>
  <si>
    <t>#01005011850</t>
  </si>
  <si>
    <t>#01023005487</t>
  </si>
  <si>
    <t>#01022012549</t>
  </si>
  <si>
    <t>#01001056102</t>
  </si>
  <si>
    <t>#01030028245</t>
  </si>
  <si>
    <t>#01003002909</t>
  </si>
  <si>
    <t>#01003013226</t>
  </si>
  <si>
    <t>#01019048770</t>
  </si>
  <si>
    <t>სარიშვილი</t>
  </si>
  <si>
    <t>ლაბარტყავა</t>
  </si>
  <si>
    <t>გრიგოლი</t>
  </si>
  <si>
    <t>ხაბეიშვილი</t>
  </si>
  <si>
    <t>ფაცურია</t>
  </si>
  <si>
    <t>დოლიძე</t>
  </si>
  <si>
    <t>აფხაზავა</t>
  </si>
  <si>
    <t>ახვლედიანი</t>
  </si>
  <si>
    <t>ტიკარაძე</t>
  </si>
  <si>
    <t>აბაშმაძე</t>
  </si>
  <si>
    <t>ჯიმი</t>
  </si>
  <si>
    <t>01011074773</t>
  </si>
  <si>
    <t>62007014261</t>
  </si>
  <si>
    <t>26001001644</t>
  </si>
  <si>
    <t>01011036584</t>
  </si>
  <si>
    <t>26001028824</t>
  </si>
  <si>
    <t>26001034390</t>
  </si>
  <si>
    <t>26001034755</t>
  </si>
  <si>
    <t>01011080535</t>
  </si>
  <si>
    <t>26001006275</t>
  </si>
  <si>
    <t>26001028895</t>
  </si>
  <si>
    <t>26001033418</t>
  </si>
  <si>
    <t>26001030712</t>
  </si>
  <si>
    <t>26001006471</t>
  </si>
  <si>
    <t>26001007775</t>
  </si>
  <si>
    <t>62007011995</t>
  </si>
  <si>
    <t xml:space="preserve">26001007128    </t>
  </si>
  <si>
    <t>26001003114</t>
  </si>
  <si>
    <t>სიმონიშვილი</t>
  </si>
  <si>
    <t>ლელუაშვილი</t>
  </si>
  <si>
    <t>თამუნა</t>
  </si>
  <si>
    <t>ფოლადიშვილი</t>
  </si>
  <si>
    <t>ჯანეტა</t>
  </si>
  <si>
    <t>ჯიყაშვილი</t>
  </si>
  <si>
    <t>მედეია</t>
  </si>
  <si>
    <t>დინარა</t>
  </si>
  <si>
    <t>ღლონტი</t>
  </si>
  <si>
    <t>დოგუზოვ</t>
  </si>
  <si>
    <t>ოდიშვილი</t>
  </si>
  <si>
    <t>სეროშვილი</t>
  </si>
  <si>
    <t>უშანგი</t>
  </si>
  <si>
    <t>თინა</t>
  </si>
  <si>
    <t>ინოლა</t>
  </si>
  <si>
    <t>ჯღირაძე</t>
  </si>
  <si>
    <t>ლაფაჩი</t>
  </si>
  <si>
    <t>ყირიმელი</t>
  </si>
  <si>
    <t>#01021014311</t>
  </si>
  <si>
    <t>#01024080978</t>
  </si>
  <si>
    <t>#01001074713</t>
  </si>
  <si>
    <t>#01001056100</t>
  </si>
  <si>
    <t>#01022000084</t>
  </si>
  <si>
    <t>#01019019255</t>
  </si>
  <si>
    <t>#01021012895</t>
  </si>
  <si>
    <t>#01019041607</t>
  </si>
  <si>
    <t>#01003011267</t>
  </si>
  <si>
    <t>#01003002510</t>
  </si>
  <si>
    <t>#01001081328</t>
  </si>
  <si>
    <t>#01022003159</t>
  </si>
  <si>
    <t>#01019011048</t>
  </si>
  <si>
    <t>#01019010758</t>
  </si>
  <si>
    <t>#01019008164</t>
  </si>
  <si>
    <t>#01001006997</t>
  </si>
  <si>
    <t>#01001049355</t>
  </si>
  <si>
    <t>#01001046548</t>
  </si>
  <si>
    <t>#01001082391</t>
  </si>
  <si>
    <t>#01001082961</t>
  </si>
  <si>
    <t>მოქია</t>
  </si>
  <si>
    <t>26001033784</t>
  </si>
  <si>
    <t>რუზანნა</t>
  </si>
  <si>
    <t>ხაჩატურ</t>
  </si>
  <si>
    <t>ლიპარიტ</t>
  </si>
  <si>
    <t>ერვანდ</t>
  </si>
  <si>
    <t>აშიკ</t>
  </si>
  <si>
    <t>არუთიუნ</t>
  </si>
  <si>
    <t>კარენ</t>
  </si>
  <si>
    <t>თოროს</t>
  </si>
  <si>
    <t>მარეხ</t>
  </si>
  <si>
    <t>ნორაირ</t>
  </si>
  <si>
    <t>ედუარდ</t>
  </si>
  <si>
    <t>აზატ</t>
  </si>
  <si>
    <t>ონისე</t>
  </si>
  <si>
    <t>ვარდგეს</t>
  </si>
  <si>
    <t>ვაღინაკ</t>
  </si>
  <si>
    <t>თორგომ</t>
  </si>
  <si>
    <t>მერუჟან</t>
  </si>
  <si>
    <t>ლიონიკ</t>
  </si>
  <si>
    <t>ვრეჟ</t>
  </si>
  <si>
    <t>არუტიუნ</t>
  </si>
  <si>
    <t>ჰაკობ</t>
  </si>
  <si>
    <t>ბაბკენ</t>
  </si>
  <si>
    <t>ზინავარდ</t>
  </si>
  <si>
    <t>აშოტ</t>
  </si>
  <si>
    <t>ვარტან</t>
  </si>
  <si>
    <t>ზავენ</t>
  </si>
  <si>
    <t>აღასი</t>
  </si>
  <si>
    <t>არტაკ</t>
  </si>
  <si>
    <t>კამო</t>
  </si>
  <si>
    <t>მანველ</t>
  </si>
  <si>
    <t>დავტიან</t>
  </si>
  <si>
    <t>მარკარიან</t>
  </si>
  <si>
    <t>ღარაგულიან</t>
  </si>
  <si>
    <t>ნალბანდიან</t>
  </si>
  <si>
    <t>კარაპეტიან</t>
  </si>
  <si>
    <t>იგიტიან</t>
  </si>
  <si>
    <t>ანტონიან</t>
  </si>
  <si>
    <t>კრიკიან</t>
  </si>
  <si>
    <t>კირაკოსიან</t>
  </si>
  <si>
    <t>ასლანიან</t>
  </si>
  <si>
    <t>კვიჟინაძე</t>
  </si>
  <si>
    <t>ბადოიან</t>
  </si>
  <si>
    <t>ბაბოიან</t>
  </si>
  <si>
    <t>ნაკაიძე</t>
  </si>
  <si>
    <t>წარუკიან</t>
  </si>
  <si>
    <t>ანანიკიან</t>
  </si>
  <si>
    <t>ისპირიან</t>
  </si>
  <si>
    <t>ხოშბეკიან</t>
  </si>
  <si>
    <t>ჩარჩიან</t>
  </si>
  <si>
    <t>ელოიან</t>
  </si>
  <si>
    <t>თუმასიან</t>
  </si>
  <si>
    <t>ეპრიკიან</t>
  </si>
  <si>
    <t>მშეციან</t>
  </si>
  <si>
    <t>სოღოიან</t>
  </si>
  <si>
    <t>ბაბერციან</t>
  </si>
  <si>
    <t>ჰოვჰანნესიან</t>
  </si>
  <si>
    <t>ჩივჩიან</t>
  </si>
  <si>
    <t>აირაპეტიან</t>
  </si>
  <si>
    <t>ერანოსიან</t>
  </si>
  <si>
    <t>კუნჯულიან</t>
  </si>
  <si>
    <t>ჰოვჰანესიან</t>
  </si>
  <si>
    <t>ბეზოიან</t>
  </si>
  <si>
    <t>კამკამიძე</t>
  </si>
  <si>
    <t>თეთრაშვილი</t>
  </si>
  <si>
    <t>ნიკოლოზი</t>
  </si>
  <si>
    <t>კლდიაშვილი</t>
  </si>
  <si>
    <t>მარიკა</t>
  </si>
  <si>
    <t>აჯოევი</t>
  </si>
  <si>
    <t>ლიზი</t>
  </si>
  <si>
    <t>ამირიძე</t>
  </si>
  <si>
    <t>ტარიელაშვილი</t>
  </si>
  <si>
    <t>ქაროსანიძე</t>
  </si>
  <si>
    <t>ქეთი</t>
  </si>
  <si>
    <t>გედეშური</t>
  </si>
  <si>
    <t>ჩოხელი</t>
  </si>
  <si>
    <t>#01001101755</t>
  </si>
  <si>
    <t>31001040247</t>
  </si>
  <si>
    <t>48001005864</t>
  </si>
  <si>
    <t>#01001089920</t>
  </si>
  <si>
    <t>60001074440</t>
  </si>
  <si>
    <t>#01001058506</t>
  </si>
  <si>
    <t>#01001098642</t>
  </si>
  <si>
    <t>#01001094036</t>
  </si>
  <si>
    <t>#01001094035</t>
  </si>
  <si>
    <t>#01001015705</t>
  </si>
  <si>
    <t>#01001046935</t>
  </si>
  <si>
    <t>#01019086192</t>
  </si>
  <si>
    <t>#01001012740</t>
  </si>
  <si>
    <t>#01020010894</t>
  </si>
  <si>
    <t>#01002000390</t>
  </si>
  <si>
    <t>#01002011239</t>
  </si>
  <si>
    <t>#01002011687</t>
  </si>
  <si>
    <t>ფონდის ხელმძღვანელი, საარჩევნო სპეციალისტი</t>
  </si>
  <si>
    <t>კესო</t>
  </si>
  <si>
    <t>ბარამიძე</t>
  </si>
  <si>
    <t>ტატიანა</t>
  </si>
  <si>
    <t>თეგაშვილი</t>
  </si>
  <si>
    <t>გაჩეჩილაძე</t>
  </si>
  <si>
    <t>ჭოლაძე</t>
  </si>
  <si>
    <t>რომანოვა</t>
  </si>
  <si>
    <t>გვიმრაძე</t>
  </si>
  <si>
    <t>ჩიქოვანი</t>
  </si>
  <si>
    <t>ბელთაძე</t>
  </si>
  <si>
    <t>სოსელია</t>
  </si>
  <si>
    <t>არღვლიანი</t>
  </si>
  <si>
    <t>ნესტორ</t>
  </si>
  <si>
    <t>ძიგვაშვილი</t>
  </si>
  <si>
    <t>ლალიაშვილი</t>
  </si>
  <si>
    <t>გველესიანი</t>
  </si>
  <si>
    <t>ქუბრიაშვილი</t>
  </si>
  <si>
    <t>ბაჩანა</t>
  </si>
  <si>
    <t>კვირკველია</t>
  </si>
  <si>
    <t>გარაშვილი</t>
  </si>
  <si>
    <t>ბოჩია</t>
  </si>
  <si>
    <t>რურუა</t>
  </si>
  <si>
    <t>გვიჩიანი</t>
  </si>
  <si>
    <t>ელბაქიძე</t>
  </si>
  <si>
    <t>მიქუტიშვილი</t>
  </si>
  <si>
    <t>გაბიდაური</t>
  </si>
  <si>
    <t>ჩახვაძე</t>
  </si>
  <si>
    <t>ფოცხვერაშვილი</t>
  </si>
  <si>
    <t>ხურცილავა</t>
  </si>
  <si>
    <t>ყანდაშვილი</t>
  </si>
  <si>
    <t>ჭკადუა</t>
  </si>
  <si>
    <t>მურალაშვილი</t>
  </si>
  <si>
    <t>კუცია</t>
  </si>
  <si>
    <t>ზარნაძე</t>
  </si>
  <si>
    <t>#01027085486</t>
  </si>
  <si>
    <t>#01019089080</t>
  </si>
  <si>
    <t>#01001042201</t>
  </si>
  <si>
    <t>#01001043178</t>
  </si>
  <si>
    <t>#01030045263</t>
  </si>
  <si>
    <t>#01001015339</t>
  </si>
  <si>
    <t>#01027074958</t>
  </si>
  <si>
    <t>#01005044519</t>
  </si>
  <si>
    <t>#01017048048</t>
  </si>
  <si>
    <t>#01002021170</t>
  </si>
  <si>
    <t>#01024070590</t>
  </si>
  <si>
    <t>#01024043068</t>
  </si>
  <si>
    <t>#01024040225</t>
  </si>
  <si>
    <t>#01027075949</t>
  </si>
  <si>
    <t>#01024039635</t>
  </si>
  <si>
    <t>#01029012700</t>
  </si>
  <si>
    <t>#01005031174</t>
  </si>
  <si>
    <t>#01024038125</t>
  </si>
  <si>
    <t>#01019089247</t>
  </si>
  <si>
    <t>#01001008206</t>
  </si>
  <si>
    <t>#01019078007</t>
  </si>
  <si>
    <t>#01011085731</t>
  </si>
  <si>
    <t>#01017051748</t>
  </si>
  <si>
    <t>#01027080654</t>
  </si>
  <si>
    <t>#01013028891</t>
  </si>
  <si>
    <t>#01024070213</t>
  </si>
  <si>
    <t>#01024039181</t>
  </si>
  <si>
    <t>#016170651200</t>
  </si>
  <si>
    <t>#01001076082</t>
  </si>
  <si>
    <t>#01030042084</t>
  </si>
  <si>
    <t>#01013017303</t>
  </si>
  <si>
    <t>#01027051962</t>
  </si>
  <si>
    <t>#01019068981</t>
  </si>
  <si>
    <t>#01005026885</t>
  </si>
  <si>
    <t>#01017039996</t>
  </si>
  <si>
    <t>#01016000102</t>
  </si>
  <si>
    <t>#01024086055</t>
  </si>
  <si>
    <t>#01024061248</t>
  </si>
  <si>
    <t>#01005023695</t>
  </si>
  <si>
    <t>#01006018468</t>
  </si>
  <si>
    <t>#01024077216</t>
  </si>
  <si>
    <t>N21001042803</t>
  </si>
  <si>
    <t>ფუტკარაია</t>
  </si>
  <si>
    <t>სიჭინავა</t>
  </si>
  <si>
    <t>ახალაია</t>
  </si>
  <si>
    <t>ჯგონჯგუა</t>
  </si>
  <si>
    <t>დარბინიან</t>
  </si>
  <si>
    <t>ლევონ</t>
  </si>
  <si>
    <t>თაქთაქიძე</t>
  </si>
  <si>
    <t>ოვიკ</t>
  </si>
  <si>
    <t>გაბრიელიან</t>
  </si>
  <si>
    <t>ხანახიან</t>
  </si>
  <si>
    <t>არსენ</t>
  </si>
  <si>
    <t>შირინიან</t>
  </si>
  <si>
    <t>მარგარიან</t>
  </si>
  <si>
    <t>გოგორიან</t>
  </si>
  <si>
    <t>არტიომ</t>
  </si>
  <si>
    <t>აპოზიან</t>
  </si>
  <si>
    <t>ხანუმ</t>
  </si>
  <si>
    <t>რსტაკიან</t>
  </si>
  <si>
    <t>სანასარ</t>
  </si>
  <si>
    <t>გრიგორიან</t>
  </si>
  <si>
    <t>არმენ</t>
  </si>
  <si>
    <t>მარტიროსიან</t>
  </si>
  <si>
    <t>მარაბიან</t>
  </si>
  <si>
    <t>სანდუხტ</t>
  </si>
  <si>
    <t>გასპარიან</t>
  </si>
  <si>
    <t>ალექსანდრ</t>
  </si>
  <si>
    <t>ღევენიან</t>
  </si>
  <si>
    <t>ვარდან</t>
  </si>
  <si>
    <t>კობელიან</t>
  </si>
  <si>
    <t>შუშანიკ</t>
  </si>
  <si>
    <t>მირანიან</t>
  </si>
  <si>
    <t>კარსლიან</t>
  </si>
  <si>
    <t>ვალერიკ</t>
  </si>
  <si>
    <t>სოს</t>
  </si>
  <si>
    <t>კარაპეტ</t>
  </si>
  <si>
    <t>ოგანნესიან</t>
  </si>
  <si>
    <t>არამ</t>
  </si>
  <si>
    <t>გალია</t>
  </si>
  <si>
    <t>პეტია</t>
  </si>
  <si>
    <t>ნორიკ</t>
  </si>
  <si>
    <t>ტონაკანიან</t>
  </si>
  <si>
    <t>ზაირიკ</t>
  </si>
  <si>
    <t>ჰაიასტან</t>
  </si>
  <si>
    <t>სირვარდ</t>
  </si>
  <si>
    <t>ფიალეტა</t>
  </si>
  <si>
    <t>ჰრანტ</t>
  </si>
  <si>
    <t>ოქროაძე</t>
  </si>
  <si>
    <t>გაგიკ</t>
  </si>
  <si>
    <t>ჩინარ</t>
  </si>
  <si>
    <t>ოვაკიმიან</t>
  </si>
  <si>
    <t>საშა</t>
  </si>
  <si>
    <t>ალოიან</t>
  </si>
  <si>
    <t>შალიკო</t>
  </si>
  <si>
    <t>წარუკ</t>
  </si>
  <si>
    <t>დემურჩიან</t>
  </si>
  <si>
    <t>ჰამაიაკ</t>
  </si>
  <si>
    <t>ნურჯანიან</t>
  </si>
  <si>
    <t>აჰარონ</t>
  </si>
  <si>
    <t>მაცუკატოვი</t>
  </si>
  <si>
    <t>ლეილი</t>
  </si>
  <si>
    <t>07001007828</t>
  </si>
  <si>
    <t>07001024412</t>
  </si>
  <si>
    <t>07001008324</t>
  </si>
  <si>
    <t>07001018813</t>
  </si>
  <si>
    <t>07001035936</t>
  </si>
  <si>
    <t>07001017213</t>
  </si>
  <si>
    <t>07001040041</t>
  </si>
  <si>
    <t>07001038610</t>
  </si>
  <si>
    <t>07001048592</t>
  </si>
  <si>
    <t>07001021083</t>
  </si>
  <si>
    <t>07001045010</t>
  </si>
  <si>
    <t>07001047935</t>
  </si>
  <si>
    <t>07001035617</t>
  </si>
  <si>
    <t>07001011763</t>
  </si>
  <si>
    <t>07001018866</t>
  </si>
  <si>
    <t>07001003075</t>
  </si>
  <si>
    <t>07001052823</t>
  </si>
  <si>
    <t>07001027401</t>
  </si>
  <si>
    <t>07001014997</t>
  </si>
  <si>
    <t>07001010677</t>
  </si>
  <si>
    <t>07001009513</t>
  </si>
  <si>
    <t>07001028517</t>
  </si>
  <si>
    <t>07001033646</t>
  </si>
  <si>
    <t>07001042231</t>
  </si>
  <si>
    <t>07001033582</t>
  </si>
  <si>
    <t>07001029081</t>
  </si>
  <si>
    <t>07001009890</t>
  </si>
  <si>
    <t>07001040044</t>
  </si>
  <si>
    <t>07001040198</t>
  </si>
  <si>
    <t>07001038275</t>
  </si>
  <si>
    <t>07001040740</t>
  </si>
  <si>
    <t>07001006921</t>
  </si>
  <si>
    <t>07001019436</t>
  </si>
  <si>
    <t>07001018773</t>
  </si>
  <si>
    <t>07001021956</t>
  </si>
  <si>
    <t>07001031626</t>
  </si>
  <si>
    <t>07001028713</t>
  </si>
  <si>
    <t>07001046334</t>
  </si>
  <si>
    <t>07001008609</t>
  </si>
  <si>
    <t>07001028275</t>
  </si>
  <si>
    <t>07001008094</t>
  </si>
  <si>
    <t>07001012974</t>
  </si>
  <si>
    <t>07001023803</t>
  </si>
  <si>
    <t>ალბერტი</t>
  </si>
  <si>
    <t>კახაბერი</t>
  </si>
  <si>
    <t>ამალია</t>
  </si>
  <si>
    <t>ზურაბი</t>
  </si>
  <si>
    <t>გიზო</t>
  </si>
  <si>
    <t>ელიზა</t>
  </si>
  <si>
    <t>ნადირ</t>
  </si>
  <si>
    <t>გოგი</t>
  </si>
  <si>
    <t>იარაბ</t>
  </si>
  <si>
    <t>ჰაზი</t>
  </si>
  <si>
    <t>ჭიაურელი</t>
  </si>
  <si>
    <t>ჩერქეზიშვილი</t>
  </si>
  <si>
    <t>იაშვილი</t>
  </si>
  <si>
    <t>ანუაშვილი</t>
  </si>
  <si>
    <t>ესიაშვილი</t>
  </si>
  <si>
    <t>დურგლიშვილი</t>
  </si>
  <si>
    <t>კოხტაშვილი</t>
  </si>
  <si>
    <t>კავთუაშვილი</t>
  </si>
  <si>
    <t>ოჯახვერდიევი</t>
  </si>
  <si>
    <t>ხიდიროვი</t>
  </si>
  <si>
    <t>დარბაისელი</t>
  </si>
  <si>
    <t>თაფლიაშვილი</t>
  </si>
  <si>
    <t>36001027008</t>
  </si>
  <si>
    <t>36001049107</t>
  </si>
  <si>
    <t>36001027788</t>
  </si>
  <si>
    <t>36001046907</t>
  </si>
  <si>
    <t>36001045301</t>
  </si>
  <si>
    <t>36001004343</t>
  </si>
  <si>
    <t>36001009094</t>
  </si>
  <si>
    <t>36001021823</t>
  </si>
  <si>
    <t>01021008321</t>
  </si>
  <si>
    <t>36001014990</t>
  </si>
  <si>
    <t>36001052611</t>
  </si>
  <si>
    <t>36001029979</t>
  </si>
  <si>
    <t>36001035054</t>
  </si>
  <si>
    <t>36001041011</t>
  </si>
  <si>
    <t>36001018861</t>
  </si>
  <si>
    <t>36001032146</t>
  </si>
  <si>
    <t>36001050600</t>
  </si>
  <si>
    <t>36001051044</t>
  </si>
  <si>
    <t>36001014280</t>
  </si>
  <si>
    <t>36001005606</t>
  </si>
  <si>
    <t>36001027217</t>
  </si>
  <si>
    <t>36001039055</t>
  </si>
  <si>
    <t>36001017112</t>
  </si>
  <si>
    <t>36001011840</t>
  </si>
  <si>
    <t>36001013140</t>
  </si>
  <si>
    <t>36001044582</t>
  </si>
  <si>
    <t>36001048996</t>
  </si>
  <si>
    <t>36001005525</t>
  </si>
  <si>
    <t>36001003987</t>
  </si>
  <si>
    <t>36001040419</t>
  </si>
  <si>
    <t>36001006620</t>
  </si>
  <si>
    <t>36001023589</t>
  </si>
  <si>
    <t>ხელაძე</t>
  </si>
  <si>
    <t>ლობჯანიძე</t>
  </si>
  <si>
    <t>ენდელაძე</t>
  </si>
  <si>
    <t>ვლადიმერი</t>
  </si>
  <si>
    <t>იობიძე</t>
  </si>
  <si>
    <t>ფაილოძე</t>
  </si>
  <si>
    <t>აფხაიძე</t>
  </si>
  <si>
    <t>კვეტენაძე</t>
  </si>
  <si>
    <t>ვენერა</t>
  </si>
  <si>
    <t>უგრეხელიძე</t>
  </si>
  <si>
    <t>ჯანხოთელი</t>
  </si>
  <si>
    <t>ჭანტურიძე</t>
  </si>
  <si>
    <t>ჩაგიაშვილი</t>
  </si>
  <si>
    <t>ჯინჯიხაძე</t>
  </si>
  <si>
    <t>არაბიძე</t>
  </si>
  <si>
    <t>ანრი</t>
  </si>
  <si>
    <t>ღულაძე</t>
  </si>
  <si>
    <t>ატარიძე</t>
  </si>
  <si>
    <t>ნაცვლიშვილი</t>
  </si>
  <si>
    <t>ცხვედიანი</t>
  </si>
  <si>
    <t>დარახველიძე</t>
  </si>
  <si>
    <t>ქანთარია</t>
  </si>
  <si>
    <t>გერაძე</t>
  </si>
  <si>
    <t>გულიზა</t>
  </si>
  <si>
    <t>ლანა</t>
  </si>
  <si>
    <t>დათიაშვილი</t>
  </si>
  <si>
    <t>ობოლაძე</t>
  </si>
  <si>
    <t>აბაზაძე</t>
  </si>
  <si>
    <t>დანგაძე</t>
  </si>
  <si>
    <t>დვალიშვილი</t>
  </si>
  <si>
    <t>ასმათ</t>
  </si>
  <si>
    <t>ლელაძე</t>
  </si>
  <si>
    <t>სვანიძე</t>
  </si>
  <si>
    <t>მამაგეიშვილი</t>
  </si>
  <si>
    <t>ჩუბინიძე</t>
  </si>
  <si>
    <t>ირინე</t>
  </si>
  <si>
    <t>60001104778</t>
  </si>
  <si>
    <t>62007001631</t>
  </si>
  <si>
    <t>60002019947</t>
  </si>
  <si>
    <t>60001103341</t>
  </si>
  <si>
    <t>29001028417</t>
  </si>
  <si>
    <t>60003003920</t>
  </si>
  <si>
    <t>60001122015</t>
  </si>
  <si>
    <t>60001116304</t>
  </si>
  <si>
    <t>60002010586</t>
  </si>
  <si>
    <t>60003012698</t>
  </si>
  <si>
    <t>60001038645</t>
  </si>
  <si>
    <t>60001060969</t>
  </si>
  <si>
    <t>60002015318</t>
  </si>
  <si>
    <t>60001139091</t>
  </si>
  <si>
    <t>60001099508</t>
  </si>
  <si>
    <t>60001134255</t>
  </si>
  <si>
    <t>60001025217</t>
  </si>
  <si>
    <t>60001112262</t>
  </si>
  <si>
    <t>60002019231</t>
  </si>
  <si>
    <t>29001038239</t>
  </si>
  <si>
    <t>60002005984</t>
  </si>
  <si>
    <t>60001046409</t>
  </si>
  <si>
    <t>60001137487</t>
  </si>
  <si>
    <t>60001124818</t>
  </si>
  <si>
    <t>60003005695</t>
  </si>
  <si>
    <t>60001132256</t>
  </si>
  <si>
    <t>60001013764</t>
  </si>
  <si>
    <t>60001126537</t>
  </si>
  <si>
    <t>62007000863</t>
  </si>
  <si>
    <t>60001004236</t>
  </si>
  <si>
    <t>60001029455</t>
  </si>
  <si>
    <t>60001091438</t>
  </si>
  <si>
    <t>60001116551</t>
  </si>
  <si>
    <t>62007005395</t>
  </si>
  <si>
    <t>60003011278</t>
  </si>
  <si>
    <t>60001016493</t>
  </si>
  <si>
    <t>60001055927</t>
  </si>
  <si>
    <t>60001010305</t>
  </si>
  <si>
    <t>53001015849</t>
  </si>
  <si>
    <t xml:space="preserve"> გიორგი</t>
  </si>
  <si>
    <t>ჩაჩავა</t>
  </si>
  <si>
    <t xml:space="preserve"> ესაკია </t>
  </si>
  <si>
    <t xml:space="preserve">მელანაშვილი </t>
  </si>
  <si>
    <t xml:space="preserve">ახობაძე </t>
  </si>
  <si>
    <t xml:space="preserve"> გიორგი </t>
  </si>
  <si>
    <t>როინიშვილი</t>
  </si>
  <si>
    <t xml:space="preserve"> ოთარი</t>
  </si>
  <si>
    <t xml:space="preserve"> ქეთევანი</t>
  </si>
  <si>
    <t xml:space="preserve"> იოსებ </t>
  </si>
  <si>
    <t>ოდიშარია</t>
  </si>
  <si>
    <t xml:space="preserve">ოდიშარია </t>
  </si>
  <si>
    <t xml:space="preserve">სერგო </t>
  </si>
  <si>
    <t xml:space="preserve">ესაკია </t>
  </si>
  <si>
    <t xml:space="preserve">შალიკაშვილი </t>
  </si>
  <si>
    <t xml:space="preserve">მურადი </t>
  </si>
  <si>
    <t xml:space="preserve">გიგაური </t>
  </si>
  <si>
    <t xml:space="preserve">კახობერაშვილი </t>
  </si>
  <si>
    <t xml:space="preserve">ბუღულაშვილი </t>
  </si>
  <si>
    <t xml:space="preserve"> დავით</t>
  </si>
  <si>
    <t xml:space="preserve"> მურადი </t>
  </si>
  <si>
    <t xml:space="preserve"> აკაკი</t>
  </si>
  <si>
    <t>ვიქტორია</t>
  </si>
  <si>
    <t xml:space="preserve">გოჭაშვილი </t>
  </si>
  <si>
    <t xml:space="preserve"> ედუარდ</t>
  </si>
  <si>
    <t>გრიგორიანი</t>
  </si>
  <si>
    <t xml:space="preserve"> ელენა</t>
  </si>
  <si>
    <t>ახობაძე</t>
  </si>
  <si>
    <t xml:space="preserve"> მანანა</t>
  </si>
  <si>
    <t xml:space="preserve">როლანდ </t>
  </si>
  <si>
    <t xml:space="preserve">ირინა </t>
  </si>
  <si>
    <t xml:space="preserve">გაბრიჩიძე </t>
  </si>
  <si>
    <t xml:space="preserve">მელაძე </t>
  </si>
  <si>
    <t xml:space="preserve">ივანე </t>
  </si>
  <si>
    <t xml:space="preserve">გაბრიალაშვილი </t>
  </si>
  <si>
    <t xml:space="preserve"> ნიკოლოზი</t>
  </si>
  <si>
    <t xml:space="preserve">კესარია  </t>
  </si>
  <si>
    <t xml:space="preserve">ვიქტორია </t>
  </si>
  <si>
    <t>როლანდ</t>
  </si>
  <si>
    <t xml:space="preserve">უგულავა </t>
  </si>
  <si>
    <t xml:space="preserve">გრიგორიანი </t>
  </si>
  <si>
    <t xml:space="preserve"> ლიანა</t>
  </si>
  <si>
    <t>უგულავა</t>
  </si>
  <si>
    <t>ბერია</t>
  </si>
  <si>
    <t xml:space="preserve"> შალვა</t>
  </si>
  <si>
    <t xml:space="preserve">ჭაღალიძე </t>
  </si>
  <si>
    <t xml:space="preserve"> ნინო</t>
  </si>
  <si>
    <t>ქამაშიძე</t>
  </si>
  <si>
    <t xml:space="preserve"> რევაზ</t>
  </si>
  <si>
    <t>გორგაძე</t>
  </si>
  <si>
    <t xml:space="preserve"> ზაზა</t>
  </si>
  <si>
    <t>ვერულიძე</t>
  </si>
  <si>
    <t xml:space="preserve"> ნოდარ</t>
  </si>
  <si>
    <t xml:space="preserve"> მერი</t>
  </si>
  <si>
    <t>გორგილაძე</t>
  </si>
  <si>
    <t xml:space="preserve"> ხათუნა</t>
  </si>
  <si>
    <t>რომანაძე</t>
  </si>
  <si>
    <t xml:space="preserve">ხალვაში </t>
  </si>
  <si>
    <t xml:space="preserve">გელა </t>
  </si>
  <si>
    <t xml:space="preserve"> მადონა</t>
  </si>
  <si>
    <t>ხალვაში</t>
  </si>
  <si>
    <t xml:space="preserve"> ნარგიზ</t>
  </si>
  <si>
    <t>ათაბაძე</t>
  </si>
  <si>
    <t xml:space="preserve"> ჯიმი</t>
  </si>
  <si>
    <t>ბიაძე</t>
  </si>
  <si>
    <t xml:space="preserve"> ეკა</t>
  </si>
  <si>
    <t>ჭანია</t>
  </si>
  <si>
    <t xml:space="preserve"> ავთანდილ</t>
  </si>
  <si>
    <t>ანანიძე</t>
  </si>
  <si>
    <t xml:space="preserve"> ცეზარ</t>
  </si>
  <si>
    <t>კაკალაძე</t>
  </si>
  <si>
    <t>ცეზარ</t>
  </si>
  <si>
    <t xml:space="preserve">კაკალაძე </t>
  </si>
  <si>
    <t xml:space="preserve"> ინეზა</t>
  </si>
  <si>
    <t xml:space="preserve"> გელაშვილი</t>
  </si>
  <si>
    <t>ანი</t>
  </si>
  <si>
    <t xml:space="preserve"> გელაშვილი </t>
  </si>
  <si>
    <t xml:space="preserve"> მარიამი</t>
  </si>
  <si>
    <t>ოდიშელიძე</t>
  </si>
  <si>
    <t xml:space="preserve"> არამ</t>
  </si>
  <si>
    <t>საიადიანი</t>
  </si>
  <si>
    <t xml:space="preserve">ლევან </t>
  </si>
  <si>
    <t>ასანიძე</t>
  </si>
  <si>
    <t xml:space="preserve"> კობა</t>
  </si>
  <si>
    <t>შვანგირაძე</t>
  </si>
  <si>
    <t xml:space="preserve"> ლაშა</t>
  </si>
  <si>
    <t>გულბიანი</t>
  </si>
  <si>
    <t xml:space="preserve">დვალიშვილი </t>
  </si>
  <si>
    <t xml:space="preserve">ხმელიძე </t>
  </si>
  <si>
    <t>მამია</t>
  </si>
  <si>
    <t xml:space="preserve">ჩეჩელაშვილი </t>
  </si>
  <si>
    <t xml:space="preserve"> მამია</t>
  </si>
  <si>
    <t>ჩეჩელაშვილი</t>
  </si>
  <si>
    <t xml:space="preserve"> ბექა</t>
  </si>
  <si>
    <t xml:space="preserve"> მერაბი</t>
  </si>
  <si>
    <t>გიორგობიანი</t>
  </si>
  <si>
    <t xml:space="preserve">  დავით</t>
  </si>
  <si>
    <t xml:space="preserve">  მარინა</t>
  </si>
  <si>
    <t xml:space="preserve">  უგულავა</t>
  </si>
  <si>
    <t xml:space="preserve"> მარინა</t>
  </si>
  <si>
    <t xml:space="preserve">  უგულავა </t>
  </si>
  <si>
    <t xml:space="preserve">ახვლედიანი  </t>
  </si>
  <si>
    <t xml:space="preserve">წიწილაშვილი </t>
  </si>
  <si>
    <t xml:space="preserve"> ბელა</t>
  </si>
  <si>
    <t>წიწილაშვილი</t>
  </si>
  <si>
    <t xml:space="preserve"> თეონა</t>
  </si>
  <si>
    <t xml:space="preserve">დათიაშვილი </t>
  </si>
  <si>
    <t xml:space="preserve">ჭელიძე </t>
  </si>
  <si>
    <t>გარი</t>
  </si>
  <si>
    <t xml:space="preserve">ჭელიძე  </t>
  </si>
  <si>
    <t xml:space="preserve"> რუსიკო</t>
  </si>
  <si>
    <t xml:space="preserve"> ჯაბა</t>
  </si>
  <si>
    <t xml:space="preserve"> ნელი</t>
  </si>
  <si>
    <t>ხეცურიანი</t>
  </si>
  <si>
    <t xml:space="preserve"> ხატია</t>
  </si>
  <si>
    <t>ომანაძე</t>
  </si>
  <si>
    <t xml:space="preserve">ყალიჩავა </t>
  </si>
  <si>
    <t xml:space="preserve">აბაშიძე </t>
  </si>
  <si>
    <t>ბესარიონი</t>
  </si>
  <si>
    <t xml:space="preserve">იარაჯული </t>
  </si>
  <si>
    <t xml:space="preserve"> ლეონტი</t>
  </si>
  <si>
    <t>ბაძაღუა</t>
  </si>
  <si>
    <t xml:space="preserve"> ია</t>
  </si>
  <si>
    <t>ჩერქეზია</t>
  </si>
  <si>
    <t xml:space="preserve">ბურძენიძე </t>
  </si>
  <si>
    <t xml:space="preserve">მუხრანელი </t>
  </si>
  <si>
    <t xml:space="preserve">ხარბედია </t>
  </si>
  <si>
    <t xml:space="preserve"> ირადი</t>
  </si>
  <si>
    <t>ბესიკი</t>
  </si>
  <si>
    <t xml:space="preserve">ჯინჭარაძე </t>
  </si>
  <si>
    <t xml:space="preserve">ქარაია </t>
  </si>
  <si>
    <t>ციური</t>
  </si>
  <si>
    <t xml:space="preserve">წერეთელი </t>
  </si>
  <si>
    <t xml:space="preserve">სოხაშვილი </t>
  </si>
  <si>
    <t xml:space="preserve"> ლელა</t>
  </si>
  <si>
    <t xml:space="preserve"> ნიკა</t>
  </si>
  <si>
    <t>ნატროშვილი</t>
  </si>
  <si>
    <t>გალინა</t>
  </si>
  <si>
    <t xml:space="preserve">ზურაბაშვილი </t>
  </si>
  <si>
    <t xml:space="preserve">მურადაშვილი </t>
  </si>
  <si>
    <t xml:space="preserve"> ნუგზარ</t>
  </si>
  <si>
    <t>გურამიშვილი</t>
  </si>
  <si>
    <t xml:space="preserve">ფოლადიშვილი </t>
  </si>
  <si>
    <t xml:space="preserve"> ბონდო</t>
  </si>
  <si>
    <t xml:space="preserve">მუსხელიშვილი </t>
  </si>
  <si>
    <t xml:space="preserve">შარბანაშვილი </t>
  </si>
  <si>
    <t xml:space="preserve">ოძიშვილი </t>
  </si>
  <si>
    <t>დევანოზ</t>
  </si>
  <si>
    <t xml:space="preserve">ანდიაშვილი </t>
  </si>
  <si>
    <t xml:space="preserve"> კაკო</t>
  </si>
  <si>
    <t>ბიძინაშვილი</t>
  </si>
  <si>
    <t>ლარისა</t>
  </si>
  <si>
    <t xml:space="preserve">გრიგალაშვილი </t>
  </si>
  <si>
    <t>ელგუჯა</t>
  </si>
  <si>
    <t xml:space="preserve">ბალახაძე </t>
  </si>
  <si>
    <t xml:space="preserve">ზაზა </t>
  </si>
  <si>
    <t xml:space="preserve">თათულაშვილი </t>
  </si>
  <si>
    <t>აკოფაშვილი</t>
  </si>
  <si>
    <t xml:space="preserve">ადუაშვილი </t>
  </si>
  <si>
    <t xml:space="preserve">ოქრიაშვილი </t>
  </si>
  <si>
    <t>ოთარი</t>
  </si>
  <si>
    <t xml:space="preserve">ბეგლარაშვილი </t>
  </si>
  <si>
    <t xml:space="preserve">მარტიაშვილი </t>
  </si>
  <si>
    <t>მორისი</t>
  </si>
  <si>
    <t xml:space="preserve">ქოჩორაძე </t>
  </si>
  <si>
    <t xml:space="preserve">მინაშვილი </t>
  </si>
  <si>
    <t xml:space="preserve"> გოჩა</t>
  </si>
  <si>
    <t xml:space="preserve"> მანეჟა</t>
  </si>
  <si>
    <t>თათულაშვილი</t>
  </si>
  <si>
    <t xml:space="preserve">იასაღაშვილი </t>
  </si>
  <si>
    <t xml:space="preserve">აკოფაშვილი </t>
  </si>
  <si>
    <t xml:space="preserve"> თეა</t>
  </si>
  <si>
    <t>მურადაშვილი</t>
  </si>
  <si>
    <t xml:space="preserve">ასლამაზაშვილი </t>
  </si>
  <si>
    <t xml:space="preserve">ბიძინაშვილი </t>
  </si>
  <si>
    <t xml:space="preserve">ახოტელაშვილი </t>
  </si>
  <si>
    <t xml:space="preserve">ალავერდაშვილი </t>
  </si>
  <si>
    <t xml:space="preserve">სარსევანიძე </t>
  </si>
  <si>
    <t>ჯილდა</t>
  </si>
  <si>
    <t>ტასო</t>
  </si>
  <si>
    <t>გულიკო</t>
  </si>
  <si>
    <t xml:space="preserve">თეთრაძე </t>
  </si>
  <si>
    <t xml:space="preserve">ტაბატაძე </t>
  </si>
  <si>
    <t xml:space="preserve">სადაღაშვილი </t>
  </si>
  <si>
    <t xml:space="preserve">ნადირაშვილი </t>
  </si>
  <si>
    <t xml:space="preserve">ხმალაძე </t>
  </si>
  <si>
    <t>N 01025009372</t>
  </si>
  <si>
    <t xml:space="preserve">30კვ/მ </t>
  </si>
  <si>
    <t>შატავიძე</t>
  </si>
  <si>
    <t>ქ. ყვარელი დ. ავაზაშვილის N13</t>
  </si>
  <si>
    <t xml:space="preserve"> ზურაბი</t>
  </si>
  <si>
    <t>ქორიძე</t>
  </si>
  <si>
    <t>შპს "N 1 აფთიაქი"</t>
  </si>
  <si>
    <t xml:space="preserve">15კვ/მ </t>
  </si>
  <si>
    <t>სამტრედია ჭავჭავაძის N8</t>
  </si>
  <si>
    <t>2 თვე</t>
  </si>
  <si>
    <t>30 კვ/მ</t>
  </si>
  <si>
    <t>რუსთავი ოდიშარიას N 24</t>
  </si>
  <si>
    <t>25.05.2014-15.06.2014</t>
  </si>
  <si>
    <t>თვითმმართველობა ხალხს</t>
  </si>
  <si>
    <t>26.05.2014-15.06.2014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</si>
</sst>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,000.00"/>
    <numFmt numFmtId="166" formatCode="dd/mm/yy;@"/>
    <numFmt numFmtId="167" formatCode="#,##0;[Red]#,##0"/>
    <numFmt numFmtId="168" formatCode="0;[Red]0"/>
    <numFmt numFmtId="169" formatCode="[$-10485]mm\.dd\.yyyy;@"/>
  </numFmts>
  <fonts count="4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b/>
      <sz val="11"/>
      <name val="Calibri"/>
      <family val="2"/>
      <scheme val="minor"/>
    </font>
    <font>
      <sz val="12"/>
      <name val="Sylfaen"/>
      <family val="1"/>
    </font>
    <font>
      <sz val="11"/>
      <name val="Calibri"/>
      <family val="2"/>
      <scheme val="minor"/>
    </font>
    <font>
      <sz val="10"/>
      <name val="BPG Glaho Arial V5"/>
      <family val="2"/>
    </font>
    <font>
      <sz val="11"/>
      <name val="Calibri"/>
      <family val="2"/>
      <charset val="204"/>
      <scheme val="minor"/>
    </font>
    <font>
      <sz val="11"/>
      <name val="Sylfaen"/>
      <family val="1"/>
      <charset val="204"/>
    </font>
    <font>
      <sz val="11"/>
      <name val="BPG Glaho Arial V5"/>
      <family val="2"/>
    </font>
    <font>
      <sz val="10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name val="Sylfaen"/>
      <family val="1"/>
      <charset val="204"/>
    </font>
    <font>
      <sz val="10"/>
      <name val="Tahoma"/>
      <family val="2"/>
      <charset val="204"/>
    </font>
    <font>
      <sz val="10"/>
      <name val="Calibri"/>
      <family val="2"/>
    </font>
    <font>
      <sz val="11"/>
      <name val="AcadNusx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467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21" fillId="0" borderId="6" xfId="2" applyFont="1" applyFill="1" applyBorder="1" applyAlignment="1" applyProtection="1">
      <alignment horizontal="right" vertical="top" wrapText="1"/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3" fillId="0" borderId="0" xfId="5" applyFont="1" applyProtection="1"/>
    <xf numFmtId="0" fontId="23" fillId="0" borderId="0" xfId="5" applyFont="1" applyProtection="1">
      <protection locked="0"/>
    </xf>
    <xf numFmtId="0" fontId="25" fillId="3" borderId="13" xfId="5" applyFont="1" applyFill="1" applyBorder="1" applyAlignment="1" applyProtection="1">
      <alignment horizontal="center" vertical="top" wrapText="1"/>
    </xf>
    <xf numFmtId="0" fontId="25" fillId="3" borderId="14" xfId="5" applyFont="1" applyFill="1" applyBorder="1" applyAlignment="1" applyProtection="1">
      <alignment horizontal="center" vertical="top" wrapText="1"/>
    </xf>
    <xf numFmtId="49" fontId="25" fillId="3" borderId="14" xfId="5" applyNumberFormat="1" applyFont="1" applyFill="1" applyBorder="1" applyAlignment="1" applyProtection="1">
      <alignment horizontal="center" vertical="top" wrapText="1"/>
    </xf>
    <xf numFmtId="0" fontId="25" fillId="3" borderId="17" xfId="5" applyFont="1" applyFill="1" applyBorder="1" applyAlignment="1" applyProtection="1">
      <alignment horizontal="center" vertical="top" wrapText="1"/>
    </xf>
    <xf numFmtId="0" fontId="25" fillId="3" borderId="16" xfId="5" applyFont="1" applyFill="1" applyBorder="1" applyAlignment="1" applyProtection="1">
      <alignment horizontal="center" vertical="top" wrapText="1"/>
    </xf>
    <xf numFmtId="0" fontId="25" fillId="4" borderId="13" xfId="5" applyFont="1" applyFill="1" applyBorder="1" applyAlignment="1" applyProtection="1">
      <alignment horizontal="center" vertical="top" wrapText="1"/>
    </xf>
    <xf numFmtId="0" fontId="25" fillId="4" borderId="14" xfId="5" applyFont="1" applyFill="1" applyBorder="1" applyAlignment="1" applyProtection="1">
      <alignment horizontal="center" vertical="top" wrapText="1"/>
    </xf>
    <xf numFmtId="0" fontId="25" fillId="0" borderId="0" xfId="5" applyFont="1" applyAlignment="1" applyProtection="1">
      <alignment horizontal="center" vertical="top" wrapText="1"/>
      <protection locked="0"/>
    </xf>
    <xf numFmtId="0" fontId="23" fillId="0" borderId="18" xfId="5" applyFont="1" applyBorder="1" applyAlignment="1" applyProtection="1">
      <alignment horizontal="center"/>
      <protection locked="0"/>
    </xf>
    <xf numFmtId="0" fontId="23" fillId="0" borderId="2" xfId="5" applyFont="1" applyBorder="1" applyAlignment="1" applyProtection="1">
      <alignment wrapText="1"/>
      <protection locked="0"/>
    </xf>
    <xf numFmtId="0" fontId="23" fillId="0" borderId="18" xfId="5" applyFont="1" applyBorder="1" applyAlignment="1" applyProtection="1">
      <alignment wrapText="1"/>
      <protection locked="0"/>
    </xf>
    <xf numFmtId="0" fontId="23" fillId="0" borderId="20" xfId="5" applyFont="1" applyBorder="1" applyAlignment="1" applyProtection="1">
      <alignment wrapText="1"/>
      <protection locked="0"/>
    </xf>
    <xf numFmtId="0" fontId="23" fillId="4" borderId="18" xfId="5" applyFont="1" applyFill="1" applyBorder="1" applyAlignment="1" applyProtection="1">
      <alignment wrapText="1"/>
      <protection locked="0"/>
    </xf>
    <xf numFmtId="0" fontId="23" fillId="4" borderId="2" xfId="5" applyFont="1" applyFill="1" applyBorder="1" applyAlignment="1" applyProtection="1">
      <alignment wrapText="1"/>
      <protection locked="0"/>
    </xf>
    <xf numFmtId="0" fontId="23" fillId="4" borderId="2" xfId="5" applyFont="1" applyFill="1" applyBorder="1" applyProtection="1">
      <protection locked="0"/>
    </xf>
    <xf numFmtId="0" fontId="23" fillId="0" borderId="21" xfId="5" applyFont="1" applyBorder="1" applyAlignment="1" applyProtection="1">
      <alignment horizontal="center"/>
      <protection locked="0"/>
    </xf>
    <xf numFmtId="0" fontId="23" fillId="0" borderId="1" xfId="5" applyFont="1" applyBorder="1" applyAlignment="1" applyProtection="1">
      <alignment wrapText="1"/>
      <protection locked="0"/>
    </xf>
    <xf numFmtId="0" fontId="23" fillId="0" borderId="5" xfId="5" applyFont="1" applyBorder="1" applyProtection="1">
      <protection locked="0"/>
    </xf>
    <xf numFmtId="0" fontId="23" fillId="0" borderId="21" xfId="5" applyFont="1" applyBorder="1" applyAlignment="1" applyProtection="1">
      <alignment wrapText="1"/>
      <protection locked="0"/>
    </xf>
    <xf numFmtId="49" fontId="23" fillId="0" borderId="1" xfId="5" applyNumberFormat="1" applyFont="1" applyBorder="1" applyProtection="1">
      <protection locked="0"/>
    </xf>
    <xf numFmtId="0" fontId="23" fillId="0" borderId="22" xfId="5" applyFont="1" applyBorder="1" applyAlignment="1" applyProtection="1">
      <alignment wrapText="1"/>
      <protection locked="0"/>
    </xf>
    <xf numFmtId="0" fontId="23" fillId="4" borderId="21" xfId="5" applyFont="1" applyFill="1" applyBorder="1" applyAlignment="1" applyProtection="1">
      <alignment wrapText="1"/>
      <protection locked="0"/>
    </xf>
    <xf numFmtId="0" fontId="23" fillId="4" borderId="1" xfId="5" applyFont="1" applyFill="1" applyBorder="1" applyAlignment="1" applyProtection="1">
      <alignment wrapText="1"/>
      <protection locked="0"/>
    </xf>
    <xf numFmtId="0" fontId="23" fillId="4" borderId="1" xfId="5" applyFont="1" applyFill="1" applyBorder="1" applyProtection="1">
      <protection locked="0"/>
    </xf>
    <xf numFmtId="0" fontId="23" fillId="0" borderId="23" xfId="5" applyFont="1" applyBorder="1" applyAlignment="1" applyProtection="1">
      <alignment horizontal="center"/>
      <protection locked="0"/>
    </xf>
    <xf numFmtId="0" fontId="23" fillId="0" borderId="24" xfId="5" applyFont="1" applyBorder="1" applyAlignment="1" applyProtection="1">
      <alignment wrapText="1"/>
      <protection locked="0"/>
    </xf>
    <xf numFmtId="0" fontId="23" fillId="0" borderId="25" xfId="5" applyFont="1" applyBorder="1" applyProtection="1">
      <protection locked="0"/>
    </xf>
    <xf numFmtId="0" fontId="23" fillId="0" borderId="23" xfId="5" applyFont="1" applyBorder="1" applyAlignment="1" applyProtection="1">
      <alignment wrapText="1"/>
      <protection locked="0"/>
    </xf>
    <xf numFmtId="49" fontId="23" fillId="0" borderId="24" xfId="5" applyNumberFormat="1" applyFont="1" applyBorder="1" applyProtection="1">
      <protection locked="0"/>
    </xf>
    <xf numFmtId="0" fontId="23" fillId="0" borderId="26" xfId="5" applyFont="1" applyBorder="1" applyAlignment="1" applyProtection="1">
      <alignment wrapText="1"/>
      <protection locked="0"/>
    </xf>
    <xf numFmtId="0" fontId="23" fillId="4" borderId="23" xfId="5" applyFont="1" applyFill="1" applyBorder="1" applyAlignment="1" applyProtection="1">
      <alignment wrapText="1"/>
      <protection locked="0"/>
    </xf>
    <xf numFmtId="0" fontId="23" fillId="4" borderId="24" xfId="5" applyFont="1" applyFill="1" applyBorder="1" applyAlignment="1" applyProtection="1">
      <alignment wrapText="1"/>
      <protection locked="0"/>
    </xf>
    <xf numFmtId="0" fontId="23" fillId="4" borderId="24" xfId="5" applyFont="1" applyFill="1" applyBorder="1" applyProtection="1">
      <protection locked="0"/>
    </xf>
    <xf numFmtId="49" fontId="23" fillId="0" borderId="0" xfId="5" applyNumberFormat="1" applyFont="1" applyProtection="1">
      <protection locked="0"/>
    </xf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23" fillId="0" borderId="0" xfId="5" applyFont="1" applyAlignment="1" applyProtection="1">
      <alignment horizontal="center"/>
      <protection locked="0"/>
    </xf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5" fillId="0" borderId="0" xfId="5" applyFont="1" applyProtection="1">
      <protection locked="0"/>
    </xf>
    <xf numFmtId="0" fontId="15" fillId="0" borderId="0" xfId="5" applyFont="1" applyProtection="1"/>
    <xf numFmtId="49" fontId="15" fillId="0" borderId="0" xfId="5" applyNumberFormat="1" applyFont="1" applyProtection="1">
      <protection locked="0"/>
    </xf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15" fillId="5" borderId="0" xfId="5" applyFont="1" applyFill="1" applyProtection="1"/>
    <xf numFmtId="0" fontId="15" fillId="5" borderId="0" xfId="5" applyFont="1" applyFill="1" applyProtection="1">
      <protection locked="0"/>
    </xf>
    <xf numFmtId="0" fontId="0" fillId="5" borderId="0" xfId="0" applyFill="1"/>
    <xf numFmtId="0" fontId="17" fillId="5" borderId="0" xfId="5" applyFont="1" applyFill="1" applyBorder="1" applyAlignment="1" applyProtection="1">
      <alignment horizontal="right"/>
    </xf>
    <xf numFmtId="0" fontId="7" fillId="5" borderId="0" xfId="0" applyFont="1" applyFill="1"/>
    <xf numFmtId="166" fontId="15" fillId="5" borderId="0" xfId="5" applyNumberFormat="1" applyFont="1" applyFill="1" applyBorder="1" applyProtection="1"/>
    <xf numFmtId="14" fontId="15" fillId="5" borderId="0" xfId="5" applyNumberFormat="1" applyFont="1" applyFill="1" applyBorder="1" applyProtection="1"/>
    <xf numFmtId="0" fontId="17" fillId="5" borderId="0" xfId="5" applyFont="1" applyFill="1" applyBorder="1" applyAlignment="1" applyProtection="1">
      <alignment horizontal="right"/>
      <protection locked="0"/>
    </xf>
    <xf numFmtId="49" fontId="15" fillId="5" borderId="0" xfId="5" applyNumberFormat="1" applyFont="1" applyFill="1" applyProtection="1">
      <protection locked="0"/>
    </xf>
    <xf numFmtId="0" fontId="13" fillId="5" borderId="0" xfId="1" applyFont="1" applyFill="1" applyAlignment="1" applyProtection="1">
      <alignment horizontal="left" vertical="center"/>
    </xf>
    <xf numFmtId="166" fontId="15" fillId="5" borderId="0" xfId="5" applyNumberFormat="1" applyFont="1" applyFill="1" applyBorder="1" applyProtection="1">
      <protection locked="0"/>
    </xf>
    <xf numFmtId="0" fontId="23" fillId="5" borderId="0" xfId="5" applyFont="1" applyFill="1" applyProtection="1"/>
    <xf numFmtId="0" fontId="24" fillId="5" borderId="0" xfId="5" applyFont="1" applyFill="1" applyProtection="1"/>
    <xf numFmtId="0" fontId="23" fillId="5" borderId="0" xfId="5" applyFont="1" applyFill="1" applyBorder="1" applyAlignment="1" applyProtection="1"/>
    <xf numFmtId="0" fontId="15" fillId="5" borderId="0" xfId="5" applyFont="1" applyFill="1" applyBorder="1" applyProtection="1">
      <protection locked="0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5" fillId="5" borderId="0" xfId="5" applyFont="1" applyFill="1" applyAlignment="1" applyProtection="1">
      <alignment horizontal="left"/>
    </xf>
    <xf numFmtId="14" fontId="17" fillId="5" borderId="0" xfId="5" applyNumberFormat="1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8" fillId="0" borderId="0" xfId="0" applyFont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 applyProtection="1">
      <alignment horizontal="right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8" xfId="2" applyFont="1" applyFill="1" applyBorder="1" applyAlignment="1" applyProtection="1">
      <alignment horizontal="center" vertical="top" wrapText="1"/>
    </xf>
    <xf numFmtId="1" fontId="20" fillId="5" borderId="28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0" fontId="23" fillId="0" borderId="19" xfId="5" applyFont="1" applyBorder="1" applyAlignment="1" applyProtection="1">
      <alignment horizontal="right"/>
      <protection locked="0"/>
    </xf>
    <xf numFmtId="0" fontId="25" fillId="5" borderId="13" xfId="5" applyFont="1" applyFill="1" applyBorder="1" applyAlignment="1" applyProtection="1">
      <alignment horizontal="center" vertical="center"/>
    </xf>
    <xf numFmtId="0" fontId="25" fillId="5" borderId="14" xfId="5" applyFont="1" applyFill="1" applyBorder="1" applyAlignment="1" applyProtection="1">
      <alignment horizontal="center"/>
    </xf>
    <xf numFmtId="0" fontId="25" fillId="5" borderId="15" xfId="5" applyFont="1" applyFill="1" applyBorder="1" applyAlignment="1" applyProtection="1">
      <alignment horizontal="center"/>
    </xf>
    <xf numFmtId="0" fontId="25" fillId="5" borderId="13" xfId="5" applyFont="1" applyFill="1" applyBorder="1" applyAlignment="1" applyProtection="1">
      <alignment horizontal="center"/>
    </xf>
    <xf numFmtId="0" fontId="25" fillId="5" borderId="16" xfId="5" applyFont="1" applyFill="1" applyBorder="1" applyAlignment="1" applyProtection="1">
      <alignment horizontal="center"/>
    </xf>
    <xf numFmtId="0" fontId="25" fillId="5" borderId="14" xfId="5" applyNumberFormat="1" applyFont="1" applyFill="1" applyBorder="1" applyAlignment="1" applyProtection="1">
      <alignment horizontal="center"/>
    </xf>
    <xf numFmtId="0" fontId="25" fillId="5" borderId="17" xfId="5" applyFont="1" applyFill="1" applyBorder="1" applyAlignment="1" applyProtection="1">
      <alignment horizontal="center"/>
    </xf>
    <xf numFmtId="0" fontId="25" fillId="5" borderId="13" xfId="5" applyFont="1" applyFill="1" applyBorder="1" applyAlignment="1" applyProtection="1">
      <alignment horizontal="center" vertical="top" wrapText="1"/>
    </xf>
    <xf numFmtId="0" fontId="25" fillId="5" borderId="14" xfId="5" applyFont="1" applyFill="1" applyBorder="1" applyAlignment="1" applyProtection="1">
      <alignment horizontal="center" vertical="top" wrapText="1"/>
    </xf>
    <xf numFmtId="0" fontId="25" fillId="5" borderId="15" xfId="5" applyFont="1" applyFill="1" applyBorder="1" applyAlignment="1" applyProtection="1">
      <alignment horizontal="center" vertical="top" wrapText="1"/>
    </xf>
    <xf numFmtId="0" fontId="25" fillId="5" borderId="16" xfId="5" applyFont="1" applyFill="1" applyBorder="1" applyAlignment="1" applyProtection="1">
      <alignment horizontal="center" vertical="top" wrapText="1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0" fillId="0" borderId="29" xfId="2" applyFont="1" applyFill="1" applyBorder="1" applyAlignment="1" applyProtection="1">
      <alignment horizontal="center" vertical="top" wrapText="1"/>
      <protection locked="0"/>
    </xf>
    <xf numFmtId="1" fontId="20" fillId="0" borderId="2" xfId="2" applyNumberFormat="1" applyFont="1" applyFill="1" applyBorder="1" applyAlignment="1" applyProtection="1">
      <alignment horizontal="left" vertical="top" wrapText="1"/>
      <protection locked="0"/>
    </xf>
    <xf numFmtId="1" fontId="20" fillId="0" borderId="30" xfId="2" applyNumberFormat="1" applyFont="1" applyFill="1" applyBorder="1" applyAlignment="1" applyProtection="1">
      <alignment horizontal="left" vertical="top" wrapText="1"/>
      <protection locked="0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14" fontId="23" fillId="0" borderId="24" xfId="5" applyNumberFormat="1" applyFont="1" applyBorder="1" applyAlignment="1" applyProtection="1">
      <alignment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31" xfId="2" applyFont="1" applyFill="1" applyBorder="1" applyAlignment="1" applyProtection="1">
      <alignment horizontal="left" vertical="top"/>
      <protection locked="0"/>
    </xf>
    <xf numFmtId="0" fontId="20" fillId="5" borderId="31" xfId="2" applyFont="1" applyFill="1" applyBorder="1" applyAlignment="1" applyProtection="1">
      <alignment horizontal="left" vertical="top" wrapText="1"/>
      <protection locked="0"/>
    </xf>
    <xf numFmtId="0" fontId="20" fillId="5" borderId="32" xfId="2" applyFont="1" applyFill="1" applyBorder="1" applyAlignment="1" applyProtection="1">
      <alignment horizontal="left" vertical="top" wrapText="1"/>
      <protection locked="0"/>
    </xf>
    <xf numFmtId="1" fontId="20" fillId="5" borderId="32" xfId="2" applyNumberFormat="1" applyFont="1" applyFill="1" applyBorder="1" applyAlignment="1" applyProtection="1">
      <alignment horizontal="left" vertical="top" wrapText="1"/>
      <protection locked="0"/>
    </xf>
    <xf numFmtId="1" fontId="20" fillId="5" borderId="33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13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6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4" xfId="2" applyFont="1" applyFill="1" applyBorder="1" applyAlignment="1" applyProtection="1">
      <alignment horizontal="left" vertical="top" wrapText="1"/>
      <protection locked="0"/>
    </xf>
    <xf numFmtId="0" fontId="20" fillId="0" borderId="27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7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5" xfId="1" applyNumberFormat="1" applyFont="1" applyFill="1" applyBorder="1" applyAlignment="1" applyProtection="1">
      <alignment horizontal="right" vertical="center" wrapText="1"/>
    </xf>
    <xf numFmtId="14" fontId="15" fillId="0" borderId="0" xfId="5" applyNumberFormat="1" applyFont="1" applyBorder="1" applyProtection="1">
      <protection locked="0"/>
    </xf>
    <xf numFmtId="0" fontId="15" fillId="5" borderId="0" xfId="5" applyFont="1" applyFill="1" applyBorder="1" applyAlignment="1" applyProtection="1">
      <alignment horizontal="right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4" fontId="13" fillId="5" borderId="1" xfId="2" applyNumberFormat="1" applyFont="1" applyFill="1" applyBorder="1" applyAlignment="1" applyProtection="1">
      <alignment horizontal="right" vertical="top"/>
    </xf>
    <xf numFmtId="0" fontId="30" fillId="2" borderId="1" xfId="0" applyFont="1" applyFill="1" applyBorder="1" applyAlignment="1"/>
    <xf numFmtId="0" fontId="23" fillId="0" borderId="2" xfId="9" applyFont="1" applyBorder="1" applyAlignment="1" applyProtection="1">
      <alignment wrapText="1"/>
      <protection locked="0"/>
    </xf>
    <xf numFmtId="14" fontId="23" fillId="0" borderId="2" xfId="9" applyNumberFormat="1" applyFont="1" applyBorder="1" applyAlignment="1" applyProtection="1">
      <alignment wrapText="1"/>
      <protection locked="0"/>
    </xf>
    <xf numFmtId="0" fontId="15" fillId="0" borderId="1" xfId="10" applyFont="1" applyBorder="1" applyAlignment="1" applyProtection="1">
      <alignment vertical="center" wrapText="1"/>
      <protection locked="0"/>
    </xf>
    <xf numFmtId="0" fontId="15" fillId="0" borderId="2" xfId="4" applyFont="1" applyBorder="1" applyAlignment="1" applyProtection="1">
      <alignment horizontal="center" vertical="center" wrapText="1"/>
      <protection locked="0"/>
    </xf>
    <xf numFmtId="3" fontId="21" fillId="0" borderId="6" xfId="2" applyNumberFormat="1" applyFont="1" applyFill="1" applyBorder="1" applyAlignment="1" applyProtection="1">
      <alignment horizontal="right" vertical="top" wrapText="1"/>
      <protection locked="0"/>
    </xf>
    <xf numFmtId="0" fontId="31" fillId="0" borderId="0" xfId="0" applyFont="1"/>
    <xf numFmtId="0" fontId="13" fillId="0" borderId="1" xfId="1" applyFont="1" applyFill="1" applyBorder="1" applyAlignment="1" applyProtection="1">
      <alignment horizontal="left" vertical="center" wrapText="1"/>
    </xf>
    <xf numFmtId="0" fontId="7" fillId="2" borderId="1" xfId="0" applyFont="1" applyFill="1" applyBorder="1" applyAlignment="1">
      <alignment horizontal="left" wrapText="1"/>
    </xf>
    <xf numFmtId="0" fontId="18" fillId="5" borderId="0" xfId="0" applyFont="1" applyFill="1" applyAlignment="1" applyProtection="1"/>
    <xf numFmtId="0" fontId="13" fillId="5" borderId="0" xfId="0" applyFont="1" applyFill="1" applyBorder="1" applyAlignment="1" applyProtection="1"/>
    <xf numFmtId="0" fontId="7" fillId="2" borderId="0" xfId="0" applyFont="1" applyFill="1" applyAlignment="1"/>
    <xf numFmtId="0" fontId="13" fillId="5" borderId="0" xfId="0" applyFont="1" applyFill="1" applyAlignment="1" applyProtection="1"/>
    <xf numFmtId="0" fontId="13" fillId="2" borderId="0" xfId="0" applyFont="1" applyFill="1" applyBorder="1" applyAlignment="1" applyProtection="1"/>
    <xf numFmtId="0" fontId="13" fillId="2" borderId="0" xfId="0" applyFont="1" applyFill="1" applyAlignment="1" applyProtection="1"/>
    <xf numFmtId="0" fontId="18" fillId="2" borderId="0" xfId="0" applyFont="1" applyFill="1" applyAlignment="1" applyProtection="1">
      <protection locked="0"/>
    </xf>
    <xf numFmtId="0" fontId="13" fillId="2" borderId="0" xfId="0" applyFont="1" applyFill="1" applyAlignment="1" applyProtection="1">
      <protection locked="0"/>
    </xf>
    <xf numFmtId="0" fontId="7" fillId="2" borderId="0" xfId="0" applyFont="1" applyFill="1" applyAlignment="1" applyProtection="1">
      <protection locked="0"/>
    </xf>
    <xf numFmtId="0" fontId="13" fillId="2" borderId="3" xfId="0" applyFont="1" applyFill="1" applyBorder="1" applyAlignment="1" applyProtection="1">
      <protection locked="0"/>
    </xf>
    <xf numFmtId="0" fontId="12" fillId="2" borderId="0" xfId="0" applyFont="1" applyFill="1" applyAlignment="1"/>
    <xf numFmtId="0" fontId="7" fillId="2" borderId="0" xfId="0" applyFont="1" applyFill="1" applyAlignment="1">
      <alignment horizontal="left"/>
    </xf>
    <xf numFmtId="0" fontId="13" fillId="0" borderId="1" xfId="0" applyFont="1" applyBorder="1" applyAlignment="1">
      <alignment horizontal="left"/>
    </xf>
    <xf numFmtId="167" fontId="7" fillId="2" borderId="1" xfId="0" applyNumberFormat="1" applyFont="1" applyFill="1" applyBorder="1" applyAlignment="1">
      <alignment horizontal="left" wrapText="1"/>
    </xf>
    <xf numFmtId="0" fontId="32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3" fillId="2" borderId="1" xfId="0" applyFont="1" applyFill="1" applyBorder="1" applyAlignment="1">
      <alignment horizontal="left"/>
    </xf>
    <xf numFmtId="0" fontId="34" fillId="2" borderId="1" xfId="0" applyFont="1" applyFill="1" applyBorder="1" applyAlignment="1">
      <alignment horizontal="left" wrapText="1"/>
    </xf>
    <xf numFmtId="0" fontId="29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32" fillId="2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13" fillId="0" borderId="1" xfId="0" applyFont="1" applyFill="1" applyBorder="1" applyAlignment="1">
      <alignment horizontal="left" wrapText="1"/>
    </xf>
    <xf numFmtId="49" fontId="32" fillId="2" borderId="1" xfId="0" applyNumberFormat="1" applyFont="1" applyFill="1" applyBorder="1" applyAlignment="1">
      <alignment horizontal="left" wrapText="1"/>
    </xf>
    <xf numFmtId="49" fontId="7" fillId="0" borderId="1" xfId="0" applyNumberFormat="1" applyFont="1" applyBorder="1" applyAlignment="1">
      <alignment horizontal="left" wrapText="1"/>
    </xf>
    <xf numFmtId="0" fontId="7" fillId="0" borderId="0" xfId="0" applyFont="1" applyAlignment="1">
      <alignment horizontal="left"/>
    </xf>
    <xf numFmtId="49" fontId="13" fillId="0" borderId="1" xfId="0" applyNumberFormat="1" applyFont="1" applyBorder="1" applyAlignment="1">
      <alignment horizontal="left" wrapText="1"/>
    </xf>
    <xf numFmtId="0" fontId="33" fillId="2" borderId="1" xfId="0" applyFont="1" applyFill="1" applyBorder="1" applyAlignment="1">
      <alignment horizontal="left" wrapText="1"/>
    </xf>
    <xf numFmtId="49" fontId="34" fillId="2" borderId="1" xfId="0" applyNumberFormat="1" applyFont="1" applyFill="1" applyBorder="1" applyAlignment="1">
      <alignment horizontal="left" wrapText="1"/>
    </xf>
    <xf numFmtId="0" fontId="32" fillId="0" borderId="1" xfId="0" applyFont="1" applyBorder="1" applyAlignment="1">
      <alignment horizontal="left" wrapText="1"/>
    </xf>
    <xf numFmtId="49" fontId="32" fillId="0" borderId="1" xfId="0" applyNumberFormat="1" applyFont="1" applyBorder="1" applyAlignment="1">
      <alignment horizontal="left" wrapText="1"/>
    </xf>
    <xf numFmtId="0" fontId="35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32" fillId="2" borderId="0" xfId="0" applyFont="1" applyFill="1" applyAlignment="1">
      <alignment horizontal="left"/>
    </xf>
    <xf numFmtId="0" fontId="34" fillId="2" borderId="1" xfId="0" applyFont="1" applyFill="1" applyBorder="1" applyAlignment="1">
      <alignment horizontal="left"/>
    </xf>
    <xf numFmtId="49" fontId="34" fillId="2" borderId="1" xfId="0" applyNumberFormat="1" applyFont="1" applyFill="1" applyBorder="1" applyAlignment="1">
      <alignment horizontal="left"/>
    </xf>
    <xf numFmtId="0" fontId="32" fillId="0" borderId="1" xfId="0" applyFont="1" applyBorder="1" applyAlignment="1">
      <alignment horizontal="left"/>
    </xf>
    <xf numFmtId="49" fontId="29" fillId="0" borderId="1" xfId="0" applyNumberFormat="1" applyFont="1" applyBorder="1" applyAlignment="1">
      <alignment horizontal="left" wrapText="1"/>
    </xf>
    <xf numFmtId="49" fontId="29" fillId="0" borderId="35" xfId="0" applyNumberFormat="1" applyFont="1" applyFill="1" applyBorder="1" applyAlignment="1">
      <alignment horizontal="left" wrapText="1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 wrapText="1"/>
    </xf>
    <xf numFmtId="0" fontId="36" fillId="2" borderId="1" xfId="0" applyFont="1" applyFill="1" applyBorder="1" applyAlignment="1">
      <alignment horizontal="left"/>
    </xf>
    <xf numFmtId="0" fontId="37" fillId="2" borderId="1" xfId="0" applyFont="1" applyFill="1" applyBorder="1" applyAlignment="1">
      <alignment horizontal="left" wrapText="1"/>
    </xf>
    <xf numFmtId="49" fontId="37" fillId="2" borderId="1" xfId="0" applyNumberFormat="1" applyFont="1" applyFill="1" applyBorder="1" applyAlignment="1">
      <alignment horizontal="left" wrapText="1"/>
    </xf>
    <xf numFmtId="0" fontId="38" fillId="0" borderId="1" xfId="0" applyFont="1" applyBorder="1" applyAlignment="1">
      <alignment horizontal="left" wrapText="1"/>
    </xf>
    <xf numFmtId="49" fontId="38" fillId="0" borderId="1" xfId="0" applyNumberFormat="1" applyFont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 wrapText="1"/>
    </xf>
    <xf numFmtId="0" fontId="38" fillId="0" borderId="1" xfId="0" applyFont="1" applyBorder="1" applyAlignment="1">
      <alignment horizontal="left"/>
    </xf>
    <xf numFmtId="0" fontId="38" fillId="2" borderId="1" xfId="0" applyFont="1" applyFill="1" applyBorder="1" applyAlignment="1">
      <alignment horizontal="left" wrapText="1"/>
    </xf>
    <xf numFmtId="49" fontId="38" fillId="2" borderId="1" xfId="0" applyNumberFormat="1" applyFont="1" applyFill="1" applyBorder="1" applyAlignment="1">
      <alignment horizontal="left" vertical="center" wrapText="1"/>
    </xf>
    <xf numFmtId="0" fontId="42" fillId="0" borderId="1" xfId="0" applyFont="1" applyBorder="1" applyAlignment="1">
      <alignment horizontal="left" wrapText="1"/>
    </xf>
    <xf numFmtId="0" fontId="13" fillId="2" borderId="1" xfId="1" applyFont="1" applyFill="1" applyBorder="1" applyAlignment="1" applyProtection="1">
      <alignment horizontal="left" vertical="center" wrapText="1"/>
    </xf>
    <xf numFmtId="49" fontId="34" fillId="2" borderId="1" xfId="0" applyNumberFormat="1" applyFont="1" applyFill="1" applyBorder="1" applyAlignment="1">
      <alignment horizontal="left" vertical="center"/>
    </xf>
    <xf numFmtId="49" fontId="32" fillId="2" borderId="1" xfId="0" applyNumberFormat="1" applyFont="1" applyFill="1" applyBorder="1" applyAlignment="1">
      <alignment horizontal="left"/>
    </xf>
    <xf numFmtId="0" fontId="39" fillId="2" borderId="1" xfId="0" applyFont="1" applyFill="1" applyBorder="1" applyAlignment="1">
      <alignment horizontal="left"/>
    </xf>
    <xf numFmtId="0" fontId="40" fillId="2" borderId="1" xfId="0" applyFont="1" applyFill="1" applyBorder="1" applyAlignment="1">
      <alignment horizontal="left"/>
    </xf>
    <xf numFmtId="49" fontId="38" fillId="0" borderId="1" xfId="0" applyNumberFormat="1" applyFont="1" applyBorder="1" applyAlignment="1">
      <alignment horizontal="left"/>
    </xf>
    <xf numFmtId="0" fontId="41" fillId="0" borderId="1" xfId="0" applyFont="1" applyBorder="1" applyAlignment="1">
      <alignment horizontal="left"/>
    </xf>
    <xf numFmtId="49" fontId="41" fillId="0" borderId="1" xfId="0" applyNumberFormat="1" applyFont="1" applyBorder="1" applyAlignment="1">
      <alignment horizontal="left"/>
    </xf>
    <xf numFmtId="0" fontId="41" fillId="0" borderId="1" xfId="0" applyFont="1" applyBorder="1" applyAlignment="1">
      <alignment horizontal="left" vertical="center" wrapText="1"/>
    </xf>
    <xf numFmtId="49" fontId="41" fillId="0" borderId="1" xfId="0" applyNumberFormat="1" applyFont="1" applyBorder="1" applyAlignment="1">
      <alignment horizontal="left" vertical="center" wrapText="1"/>
    </xf>
    <xf numFmtId="0" fontId="41" fillId="0" borderId="1" xfId="0" applyFont="1" applyBorder="1" applyAlignment="1">
      <alignment horizontal="left" wrapText="1"/>
    </xf>
    <xf numFmtId="0" fontId="41" fillId="2" borderId="1" xfId="0" applyFont="1" applyFill="1" applyBorder="1" applyAlignment="1">
      <alignment horizontal="left" wrapText="1"/>
    </xf>
    <xf numFmtId="49" fontId="41" fillId="2" borderId="1" xfId="0" applyNumberFormat="1" applyFont="1" applyFill="1" applyBorder="1" applyAlignment="1">
      <alignment horizontal="left" vertical="center" wrapText="1"/>
    </xf>
    <xf numFmtId="0" fontId="43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13" fillId="2" borderId="1" xfId="0" applyFont="1" applyFill="1" applyBorder="1" applyAlignment="1">
      <alignment horizontal="left" wrapText="1"/>
    </xf>
    <xf numFmtId="0" fontId="39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32" fillId="0" borderId="1" xfId="0" applyNumberFormat="1" applyFont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42" fillId="2" borderId="1" xfId="0" applyFont="1" applyFill="1" applyBorder="1" applyAlignment="1">
      <alignment horizontal="left" vertical="center"/>
    </xf>
    <xf numFmtId="0" fontId="42" fillId="2" borderId="1" xfId="0" applyFont="1" applyFill="1" applyBorder="1" applyAlignment="1">
      <alignment horizontal="left" vertical="center" wrapText="1"/>
    </xf>
    <xf numFmtId="169" fontId="34" fillId="2" borderId="1" xfId="0" applyNumberFormat="1" applyFont="1" applyFill="1" applyBorder="1" applyAlignment="1">
      <alignment horizontal="left" wrapText="1"/>
    </xf>
    <xf numFmtId="0" fontId="43" fillId="2" borderId="1" xfId="0" applyFont="1" applyFill="1" applyBorder="1" applyAlignment="1">
      <alignment horizontal="left" wrapText="1"/>
    </xf>
    <xf numFmtId="0" fontId="34" fillId="0" borderId="1" xfId="0" applyFont="1" applyBorder="1" applyAlignment="1">
      <alignment horizontal="left" wrapText="1"/>
    </xf>
    <xf numFmtId="14" fontId="33" fillId="2" borderId="1" xfId="0" applyNumberFormat="1" applyFont="1" applyFill="1" applyBorder="1" applyAlignment="1">
      <alignment horizontal="left"/>
    </xf>
    <xf numFmtId="0" fontId="37" fillId="2" borderId="37" xfId="0" applyFont="1" applyFill="1" applyBorder="1" applyAlignment="1">
      <alignment horizontal="left" wrapText="1"/>
    </xf>
    <xf numFmtId="49" fontId="37" fillId="2" borderId="37" xfId="0" applyNumberFormat="1" applyFont="1" applyFill="1" applyBorder="1" applyAlignment="1">
      <alignment horizontal="left" wrapText="1"/>
    </xf>
    <xf numFmtId="0" fontId="39" fillId="0" borderId="0" xfId="0" applyFont="1" applyAlignment="1">
      <alignment horizontal="left"/>
    </xf>
    <xf numFmtId="3" fontId="13" fillId="6" borderId="1" xfId="1" applyNumberFormat="1" applyFont="1" applyFill="1" applyBorder="1" applyAlignment="1" applyProtection="1">
      <alignment horizontal="left" vertical="center" wrapText="1"/>
    </xf>
    <xf numFmtId="3" fontId="13" fillId="5" borderId="1" xfId="1" applyNumberFormat="1" applyFont="1" applyFill="1" applyBorder="1" applyAlignment="1" applyProtection="1">
      <alignment horizontal="left" vertical="center" wrapText="1"/>
    </xf>
    <xf numFmtId="0" fontId="39" fillId="0" borderId="1" xfId="0" applyFont="1" applyBorder="1" applyAlignment="1">
      <alignment horizontal="left" wrapText="1"/>
    </xf>
    <xf numFmtId="0" fontId="13" fillId="0" borderId="1" xfId="0" applyFont="1" applyFill="1" applyBorder="1" applyAlignment="1" applyProtection="1">
      <alignment horizontal="left"/>
      <protection locked="0"/>
    </xf>
    <xf numFmtId="3" fontId="13" fillId="5" borderId="1" xfId="0" applyNumberFormat="1" applyFont="1" applyFill="1" applyBorder="1" applyAlignment="1" applyProtection="1">
      <alignment horizontal="left"/>
    </xf>
    <xf numFmtId="168" fontId="18" fillId="6" borderId="1" xfId="1" applyNumberFormat="1" applyFont="1" applyFill="1" applyBorder="1" applyAlignment="1" applyProtection="1">
      <alignment horizontal="left" vertical="center" wrapText="1"/>
    </xf>
    <xf numFmtId="3" fontId="13" fillId="0" borderId="1" xfId="0" applyNumberFormat="1" applyFont="1" applyBorder="1" applyProtection="1">
      <protection locked="0"/>
    </xf>
    <xf numFmtId="0" fontId="31" fillId="0" borderId="1" xfId="0" applyFont="1" applyBorder="1"/>
    <xf numFmtId="0" fontId="31" fillId="0" borderId="1" xfId="0" applyFont="1" applyBorder="1" applyAlignment="1">
      <alignment wrapText="1"/>
    </xf>
    <xf numFmtId="0" fontId="7" fillId="0" borderId="0" xfId="0" applyFont="1"/>
    <xf numFmtId="0" fontId="25" fillId="4" borderId="10" xfId="5" applyFont="1" applyFill="1" applyBorder="1" applyAlignment="1" applyProtection="1">
      <alignment horizontal="center"/>
    </xf>
    <xf numFmtId="0" fontId="25" fillId="4" borderId="12" xfId="5" applyFont="1" applyFill="1" applyBorder="1" applyAlignment="1" applyProtection="1">
      <alignment horizontal="center"/>
    </xf>
    <xf numFmtId="0" fontId="25" fillId="4" borderId="11" xfId="5" applyFont="1" applyFill="1" applyBorder="1" applyAlignment="1" applyProtection="1">
      <alignment horizontal="center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14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13" fillId="5" borderId="0" xfId="1" applyFont="1" applyFill="1" applyAlignment="1" applyProtection="1">
      <alignment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5" borderId="0" xfId="1" applyFont="1" applyFill="1" applyBorder="1" applyAlignment="1" applyProtection="1">
      <alignment horizontal="center" vertical="center"/>
    </xf>
    <xf numFmtId="0" fontId="13" fillId="0" borderId="3" xfId="0" applyFont="1" applyBorder="1" applyAlignment="1" applyProtection="1">
      <alignment horizontal="center"/>
      <protection locked="0"/>
    </xf>
  </cellXfs>
  <cellStyles count="11"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3" xfId="8"/>
    <cellStyle name="Normal 5 2 4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1299</xdr:row>
      <xdr:rowOff>171450</xdr:rowOff>
    </xdr:from>
    <xdr:to>
      <xdr:col>2</xdr:col>
      <xdr:colOff>1495425</xdr:colOff>
      <xdr:row>1299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171450</xdr:rowOff>
    </xdr:from>
    <xdr:to>
      <xdr:col>1</xdr:col>
      <xdr:colOff>1495425</xdr:colOff>
      <xdr:row>21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22</xdr:row>
      <xdr:rowOff>4082</xdr:rowOff>
    </xdr:from>
    <xdr:to>
      <xdr:col>5</xdr:col>
      <xdr:colOff>110219</xdr:colOff>
      <xdr:row>22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M2" sqref="M2"/>
    </sheetView>
  </sheetViews>
  <sheetFormatPr defaultRowHeight="15"/>
  <cols>
    <col min="1" max="1" width="6.28515625" style="63" bestFit="1" customWidth="1"/>
    <col min="2" max="2" width="13.140625" style="63" customWidth="1"/>
    <col min="3" max="3" width="17.5703125" style="63" bestFit="1" customWidth="1"/>
    <col min="4" max="4" width="15.140625" style="63" customWidth="1"/>
    <col min="5" max="6" width="18.5703125" style="63" customWidth="1"/>
    <col min="7" max="9" width="19.140625" style="97" customWidth="1"/>
    <col min="10" max="11" width="17.42578125" style="63" customWidth="1"/>
    <col min="12" max="12" width="16.7109375" style="63" customWidth="1"/>
    <col min="13" max="13" width="28.140625" style="63" customWidth="1"/>
    <col min="14" max="16384" width="9.140625" style="63"/>
  </cols>
  <sheetData>
    <row r="1" spans="1:13" s="111" customFormat="1">
      <c r="A1" s="114" t="s">
        <v>303</v>
      </c>
      <c r="B1" s="141"/>
      <c r="C1" s="141"/>
      <c r="D1" s="141"/>
      <c r="E1" s="142"/>
      <c r="F1" s="143"/>
      <c r="G1" s="145"/>
      <c r="H1" s="155"/>
      <c r="I1" s="114"/>
      <c r="J1" s="141"/>
      <c r="K1" s="142"/>
      <c r="L1" s="142"/>
      <c r="M1" s="350" t="s">
        <v>101</v>
      </c>
    </row>
    <row r="2" spans="1:13" s="111" customFormat="1">
      <c r="A2" s="116" t="s">
        <v>132</v>
      </c>
      <c r="B2" s="141"/>
      <c r="C2" s="141"/>
      <c r="D2" s="141"/>
      <c r="E2" s="142"/>
      <c r="F2" s="143"/>
      <c r="G2" s="145"/>
      <c r="H2" s="155"/>
      <c r="I2" s="116"/>
      <c r="J2" s="141"/>
      <c r="K2" s="142"/>
      <c r="L2" s="142"/>
      <c r="M2" s="349" t="s">
        <v>2519</v>
      </c>
    </row>
    <row r="3" spans="1:13" s="111" customFormat="1">
      <c r="A3" s="141"/>
      <c r="B3" s="141"/>
      <c r="C3" s="144"/>
      <c r="D3" s="146"/>
      <c r="E3" s="142"/>
      <c r="F3" s="142"/>
      <c r="G3" s="147"/>
      <c r="H3" s="142"/>
      <c r="I3" s="142"/>
      <c r="J3" s="143"/>
      <c r="K3" s="141"/>
      <c r="L3" s="141"/>
      <c r="M3" s="142"/>
    </row>
    <row r="4" spans="1:13" s="111" customFormat="1">
      <c r="A4" s="143" t="s">
        <v>268</v>
      </c>
      <c r="B4" s="156"/>
      <c r="C4" s="156"/>
      <c r="D4" s="311" t="s">
        <v>459</v>
      </c>
      <c r="E4" s="164"/>
      <c r="F4" s="142"/>
      <c r="G4" s="149"/>
      <c r="H4" s="142"/>
      <c r="I4" s="163"/>
      <c r="J4" s="164"/>
      <c r="K4" s="141"/>
      <c r="L4" s="142"/>
      <c r="M4" s="142"/>
    </row>
    <row r="5" spans="1:13" s="111" customFormat="1">
      <c r="A5" s="143"/>
      <c r="B5" s="143"/>
      <c r="C5" s="143"/>
      <c r="D5" s="156"/>
      <c r="E5" s="142"/>
      <c r="F5" s="142"/>
      <c r="G5" s="149"/>
      <c r="H5" s="149"/>
      <c r="I5" s="149"/>
      <c r="J5" s="148"/>
      <c r="K5" s="155"/>
      <c r="L5" s="141"/>
      <c r="M5" s="142"/>
    </row>
    <row r="6" spans="1:13" s="111" customFormat="1" ht="15.75" thickBot="1">
      <c r="A6" s="150"/>
      <c r="B6" s="142"/>
      <c r="C6" s="148"/>
      <c r="D6" s="151"/>
      <c r="E6" s="142"/>
      <c r="F6" s="142"/>
      <c r="G6" s="149"/>
      <c r="H6" s="149"/>
      <c r="I6" s="149"/>
      <c r="J6" s="142"/>
      <c r="K6" s="141"/>
      <c r="L6" s="141"/>
      <c r="M6" s="142"/>
    </row>
    <row r="7" spans="1:13" ht="15.75" thickBot="1">
      <c r="A7" s="152"/>
      <c r="B7" s="153"/>
      <c r="C7" s="152"/>
      <c r="D7" s="152"/>
      <c r="E7" s="154"/>
      <c r="F7" s="154"/>
      <c r="G7" s="143"/>
      <c r="H7" s="143"/>
      <c r="I7" s="143"/>
      <c r="J7" s="454" t="s">
        <v>418</v>
      </c>
      <c r="K7" s="455"/>
      <c r="L7" s="456"/>
      <c r="M7" s="152"/>
    </row>
    <row r="8" spans="1:13" s="71" customFormat="1" ht="39" thickBot="1">
      <c r="A8" s="225" t="s">
        <v>64</v>
      </c>
      <c r="B8" s="226" t="s">
        <v>133</v>
      </c>
      <c r="C8" s="226" t="s">
        <v>270</v>
      </c>
      <c r="D8" s="227" t="s">
        <v>276</v>
      </c>
      <c r="E8" s="64" t="s">
        <v>218</v>
      </c>
      <c r="F8" s="65" t="s">
        <v>217</v>
      </c>
      <c r="G8" s="66" t="s">
        <v>221</v>
      </c>
      <c r="H8" s="67" t="s">
        <v>222</v>
      </c>
      <c r="I8" s="68" t="s">
        <v>219</v>
      </c>
      <c r="J8" s="69" t="s">
        <v>272</v>
      </c>
      <c r="K8" s="70" t="s">
        <v>273</v>
      </c>
      <c r="L8" s="70" t="s">
        <v>223</v>
      </c>
      <c r="M8" s="228" t="s">
        <v>224</v>
      </c>
    </row>
    <row r="9" spans="1:13" s="102" customFormat="1" ht="15.75" thickBot="1">
      <c r="A9" s="218">
        <v>1</v>
      </c>
      <c r="B9" s="219">
        <v>2</v>
      </c>
      <c r="C9" s="219">
        <v>3</v>
      </c>
      <c r="D9" s="220">
        <v>4</v>
      </c>
      <c r="E9" s="221">
        <v>7</v>
      </c>
      <c r="F9" s="219">
        <v>8</v>
      </c>
      <c r="G9" s="223">
        <v>9</v>
      </c>
      <c r="H9" s="224">
        <v>12</v>
      </c>
      <c r="I9" s="222">
        <v>13</v>
      </c>
      <c r="J9" s="221">
        <v>14</v>
      </c>
      <c r="K9" s="219">
        <v>15</v>
      </c>
      <c r="L9" s="219">
        <v>16</v>
      </c>
      <c r="M9" s="222">
        <v>17</v>
      </c>
    </row>
    <row r="10" spans="1:13" ht="30">
      <c r="A10" s="72">
        <v>1</v>
      </c>
      <c r="B10" s="216" t="s">
        <v>460</v>
      </c>
      <c r="C10" s="73" t="s">
        <v>455</v>
      </c>
      <c r="D10" s="217">
        <v>3000</v>
      </c>
      <c r="E10" s="74" t="s">
        <v>461</v>
      </c>
      <c r="F10" s="73" t="s">
        <v>462</v>
      </c>
      <c r="G10" s="83" t="s">
        <v>463</v>
      </c>
      <c r="H10" s="74" t="s">
        <v>464</v>
      </c>
      <c r="I10" s="73" t="s">
        <v>450</v>
      </c>
      <c r="J10" s="76"/>
      <c r="K10" s="77"/>
      <c r="L10" s="78"/>
      <c r="M10" s="75"/>
    </row>
    <row r="11" spans="1:13" ht="30">
      <c r="A11" s="79">
        <v>2</v>
      </c>
      <c r="B11" s="216" t="s">
        <v>460</v>
      </c>
      <c r="C11" s="73" t="s">
        <v>455</v>
      </c>
      <c r="D11" s="81">
        <v>8500</v>
      </c>
      <c r="E11" s="82" t="s">
        <v>466</v>
      </c>
      <c r="F11" s="80" t="s">
        <v>467</v>
      </c>
      <c r="G11" s="83" t="s">
        <v>468</v>
      </c>
      <c r="H11" s="74" t="s">
        <v>465</v>
      </c>
      <c r="I11" s="73" t="s">
        <v>450</v>
      </c>
      <c r="J11" s="85"/>
      <c r="K11" s="86"/>
      <c r="L11" s="87"/>
      <c r="M11" s="84"/>
    </row>
    <row r="12" spans="1:13">
      <c r="A12" s="79">
        <v>3</v>
      </c>
      <c r="B12" s="216"/>
      <c r="C12" s="73"/>
      <c r="D12" s="81"/>
      <c r="E12" s="82"/>
      <c r="F12" s="80"/>
      <c r="G12" s="83"/>
      <c r="H12" s="83"/>
      <c r="I12" s="83"/>
      <c r="J12" s="85"/>
      <c r="K12" s="86"/>
      <c r="L12" s="87"/>
      <c r="M12" s="84"/>
    </row>
    <row r="13" spans="1:13">
      <c r="A13" s="79">
        <v>4</v>
      </c>
      <c r="B13" s="216"/>
      <c r="C13" s="73"/>
      <c r="D13" s="81"/>
      <c r="E13" s="82"/>
      <c r="F13" s="80"/>
      <c r="G13" s="83"/>
      <c r="H13" s="83"/>
      <c r="I13" s="83"/>
      <c r="J13" s="85"/>
      <c r="K13" s="86"/>
      <c r="L13" s="87"/>
      <c r="M13" s="84"/>
    </row>
    <row r="14" spans="1:13">
      <c r="A14" s="79">
        <v>5</v>
      </c>
      <c r="B14" s="216"/>
      <c r="C14" s="73"/>
      <c r="D14" s="81"/>
      <c r="E14" s="82"/>
      <c r="F14" s="80"/>
      <c r="G14" s="83"/>
      <c r="H14" s="83"/>
      <c r="I14" s="83"/>
      <c r="J14" s="85"/>
      <c r="K14" s="86"/>
      <c r="L14" s="87"/>
      <c r="M14" s="84"/>
    </row>
    <row r="15" spans="1:13">
      <c r="A15" s="79">
        <v>6</v>
      </c>
      <c r="B15" s="216"/>
      <c r="C15" s="73"/>
      <c r="D15" s="81"/>
      <c r="E15" s="82"/>
      <c r="F15" s="80"/>
      <c r="G15" s="83"/>
      <c r="H15" s="83"/>
      <c r="I15" s="83"/>
      <c r="J15" s="85"/>
      <c r="K15" s="86"/>
      <c r="L15" s="87"/>
      <c r="M15" s="84"/>
    </row>
    <row r="16" spans="1:13">
      <c r="A16" s="79">
        <v>7</v>
      </c>
      <c r="B16" s="216"/>
      <c r="C16" s="73"/>
      <c r="D16" s="81"/>
      <c r="E16" s="82"/>
      <c r="F16" s="80"/>
      <c r="G16" s="83"/>
      <c r="H16" s="83"/>
      <c r="I16" s="83"/>
      <c r="J16" s="85"/>
      <c r="K16" s="86"/>
      <c r="L16" s="87"/>
      <c r="M16" s="84"/>
    </row>
    <row r="17" spans="1:13">
      <c r="A17" s="79">
        <v>8</v>
      </c>
      <c r="B17" s="216"/>
      <c r="C17" s="73"/>
      <c r="D17" s="81"/>
      <c r="E17" s="82"/>
      <c r="F17" s="80"/>
      <c r="G17" s="83"/>
      <c r="H17" s="83"/>
      <c r="I17" s="83"/>
      <c r="J17" s="85"/>
      <c r="K17" s="86"/>
      <c r="L17" s="87"/>
      <c r="M17" s="84"/>
    </row>
    <row r="18" spans="1:13">
      <c r="A18" s="79">
        <v>9</v>
      </c>
      <c r="B18" s="216"/>
      <c r="C18" s="73"/>
      <c r="D18" s="81"/>
      <c r="E18" s="82"/>
      <c r="F18" s="80"/>
      <c r="G18" s="83"/>
      <c r="H18" s="83"/>
      <c r="I18" s="83"/>
      <c r="J18" s="85"/>
      <c r="K18" s="86"/>
      <c r="L18" s="87"/>
      <c r="M18" s="84"/>
    </row>
    <row r="19" spans="1:13">
      <c r="A19" s="79">
        <v>10</v>
      </c>
      <c r="B19" s="216"/>
      <c r="C19" s="73"/>
      <c r="D19" s="81"/>
      <c r="E19" s="82"/>
      <c r="F19" s="80"/>
      <c r="G19" s="83"/>
      <c r="H19" s="83"/>
      <c r="I19" s="83"/>
      <c r="J19" s="85"/>
      <c r="K19" s="86"/>
      <c r="L19" s="87"/>
      <c r="M19" s="84"/>
    </row>
    <row r="20" spans="1:13">
      <c r="A20" s="79">
        <v>11</v>
      </c>
      <c r="B20" s="216"/>
      <c r="C20" s="73"/>
      <c r="D20" s="81"/>
      <c r="E20" s="82"/>
      <c r="F20" s="80"/>
      <c r="G20" s="83"/>
      <c r="H20" s="83"/>
      <c r="I20" s="83"/>
      <c r="J20" s="85"/>
      <c r="K20" s="86"/>
      <c r="L20" s="87"/>
      <c r="M20" s="84"/>
    </row>
    <row r="21" spans="1:13">
      <c r="A21" s="79">
        <v>12</v>
      </c>
      <c r="B21" s="216"/>
      <c r="C21" s="73"/>
      <c r="D21" s="81"/>
      <c r="E21" s="82"/>
      <c r="F21" s="80"/>
      <c r="G21" s="83"/>
      <c r="H21" s="83"/>
      <c r="I21" s="83"/>
      <c r="J21" s="85"/>
      <c r="K21" s="86"/>
      <c r="L21" s="87"/>
      <c r="M21" s="84"/>
    </row>
    <row r="22" spans="1:13">
      <c r="A22" s="79">
        <v>13</v>
      </c>
      <c r="B22" s="216"/>
      <c r="C22" s="73"/>
      <c r="D22" s="81"/>
      <c r="E22" s="82"/>
      <c r="F22" s="80"/>
      <c r="G22" s="83"/>
      <c r="H22" s="83"/>
      <c r="I22" s="83"/>
      <c r="J22" s="85"/>
      <c r="K22" s="86"/>
      <c r="L22" s="87"/>
      <c r="M22" s="84"/>
    </row>
    <row r="23" spans="1:13">
      <c r="A23" s="79">
        <v>14</v>
      </c>
      <c r="B23" s="216"/>
      <c r="C23" s="73"/>
      <c r="D23" s="81"/>
      <c r="E23" s="82"/>
      <c r="F23" s="80"/>
      <c r="G23" s="83"/>
      <c r="H23" s="83"/>
      <c r="I23" s="83"/>
      <c r="J23" s="85"/>
      <c r="K23" s="86"/>
      <c r="L23" s="87"/>
      <c r="M23" s="84"/>
    </row>
    <row r="24" spans="1:13">
      <c r="A24" s="79">
        <v>15</v>
      </c>
      <c r="B24" s="216"/>
      <c r="C24" s="73"/>
      <c r="D24" s="81"/>
      <c r="E24" s="82"/>
      <c r="F24" s="80"/>
      <c r="G24" s="83"/>
      <c r="H24" s="83"/>
      <c r="I24" s="83"/>
      <c r="J24" s="85"/>
      <c r="K24" s="86"/>
      <c r="L24" s="87"/>
      <c r="M24" s="84"/>
    </row>
    <row r="25" spans="1:13">
      <c r="A25" s="79">
        <v>16</v>
      </c>
      <c r="B25" s="216"/>
      <c r="C25" s="73"/>
      <c r="D25" s="81"/>
      <c r="E25" s="82"/>
      <c r="F25" s="80"/>
      <c r="G25" s="83"/>
      <c r="H25" s="83"/>
      <c r="I25" s="83"/>
      <c r="J25" s="85"/>
      <c r="K25" s="86"/>
      <c r="L25" s="87"/>
      <c r="M25" s="84"/>
    </row>
    <row r="26" spans="1:13">
      <c r="A26" s="79">
        <v>17</v>
      </c>
      <c r="B26" s="216"/>
      <c r="C26" s="73"/>
      <c r="D26" s="81"/>
      <c r="E26" s="82"/>
      <c r="F26" s="80"/>
      <c r="G26" s="83"/>
      <c r="H26" s="83"/>
      <c r="I26" s="83"/>
      <c r="J26" s="85"/>
      <c r="K26" s="86"/>
      <c r="L26" s="87"/>
      <c r="M26" s="84"/>
    </row>
    <row r="27" spans="1:13">
      <c r="A27" s="79">
        <v>18</v>
      </c>
      <c r="B27" s="216"/>
      <c r="C27" s="73"/>
      <c r="D27" s="81"/>
      <c r="E27" s="82"/>
      <c r="F27" s="80"/>
      <c r="G27" s="83"/>
      <c r="H27" s="83"/>
      <c r="I27" s="83"/>
      <c r="J27" s="85"/>
      <c r="K27" s="86"/>
      <c r="L27" s="87"/>
      <c r="M27" s="84"/>
    </row>
    <row r="28" spans="1:13">
      <c r="A28" s="79">
        <v>19</v>
      </c>
      <c r="B28" s="216"/>
      <c r="C28" s="73"/>
      <c r="D28" s="81"/>
      <c r="E28" s="82"/>
      <c r="F28" s="80"/>
      <c r="G28" s="83"/>
      <c r="H28" s="83"/>
      <c r="I28" s="83"/>
      <c r="J28" s="85"/>
      <c r="K28" s="86"/>
      <c r="L28" s="87"/>
      <c r="M28" s="84"/>
    </row>
    <row r="29" spans="1:13" ht="15.75" thickBot="1">
      <c r="A29" s="88" t="s">
        <v>271</v>
      </c>
      <c r="B29" s="235"/>
      <c r="C29" s="89"/>
      <c r="D29" s="90"/>
      <c r="E29" s="91"/>
      <c r="F29" s="89"/>
      <c r="G29" s="92"/>
      <c r="H29" s="92"/>
      <c r="I29" s="92"/>
      <c r="J29" s="94"/>
      <c r="K29" s="95"/>
      <c r="L29" s="96"/>
      <c r="M29" s="93"/>
    </row>
    <row r="33" spans="1:11" s="111" customFormat="1">
      <c r="A33" s="112" t="s">
        <v>410</v>
      </c>
      <c r="G33" s="113"/>
      <c r="H33" s="113"/>
      <c r="I33" s="113"/>
    </row>
    <row r="34" spans="1:11" s="111" customFormat="1">
      <c r="A34" s="112" t="s">
        <v>421</v>
      </c>
      <c r="G34" s="113"/>
      <c r="H34" s="113"/>
      <c r="I34" s="113"/>
    </row>
    <row r="35" spans="1:11" s="111" customFormat="1">
      <c r="A35" s="112" t="s">
        <v>420</v>
      </c>
      <c r="G35" s="113"/>
      <c r="H35" s="113"/>
      <c r="I35" s="113"/>
    </row>
    <row r="36" spans="1:11" s="111" customFormat="1">
      <c r="B36" s="112"/>
      <c r="G36" s="113"/>
      <c r="H36" s="113"/>
      <c r="I36" s="113"/>
    </row>
    <row r="37" spans="1:11" s="111" customFormat="1">
      <c r="B37" s="112"/>
      <c r="G37" s="113"/>
      <c r="H37" s="113"/>
      <c r="I37" s="113"/>
    </row>
    <row r="38" spans="1:11" s="111" customFormat="1">
      <c r="B38" s="112"/>
      <c r="G38" s="113"/>
      <c r="H38" s="113"/>
      <c r="I38" s="113"/>
    </row>
    <row r="39" spans="1:11" s="111" customFormat="1">
      <c r="B39" s="112"/>
      <c r="G39" s="113"/>
      <c r="H39" s="113"/>
      <c r="I39" s="113"/>
    </row>
    <row r="40" spans="1:11" s="111" customFormat="1">
      <c r="B40" s="112"/>
      <c r="G40" s="113"/>
      <c r="H40" s="113"/>
      <c r="I40" s="113"/>
    </row>
    <row r="41" spans="1:11">
      <c r="B41" s="62"/>
      <c r="G41" s="63"/>
      <c r="H41" s="63"/>
    </row>
    <row r="42" spans="1:11" s="2" customFormat="1">
      <c r="B42" s="108" t="s">
        <v>99</v>
      </c>
    </row>
    <row r="43" spans="1:11" s="2" customFormat="1">
      <c r="C43" s="107"/>
      <c r="G43" s="107"/>
      <c r="H43" s="110"/>
      <c r="I43"/>
    </row>
    <row r="44" spans="1:11" s="2" customFormat="1">
      <c r="A44"/>
      <c r="C44" s="106" t="s">
        <v>262</v>
      </c>
      <c r="G44" s="12" t="s">
        <v>267</v>
      </c>
      <c r="H44" s="109"/>
      <c r="I44"/>
      <c r="K44" s="12"/>
    </row>
    <row r="45" spans="1:11" s="2" customFormat="1">
      <c r="A45"/>
      <c r="G45" s="2" t="s">
        <v>263</v>
      </c>
      <c r="H45"/>
      <c r="I45"/>
    </row>
    <row r="46" spans="1:11" customFormat="1" ht="15.75">
      <c r="B46" s="2"/>
      <c r="C46" s="101" t="s">
        <v>131</v>
      </c>
      <c r="E46" s="63"/>
      <c r="F46" s="63"/>
      <c r="K46" s="63"/>
    </row>
    <row r="47" spans="1:11" customFormat="1">
      <c r="E47" s="63"/>
      <c r="F47" s="63"/>
    </row>
    <row r="48" spans="1:11" customFormat="1">
      <c r="E48" s="63"/>
      <c r="F48" s="63"/>
    </row>
    <row r="49" spans="5:6" customFormat="1">
      <c r="E49" s="63"/>
      <c r="F49" s="63"/>
    </row>
    <row r="50" spans="5:6" customFormat="1">
      <c r="E50" s="63"/>
      <c r="F50" s="63"/>
    </row>
    <row r="51" spans="5:6" customFormat="1" ht="12.75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G29 H12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96" zoomScaleSheetLayoutView="96" workbookViewId="0">
      <selection activeCell="A5" sqref="A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14" t="s">
        <v>431</v>
      </c>
      <c r="B1" s="116"/>
      <c r="C1" s="116"/>
      <c r="D1" s="116"/>
      <c r="E1" s="116"/>
      <c r="F1" s="116"/>
      <c r="G1" s="116"/>
      <c r="H1" s="116"/>
      <c r="I1" s="459" t="s">
        <v>101</v>
      </c>
      <c r="J1" s="459"/>
      <c r="K1" s="160"/>
    </row>
    <row r="2" spans="1:11">
      <c r="A2" s="116" t="s">
        <v>132</v>
      </c>
      <c r="B2" s="116"/>
      <c r="C2" s="116"/>
      <c r="D2" s="116"/>
      <c r="E2" s="116"/>
      <c r="F2" s="116"/>
      <c r="G2" s="116"/>
      <c r="H2" s="116"/>
      <c r="I2" s="457" t="s">
        <v>2519</v>
      </c>
      <c r="J2" s="457"/>
      <c r="K2" s="160"/>
    </row>
    <row r="3" spans="1:11">
      <c r="A3" s="116"/>
      <c r="B3" s="116"/>
      <c r="C3" s="116"/>
      <c r="D3" s="116"/>
      <c r="E3" s="116"/>
      <c r="F3" s="116"/>
      <c r="G3" s="116"/>
      <c r="H3" s="116"/>
      <c r="I3" s="115"/>
      <c r="J3" s="115"/>
      <c r="K3" s="160"/>
    </row>
    <row r="4" spans="1:11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85"/>
      <c r="G4" s="116"/>
      <c r="H4" s="116"/>
      <c r="I4" s="116"/>
      <c r="J4" s="116"/>
      <c r="K4" s="160"/>
    </row>
    <row r="5" spans="1:11">
      <c r="A5" s="120" t="s">
        <v>2520</v>
      </c>
      <c r="B5" s="312"/>
      <c r="C5" s="312"/>
      <c r="D5" s="312"/>
      <c r="E5" s="312"/>
      <c r="F5" s="313"/>
      <c r="G5" s="312"/>
      <c r="H5" s="312"/>
      <c r="I5" s="312"/>
      <c r="J5" s="312"/>
      <c r="K5" s="160"/>
    </row>
    <row r="6" spans="1:11">
      <c r="A6" s="117"/>
      <c r="B6" s="117"/>
      <c r="C6" s="116"/>
      <c r="D6" s="116"/>
      <c r="E6" s="116"/>
      <c r="F6" s="185"/>
      <c r="G6" s="116"/>
      <c r="H6" s="116"/>
      <c r="I6" s="116"/>
      <c r="J6" s="116"/>
      <c r="K6" s="160"/>
    </row>
    <row r="7" spans="1:11">
      <c r="A7" s="186"/>
      <c r="B7" s="182"/>
      <c r="C7" s="182"/>
      <c r="D7" s="182"/>
      <c r="E7" s="182"/>
      <c r="F7" s="182"/>
      <c r="G7" s="182"/>
      <c r="H7" s="182"/>
      <c r="I7" s="182"/>
      <c r="J7" s="182"/>
      <c r="K7" s="160"/>
    </row>
    <row r="8" spans="1:11" s="26" customFormat="1" ht="45">
      <c r="A8" s="188" t="s">
        <v>64</v>
      </c>
      <c r="B8" s="188" t="s">
        <v>103</v>
      </c>
      <c r="C8" s="189" t="s">
        <v>105</v>
      </c>
      <c r="D8" s="189" t="s">
        <v>269</v>
      </c>
      <c r="E8" s="189" t="s">
        <v>104</v>
      </c>
      <c r="F8" s="187" t="s">
        <v>250</v>
      </c>
      <c r="G8" s="187" t="s">
        <v>290</v>
      </c>
      <c r="H8" s="187" t="s">
        <v>291</v>
      </c>
      <c r="I8" s="187" t="s">
        <v>251</v>
      </c>
      <c r="J8" s="190" t="s">
        <v>106</v>
      </c>
      <c r="K8" s="160"/>
    </row>
    <row r="9" spans="1:11" s="26" customFormat="1">
      <c r="A9" s="233">
        <v>1</v>
      </c>
      <c r="B9" s="233">
        <v>2</v>
      </c>
      <c r="C9" s="234">
        <v>3</v>
      </c>
      <c r="D9" s="234">
        <v>4</v>
      </c>
      <c r="E9" s="234">
        <v>5</v>
      </c>
      <c r="F9" s="234">
        <v>6</v>
      </c>
      <c r="G9" s="234">
        <v>7</v>
      </c>
      <c r="H9" s="234">
        <v>8</v>
      </c>
      <c r="I9" s="234">
        <v>9</v>
      </c>
      <c r="J9" s="234">
        <v>10</v>
      </c>
      <c r="K9" s="160"/>
    </row>
    <row r="10" spans="1:11" s="26" customFormat="1" ht="30">
      <c r="A10" s="230">
        <v>1</v>
      </c>
      <c r="B10" s="356" t="s">
        <v>450</v>
      </c>
      <c r="C10" s="231" t="s">
        <v>451</v>
      </c>
      <c r="D10" s="232" t="s">
        <v>213</v>
      </c>
      <c r="E10" s="357" t="s">
        <v>452</v>
      </c>
      <c r="F10" s="27">
        <f>'ფორმა N7'!C14</f>
        <v>21614.39</v>
      </c>
      <c r="G10" s="27">
        <f>'ფორმა N3'!C9</f>
        <v>495100</v>
      </c>
      <c r="H10" s="360">
        <f>'ფორმა N5'!D9</f>
        <v>186722.54</v>
      </c>
      <c r="I10" s="360">
        <f>F10+G10-H10</f>
        <v>329991.84999999998</v>
      </c>
      <c r="J10" s="27"/>
      <c r="K10" s="160"/>
    </row>
    <row r="11" spans="1:11">
      <c r="A11" s="159"/>
      <c r="B11" s="159"/>
      <c r="C11" s="159"/>
      <c r="D11" s="159"/>
      <c r="E11" s="159"/>
      <c r="F11" s="159"/>
      <c r="G11" s="159"/>
      <c r="H11" s="159"/>
      <c r="I11" s="159"/>
      <c r="J11" s="159"/>
    </row>
    <row r="12" spans="1:11">
      <c r="A12" s="159"/>
      <c r="B12" s="159"/>
      <c r="C12" s="159"/>
      <c r="D12" s="159"/>
      <c r="E12" s="159"/>
      <c r="F12" s="159"/>
      <c r="G12" s="159"/>
      <c r="H12" s="159"/>
      <c r="I12" s="159"/>
      <c r="J12" s="159"/>
    </row>
    <row r="13" spans="1:11">
      <c r="A13" s="159"/>
      <c r="B13" s="159"/>
      <c r="C13" s="159"/>
      <c r="D13" s="159"/>
      <c r="E13" s="159"/>
      <c r="F13" s="159"/>
      <c r="G13" s="159"/>
      <c r="H13" s="159"/>
      <c r="I13" s="159"/>
      <c r="J13" s="159"/>
    </row>
    <row r="14" spans="1:11">
      <c r="A14" s="159"/>
      <c r="B14" s="159"/>
      <c r="C14" s="159"/>
      <c r="D14" s="159"/>
      <c r="E14" s="159"/>
      <c r="F14" s="159"/>
      <c r="G14" s="159"/>
      <c r="H14" s="159"/>
      <c r="I14" s="159"/>
      <c r="J14" s="159"/>
    </row>
    <row r="15" spans="1:11">
      <c r="A15" s="159"/>
      <c r="B15" s="308" t="s">
        <v>99</v>
      </c>
      <c r="C15" s="159"/>
      <c r="D15" s="159"/>
      <c r="E15" s="159"/>
      <c r="F15" s="309"/>
      <c r="G15" s="159"/>
      <c r="H15" s="159"/>
      <c r="I15" s="159"/>
      <c r="J15" s="159"/>
    </row>
    <row r="16" spans="1:11">
      <c r="A16" s="159"/>
      <c r="B16" s="159"/>
      <c r="C16" s="159"/>
      <c r="D16" s="159"/>
      <c r="E16" s="159"/>
      <c r="F16" s="156"/>
      <c r="G16" s="156"/>
      <c r="H16" s="156"/>
      <c r="I16" s="156"/>
      <c r="J16" s="156"/>
    </row>
    <row r="17" spans="1:10">
      <c r="A17" s="159"/>
      <c r="B17" s="159"/>
      <c r="C17" s="352"/>
      <c r="D17" s="159"/>
      <c r="E17" s="159"/>
      <c r="F17" s="352"/>
      <c r="G17" s="353"/>
      <c r="H17" s="353"/>
      <c r="I17" s="156"/>
      <c r="J17" s="156"/>
    </row>
    <row r="18" spans="1:10">
      <c r="A18" s="156"/>
      <c r="B18" s="159"/>
      <c r="C18" s="310" t="s">
        <v>262</v>
      </c>
      <c r="D18" s="310"/>
      <c r="E18" s="159"/>
      <c r="F18" s="159" t="s">
        <v>267</v>
      </c>
      <c r="G18" s="156"/>
      <c r="H18" s="156"/>
      <c r="I18" s="156"/>
      <c r="J18" s="156"/>
    </row>
    <row r="19" spans="1:10">
      <c r="A19" s="156"/>
      <c r="B19" s="159"/>
      <c r="C19" s="311" t="s">
        <v>131</v>
      </c>
      <c r="D19" s="159"/>
      <c r="E19" s="159"/>
      <c r="F19" s="159" t="s">
        <v>263</v>
      </c>
      <c r="G19" s="156"/>
      <c r="H19" s="156"/>
      <c r="I19" s="156"/>
      <c r="J19" s="156"/>
    </row>
    <row r="20" spans="1:10" customFormat="1">
      <c r="A20" s="156"/>
      <c r="B20" s="159"/>
      <c r="C20" s="159"/>
      <c r="D20" s="311"/>
      <c r="E20" s="156"/>
      <c r="F20" s="156"/>
      <c r="G20" s="156"/>
      <c r="H20" s="156"/>
      <c r="I20" s="156"/>
      <c r="J20" s="156"/>
    </row>
    <row r="21" spans="1:10" customFormat="1" ht="12.75">
      <c r="A21" s="156"/>
      <c r="B21" s="156"/>
      <c r="C21" s="156"/>
      <c r="D21" s="156"/>
      <c r="E21" s="156"/>
      <c r="F21" s="156"/>
      <c r="G21" s="156"/>
      <c r="H21" s="156"/>
      <c r="I21" s="156"/>
      <c r="J21" s="156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A5" sqref="A5"/>
    </sheetView>
  </sheetViews>
  <sheetFormatPr defaultRowHeight="15"/>
  <cols>
    <col min="1" max="1" width="12" style="260" customWidth="1"/>
    <col min="2" max="2" width="13.28515625" style="260" customWidth="1"/>
    <col min="3" max="3" width="21.42578125" style="260" customWidth="1"/>
    <col min="4" max="4" width="17.85546875" style="260" customWidth="1"/>
    <col min="5" max="5" width="12.7109375" style="260" customWidth="1"/>
    <col min="6" max="6" width="36.85546875" style="260" customWidth="1"/>
    <col min="7" max="7" width="22.28515625" style="260" customWidth="1"/>
    <col min="8" max="8" width="0.5703125" style="260" customWidth="1"/>
    <col min="9" max="16384" width="9.140625" style="260"/>
  </cols>
  <sheetData>
    <row r="1" spans="1:8">
      <c r="A1" s="114" t="s">
        <v>359</v>
      </c>
      <c r="B1" s="116"/>
      <c r="C1" s="116"/>
      <c r="D1" s="116"/>
      <c r="E1" s="116"/>
      <c r="F1" s="116"/>
      <c r="G1" s="240" t="s">
        <v>101</v>
      </c>
      <c r="H1" s="241"/>
    </row>
    <row r="2" spans="1:8">
      <c r="A2" s="116" t="s">
        <v>132</v>
      </c>
      <c r="B2" s="116"/>
      <c r="C2" s="116"/>
      <c r="D2" s="116"/>
      <c r="E2" s="116"/>
      <c r="F2" s="116"/>
      <c r="G2" s="457" t="s">
        <v>2519</v>
      </c>
      <c r="H2" s="457"/>
    </row>
    <row r="3" spans="1:8">
      <c r="A3" s="116"/>
      <c r="B3" s="116"/>
      <c r="C3" s="116"/>
      <c r="D3" s="116"/>
      <c r="E3" s="116"/>
      <c r="F3" s="116"/>
      <c r="G3" s="157"/>
      <c r="H3" s="241"/>
    </row>
    <row r="4" spans="1:8">
      <c r="A4" s="117" t="str">
        <f>'[1]ფორმა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6"/>
      <c r="H4" s="159"/>
    </row>
    <row r="5" spans="1:8">
      <c r="A5" s="120" t="s">
        <v>2520</v>
      </c>
      <c r="B5" s="298"/>
      <c r="C5" s="298"/>
      <c r="D5" s="298"/>
      <c r="E5" s="298"/>
      <c r="F5" s="298"/>
      <c r="G5" s="298"/>
      <c r="H5" s="159"/>
    </row>
    <row r="6" spans="1:8">
      <c r="A6" s="117"/>
      <c r="B6" s="116"/>
      <c r="C6" s="116"/>
      <c r="D6" s="116"/>
      <c r="E6" s="116"/>
      <c r="F6" s="116"/>
      <c r="G6" s="116"/>
      <c r="H6" s="159"/>
    </row>
    <row r="7" spans="1:8">
      <c r="A7" s="116"/>
      <c r="B7" s="116"/>
      <c r="C7" s="116"/>
      <c r="D7" s="116"/>
      <c r="E7" s="116"/>
      <c r="F7" s="116"/>
      <c r="G7" s="116"/>
      <c r="H7" s="160"/>
    </row>
    <row r="8" spans="1:8" ht="45.75" customHeight="1">
      <c r="A8" s="242" t="s">
        <v>309</v>
      </c>
      <c r="B8" s="242" t="s">
        <v>133</v>
      </c>
      <c r="C8" s="243" t="s">
        <v>357</v>
      </c>
      <c r="D8" s="243" t="s">
        <v>358</v>
      </c>
      <c r="E8" s="243" t="s">
        <v>269</v>
      </c>
      <c r="F8" s="242" t="s">
        <v>316</v>
      </c>
      <c r="G8" s="243" t="s">
        <v>310</v>
      </c>
      <c r="H8" s="160"/>
    </row>
    <row r="9" spans="1:8">
      <c r="A9" s="244" t="s">
        <v>311</v>
      </c>
      <c r="B9" s="245"/>
      <c r="C9" s="246"/>
      <c r="D9" s="247"/>
      <c r="E9" s="247"/>
      <c r="F9" s="247"/>
      <c r="G9" s="248"/>
      <c r="H9" s="160"/>
    </row>
    <row r="10" spans="1:8" ht="15.75">
      <c r="A10" s="245">
        <v>1</v>
      </c>
      <c r="B10" s="216"/>
      <c r="C10" s="249"/>
      <c r="D10" s="250"/>
      <c r="E10" s="250"/>
      <c r="F10" s="250"/>
      <c r="G10" s="251" t="str">
        <f>IF(ISBLANK(B10),"",G9+C10-D10)</f>
        <v/>
      </c>
      <c r="H10" s="160"/>
    </row>
    <row r="11" spans="1:8" ht="15.75">
      <c r="A11" s="245">
        <v>2</v>
      </c>
      <c r="B11" s="216"/>
      <c r="C11" s="249"/>
      <c r="D11" s="250"/>
      <c r="E11" s="250"/>
      <c r="F11" s="250"/>
      <c r="G11" s="251" t="str">
        <f t="shared" ref="G11:G38" si="0">IF(ISBLANK(B11),"",G10+C11-D11)</f>
        <v/>
      </c>
      <c r="H11" s="160"/>
    </row>
    <row r="12" spans="1:8" ht="15.75">
      <c r="A12" s="245">
        <v>3</v>
      </c>
      <c r="B12" s="216"/>
      <c r="C12" s="249"/>
      <c r="D12" s="250"/>
      <c r="E12" s="250"/>
      <c r="F12" s="250"/>
      <c r="G12" s="251" t="str">
        <f t="shared" si="0"/>
        <v/>
      </c>
      <c r="H12" s="160"/>
    </row>
    <row r="13" spans="1:8" ht="15.75">
      <c r="A13" s="245">
        <v>4</v>
      </c>
      <c r="B13" s="216"/>
      <c r="C13" s="249"/>
      <c r="D13" s="250"/>
      <c r="E13" s="250"/>
      <c r="F13" s="250"/>
      <c r="G13" s="251" t="str">
        <f t="shared" si="0"/>
        <v/>
      </c>
      <c r="H13" s="160"/>
    </row>
    <row r="14" spans="1:8" ht="15.75">
      <c r="A14" s="245">
        <v>5</v>
      </c>
      <c r="B14" s="216"/>
      <c r="C14" s="249"/>
      <c r="D14" s="250"/>
      <c r="E14" s="250"/>
      <c r="F14" s="250"/>
      <c r="G14" s="251" t="str">
        <f t="shared" si="0"/>
        <v/>
      </c>
      <c r="H14" s="160"/>
    </row>
    <row r="15" spans="1:8" ht="15.75">
      <c r="A15" s="245">
        <v>6</v>
      </c>
      <c r="B15" s="216"/>
      <c r="C15" s="249"/>
      <c r="D15" s="250"/>
      <c r="E15" s="250"/>
      <c r="F15" s="250"/>
      <c r="G15" s="251" t="str">
        <f t="shared" si="0"/>
        <v/>
      </c>
      <c r="H15" s="160"/>
    </row>
    <row r="16" spans="1:8" ht="15.75">
      <c r="A16" s="245">
        <v>7</v>
      </c>
      <c r="B16" s="216"/>
      <c r="C16" s="249"/>
      <c r="D16" s="250"/>
      <c r="E16" s="250"/>
      <c r="F16" s="250"/>
      <c r="G16" s="251" t="str">
        <f t="shared" si="0"/>
        <v/>
      </c>
      <c r="H16" s="160"/>
    </row>
    <row r="17" spans="1:8" ht="15.75">
      <c r="A17" s="245">
        <v>8</v>
      </c>
      <c r="B17" s="216"/>
      <c r="C17" s="249"/>
      <c r="D17" s="250"/>
      <c r="E17" s="250"/>
      <c r="F17" s="250"/>
      <c r="G17" s="251" t="str">
        <f t="shared" si="0"/>
        <v/>
      </c>
      <c r="H17" s="160"/>
    </row>
    <row r="18" spans="1:8" ht="15.75">
      <c r="A18" s="245">
        <v>9</v>
      </c>
      <c r="B18" s="216"/>
      <c r="C18" s="249"/>
      <c r="D18" s="250"/>
      <c r="E18" s="250"/>
      <c r="F18" s="250"/>
      <c r="G18" s="251" t="str">
        <f t="shared" si="0"/>
        <v/>
      </c>
      <c r="H18" s="160"/>
    </row>
    <row r="19" spans="1:8" ht="15.75">
      <c r="A19" s="245">
        <v>10</v>
      </c>
      <c r="B19" s="216"/>
      <c r="C19" s="249"/>
      <c r="D19" s="250"/>
      <c r="E19" s="250"/>
      <c r="F19" s="250"/>
      <c r="G19" s="251" t="str">
        <f t="shared" si="0"/>
        <v/>
      </c>
      <c r="H19" s="160"/>
    </row>
    <row r="20" spans="1:8" ht="15.75">
      <c r="A20" s="245">
        <v>11</v>
      </c>
      <c r="B20" s="216"/>
      <c r="C20" s="249"/>
      <c r="D20" s="250"/>
      <c r="E20" s="250"/>
      <c r="F20" s="250"/>
      <c r="G20" s="251" t="str">
        <f t="shared" si="0"/>
        <v/>
      </c>
      <c r="H20" s="160"/>
    </row>
    <row r="21" spans="1:8" ht="15.75">
      <c r="A21" s="245">
        <v>12</v>
      </c>
      <c r="B21" s="216"/>
      <c r="C21" s="249"/>
      <c r="D21" s="250"/>
      <c r="E21" s="250"/>
      <c r="F21" s="250"/>
      <c r="G21" s="251" t="str">
        <f t="shared" si="0"/>
        <v/>
      </c>
      <c r="H21" s="160"/>
    </row>
    <row r="22" spans="1:8" ht="15.75">
      <c r="A22" s="245">
        <v>13</v>
      </c>
      <c r="B22" s="216"/>
      <c r="C22" s="249"/>
      <c r="D22" s="250"/>
      <c r="E22" s="250"/>
      <c r="F22" s="250"/>
      <c r="G22" s="251" t="str">
        <f t="shared" si="0"/>
        <v/>
      </c>
      <c r="H22" s="160"/>
    </row>
    <row r="23" spans="1:8" ht="15.75">
      <c r="A23" s="245">
        <v>14</v>
      </c>
      <c r="B23" s="216"/>
      <c r="C23" s="249"/>
      <c r="D23" s="250"/>
      <c r="E23" s="250"/>
      <c r="F23" s="250"/>
      <c r="G23" s="251" t="str">
        <f t="shared" si="0"/>
        <v/>
      </c>
      <c r="H23" s="160"/>
    </row>
    <row r="24" spans="1:8" ht="15.75">
      <c r="A24" s="245">
        <v>15</v>
      </c>
      <c r="B24" s="216"/>
      <c r="C24" s="249"/>
      <c r="D24" s="250"/>
      <c r="E24" s="250"/>
      <c r="F24" s="250"/>
      <c r="G24" s="251" t="str">
        <f t="shared" si="0"/>
        <v/>
      </c>
      <c r="H24" s="160"/>
    </row>
    <row r="25" spans="1:8" ht="15.75">
      <c r="A25" s="245">
        <v>16</v>
      </c>
      <c r="B25" s="216"/>
      <c r="C25" s="249"/>
      <c r="D25" s="250"/>
      <c r="E25" s="250"/>
      <c r="F25" s="250"/>
      <c r="G25" s="251" t="str">
        <f t="shared" si="0"/>
        <v/>
      </c>
      <c r="H25" s="160"/>
    </row>
    <row r="26" spans="1:8" ht="15.75">
      <c r="A26" s="245">
        <v>17</v>
      </c>
      <c r="B26" s="216"/>
      <c r="C26" s="249"/>
      <c r="D26" s="250"/>
      <c r="E26" s="250"/>
      <c r="F26" s="250"/>
      <c r="G26" s="251" t="str">
        <f t="shared" si="0"/>
        <v/>
      </c>
      <c r="H26" s="160"/>
    </row>
    <row r="27" spans="1:8" ht="15.75">
      <c r="A27" s="245">
        <v>18</v>
      </c>
      <c r="B27" s="216"/>
      <c r="C27" s="249"/>
      <c r="D27" s="250"/>
      <c r="E27" s="250"/>
      <c r="F27" s="250"/>
      <c r="G27" s="251" t="str">
        <f t="shared" si="0"/>
        <v/>
      </c>
      <c r="H27" s="160"/>
    </row>
    <row r="28" spans="1:8" ht="15.75">
      <c r="A28" s="245">
        <v>19</v>
      </c>
      <c r="B28" s="216"/>
      <c r="C28" s="249"/>
      <c r="D28" s="250"/>
      <c r="E28" s="250"/>
      <c r="F28" s="250"/>
      <c r="G28" s="251" t="str">
        <f t="shared" si="0"/>
        <v/>
      </c>
      <c r="H28" s="160"/>
    </row>
    <row r="29" spans="1:8" ht="15.75">
      <c r="A29" s="245">
        <v>20</v>
      </c>
      <c r="B29" s="216"/>
      <c r="C29" s="249"/>
      <c r="D29" s="250"/>
      <c r="E29" s="250"/>
      <c r="F29" s="250"/>
      <c r="G29" s="251" t="str">
        <f t="shared" si="0"/>
        <v/>
      </c>
      <c r="H29" s="160"/>
    </row>
    <row r="30" spans="1:8" ht="15.75">
      <c r="A30" s="245">
        <v>21</v>
      </c>
      <c r="B30" s="216"/>
      <c r="C30" s="252"/>
      <c r="D30" s="253"/>
      <c r="E30" s="253"/>
      <c r="F30" s="253"/>
      <c r="G30" s="251" t="str">
        <f t="shared" si="0"/>
        <v/>
      </c>
      <c r="H30" s="160"/>
    </row>
    <row r="31" spans="1:8" ht="15.75">
      <c r="A31" s="245">
        <v>22</v>
      </c>
      <c r="B31" s="216"/>
      <c r="C31" s="252"/>
      <c r="D31" s="253"/>
      <c r="E31" s="253"/>
      <c r="F31" s="253"/>
      <c r="G31" s="251" t="str">
        <f t="shared" si="0"/>
        <v/>
      </c>
      <c r="H31" s="160"/>
    </row>
    <row r="32" spans="1:8" ht="15.75">
      <c r="A32" s="245">
        <v>23</v>
      </c>
      <c r="B32" s="216"/>
      <c r="C32" s="252"/>
      <c r="D32" s="253"/>
      <c r="E32" s="253"/>
      <c r="F32" s="253"/>
      <c r="G32" s="251" t="str">
        <f t="shared" si="0"/>
        <v/>
      </c>
      <c r="H32" s="160"/>
    </row>
    <row r="33" spans="1:10" ht="15.75">
      <c r="A33" s="245">
        <v>24</v>
      </c>
      <c r="B33" s="216"/>
      <c r="C33" s="252"/>
      <c r="D33" s="253"/>
      <c r="E33" s="253"/>
      <c r="F33" s="253"/>
      <c r="G33" s="251" t="str">
        <f t="shared" si="0"/>
        <v/>
      </c>
      <c r="H33" s="160"/>
    </row>
    <row r="34" spans="1:10" ht="15.75">
      <c r="A34" s="245">
        <v>25</v>
      </c>
      <c r="B34" s="216"/>
      <c r="C34" s="252"/>
      <c r="D34" s="253"/>
      <c r="E34" s="253"/>
      <c r="F34" s="253"/>
      <c r="G34" s="251" t="str">
        <f t="shared" si="0"/>
        <v/>
      </c>
      <c r="H34" s="160"/>
    </row>
    <row r="35" spans="1:10" ht="15.75">
      <c r="A35" s="245">
        <v>26</v>
      </c>
      <c r="B35" s="216"/>
      <c r="C35" s="252"/>
      <c r="D35" s="253"/>
      <c r="E35" s="253"/>
      <c r="F35" s="253"/>
      <c r="G35" s="251" t="str">
        <f t="shared" si="0"/>
        <v/>
      </c>
      <c r="H35" s="160"/>
    </row>
    <row r="36" spans="1:10" ht="15.75">
      <c r="A36" s="245">
        <v>27</v>
      </c>
      <c r="B36" s="216"/>
      <c r="C36" s="252"/>
      <c r="D36" s="253"/>
      <c r="E36" s="253"/>
      <c r="F36" s="253"/>
      <c r="G36" s="251" t="str">
        <f t="shared" si="0"/>
        <v/>
      </c>
      <c r="H36" s="160"/>
    </row>
    <row r="37" spans="1:10" ht="15.75">
      <c r="A37" s="245">
        <v>28</v>
      </c>
      <c r="B37" s="216"/>
      <c r="C37" s="252"/>
      <c r="D37" s="253"/>
      <c r="E37" s="253"/>
      <c r="F37" s="253"/>
      <c r="G37" s="251" t="str">
        <f t="shared" si="0"/>
        <v/>
      </c>
      <c r="H37" s="160"/>
    </row>
    <row r="38" spans="1:10" ht="15.75">
      <c r="A38" s="245">
        <v>29</v>
      </c>
      <c r="B38" s="216"/>
      <c r="C38" s="252"/>
      <c r="D38" s="253"/>
      <c r="E38" s="253"/>
      <c r="F38" s="253"/>
      <c r="G38" s="251" t="str">
        <f t="shared" si="0"/>
        <v/>
      </c>
      <c r="H38" s="160"/>
    </row>
    <row r="39" spans="1:10" ht="15.75">
      <c r="A39" s="245" t="s">
        <v>274</v>
      </c>
      <c r="B39" s="216"/>
      <c r="C39" s="252"/>
      <c r="D39" s="253"/>
      <c r="E39" s="253"/>
      <c r="F39" s="253"/>
      <c r="G39" s="251" t="str">
        <f>IF(ISBLANK(B39),"",#REF!+C39-D39)</f>
        <v/>
      </c>
      <c r="H39" s="160"/>
    </row>
    <row r="40" spans="1:10">
      <c r="A40" s="254" t="s">
        <v>312</v>
      </c>
      <c r="B40" s="255"/>
      <c r="C40" s="256"/>
      <c r="D40" s="257"/>
      <c r="E40" s="257"/>
      <c r="F40" s="258"/>
      <c r="G40" s="259" t="str">
        <f>G39</f>
        <v/>
      </c>
      <c r="H40" s="160"/>
    </row>
    <row r="44" spans="1:10">
      <c r="B44" s="262" t="s">
        <v>99</v>
      </c>
      <c r="F44" s="263"/>
    </row>
    <row r="45" spans="1:10">
      <c r="F45" s="261"/>
      <c r="G45" s="261"/>
      <c r="H45" s="261"/>
      <c r="I45" s="261"/>
      <c r="J45" s="261"/>
    </row>
    <row r="46" spans="1:10">
      <c r="C46" s="264"/>
      <c r="F46" s="264"/>
      <c r="G46" s="265"/>
      <c r="H46" s="261"/>
      <c r="I46" s="261"/>
      <c r="J46" s="261"/>
    </row>
    <row r="47" spans="1:10">
      <c r="A47" s="261"/>
      <c r="C47" s="266" t="s">
        <v>262</v>
      </c>
      <c r="F47" s="267" t="s">
        <v>267</v>
      </c>
      <c r="G47" s="265"/>
      <c r="H47" s="261"/>
      <c r="I47" s="261"/>
      <c r="J47" s="261"/>
    </row>
    <row r="48" spans="1:10">
      <c r="A48" s="261"/>
      <c r="C48" s="268" t="s">
        <v>131</v>
      </c>
      <c r="F48" s="260" t="s">
        <v>263</v>
      </c>
      <c r="G48" s="261"/>
      <c r="H48" s="261"/>
      <c r="I48" s="261"/>
      <c r="J48" s="261"/>
    </row>
    <row r="49" spans="2:2" s="261" customFormat="1">
      <c r="B49" s="260"/>
    </row>
    <row r="50" spans="2:2" s="261" customFormat="1" ht="12.75"/>
    <row r="51" spans="2:2" s="261" customFormat="1" ht="12.75"/>
    <row r="52" spans="2:2" s="261" customFormat="1" ht="12.75"/>
    <row r="53" spans="2:2" s="261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96" t="s">
        <v>300</v>
      </c>
      <c r="B1" s="197"/>
      <c r="C1" s="197"/>
      <c r="D1" s="197"/>
      <c r="E1" s="197"/>
      <c r="F1" s="118"/>
      <c r="G1" s="118"/>
      <c r="H1" s="118"/>
      <c r="I1" s="465" t="s">
        <v>101</v>
      </c>
      <c r="J1" s="465"/>
      <c r="K1" s="203"/>
    </row>
    <row r="2" spans="1:12" s="22" customFormat="1" ht="15">
      <c r="A2" s="160" t="s">
        <v>132</v>
      </c>
      <c r="B2" s="197"/>
      <c r="C2" s="197"/>
      <c r="D2" s="197"/>
      <c r="E2" s="197"/>
      <c r="F2" s="198"/>
      <c r="G2" s="199"/>
      <c r="H2" s="199"/>
      <c r="I2" s="457" t="s">
        <v>2519</v>
      </c>
      <c r="J2" s="457"/>
      <c r="K2" s="203"/>
    </row>
    <row r="3" spans="1:12" s="22" customFormat="1" ht="15">
      <c r="A3" s="197"/>
      <c r="B3" s="197"/>
      <c r="C3" s="197"/>
      <c r="D3" s="197"/>
      <c r="E3" s="197"/>
      <c r="F3" s="198"/>
      <c r="G3" s="199"/>
      <c r="H3" s="199"/>
      <c r="I3" s="200"/>
      <c r="J3" s="115"/>
      <c r="K3" s="203"/>
    </row>
    <row r="4" spans="1:12" s="2" customFormat="1" ht="15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17"/>
      <c r="G4" s="117"/>
      <c r="H4" s="117"/>
      <c r="I4" s="185"/>
      <c r="J4" s="116"/>
      <c r="K4" s="160"/>
      <c r="L4" s="22"/>
    </row>
    <row r="5" spans="1:12" s="2" customFormat="1" ht="15">
      <c r="A5" s="178" t="str">
        <f>'ფორმა N1'!D4</f>
        <v xml:space="preserve"> თვითმმართველობა ხალხს</v>
      </c>
      <c r="B5" s="179"/>
      <c r="C5" s="179"/>
      <c r="D5" s="179"/>
      <c r="E5" s="179"/>
      <c r="F5" s="58"/>
      <c r="G5" s="58"/>
      <c r="H5" s="58"/>
      <c r="I5" s="191"/>
      <c r="J5" s="58"/>
      <c r="K5" s="160"/>
    </row>
    <row r="6" spans="1:12" s="22" customFormat="1" ht="13.5">
      <c r="A6" s="201"/>
      <c r="B6" s="202"/>
      <c r="C6" s="202"/>
      <c r="D6" s="197"/>
      <c r="E6" s="197"/>
      <c r="F6" s="197"/>
      <c r="G6" s="197"/>
      <c r="H6" s="197"/>
      <c r="I6" s="197"/>
      <c r="J6" s="197"/>
      <c r="K6" s="203"/>
    </row>
    <row r="7" spans="1:12" ht="45">
      <c r="A7" s="192"/>
      <c r="B7" s="464" t="s">
        <v>212</v>
      </c>
      <c r="C7" s="464"/>
      <c r="D7" s="464" t="s">
        <v>288</v>
      </c>
      <c r="E7" s="464"/>
      <c r="F7" s="464" t="s">
        <v>289</v>
      </c>
      <c r="G7" s="464"/>
      <c r="H7" s="215" t="s">
        <v>275</v>
      </c>
      <c r="I7" s="464" t="s">
        <v>215</v>
      </c>
      <c r="J7" s="464"/>
      <c r="K7" s="204"/>
    </row>
    <row r="8" spans="1:12" ht="15">
      <c r="A8" s="193" t="s">
        <v>107</v>
      </c>
      <c r="B8" s="194" t="s">
        <v>214</v>
      </c>
      <c r="C8" s="195" t="s">
        <v>213</v>
      </c>
      <c r="D8" s="194" t="s">
        <v>214</v>
      </c>
      <c r="E8" s="195" t="s">
        <v>213</v>
      </c>
      <c r="F8" s="194" t="s">
        <v>214</v>
      </c>
      <c r="G8" s="195" t="s">
        <v>213</v>
      </c>
      <c r="H8" s="195" t="s">
        <v>213</v>
      </c>
      <c r="I8" s="194" t="s">
        <v>214</v>
      </c>
      <c r="J8" s="195" t="s">
        <v>213</v>
      </c>
      <c r="K8" s="204"/>
    </row>
    <row r="9" spans="1:12" ht="15">
      <c r="A9" s="59" t="s">
        <v>108</v>
      </c>
      <c r="B9" s="122">
        <f>SUM(B10,B14,B17)</f>
        <v>0</v>
      </c>
      <c r="C9" s="122">
        <f>SUM(C10,C14,C17)</f>
        <v>0</v>
      </c>
      <c r="D9" s="122">
        <f t="shared" ref="D9:J9" si="0">SUM(D10,D14,D17)</f>
        <v>0</v>
      </c>
      <c r="E9" s="122">
        <f>SUM(E10,E14,E17)</f>
        <v>0</v>
      </c>
      <c r="F9" s="122">
        <f t="shared" si="0"/>
        <v>0</v>
      </c>
      <c r="G9" s="122">
        <f>SUM(G10,G14,G17)</f>
        <v>0</v>
      </c>
      <c r="H9" s="122">
        <f>SUM(H10,H14,H17)</f>
        <v>0</v>
      </c>
      <c r="I9" s="122">
        <f>SUM(I10,I14,I17)</f>
        <v>0</v>
      </c>
      <c r="J9" s="122">
        <f t="shared" si="0"/>
        <v>0</v>
      </c>
      <c r="K9" s="204"/>
    </row>
    <row r="10" spans="1:12" ht="15">
      <c r="A10" s="60" t="s">
        <v>109</v>
      </c>
      <c r="B10" s="192">
        <f>SUM(B11:B13)</f>
        <v>0</v>
      </c>
      <c r="C10" s="192">
        <f>SUM(C11:C13)</f>
        <v>0</v>
      </c>
      <c r="D10" s="192">
        <f t="shared" ref="D10:J10" si="1">SUM(D11:D13)</f>
        <v>0</v>
      </c>
      <c r="E10" s="192">
        <f>SUM(E11:E13)</f>
        <v>0</v>
      </c>
      <c r="F10" s="192">
        <f t="shared" si="1"/>
        <v>0</v>
      </c>
      <c r="G10" s="192">
        <f>SUM(G11:G13)</f>
        <v>0</v>
      </c>
      <c r="H10" s="192">
        <f>SUM(H11:H13)</f>
        <v>0</v>
      </c>
      <c r="I10" s="192">
        <f>SUM(I11:I13)</f>
        <v>0</v>
      </c>
      <c r="J10" s="192">
        <f t="shared" si="1"/>
        <v>0</v>
      </c>
      <c r="K10" s="204"/>
    </row>
    <row r="11" spans="1:12" ht="15">
      <c r="A11" s="60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4"/>
    </row>
    <row r="12" spans="1:12" ht="15">
      <c r="A12" s="60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4"/>
    </row>
    <row r="13" spans="1:12" ht="15">
      <c r="A13" s="60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4"/>
    </row>
    <row r="14" spans="1:12" ht="15">
      <c r="A14" s="60" t="s">
        <v>113</v>
      </c>
      <c r="B14" s="192">
        <f>SUM(B15:B16)</f>
        <v>0</v>
      </c>
      <c r="C14" s="192">
        <f>SUM(C15:C16)</f>
        <v>0</v>
      </c>
      <c r="D14" s="192">
        <f t="shared" ref="D14:J14" si="2">SUM(D15:D16)</f>
        <v>0</v>
      </c>
      <c r="E14" s="192">
        <f>SUM(E15:E16)</f>
        <v>0</v>
      </c>
      <c r="F14" s="192">
        <f t="shared" si="2"/>
        <v>0</v>
      </c>
      <c r="G14" s="192">
        <f>SUM(G15:G16)</f>
        <v>0</v>
      </c>
      <c r="H14" s="192">
        <f>SUM(H15:H16)</f>
        <v>0</v>
      </c>
      <c r="I14" s="192">
        <f>SUM(I15:I16)</f>
        <v>0</v>
      </c>
      <c r="J14" s="192">
        <f t="shared" si="2"/>
        <v>0</v>
      </c>
      <c r="K14" s="204"/>
    </row>
    <row r="15" spans="1:12" ht="15">
      <c r="A15" s="60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204"/>
    </row>
    <row r="16" spans="1:12" ht="15">
      <c r="A16" s="60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204"/>
    </row>
    <row r="17" spans="1:11" ht="15">
      <c r="A17" s="60" t="s">
        <v>116</v>
      </c>
      <c r="B17" s="192">
        <f>SUM(B18:B19,B22,B23)</f>
        <v>0</v>
      </c>
      <c r="C17" s="192">
        <f>SUM(C18:C19,C22,C23)</f>
        <v>0</v>
      </c>
      <c r="D17" s="192">
        <f t="shared" ref="D17:J17" si="3">SUM(D18:D19,D22,D23)</f>
        <v>0</v>
      </c>
      <c r="E17" s="192">
        <f>SUM(E18:E19,E22,E23)</f>
        <v>0</v>
      </c>
      <c r="F17" s="192">
        <f t="shared" si="3"/>
        <v>0</v>
      </c>
      <c r="G17" s="192">
        <f>SUM(G18:G19,G22,G23)</f>
        <v>0</v>
      </c>
      <c r="H17" s="192">
        <f>SUM(H18:H19,H22,H23)</f>
        <v>0</v>
      </c>
      <c r="I17" s="192">
        <f>SUM(I18:I19,I22,I23)</f>
        <v>0</v>
      </c>
      <c r="J17" s="192">
        <f t="shared" si="3"/>
        <v>0</v>
      </c>
      <c r="K17" s="204"/>
    </row>
    <row r="18" spans="1:11" ht="15">
      <c r="A18" s="60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4"/>
    </row>
    <row r="19" spans="1:11" ht="15">
      <c r="A19" s="60" t="s">
        <v>118</v>
      </c>
      <c r="B19" s="192">
        <f>SUM(B20:B21)</f>
        <v>0</v>
      </c>
      <c r="C19" s="192">
        <f>SUM(C20:C21)</f>
        <v>0</v>
      </c>
      <c r="D19" s="192">
        <f t="shared" ref="D19:J19" si="4">SUM(D20:D21)</f>
        <v>0</v>
      </c>
      <c r="E19" s="192">
        <f>SUM(E20:E21)</f>
        <v>0</v>
      </c>
      <c r="F19" s="192">
        <f t="shared" si="4"/>
        <v>0</v>
      </c>
      <c r="G19" s="192">
        <f>SUM(G20:G21)</f>
        <v>0</v>
      </c>
      <c r="H19" s="192">
        <f>SUM(H20:H21)</f>
        <v>0</v>
      </c>
      <c r="I19" s="192">
        <f>SUM(I20:I21)</f>
        <v>0</v>
      </c>
      <c r="J19" s="192">
        <f t="shared" si="4"/>
        <v>0</v>
      </c>
      <c r="K19" s="204"/>
    </row>
    <row r="20" spans="1:11" ht="15">
      <c r="A20" s="60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4"/>
    </row>
    <row r="21" spans="1:11" ht="15">
      <c r="A21" s="60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4"/>
    </row>
    <row r="22" spans="1:11" ht="15">
      <c r="A22" s="60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4"/>
    </row>
    <row r="23" spans="1:11" ht="15">
      <c r="A23" s="60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4"/>
    </row>
    <row r="24" spans="1:11" ht="15">
      <c r="A24" s="59" t="s">
        <v>123</v>
      </c>
      <c r="B24" s="122">
        <f>SUM(B25:B31)</f>
        <v>0</v>
      </c>
      <c r="C24" s="122">
        <f t="shared" ref="C24:J24" si="5">SUM(C25:C31)</f>
        <v>0</v>
      </c>
      <c r="D24" s="122">
        <f t="shared" si="5"/>
        <v>0</v>
      </c>
      <c r="E24" s="122">
        <f t="shared" si="5"/>
        <v>0</v>
      </c>
      <c r="F24" s="122">
        <f t="shared" si="5"/>
        <v>0</v>
      </c>
      <c r="G24" s="122">
        <f t="shared" si="5"/>
        <v>0</v>
      </c>
      <c r="H24" s="122">
        <f t="shared" si="5"/>
        <v>0</v>
      </c>
      <c r="I24" s="122">
        <f t="shared" si="5"/>
        <v>0</v>
      </c>
      <c r="J24" s="122">
        <f t="shared" si="5"/>
        <v>0</v>
      </c>
      <c r="K24" s="204"/>
    </row>
    <row r="25" spans="1:11" ht="15">
      <c r="A25" s="60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4"/>
    </row>
    <row r="26" spans="1:11" ht="15">
      <c r="A26" s="60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4"/>
    </row>
    <row r="27" spans="1:11" ht="15">
      <c r="A27" s="60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4"/>
    </row>
    <row r="28" spans="1:11" ht="15">
      <c r="A28" s="60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4"/>
    </row>
    <row r="29" spans="1:11" ht="15">
      <c r="A29" s="60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4"/>
    </row>
    <row r="30" spans="1:11" ht="15">
      <c r="A30" s="60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4"/>
    </row>
    <row r="31" spans="1:11" ht="15">
      <c r="A31" s="60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4"/>
    </row>
    <row r="32" spans="1:11" ht="15">
      <c r="A32" s="59" t="s">
        <v>124</v>
      </c>
      <c r="B32" s="122">
        <f>SUM(B33:B35)</f>
        <v>0</v>
      </c>
      <c r="C32" s="122">
        <f>SUM(C33:C35)</f>
        <v>0</v>
      </c>
      <c r="D32" s="122">
        <f t="shared" ref="D32:J32" si="6">SUM(D33:D35)</f>
        <v>0</v>
      </c>
      <c r="E32" s="122">
        <f>SUM(E33:E35)</f>
        <v>0</v>
      </c>
      <c r="F32" s="122">
        <f t="shared" si="6"/>
        <v>0</v>
      </c>
      <c r="G32" s="122">
        <f>SUM(G33:G35)</f>
        <v>0</v>
      </c>
      <c r="H32" s="122">
        <f>SUM(H33:H35)</f>
        <v>0</v>
      </c>
      <c r="I32" s="122">
        <f>SUM(I33:I35)</f>
        <v>0</v>
      </c>
      <c r="J32" s="122">
        <f t="shared" si="6"/>
        <v>0</v>
      </c>
      <c r="K32" s="204"/>
    </row>
    <row r="33" spans="1:11" ht="15">
      <c r="A33" s="60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4"/>
    </row>
    <row r="34" spans="1:11" ht="15">
      <c r="A34" s="60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4"/>
    </row>
    <row r="35" spans="1:11" ht="15">
      <c r="A35" s="60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4"/>
    </row>
    <row r="36" spans="1:11" ht="15">
      <c r="A36" s="59" t="s">
        <v>125</v>
      </c>
      <c r="B36" s="122">
        <f t="shared" ref="B36:J36" si="7">SUM(B37:B39,B42)</f>
        <v>0</v>
      </c>
      <c r="C36" s="122">
        <f t="shared" si="7"/>
        <v>0</v>
      </c>
      <c r="D36" s="122">
        <f t="shared" si="7"/>
        <v>0</v>
      </c>
      <c r="E36" s="122">
        <f t="shared" si="7"/>
        <v>0</v>
      </c>
      <c r="F36" s="122">
        <f t="shared" si="7"/>
        <v>0</v>
      </c>
      <c r="G36" s="122">
        <f t="shared" si="7"/>
        <v>0</v>
      </c>
      <c r="H36" s="122">
        <f t="shared" si="7"/>
        <v>0</v>
      </c>
      <c r="I36" s="122">
        <f t="shared" si="7"/>
        <v>0</v>
      </c>
      <c r="J36" s="122">
        <f t="shared" si="7"/>
        <v>0</v>
      </c>
      <c r="K36" s="204"/>
    </row>
    <row r="37" spans="1:11" ht="15">
      <c r="A37" s="60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4"/>
    </row>
    <row r="38" spans="1:11" ht="15">
      <c r="A38" s="60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4"/>
    </row>
    <row r="39" spans="1:11" ht="15">
      <c r="A39" s="60" t="s">
        <v>128</v>
      </c>
      <c r="B39" s="192">
        <f t="shared" ref="B39:J39" si="8">SUM(B40:B41)</f>
        <v>0</v>
      </c>
      <c r="C39" s="192">
        <f t="shared" si="8"/>
        <v>0</v>
      </c>
      <c r="D39" s="192">
        <f t="shared" si="8"/>
        <v>0</v>
      </c>
      <c r="E39" s="192">
        <f t="shared" si="8"/>
        <v>0</v>
      </c>
      <c r="F39" s="192">
        <f t="shared" si="8"/>
        <v>0</v>
      </c>
      <c r="G39" s="192">
        <f t="shared" si="8"/>
        <v>0</v>
      </c>
      <c r="H39" s="192">
        <f t="shared" si="8"/>
        <v>0</v>
      </c>
      <c r="I39" s="192">
        <f t="shared" si="8"/>
        <v>0</v>
      </c>
      <c r="J39" s="192">
        <f t="shared" si="8"/>
        <v>0</v>
      </c>
      <c r="K39" s="204"/>
    </row>
    <row r="40" spans="1:11" ht="30">
      <c r="A40" s="60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204"/>
    </row>
    <row r="41" spans="1:11" ht="15">
      <c r="A41" s="60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4"/>
    </row>
    <row r="42" spans="1:11" ht="15">
      <c r="A42" s="60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4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108" t="s">
        <v>99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107"/>
      <c r="C48" s="107"/>
      <c r="F48" s="107"/>
      <c r="G48" s="110"/>
      <c r="H48" s="107"/>
      <c r="I48"/>
      <c r="J48"/>
    </row>
    <row r="49" spans="1:10" s="2" customFormat="1" ht="15">
      <c r="B49" s="106" t="s">
        <v>262</v>
      </c>
      <c r="F49" s="12" t="s">
        <v>267</v>
      </c>
      <c r="G49" s="109"/>
      <c r="I49"/>
      <c r="J49"/>
    </row>
    <row r="50" spans="1:10" s="2" customFormat="1" ht="15">
      <c r="B50" s="101" t="s">
        <v>131</v>
      </c>
      <c r="F50" s="2" t="s">
        <v>263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9" customWidth="1"/>
    <col min="11" max="11" width="12.7109375" style="99" customWidth="1"/>
    <col min="12" max="12" width="9.140625" style="100"/>
    <col min="13" max="16384" width="9.140625" style="24"/>
  </cols>
  <sheetData>
    <row r="1" spans="1:12" s="22" customFormat="1" ht="15">
      <c r="A1" s="196" t="s">
        <v>301</v>
      </c>
      <c r="B1" s="197"/>
      <c r="C1" s="197"/>
      <c r="D1" s="197"/>
      <c r="E1" s="197"/>
      <c r="F1" s="197"/>
      <c r="G1" s="203"/>
      <c r="H1" s="140" t="s">
        <v>190</v>
      </c>
      <c r="I1" s="203"/>
      <c r="J1" s="103"/>
      <c r="K1" s="103"/>
      <c r="L1" s="103"/>
    </row>
    <row r="2" spans="1:12" s="22" customFormat="1" ht="15">
      <c r="A2" s="160" t="s">
        <v>132</v>
      </c>
      <c r="B2" s="197"/>
      <c r="C2" s="197"/>
      <c r="D2" s="197"/>
      <c r="E2" s="197"/>
      <c r="F2" s="197"/>
      <c r="G2" s="205"/>
      <c r="H2" s="457" t="s">
        <v>2519</v>
      </c>
      <c r="I2" s="457"/>
      <c r="J2" s="103"/>
      <c r="K2" s="103"/>
      <c r="L2" s="103"/>
    </row>
    <row r="3" spans="1:12" s="22" customFormat="1" ht="15">
      <c r="A3" s="197"/>
      <c r="B3" s="197"/>
      <c r="C3" s="197"/>
      <c r="D3" s="197"/>
      <c r="E3" s="197"/>
      <c r="F3" s="197"/>
      <c r="G3" s="205"/>
      <c r="H3" s="200"/>
      <c r="I3" s="205"/>
      <c r="J3" s="103"/>
      <c r="K3" s="103"/>
      <c r="L3" s="103"/>
    </row>
    <row r="4" spans="1:12" s="2" customFormat="1" ht="15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97"/>
      <c r="F4" s="197"/>
      <c r="G4" s="197"/>
      <c r="H4" s="197"/>
      <c r="I4" s="203"/>
      <c r="J4" s="99"/>
      <c r="K4" s="99"/>
      <c r="L4" s="22"/>
    </row>
    <row r="5" spans="1:12" s="2" customFormat="1" ht="15">
      <c r="A5" s="178" t="str">
        <f>'ფორმა N2'!A5</f>
        <v xml:space="preserve"> თვითმმართველობა ხალხს</v>
      </c>
      <c r="B5" s="179"/>
      <c r="C5" s="179"/>
      <c r="D5" s="179"/>
      <c r="E5" s="207"/>
      <c r="F5" s="208"/>
      <c r="G5" s="208"/>
      <c r="H5" s="208"/>
      <c r="I5" s="203"/>
      <c r="J5" s="99"/>
      <c r="K5" s="99"/>
      <c r="L5" s="12"/>
    </row>
    <row r="6" spans="1:12" s="22" customFormat="1" ht="13.5">
      <c r="A6" s="201"/>
      <c r="B6" s="202"/>
      <c r="C6" s="202"/>
      <c r="D6" s="202"/>
      <c r="E6" s="197"/>
      <c r="F6" s="197"/>
      <c r="G6" s="197"/>
      <c r="H6" s="197"/>
      <c r="I6" s="203"/>
      <c r="J6" s="99"/>
      <c r="K6" s="99"/>
      <c r="L6" s="99"/>
    </row>
    <row r="7" spans="1:12" ht="30">
      <c r="A7" s="193" t="s">
        <v>64</v>
      </c>
      <c r="B7" s="193" t="s">
        <v>368</v>
      </c>
      <c r="C7" s="195" t="s">
        <v>369</v>
      </c>
      <c r="D7" s="195" t="s">
        <v>229</v>
      </c>
      <c r="E7" s="195" t="s">
        <v>234</v>
      </c>
      <c r="F7" s="195" t="s">
        <v>235</v>
      </c>
      <c r="G7" s="195" t="s">
        <v>236</v>
      </c>
      <c r="H7" s="195" t="s">
        <v>237</v>
      </c>
      <c r="I7" s="203"/>
    </row>
    <row r="8" spans="1:12" ht="15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5">
        <v>8</v>
      </c>
      <c r="I8" s="203"/>
    </row>
    <row r="9" spans="1:12" ht="15">
      <c r="A9" s="104">
        <v>1</v>
      </c>
      <c r="B9" s="25"/>
      <c r="C9" s="25"/>
      <c r="D9" s="25"/>
      <c r="E9" s="25"/>
      <c r="F9" s="25"/>
      <c r="G9" s="216"/>
      <c r="H9" s="25"/>
      <c r="I9" s="203"/>
    </row>
    <row r="10" spans="1:12" ht="15">
      <c r="A10" s="104">
        <v>2</v>
      </c>
      <c r="B10" s="25"/>
      <c r="C10" s="25"/>
      <c r="D10" s="25"/>
      <c r="E10" s="25"/>
      <c r="F10" s="25"/>
      <c r="G10" s="216"/>
      <c r="H10" s="25"/>
      <c r="I10" s="203"/>
    </row>
    <row r="11" spans="1:12" ht="15">
      <c r="A11" s="104">
        <v>3</v>
      </c>
      <c r="B11" s="25"/>
      <c r="C11" s="25"/>
      <c r="D11" s="25"/>
      <c r="E11" s="25"/>
      <c r="F11" s="25"/>
      <c r="G11" s="216"/>
      <c r="H11" s="25"/>
      <c r="I11" s="203"/>
    </row>
    <row r="12" spans="1:12" ht="15">
      <c r="A12" s="104">
        <v>4</v>
      </c>
      <c r="B12" s="25"/>
      <c r="C12" s="25"/>
      <c r="D12" s="25"/>
      <c r="E12" s="25"/>
      <c r="F12" s="25"/>
      <c r="G12" s="216"/>
      <c r="H12" s="25"/>
      <c r="I12" s="203"/>
    </row>
    <row r="13" spans="1:12" ht="15">
      <c r="A13" s="104">
        <v>5</v>
      </c>
      <c r="B13" s="25"/>
      <c r="C13" s="25"/>
      <c r="D13" s="25"/>
      <c r="E13" s="25"/>
      <c r="F13" s="25"/>
      <c r="G13" s="216"/>
      <c r="H13" s="25"/>
      <c r="I13" s="203"/>
    </row>
    <row r="14" spans="1:12" ht="15">
      <c r="A14" s="104">
        <v>6</v>
      </c>
      <c r="B14" s="25"/>
      <c r="C14" s="25"/>
      <c r="D14" s="25"/>
      <c r="E14" s="25"/>
      <c r="F14" s="25"/>
      <c r="G14" s="216"/>
      <c r="H14" s="25"/>
      <c r="I14" s="203"/>
    </row>
    <row r="15" spans="1:12" s="22" customFormat="1" ht="15">
      <c r="A15" s="104">
        <v>7</v>
      </c>
      <c r="B15" s="25"/>
      <c r="C15" s="25"/>
      <c r="D15" s="25"/>
      <c r="E15" s="25"/>
      <c r="F15" s="25"/>
      <c r="G15" s="216"/>
      <c r="H15" s="25"/>
      <c r="I15" s="203"/>
      <c r="J15" s="99"/>
      <c r="K15" s="99"/>
      <c r="L15" s="99"/>
    </row>
    <row r="16" spans="1:12" s="22" customFormat="1" ht="15">
      <c r="A16" s="104">
        <v>8</v>
      </c>
      <c r="B16" s="25"/>
      <c r="C16" s="25"/>
      <c r="D16" s="25"/>
      <c r="E16" s="25"/>
      <c r="F16" s="25"/>
      <c r="G16" s="216"/>
      <c r="H16" s="25"/>
      <c r="I16" s="203"/>
      <c r="J16" s="99"/>
      <c r="K16" s="99"/>
      <c r="L16" s="99"/>
    </row>
    <row r="17" spans="1:12" s="22" customFormat="1" ht="15">
      <c r="A17" s="104">
        <v>9</v>
      </c>
      <c r="B17" s="25"/>
      <c r="C17" s="25"/>
      <c r="D17" s="25"/>
      <c r="E17" s="25"/>
      <c r="F17" s="25"/>
      <c r="G17" s="216"/>
      <c r="H17" s="25"/>
      <c r="I17" s="203"/>
      <c r="J17" s="99"/>
      <c r="K17" s="99"/>
      <c r="L17" s="99"/>
    </row>
    <row r="18" spans="1:12" s="22" customFormat="1" ht="15">
      <c r="A18" s="104">
        <v>10</v>
      </c>
      <c r="B18" s="25"/>
      <c r="C18" s="25"/>
      <c r="D18" s="25"/>
      <c r="E18" s="25"/>
      <c r="F18" s="25"/>
      <c r="G18" s="216"/>
      <c r="H18" s="25"/>
      <c r="I18" s="203"/>
      <c r="J18" s="99"/>
      <c r="K18" s="99"/>
      <c r="L18" s="99"/>
    </row>
    <row r="19" spans="1:12" s="22" customFormat="1" ht="15">
      <c r="A19" s="104">
        <v>11</v>
      </c>
      <c r="B19" s="25"/>
      <c r="C19" s="25"/>
      <c r="D19" s="25"/>
      <c r="E19" s="25"/>
      <c r="F19" s="25"/>
      <c r="G19" s="216"/>
      <c r="H19" s="25"/>
      <c r="I19" s="203"/>
      <c r="J19" s="99"/>
      <c r="K19" s="99"/>
      <c r="L19" s="99"/>
    </row>
    <row r="20" spans="1:12" s="22" customFormat="1" ht="15">
      <c r="A20" s="104">
        <v>12</v>
      </c>
      <c r="B20" s="25"/>
      <c r="C20" s="25"/>
      <c r="D20" s="25"/>
      <c r="E20" s="25"/>
      <c r="F20" s="25"/>
      <c r="G20" s="216"/>
      <c r="H20" s="25"/>
      <c r="I20" s="203"/>
      <c r="J20" s="99"/>
      <c r="K20" s="99"/>
      <c r="L20" s="99"/>
    </row>
    <row r="21" spans="1:12" s="22" customFormat="1" ht="15">
      <c r="A21" s="104">
        <v>13</v>
      </c>
      <c r="B21" s="25"/>
      <c r="C21" s="25"/>
      <c r="D21" s="25"/>
      <c r="E21" s="25"/>
      <c r="F21" s="25"/>
      <c r="G21" s="216"/>
      <c r="H21" s="25"/>
      <c r="I21" s="203"/>
      <c r="J21" s="99"/>
      <c r="K21" s="99"/>
      <c r="L21" s="99"/>
    </row>
    <row r="22" spans="1:12" s="22" customFormat="1" ht="15">
      <c r="A22" s="104">
        <v>14</v>
      </c>
      <c r="B22" s="25"/>
      <c r="C22" s="25"/>
      <c r="D22" s="25"/>
      <c r="E22" s="25"/>
      <c r="F22" s="25"/>
      <c r="G22" s="216"/>
      <c r="H22" s="25"/>
      <c r="I22" s="203"/>
      <c r="J22" s="99"/>
      <c r="K22" s="99"/>
      <c r="L22" s="99"/>
    </row>
    <row r="23" spans="1:12" s="22" customFormat="1" ht="15">
      <c r="A23" s="104">
        <v>15</v>
      </c>
      <c r="B23" s="25"/>
      <c r="C23" s="25"/>
      <c r="D23" s="25"/>
      <c r="E23" s="25"/>
      <c r="F23" s="25"/>
      <c r="G23" s="216"/>
      <c r="H23" s="25"/>
      <c r="I23" s="203"/>
      <c r="J23" s="99"/>
      <c r="K23" s="99"/>
      <c r="L23" s="99"/>
    </row>
    <row r="24" spans="1:12" s="22" customFormat="1" ht="15">
      <c r="A24" s="104">
        <v>16</v>
      </c>
      <c r="B24" s="25"/>
      <c r="C24" s="25"/>
      <c r="D24" s="25"/>
      <c r="E24" s="25"/>
      <c r="F24" s="25"/>
      <c r="G24" s="216"/>
      <c r="H24" s="25"/>
      <c r="I24" s="203"/>
      <c r="J24" s="99"/>
      <c r="K24" s="99"/>
      <c r="L24" s="99"/>
    </row>
    <row r="25" spans="1:12" s="22" customFormat="1" ht="15">
      <c r="A25" s="104">
        <v>17</v>
      </c>
      <c r="B25" s="25"/>
      <c r="C25" s="25"/>
      <c r="D25" s="25"/>
      <c r="E25" s="25"/>
      <c r="F25" s="25"/>
      <c r="G25" s="216"/>
      <c r="H25" s="25"/>
      <c r="I25" s="203"/>
      <c r="J25" s="99"/>
      <c r="K25" s="99"/>
      <c r="L25" s="99"/>
    </row>
    <row r="26" spans="1:12" s="22" customFormat="1" ht="15">
      <c r="A26" s="104">
        <v>18</v>
      </c>
      <c r="B26" s="25"/>
      <c r="C26" s="25"/>
      <c r="D26" s="25"/>
      <c r="E26" s="25"/>
      <c r="F26" s="25"/>
      <c r="G26" s="216"/>
      <c r="H26" s="25"/>
      <c r="I26" s="203"/>
      <c r="J26" s="99"/>
      <c r="K26" s="99"/>
      <c r="L26" s="99"/>
    </row>
    <row r="27" spans="1:12" s="22" customFormat="1" ht="15">
      <c r="A27" s="104" t="s">
        <v>274</v>
      </c>
      <c r="B27" s="25"/>
      <c r="C27" s="25"/>
      <c r="D27" s="25"/>
      <c r="E27" s="25"/>
      <c r="F27" s="25"/>
      <c r="G27" s="216"/>
      <c r="H27" s="25"/>
      <c r="I27" s="203"/>
      <c r="J27" s="99"/>
      <c r="K27" s="99"/>
      <c r="L27" s="99"/>
    </row>
    <row r="28" spans="1:12" s="22" customFormat="1">
      <c r="J28" s="99"/>
      <c r="K28" s="99"/>
      <c r="L28" s="99"/>
    </row>
    <row r="29" spans="1:12" s="22" customFormat="1"/>
    <row r="30" spans="1:12" s="22" customFormat="1">
      <c r="A30" s="24"/>
    </row>
    <row r="31" spans="1:12" s="2" customFormat="1" ht="15">
      <c r="B31" s="108" t="s">
        <v>99</v>
      </c>
      <c r="E31" s="5"/>
    </row>
    <row r="32" spans="1:12" s="2" customFormat="1" ht="15">
      <c r="C32" s="107"/>
      <c r="E32" s="107"/>
      <c r="F32" s="110"/>
      <c r="G32"/>
      <c r="H32"/>
      <c r="I32"/>
    </row>
    <row r="33" spans="1:9" s="2" customFormat="1" ht="15">
      <c r="A33"/>
      <c r="C33" s="106" t="s">
        <v>262</v>
      </c>
      <c r="E33" s="12" t="s">
        <v>267</v>
      </c>
      <c r="F33" s="109"/>
      <c r="G33"/>
      <c r="H33"/>
      <c r="I33"/>
    </row>
    <row r="34" spans="1:9" s="2" customFormat="1" ht="15">
      <c r="A34"/>
      <c r="C34" s="101" t="s">
        <v>131</v>
      </c>
      <c r="E34" s="2" t="s">
        <v>263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0" customWidth="1"/>
    <col min="11" max="16384" width="9.140625" style="24"/>
  </cols>
  <sheetData>
    <row r="1" spans="1:12" s="22" customFormat="1" ht="15">
      <c r="A1" s="196" t="s">
        <v>302</v>
      </c>
      <c r="B1" s="197"/>
      <c r="C1" s="197"/>
      <c r="D1" s="197"/>
      <c r="E1" s="197"/>
      <c r="F1" s="197"/>
      <c r="G1" s="197"/>
      <c r="H1" s="203"/>
      <c r="I1" s="118" t="s">
        <v>190</v>
      </c>
      <c r="J1" s="210"/>
    </row>
    <row r="2" spans="1:12" s="22" customFormat="1" ht="15">
      <c r="A2" s="160" t="s">
        <v>132</v>
      </c>
      <c r="B2" s="197"/>
      <c r="C2" s="197"/>
      <c r="D2" s="197"/>
      <c r="E2" s="197"/>
      <c r="F2" s="197"/>
      <c r="G2" s="197"/>
      <c r="H2" s="203"/>
      <c r="I2" s="457" t="s">
        <v>2519</v>
      </c>
      <c r="J2" s="457"/>
    </row>
    <row r="3" spans="1:12" s="22" customFormat="1" ht="15">
      <c r="A3" s="197"/>
      <c r="B3" s="197"/>
      <c r="C3" s="197"/>
      <c r="D3" s="197"/>
      <c r="E3" s="197"/>
      <c r="F3" s="197"/>
      <c r="G3" s="197"/>
      <c r="H3" s="200"/>
      <c r="I3" s="200"/>
      <c r="J3" s="210"/>
    </row>
    <row r="4" spans="1:12" s="2" customFormat="1" ht="15">
      <c r="A4" s="116" t="str">
        <f>'ფორმა N2'!A4</f>
        <v>ანგარიშვალდებული პირის დასახელება:</v>
      </c>
      <c r="B4" s="116"/>
      <c r="C4" s="116"/>
      <c r="D4" s="117"/>
      <c r="E4" s="206"/>
      <c r="F4" s="197"/>
      <c r="G4" s="197"/>
      <c r="H4" s="197"/>
      <c r="I4" s="206"/>
      <c r="J4" s="159"/>
      <c r="L4" s="22"/>
    </row>
    <row r="5" spans="1:12" s="2" customFormat="1" ht="15">
      <c r="A5" s="178" t="str">
        <f>'ფორმა N1'!D4</f>
        <v xml:space="preserve"> თვითმმართველობა ხალხს</v>
      </c>
      <c r="B5" s="179"/>
      <c r="C5" s="179"/>
      <c r="D5" s="179"/>
      <c r="E5" s="207"/>
      <c r="F5" s="208"/>
      <c r="G5" s="208"/>
      <c r="H5" s="208"/>
      <c r="I5" s="207"/>
      <c r="J5" s="159"/>
    </row>
    <row r="6" spans="1:12" s="22" customFormat="1" ht="13.5">
      <c r="A6" s="201"/>
      <c r="B6" s="202"/>
      <c r="C6" s="202"/>
      <c r="D6" s="202"/>
      <c r="E6" s="197"/>
      <c r="F6" s="197"/>
      <c r="G6" s="197"/>
      <c r="H6" s="197"/>
      <c r="I6" s="197"/>
      <c r="J6" s="205"/>
    </row>
    <row r="7" spans="1:12" ht="30">
      <c r="A7" s="209" t="s">
        <v>64</v>
      </c>
      <c r="B7" s="193" t="s">
        <v>242</v>
      </c>
      <c r="C7" s="195" t="s">
        <v>238</v>
      </c>
      <c r="D7" s="195" t="s">
        <v>239</v>
      </c>
      <c r="E7" s="195" t="s">
        <v>240</v>
      </c>
      <c r="F7" s="195" t="s">
        <v>241</v>
      </c>
      <c r="G7" s="195" t="s">
        <v>235</v>
      </c>
      <c r="H7" s="195" t="s">
        <v>236</v>
      </c>
      <c r="I7" s="195" t="s">
        <v>237</v>
      </c>
      <c r="J7" s="211"/>
    </row>
    <row r="8" spans="1:12" ht="15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5">
        <v>9</v>
      </c>
      <c r="J8" s="211"/>
    </row>
    <row r="9" spans="1:12" ht="15">
      <c r="A9" s="104">
        <v>1</v>
      </c>
      <c r="B9" s="25"/>
      <c r="C9" s="25"/>
      <c r="D9" s="25"/>
      <c r="E9" s="25"/>
      <c r="F9" s="25"/>
      <c r="G9" s="25"/>
      <c r="H9" s="216"/>
      <c r="I9" s="25"/>
      <c r="J9" s="211"/>
    </row>
    <row r="10" spans="1:12" ht="15">
      <c r="A10" s="104">
        <v>2</v>
      </c>
      <c r="B10" s="25"/>
      <c r="C10" s="25"/>
      <c r="D10" s="25"/>
      <c r="E10" s="25"/>
      <c r="F10" s="25"/>
      <c r="G10" s="25"/>
      <c r="H10" s="216"/>
      <c r="I10" s="25"/>
      <c r="J10" s="211"/>
    </row>
    <row r="11" spans="1:12" ht="15">
      <c r="A11" s="104">
        <v>3</v>
      </c>
      <c r="B11" s="25"/>
      <c r="C11" s="25"/>
      <c r="D11" s="25"/>
      <c r="E11" s="25"/>
      <c r="F11" s="25"/>
      <c r="G11" s="25"/>
      <c r="H11" s="216"/>
      <c r="I11" s="25"/>
      <c r="J11" s="211"/>
    </row>
    <row r="12" spans="1:12" ht="15">
      <c r="A12" s="104">
        <v>4</v>
      </c>
      <c r="B12" s="25"/>
      <c r="C12" s="25"/>
      <c r="D12" s="25"/>
      <c r="E12" s="25"/>
      <c r="F12" s="25"/>
      <c r="G12" s="25"/>
      <c r="H12" s="216"/>
      <c r="I12" s="25"/>
      <c r="J12" s="211"/>
    </row>
    <row r="13" spans="1:12" ht="15">
      <c r="A13" s="104">
        <v>5</v>
      </c>
      <c r="B13" s="25"/>
      <c r="C13" s="25"/>
      <c r="D13" s="25"/>
      <c r="E13" s="25"/>
      <c r="F13" s="25"/>
      <c r="G13" s="25"/>
      <c r="H13" s="216"/>
      <c r="I13" s="25"/>
      <c r="J13" s="211"/>
    </row>
    <row r="14" spans="1:12" ht="15">
      <c r="A14" s="104">
        <v>6</v>
      </c>
      <c r="B14" s="25"/>
      <c r="C14" s="25"/>
      <c r="D14" s="25"/>
      <c r="E14" s="25"/>
      <c r="F14" s="25"/>
      <c r="G14" s="25"/>
      <c r="H14" s="216"/>
      <c r="I14" s="25"/>
      <c r="J14" s="211"/>
    </row>
    <row r="15" spans="1:12" s="22" customFormat="1" ht="15">
      <c r="A15" s="104">
        <v>7</v>
      </c>
      <c r="B15" s="25"/>
      <c r="C15" s="25"/>
      <c r="D15" s="25"/>
      <c r="E15" s="25"/>
      <c r="F15" s="25"/>
      <c r="G15" s="25"/>
      <c r="H15" s="216"/>
      <c r="I15" s="25"/>
      <c r="J15" s="205"/>
    </row>
    <row r="16" spans="1:12" s="22" customFormat="1" ht="15">
      <c r="A16" s="104">
        <v>8</v>
      </c>
      <c r="B16" s="25"/>
      <c r="C16" s="25"/>
      <c r="D16" s="25"/>
      <c r="E16" s="25"/>
      <c r="F16" s="25"/>
      <c r="G16" s="25"/>
      <c r="H16" s="216"/>
      <c r="I16" s="25"/>
      <c r="J16" s="205"/>
    </row>
    <row r="17" spans="1:10" s="22" customFormat="1" ht="15">
      <c r="A17" s="104">
        <v>9</v>
      </c>
      <c r="B17" s="25"/>
      <c r="C17" s="25"/>
      <c r="D17" s="25"/>
      <c r="E17" s="25"/>
      <c r="F17" s="25"/>
      <c r="G17" s="25"/>
      <c r="H17" s="216"/>
      <c r="I17" s="25"/>
      <c r="J17" s="205"/>
    </row>
    <row r="18" spans="1:10" s="22" customFormat="1" ht="15">
      <c r="A18" s="104">
        <v>10</v>
      </c>
      <c r="B18" s="25"/>
      <c r="C18" s="25"/>
      <c r="D18" s="25"/>
      <c r="E18" s="25"/>
      <c r="F18" s="25"/>
      <c r="G18" s="25"/>
      <c r="H18" s="216"/>
      <c r="I18" s="25"/>
      <c r="J18" s="205"/>
    </row>
    <row r="19" spans="1:10" s="22" customFormat="1" ht="15">
      <c r="A19" s="104">
        <v>11</v>
      </c>
      <c r="B19" s="25"/>
      <c r="C19" s="25"/>
      <c r="D19" s="25"/>
      <c r="E19" s="25"/>
      <c r="F19" s="25"/>
      <c r="G19" s="25"/>
      <c r="H19" s="216"/>
      <c r="I19" s="25"/>
      <c r="J19" s="205"/>
    </row>
    <row r="20" spans="1:10" s="22" customFormat="1" ht="15">
      <c r="A20" s="104">
        <v>12</v>
      </c>
      <c r="B20" s="25"/>
      <c r="C20" s="25"/>
      <c r="D20" s="25"/>
      <c r="E20" s="25"/>
      <c r="F20" s="25"/>
      <c r="G20" s="25"/>
      <c r="H20" s="216"/>
      <c r="I20" s="25"/>
      <c r="J20" s="205"/>
    </row>
    <row r="21" spans="1:10" s="22" customFormat="1" ht="15">
      <c r="A21" s="104">
        <v>13</v>
      </c>
      <c r="B21" s="25"/>
      <c r="C21" s="25"/>
      <c r="D21" s="25"/>
      <c r="E21" s="25"/>
      <c r="F21" s="25"/>
      <c r="G21" s="25"/>
      <c r="H21" s="216"/>
      <c r="I21" s="25"/>
      <c r="J21" s="205"/>
    </row>
    <row r="22" spans="1:10" s="22" customFormat="1" ht="15">
      <c r="A22" s="104">
        <v>14</v>
      </c>
      <c r="B22" s="25"/>
      <c r="C22" s="25"/>
      <c r="D22" s="25"/>
      <c r="E22" s="25"/>
      <c r="F22" s="25"/>
      <c r="G22" s="25"/>
      <c r="H22" s="216"/>
      <c r="I22" s="25"/>
      <c r="J22" s="205"/>
    </row>
    <row r="23" spans="1:10" s="22" customFormat="1" ht="15">
      <c r="A23" s="104">
        <v>15</v>
      </c>
      <c r="B23" s="25"/>
      <c r="C23" s="25"/>
      <c r="D23" s="25"/>
      <c r="E23" s="25"/>
      <c r="F23" s="25"/>
      <c r="G23" s="25"/>
      <c r="H23" s="216"/>
      <c r="I23" s="25"/>
      <c r="J23" s="205"/>
    </row>
    <row r="24" spans="1:10" s="22" customFormat="1" ht="15">
      <c r="A24" s="104">
        <v>16</v>
      </c>
      <c r="B24" s="25"/>
      <c r="C24" s="25"/>
      <c r="D24" s="25"/>
      <c r="E24" s="25"/>
      <c r="F24" s="25"/>
      <c r="G24" s="25"/>
      <c r="H24" s="216"/>
      <c r="I24" s="25"/>
      <c r="J24" s="205"/>
    </row>
    <row r="25" spans="1:10" s="22" customFormat="1" ht="15">
      <c r="A25" s="104">
        <v>17</v>
      </c>
      <c r="B25" s="25"/>
      <c r="C25" s="25"/>
      <c r="D25" s="25"/>
      <c r="E25" s="25"/>
      <c r="F25" s="25"/>
      <c r="G25" s="25"/>
      <c r="H25" s="216"/>
      <c r="I25" s="25"/>
      <c r="J25" s="205"/>
    </row>
    <row r="26" spans="1:10" s="22" customFormat="1" ht="15">
      <c r="A26" s="104">
        <v>18</v>
      </c>
      <c r="B26" s="25"/>
      <c r="C26" s="25"/>
      <c r="D26" s="25"/>
      <c r="E26" s="25"/>
      <c r="F26" s="25"/>
      <c r="G26" s="25"/>
      <c r="H26" s="216"/>
      <c r="I26" s="25"/>
      <c r="J26" s="205"/>
    </row>
    <row r="27" spans="1:10" s="22" customFormat="1" ht="15">
      <c r="A27" s="104" t="s">
        <v>274</v>
      </c>
      <c r="B27" s="25"/>
      <c r="C27" s="25"/>
      <c r="D27" s="25"/>
      <c r="E27" s="25"/>
      <c r="F27" s="25"/>
      <c r="G27" s="25"/>
      <c r="H27" s="216"/>
      <c r="I27" s="25"/>
      <c r="J27" s="205"/>
    </row>
    <row r="28" spans="1:10" s="22" customFormat="1">
      <c r="J28" s="99"/>
    </row>
    <row r="29" spans="1:10" s="22" customFormat="1"/>
    <row r="30" spans="1:10" s="22" customFormat="1">
      <c r="A30" s="24"/>
    </row>
    <row r="31" spans="1:10" s="2" customFormat="1" ht="15">
      <c r="B31" s="108" t="s">
        <v>99</v>
      </c>
      <c r="E31" s="5"/>
    </row>
    <row r="32" spans="1:10" s="2" customFormat="1" ht="15">
      <c r="C32" s="107"/>
      <c r="E32" s="107"/>
      <c r="F32" s="110"/>
      <c r="G32" s="110"/>
      <c r="H32"/>
      <c r="I32"/>
    </row>
    <row r="33" spans="1:10" s="2" customFormat="1" ht="15">
      <c r="A33"/>
      <c r="C33" s="106" t="s">
        <v>262</v>
      </c>
      <c r="E33" s="12" t="s">
        <v>267</v>
      </c>
      <c r="F33" s="109"/>
      <c r="G33"/>
      <c r="H33"/>
      <c r="I33"/>
    </row>
    <row r="34" spans="1:10" s="2" customFormat="1" ht="15">
      <c r="A34"/>
      <c r="C34" s="101" t="s">
        <v>131</v>
      </c>
      <c r="E34" s="2" t="s">
        <v>263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99"/>
    </row>
    <row r="38" spans="1:10" s="22" customFormat="1">
      <c r="J38" s="99"/>
    </row>
    <row r="39" spans="1:10" s="22" customFormat="1">
      <c r="J39" s="99"/>
    </row>
    <row r="40" spans="1:10" s="22" customFormat="1">
      <c r="J40" s="99"/>
    </row>
    <row r="41" spans="1:10" s="22" customFormat="1">
      <c r="J41" s="99"/>
    </row>
    <row r="42" spans="1:10" s="22" customFormat="1">
      <c r="J42" s="99"/>
    </row>
    <row r="43" spans="1:10" s="22" customFormat="1">
      <c r="J43" s="99"/>
    </row>
    <row r="44" spans="1:10" s="22" customFormat="1">
      <c r="J44" s="99"/>
    </row>
    <row r="45" spans="1:10" s="22" customFormat="1">
      <c r="J45" s="99"/>
    </row>
    <row r="46" spans="1:10" s="22" customFormat="1">
      <c r="J46" s="99"/>
    </row>
    <row r="47" spans="1:10" s="22" customFormat="1">
      <c r="J47" s="99"/>
    </row>
    <row r="48" spans="1:10" s="22" customFormat="1">
      <c r="J48" s="99"/>
    </row>
    <row r="49" spans="10:10" s="22" customFormat="1">
      <c r="J49" s="99"/>
    </row>
    <row r="50" spans="10:10" s="22" customFormat="1">
      <c r="J50" s="99"/>
    </row>
    <row r="51" spans="10:10" s="22" customFormat="1">
      <c r="J51" s="99"/>
    </row>
    <row r="52" spans="10:10" s="22" customFormat="1">
      <c r="J52" s="99"/>
    </row>
    <row r="53" spans="10:10" s="22" customFormat="1">
      <c r="J53" s="99"/>
    </row>
    <row r="54" spans="10:10" s="22" customFormat="1">
      <c r="J54" s="99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88" customWidth="1"/>
    <col min="2" max="2" width="37.42578125" style="288" customWidth="1"/>
    <col min="3" max="3" width="21.5703125" style="288" customWidth="1"/>
    <col min="4" max="4" width="20" style="288" customWidth="1"/>
    <col min="5" max="5" width="18.7109375" style="288" customWidth="1"/>
    <col min="6" max="6" width="24.140625" style="288" customWidth="1"/>
    <col min="7" max="7" width="27.140625" style="288" customWidth="1"/>
    <col min="8" max="8" width="0.7109375" style="288" customWidth="1"/>
    <col min="9" max="16384" width="9.140625" style="288"/>
  </cols>
  <sheetData>
    <row r="1" spans="1:8" s="272" customFormat="1" ht="15">
      <c r="A1" s="269" t="s">
        <v>322</v>
      </c>
      <c r="B1" s="270"/>
      <c r="C1" s="270"/>
      <c r="D1" s="270"/>
      <c r="E1" s="270"/>
      <c r="F1" s="118"/>
      <c r="G1" s="118" t="s">
        <v>101</v>
      </c>
      <c r="H1" s="273"/>
    </row>
    <row r="2" spans="1:8" s="272" customFormat="1" ht="15">
      <c r="A2" s="273" t="s">
        <v>313</v>
      </c>
      <c r="B2" s="270"/>
      <c r="C2" s="270"/>
      <c r="D2" s="270"/>
      <c r="E2" s="271"/>
      <c r="F2" s="271"/>
      <c r="G2" s="457" t="s">
        <v>2519</v>
      </c>
      <c r="H2" s="457"/>
    </row>
    <row r="3" spans="1:8" s="272" customFormat="1">
      <c r="A3" s="273"/>
      <c r="B3" s="270"/>
      <c r="C3" s="270"/>
      <c r="D3" s="270"/>
      <c r="E3" s="271"/>
      <c r="F3" s="271"/>
      <c r="G3" s="271"/>
      <c r="H3" s="273"/>
    </row>
    <row r="4" spans="1:8" s="272" customFormat="1" ht="15">
      <c r="A4" s="172" t="s">
        <v>268</v>
      </c>
      <c r="B4" s="270"/>
      <c r="C4" s="270"/>
      <c r="D4" s="270"/>
      <c r="E4" s="274"/>
      <c r="F4" s="274"/>
      <c r="G4" s="271"/>
      <c r="H4" s="273"/>
    </row>
    <row r="5" spans="1:8" s="272" customFormat="1">
      <c r="A5" s="275"/>
      <c r="B5" s="275"/>
      <c r="C5" s="275"/>
      <c r="D5" s="275"/>
      <c r="E5" s="275"/>
      <c r="F5" s="275"/>
      <c r="G5" s="276"/>
      <c r="H5" s="273"/>
    </row>
    <row r="6" spans="1:8" s="289" customFormat="1">
      <c r="A6" s="277"/>
      <c r="B6" s="277"/>
      <c r="C6" s="277"/>
      <c r="D6" s="277"/>
      <c r="E6" s="277"/>
      <c r="F6" s="277"/>
      <c r="G6" s="277"/>
      <c r="H6" s="274"/>
    </row>
    <row r="7" spans="1:8" s="272" customFormat="1" ht="51">
      <c r="A7" s="307" t="s">
        <v>64</v>
      </c>
      <c r="B7" s="280" t="s">
        <v>317</v>
      </c>
      <c r="C7" s="280" t="s">
        <v>318</v>
      </c>
      <c r="D7" s="280" t="s">
        <v>319</v>
      </c>
      <c r="E7" s="280" t="s">
        <v>320</v>
      </c>
      <c r="F7" s="280" t="s">
        <v>321</v>
      </c>
      <c r="G7" s="280" t="s">
        <v>314</v>
      </c>
      <c r="H7" s="273"/>
    </row>
    <row r="8" spans="1:8" s="272" customFormat="1">
      <c r="A8" s="278">
        <v>1</v>
      </c>
      <c r="B8" s="279">
        <v>2</v>
      </c>
      <c r="C8" s="279">
        <v>3</v>
      </c>
      <c r="D8" s="279">
        <v>4</v>
      </c>
      <c r="E8" s="280">
        <v>5</v>
      </c>
      <c r="F8" s="280">
        <v>6</v>
      </c>
      <c r="G8" s="280">
        <v>7</v>
      </c>
      <c r="H8" s="273"/>
    </row>
    <row r="9" spans="1:8" s="272" customFormat="1">
      <c r="A9" s="290">
        <v>1</v>
      </c>
      <c r="B9" s="281"/>
      <c r="C9" s="281"/>
      <c r="D9" s="282"/>
      <c r="E9" s="281"/>
      <c r="F9" s="281"/>
      <c r="G9" s="281"/>
      <c r="H9" s="273"/>
    </row>
    <row r="10" spans="1:8" s="272" customFormat="1">
      <c r="A10" s="290">
        <v>2</v>
      </c>
      <c r="B10" s="281"/>
      <c r="C10" s="281"/>
      <c r="D10" s="282"/>
      <c r="E10" s="281"/>
      <c r="F10" s="281"/>
      <c r="G10" s="281"/>
      <c r="H10" s="273"/>
    </row>
    <row r="11" spans="1:8" s="272" customFormat="1">
      <c r="A11" s="290">
        <v>3</v>
      </c>
      <c r="B11" s="281"/>
      <c r="C11" s="281"/>
      <c r="D11" s="282"/>
      <c r="E11" s="281"/>
      <c r="F11" s="281"/>
      <c r="G11" s="281"/>
      <c r="H11" s="273"/>
    </row>
    <row r="12" spans="1:8" s="272" customFormat="1">
      <c r="A12" s="290">
        <v>4</v>
      </c>
      <c r="B12" s="281"/>
      <c r="C12" s="281"/>
      <c r="D12" s="282"/>
      <c r="E12" s="281"/>
      <c r="F12" s="281"/>
      <c r="G12" s="281"/>
      <c r="H12" s="273"/>
    </row>
    <row r="13" spans="1:8" s="272" customFormat="1">
      <c r="A13" s="290">
        <v>5</v>
      </c>
      <c r="B13" s="281"/>
      <c r="C13" s="281"/>
      <c r="D13" s="282"/>
      <c r="E13" s="281"/>
      <c r="F13" s="281"/>
      <c r="G13" s="281"/>
      <c r="H13" s="273"/>
    </row>
    <row r="14" spans="1:8" s="272" customFormat="1">
      <c r="A14" s="290">
        <v>6</v>
      </c>
      <c r="B14" s="281"/>
      <c r="C14" s="281"/>
      <c r="D14" s="282"/>
      <c r="E14" s="281"/>
      <c r="F14" s="281"/>
      <c r="G14" s="281"/>
      <c r="H14" s="273"/>
    </row>
    <row r="15" spans="1:8" s="272" customFormat="1">
      <c r="A15" s="290">
        <v>7</v>
      </c>
      <c r="B15" s="281"/>
      <c r="C15" s="281"/>
      <c r="D15" s="282"/>
      <c r="E15" s="281"/>
      <c r="F15" s="281"/>
      <c r="G15" s="281"/>
      <c r="H15" s="273"/>
    </row>
    <row r="16" spans="1:8" s="272" customFormat="1">
      <c r="A16" s="290">
        <v>8</v>
      </c>
      <c r="B16" s="281"/>
      <c r="C16" s="281"/>
      <c r="D16" s="282"/>
      <c r="E16" s="281"/>
      <c r="F16" s="281"/>
      <c r="G16" s="281"/>
      <c r="H16" s="273"/>
    </row>
    <row r="17" spans="1:11" s="272" customFormat="1">
      <c r="A17" s="290">
        <v>9</v>
      </c>
      <c r="B17" s="281"/>
      <c r="C17" s="281"/>
      <c r="D17" s="282"/>
      <c r="E17" s="281"/>
      <c r="F17" s="281"/>
      <c r="G17" s="281"/>
      <c r="H17" s="273"/>
    </row>
    <row r="18" spans="1:11" s="272" customFormat="1">
      <c r="A18" s="290">
        <v>10</v>
      </c>
      <c r="B18" s="281"/>
      <c r="C18" s="281"/>
      <c r="D18" s="282"/>
      <c r="E18" s="281"/>
      <c r="F18" s="281"/>
      <c r="G18" s="281"/>
      <c r="H18" s="273"/>
    </row>
    <row r="19" spans="1:11" s="272" customFormat="1">
      <c r="A19" s="290" t="s">
        <v>271</v>
      </c>
      <c r="B19" s="281"/>
      <c r="C19" s="281"/>
      <c r="D19" s="282"/>
      <c r="E19" s="281"/>
      <c r="F19" s="281"/>
      <c r="G19" s="281"/>
      <c r="H19" s="273"/>
    </row>
    <row r="22" spans="1:11" s="272" customFormat="1"/>
    <row r="23" spans="1:11" s="272" customFormat="1"/>
    <row r="24" spans="1:11" s="21" customFormat="1" ht="15">
      <c r="B24" s="283" t="s">
        <v>99</v>
      </c>
      <c r="C24" s="283"/>
    </row>
    <row r="25" spans="1:11" s="21" customFormat="1" ht="15">
      <c r="B25" s="283"/>
      <c r="C25" s="283"/>
    </row>
    <row r="26" spans="1:11" s="21" customFormat="1" ht="15">
      <c r="C26" s="285"/>
      <c r="F26" s="285"/>
      <c r="G26" s="285"/>
      <c r="H26" s="284"/>
    </row>
    <row r="27" spans="1:11" s="21" customFormat="1" ht="15">
      <c r="C27" s="286" t="s">
        <v>262</v>
      </c>
      <c r="F27" s="283" t="s">
        <v>315</v>
      </c>
      <c r="J27" s="284"/>
      <c r="K27" s="284"/>
    </row>
    <row r="28" spans="1:11" s="21" customFormat="1" ht="15">
      <c r="C28" s="286" t="s">
        <v>131</v>
      </c>
      <c r="F28" s="287" t="s">
        <v>263</v>
      </c>
      <c r="J28" s="284"/>
      <c r="K28" s="284"/>
    </row>
    <row r="29" spans="1:11" s="272" customFormat="1" ht="15">
      <c r="C29" s="286"/>
      <c r="J29" s="289"/>
      <c r="K29" s="28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96" t="s">
        <v>437</v>
      </c>
      <c r="B1" s="197"/>
      <c r="C1" s="197"/>
      <c r="D1" s="197"/>
      <c r="E1" s="197"/>
      <c r="F1" s="197"/>
      <c r="G1" s="197"/>
      <c r="H1" s="197"/>
      <c r="I1" s="197"/>
      <c r="J1" s="197"/>
      <c r="K1" s="118" t="s">
        <v>101</v>
      </c>
    </row>
    <row r="2" spans="1:12" ht="15">
      <c r="A2" s="160" t="s">
        <v>132</v>
      </c>
      <c r="B2" s="197"/>
      <c r="C2" s="197"/>
      <c r="D2" s="197"/>
      <c r="E2" s="197"/>
      <c r="F2" s="197"/>
      <c r="G2" s="197"/>
      <c r="H2" s="197"/>
      <c r="I2" s="197"/>
      <c r="J2" s="197"/>
      <c r="K2" s="457" t="s">
        <v>2519</v>
      </c>
      <c r="L2" s="457"/>
    </row>
    <row r="3" spans="1:12" ht="15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0"/>
    </row>
    <row r="4" spans="1:12" ht="15">
      <c r="A4" s="116" t="str">
        <f>'ფორმა N2'!A4</f>
        <v>ანგარიშვალდებული პირის დასახელება:</v>
      </c>
      <c r="B4" s="116"/>
      <c r="C4" s="116"/>
      <c r="D4" s="117"/>
      <c r="E4" s="206"/>
      <c r="F4" s="197"/>
      <c r="G4" s="197"/>
      <c r="H4" s="197"/>
      <c r="I4" s="197"/>
      <c r="J4" s="197"/>
      <c r="K4" s="206"/>
    </row>
    <row r="5" spans="1:12" s="261" customFormat="1" ht="15">
      <c r="A5" s="298" t="str">
        <f>'ფორმა N1'!D4</f>
        <v xml:space="preserve"> თვითმმართველობა ხალხს</v>
      </c>
      <c r="B5" s="120"/>
      <c r="C5" s="120"/>
      <c r="D5" s="120"/>
      <c r="E5" s="299"/>
      <c r="F5" s="300"/>
      <c r="G5" s="300"/>
      <c r="H5" s="300"/>
      <c r="I5" s="300"/>
      <c r="J5" s="300"/>
      <c r="K5" s="299"/>
    </row>
    <row r="6" spans="1:12" ht="13.5">
      <c r="A6" s="201"/>
      <c r="B6" s="202"/>
      <c r="C6" s="202"/>
      <c r="D6" s="202"/>
      <c r="E6" s="197"/>
      <c r="F6" s="197"/>
      <c r="G6" s="197"/>
      <c r="H6" s="197"/>
      <c r="I6" s="197"/>
      <c r="J6" s="197"/>
      <c r="K6" s="197"/>
    </row>
    <row r="7" spans="1:12" ht="60">
      <c r="A7" s="209" t="s">
        <v>64</v>
      </c>
      <c r="B7" s="195" t="s">
        <v>370</v>
      </c>
      <c r="C7" s="195" t="s">
        <v>371</v>
      </c>
      <c r="D7" s="195" t="s">
        <v>373</v>
      </c>
      <c r="E7" s="195" t="s">
        <v>372</v>
      </c>
      <c r="F7" s="195" t="s">
        <v>381</v>
      </c>
      <c r="G7" s="195" t="s">
        <v>382</v>
      </c>
      <c r="H7" s="195" t="s">
        <v>376</v>
      </c>
      <c r="I7" s="195" t="s">
        <v>377</v>
      </c>
      <c r="J7" s="195" t="s">
        <v>389</v>
      </c>
      <c r="K7" s="195" t="s">
        <v>378</v>
      </c>
    </row>
    <row r="8" spans="1:12" ht="15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5">
        <v>9</v>
      </c>
      <c r="J8" s="193">
        <v>10</v>
      </c>
      <c r="K8" s="195">
        <v>11</v>
      </c>
    </row>
    <row r="9" spans="1:12" ht="30">
      <c r="A9" s="104">
        <v>1</v>
      </c>
      <c r="B9" s="358" t="s">
        <v>2510</v>
      </c>
      <c r="C9" s="358" t="s">
        <v>453</v>
      </c>
      <c r="D9" s="358" t="s">
        <v>456</v>
      </c>
      <c r="E9" s="358" t="s">
        <v>2508</v>
      </c>
      <c r="F9" s="358">
        <v>200</v>
      </c>
      <c r="G9" s="451">
        <v>45001004378</v>
      </c>
      <c r="H9" s="358" t="s">
        <v>583</v>
      </c>
      <c r="I9" s="358" t="s">
        <v>2509</v>
      </c>
      <c r="J9" s="25"/>
      <c r="K9" s="25"/>
    </row>
    <row r="10" spans="1:12" ht="36">
      <c r="A10" s="104">
        <v>2</v>
      </c>
      <c r="B10" s="452" t="s">
        <v>2515</v>
      </c>
      <c r="C10" s="358" t="s">
        <v>453</v>
      </c>
      <c r="D10" s="358" t="s">
        <v>2516</v>
      </c>
      <c r="E10" s="25" t="s">
        <v>2517</v>
      </c>
      <c r="F10" s="25">
        <v>600</v>
      </c>
      <c r="G10" s="451">
        <v>37001027436</v>
      </c>
      <c r="H10" s="25" t="s">
        <v>2511</v>
      </c>
      <c r="I10" s="25" t="s">
        <v>2512</v>
      </c>
      <c r="J10" s="25"/>
      <c r="K10" s="25"/>
    </row>
    <row r="11" spans="1:12" ht="30">
      <c r="A11" s="104">
        <v>3</v>
      </c>
      <c r="B11" s="361" t="s">
        <v>2518</v>
      </c>
      <c r="C11" s="25" t="s">
        <v>453</v>
      </c>
      <c r="D11" s="453" t="s">
        <v>456</v>
      </c>
      <c r="E11" s="25" t="s">
        <v>2514</v>
      </c>
      <c r="F11" s="25">
        <v>150</v>
      </c>
      <c r="G11" s="25"/>
      <c r="I11" s="25"/>
      <c r="J11" s="361">
        <v>216290190</v>
      </c>
      <c r="K11" s="25" t="s">
        <v>2513</v>
      </c>
    </row>
    <row r="12" spans="1:12" ht="15">
      <c r="A12" s="104">
        <v>4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2" ht="15">
      <c r="A13" s="104">
        <v>5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2" ht="15">
      <c r="A14" s="104">
        <v>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2" ht="15">
      <c r="A15" s="104">
        <v>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2" ht="15">
      <c r="A16" s="104">
        <v>8</v>
      </c>
      <c r="B16" s="25"/>
      <c r="C16" s="25"/>
      <c r="D16" s="25"/>
      <c r="E16" s="25"/>
      <c r="F16" s="25"/>
      <c r="G16" s="25"/>
      <c r="H16" s="296"/>
      <c r="I16" s="296"/>
      <c r="J16" s="296"/>
      <c r="K16" s="25"/>
    </row>
    <row r="17" spans="1:11" ht="15">
      <c r="A17" s="104">
        <v>9</v>
      </c>
      <c r="B17" s="25"/>
      <c r="C17" s="25"/>
      <c r="D17" s="25"/>
      <c r="E17" s="25"/>
      <c r="F17" s="25"/>
      <c r="G17" s="25"/>
      <c r="H17" s="296"/>
      <c r="I17" s="296"/>
      <c r="J17" s="296"/>
      <c r="K17" s="25"/>
    </row>
    <row r="18" spans="1:11" ht="15">
      <c r="A18" s="104">
        <v>10</v>
      </c>
      <c r="B18" s="25"/>
      <c r="C18" s="25"/>
      <c r="D18" s="25"/>
      <c r="E18" s="25"/>
      <c r="F18" s="25"/>
      <c r="G18" s="25"/>
      <c r="H18" s="296"/>
      <c r="I18" s="296"/>
      <c r="J18" s="296"/>
      <c r="K18" s="25"/>
    </row>
    <row r="19" spans="1:11" ht="15">
      <c r="A19" s="104">
        <v>11</v>
      </c>
      <c r="B19" s="25"/>
      <c r="C19" s="25"/>
      <c r="D19" s="25"/>
      <c r="E19" s="25"/>
      <c r="F19" s="25"/>
      <c r="G19" s="25"/>
      <c r="H19" s="296"/>
      <c r="I19" s="296"/>
      <c r="J19" s="296"/>
      <c r="K19" s="25"/>
    </row>
    <row r="20" spans="1:11" ht="15">
      <c r="A20" s="104">
        <v>12</v>
      </c>
      <c r="B20" s="25"/>
      <c r="C20" s="25"/>
      <c r="D20" s="25"/>
      <c r="E20" s="25"/>
      <c r="F20" s="25"/>
      <c r="G20" s="25"/>
      <c r="H20" s="296"/>
      <c r="I20" s="296"/>
      <c r="J20" s="296"/>
      <c r="K20" s="25"/>
    </row>
    <row r="21" spans="1:11" ht="15">
      <c r="A21" s="104">
        <v>13</v>
      </c>
      <c r="B21" s="25"/>
      <c r="C21" s="25"/>
      <c r="D21" s="25"/>
      <c r="E21" s="25"/>
      <c r="F21" s="25"/>
      <c r="G21" s="25"/>
      <c r="H21" s="296"/>
      <c r="I21" s="296"/>
      <c r="J21" s="296"/>
      <c r="K21" s="25"/>
    </row>
    <row r="22" spans="1:11" ht="15">
      <c r="A22" s="104">
        <v>14</v>
      </c>
      <c r="B22" s="25"/>
      <c r="C22" s="25"/>
      <c r="D22" s="25"/>
      <c r="E22" s="25"/>
      <c r="F22" s="25"/>
      <c r="G22" s="25"/>
      <c r="H22" s="296"/>
      <c r="I22" s="296"/>
      <c r="J22" s="296"/>
      <c r="K22" s="25"/>
    </row>
    <row r="23" spans="1:11" ht="15">
      <c r="A23" s="104">
        <v>15</v>
      </c>
      <c r="B23" s="25"/>
      <c r="C23" s="25"/>
      <c r="D23" s="25"/>
      <c r="E23" s="25"/>
      <c r="F23" s="25"/>
      <c r="G23" s="25"/>
      <c r="H23" s="296"/>
      <c r="I23" s="296"/>
      <c r="J23" s="296"/>
      <c r="K23" s="25"/>
    </row>
    <row r="24" spans="1:11" ht="15">
      <c r="A24" s="104">
        <v>16</v>
      </c>
      <c r="B24" s="25"/>
      <c r="C24" s="25"/>
      <c r="D24" s="25"/>
      <c r="E24" s="25"/>
      <c r="F24" s="25"/>
      <c r="G24" s="25"/>
      <c r="H24" s="296"/>
      <c r="I24" s="296"/>
      <c r="J24" s="296"/>
      <c r="K24" s="25"/>
    </row>
    <row r="25" spans="1:11" ht="15">
      <c r="A25" s="104">
        <v>17</v>
      </c>
      <c r="B25" s="25"/>
      <c r="C25" s="25"/>
      <c r="D25" s="25"/>
      <c r="E25" s="25"/>
      <c r="F25" s="25"/>
      <c r="G25" s="25"/>
      <c r="H25" s="296"/>
      <c r="I25" s="296"/>
      <c r="J25" s="296"/>
      <c r="K25" s="25"/>
    </row>
    <row r="26" spans="1:11" ht="15">
      <c r="A26" s="104">
        <v>18</v>
      </c>
      <c r="B26" s="25"/>
      <c r="C26" s="25"/>
      <c r="D26" s="25"/>
      <c r="E26" s="25"/>
      <c r="F26" s="25"/>
      <c r="G26" s="25"/>
      <c r="H26" s="296"/>
      <c r="I26" s="296"/>
      <c r="J26" s="296"/>
      <c r="K26" s="25"/>
    </row>
    <row r="27" spans="1:11" ht="15">
      <c r="A27" s="104" t="s">
        <v>274</v>
      </c>
      <c r="B27" s="25"/>
      <c r="C27" s="25"/>
      <c r="D27" s="25"/>
      <c r="E27" s="25"/>
      <c r="F27" s="25"/>
      <c r="G27" s="25"/>
      <c r="H27" s="296"/>
      <c r="I27" s="296"/>
      <c r="J27" s="296"/>
      <c r="K27" s="25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108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66"/>
      <c r="D32" s="466"/>
      <c r="F32" s="107"/>
      <c r="G32" s="110"/>
    </row>
    <row r="33" spans="2:6" ht="15">
      <c r="B33" s="2"/>
      <c r="C33" s="106" t="s">
        <v>262</v>
      </c>
      <c r="D33" s="2"/>
      <c r="F33" s="12" t="s">
        <v>267</v>
      </c>
    </row>
    <row r="34" spans="2:6" ht="15">
      <c r="B34" s="2"/>
      <c r="C34" s="2"/>
      <c r="D34" s="2"/>
      <c r="F34" s="2" t="s">
        <v>263</v>
      </c>
    </row>
    <row r="35" spans="2:6" ht="15">
      <c r="B35" s="2"/>
      <c r="C35" s="101" t="s">
        <v>131</v>
      </c>
    </row>
  </sheetData>
  <mergeCells count="2">
    <mergeCell ref="C32:D32"/>
    <mergeCell ref="K2:L2"/>
  </mergeCells>
  <pageMargins left="0.7" right="0.7" top="0.75" bottom="0.75" header="0.3" footer="0.3"/>
  <pageSetup scale="5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261" customWidth="1"/>
    <col min="2" max="2" width="21.140625" style="261" customWidth="1"/>
    <col min="3" max="3" width="21.5703125" style="261" customWidth="1"/>
    <col min="4" max="4" width="19.140625" style="261" customWidth="1"/>
    <col min="5" max="5" width="15.140625" style="261" customWidth="1"/>
    <col min="6" max="6" width="20.85546875" style="261" customWidth="1"/>
    <col min="7" max="7" width="23.85546875" style="261" customWidth="1"/>
    <col min="8" max="8" width="19" style="261" customWidth="1"/>
    <col min="9" max="9" width="21.140625" style="261" customWidth="1"/>
    <col min="10" max="10" width="17" style="261" customWidth="1"/>
    <col min="11" max="11" width="21.5703125" style="261" customWidth="1"/>
    <col min="12" max="12" width="24.42578125" style="261" customWidth="1"/>
    <col min="13" max="16384" width="9.140625" style="261"/>
  </cols>
  <sheetData>
    <row r="1" spans="1:13" customFormat="1" ht="15">
      <c r="A1" s="196" t="s">
        <v>438</v>
      </c>
      <c r="B1" s="196"/>
      <c r="C1" s="197"/>
      <c r="D1" s="197"/>
      <c r="E1" s="197"/>
      <c r="F1" s="197"/>
      <c r="G1" s="197"/>
      <c r="H1" s="197"/>
      <c r="I1" s="197"/>
      <c r="J1" s="197"/>
      <c r="K1" s="203"/>
      <c r="L1" s="118" t="s">
        <v>101</v>
      </c>
    </row>
    <row r="2" spans="1:13" customFormat="1" ht="15">
      <c r="A2" s="160" t="s">
        <v>132</v>
      </c>
      <c r="B2" s="160"/>
      <c r="C2" s="197"/>
      <c r="D2" s="197"/>
      <c r="E2" s="197"/>
      <c r="F2" s="197"/>
      <c r="G2" s="197"/>
      <c r="H2" s="197"/>
      <c r="I2" s="197"/>
      <c r="J2" s="197"/>
      <c r="K2" s="203"/>
      <c r="L2" s="457" t="s">
        <v>2519</v>
      </c>
      <c r="M2" s="457"/>
    </row>
    <row r="3" spans="1:13" customFormat="1" ht="15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0"/>
      <c r="L3" s="200"/>
      <c r="M3" s="261"/>
    </row>
    <row r="4" spans="1:13" customFormat="1" ht="15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7"/>
      <c r="F4" s="206"/>
      <c r="G4" s="197"/>
      <c r="H4" s="197"/>
      <c r="I4" s="197"/>
      <c r="J4" s="197"/>
      <c r="K4" s="197"/>
      <c r="L4" s="197"/>
    </row>
    <row r="5" spans="1:13" ht="15">
      <c r="A5" s="298" t="str">
        <f>'ფორმა N1'!D4</f>
        <v xml:space="preserve"> თვითმმართველობა ხალხს</v>
      </c>
      <c r="B5" s="298"/>
      <c r="C5" s="120"/>
      <c r="D5" s="120"/>
      <c r="E5" s="120"/>
      <c r="F5" s="299"/>
      <c r="G5" s="300"/>
      <c r="H5" s="300"/>
      <c r="I5" s="300"/>
      <c r="J5" s="300"/>
      <c r="K5" s="300"/>
      <c r="L5" s="299"/>
    </row>
    <row r="6" spans="1:13" customFormat="1" ht="13.5">
      <c r="A6" s="201"/>
      <c r="B6" s="201"/>
      <c r="C6" s="202"/>
      <c r="D6" s="202"/>
      <c r="E6" s="202"/>
      <c r="F6" s="197"/>
      <c r="G6" s="197"/>
      <c r="H6" s="197"/>
      <c r="I6" s="197"/>
      <c r="J6" s="197"/>
      <c r="K6" s="197"/>
      <c r="L6" s="197"/>
    </row>
    <row r="7" spans="1:13" customFormat="1" ht="60">
      <c r="A7" s="209" t="s">
        <v>64</v>
      </c>
      <c r="B7" s="193" t="s">
        <v>242</v>
      </c>
      <c r="C7" s="195" t="s">
        <v>238</v>
      </c>
      <c r="D7" s="195" t="s">
        <v>239</v>
      </c>
      <c r="E7" s="195" t="s">
        <v>344</v>
      </c>
      <c r="F7" s="195" t="s">
        <v>241</v>
      </c>
      <c r="G7" s="195" t="s">
        <v>380</v>
      </c>
      <c r="H7" s="195" t="s">
        <v>382</v>
      </c>
      <c r="I7" s="195" t="s">
        <v>376</v>
      </c>
      <c r="J7" s="195" t="s">
        <v>377</v>
      </c>
      <c r="K7" s="195" t="s">
        <v>389</v>
      </c>
      <c r="L7" s="195" t="s">
        <v>378</v>
      </c>
    </row>
    <row r="8" spans="1:13" customFormat="1" ht="15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3">
        <v>9</v>
      </c>
      <c r="J8" s="193">
        <v>10</v>
      </c>
      <c r="K8" s="195">
        <v>11</v>
      </c>
      <c r="L8" s="195">
        <v>12</v>
      </c>
    </row>
    <row r="9" spans="1:13" customFormat="1" ht="15">
      <c r="A9" s="104">
        <v>1</v>
      </c>
      <c r="B9" s="104"/>
      <c r="C9" s="25"/>
      <c r="D9" s="25"/>
      <c r="E9" s="104"/>
      <c r="F9" s="104"/>
      <c r="G9" s="104"/>
      <c r="H9" s="355"/>
      <c r="I9" s="359"/>
      <c r="J9" s="359"/>
      <c r="K9" s="296"/>
      <c r="L9" s="25"/>
    </row>
    <row r="10" spans="1:13" customFormat="1" ht="15">
      <c r="A10" s="104">
        <v>2</v>
      </c>
      <c r="B10" s="104"/>
      <c r="C10" s="25"/>
      <c r="D10" s="25"/>
      <c r="E10" s="104"/>
      <c r="F10" s="104"/>
      <c r="G10" s="104"/>
      <c r="H10" s="355"/>
      <c r="I10" s="359"/>
      <c r="J10" s="359"/>
      <c r="K10" s="296"/>
      <c r="L10" s="25"/>
    </row>
    <row r="11" spans="1:13" customFormat="1" ht="15">
      <c r="A11" s="104">
        <v>3</v>
      </c>
      <c r="B11" s="104"/>
      <c r="C11" s="25"/>
      <c r="D11" s="25"/>
      <c r="E11" s="104"/>
      <c r="F11" s="104"/>
      <c r="G11" s="104"/>
      <c r="H11" s="355"/>
      <c r="I11" s="359"/>
      <c r="J11" s="359"/>
      <c r="K11" s="296"/>
      <c r="L11" s="25"/>
    </row>
    <row r="12" spans="1:13" customFormat="1" ht="15">
      <c r="A12" s="104">
        <v>4</v>
      </c>
      <c r="B12" s="104"/>
      <c r="C12" s="25"/>
      <c r="D12" s="25"/>
      <c r="E12" s="104"/>
      <c r="F12" s="104"/>
      <c r="G12" s="104"/>
      <c r="H12" s="355"/>
      <c r="I12" s="359"/>
      <c r="J12" s="359"/>
      <c r="K12" s="296"/>
      <c r="L12" s="25"/>
    </row>
    <row r="13" spans="1:13" customFormat="1" ht="15">
      <c r="A13" s="104">
        <v>5</v>
      </c>
      <c r="B13" s="104"/>
      <c r="C13" s="25"/>
      <c r="D13" s="25"/>
      <c r="E13" s="25"/>
      <c r="F13" s="25"/>
      <c r="G13" s="25"/>
      <c r="H13" s="25"/>
      <c r="I13" s="296"/>
      <c r="J13" s="296"/>
      <c r="K13" s="296"/>
      <c r="L13" s="25"/>
    </row>
    <row r="14" spans="1:13" customFormat="1" ht="15">
      <c r="A14" s="104">
        <v>6</v>
      </c>
      <c r="B14" s="104"/>
      <c r="C14" s="25"/>
      <c r="D14" s="25"/>
      <c r="E14" s="25"/>
      <c r="F14" s="25"/>
      <c r="G14" s="25"/>
      <c r="H14" s="25"/>
      <c r="I14" s="296"/>
      <c r="J14" s="296"/>
      <c r="K14" s="296"/>
      <c r="L14" s="25"/>
    </row>
    <row r="15" spans="1:13" customFormat="1" ht="15">
      <c r="A15" s="104">
        <v>7</v>
      </c>
      <c r="B15" s="104"/>
      <c r="C15" s="25"/>
      <c r="D15" s="25"/>
      <c r="E15" s="25"/>
      <c r="F15" s="25"/>
      <c r="G15" s="25"/>
      <c r="H15" s="25"/>
      <c r="I15" s="296"/>
      <c r="J15" s="296"/>
      <c r="K15" s="296"/>
      <c r="L15" s="25"/>
    </row>
    <row r="16" spans="1:13" customFormat="1" ht="15">
      <c r="A16" s="104">
        <v>8</v>
      </c>
      <c r="B16" s="104"/>
      <c r="C16" s="25"/>
      <c r="D16" s="25"/>
      <c r="E16" s="25"/>
      <c r="F16" s="25"/>
      <c r="G16" s="25"/>
      <c r="H16" s="25"/>
      <c r="I16" s="296"/>
      <c r="J16" s="296"/>
      <c r="K16" s="296"/>
      <c r="L16" s="25"/>
    </row>
    <row r="17" spans="1:12" customFormat="1" ht="15">
      <c r="A17" s="104">
        <v>9</v>
      </c>
      <c r="B17" s="104"/>
      <c r="C17" s="25"/>
      <c r="D17" s="25"/>
      <c r="E17" s="25"/>
      <c r="F17" s="25"/>
      <c r="G17" s="25"/>
      <c r="H17" s="25"/>
      <c r="I17" s="296"/>
      <c r="J17" s="296"/>
      <c r="K17" s="296"/>
      <c r="L17" s="25"/>
    </row>
    <row r="18" spans="1:12" customFormat="1" ht="15">
      <c r="A18" s="104">
        <v>10</v>
      </c>
      <c r="B18" s="104"/>
      <c r="C18" s="25"/>
      <c r="D18" s="25"/>
      <c r="E18" s="25"/>
      <c r="F18" s="25"/>
      <c r="G18" s="25"/>
      <c r="H18" s="25"/>
      <c r="I18" s="296"/>
      <c r="J18" s="296"/>
      <c r="K18" s="296"/>
      <c r="L18" s="25"/>
    </row>
    <row r="19" spans="1:12" customFormat="1" ht="15">
      <c r="A19" s="104">
        <v>11</v>
      </c>
      <c r="B19" s="104"/>
      <c r="C19" s="25"/>
      <c r="D19" s="25"/>
      <c r="E19" s="25"/>
      <c r="F19" s="25"/>
      <c r="G19" s="25"/>
      <c r="H19" s="25"/>
      <c r="I19" s="296"/>
      <c r="J19" s="296"/>
      <c r="K19" s="296"/>
      <c r="L19" s="25"/>
    </row>
    <row r="20" spans="1:12" customFormat="1" ht="15">
      <c r="A20" s="104">
        <v>12</v>
      </c>
      <c r="B20" s="104"/>
      <c r="C20" s="25"/>
      <c r="D20" s="25"/>
      <c r="E20" s="25"/>
      <c r="F20" s="25"/>
      <c r="G20" s="25"/>
      <c r="H20" s="25"/>
      <c r="I20" s="296"/>
      <c r="J20" s="296"/>
      <c r="K20" s="296"/>
      <c r="L20" s="25"/>
    </row>
    <row r="21" spans="1:12" customFormat="1" ht="15">
      <c r="A21" s="104">
        <v>13</v>
      </c>
      <c r="B21" s="104"/>
      <c r="C21" s="25"/>
      <c r="D21" s="25"/>
      <c r="E21" s="25"/>
      <c r="F21" s="25"/>
      <c r="G21" s="25"/>
      <c r="H21" s="25"/>
      <c r="I21" s="296"/>
      <c r="J21" s="296"/>
      <c r="K21" s="296"/>
      <c r="L21" s="25"/>
    </row>
    <row r="22" spans="1:12" customFormat="1" ht="15">
      <c r="A22" s="104">
        <v>14</v>
      </c>
      <c r="B22" s="104"/>
      <c r="C22" s="25"/>
      <c r="D22" s="25"/>
      <c r="E22" s="25"/>
      <c r="F22" s="25"/>
      <c r="G22" s="25"/>
      <c r="H22" s="25"/>
      <c r="I22" s="296"/>
      <c r="J22" s="296"/>
      <c r="K22" s="296"/>
      <c r="L22" s="25"/>
    </row>
    <row r="23" spans="1:12" customFormat="1" ht="15">
      <c r="A23" s="104">
        <v>15</v>
      </c>
      <c r="B23" s="104"/>
      <c r="C23" s="25"/>
      <c r="D23" s="25"/>
      <c r="E23" s="25"/>
      <c r="F23" s="25"/>
      <c r="G23" s="25"/>
      <c r="H23" s="25"/>
      <c r="I23" s="296"/>
      <c r="J23" s="296"/>
      <c r="K23" s="296"/>
      <c r="L23" s="25"/>
    </row>
    <row r="24" spans="1:12" customFormat="1" ht="15">
      <c r="A24" s="104">
        <v>16</v>
      </c>
      <c r="B24" s="104"/>
      <c r="C24" s="25"/>
      <c r="D24" s="25"/>
      <c r="E24" s="25"/>
      <c r="F24" s="25"/>
      <c r="G24" s="25"/>
      <c r="H24" s="25"/>
      <c r="I24" s="296"/>
      <c r="J24" s="296"/>
      <c r="K24" s="296"/>
      <c r="L24" s="25"/>
    </row>
    <row r="25" spans="1:12" customFormat="1" ht="15">
      <c r="A25" s="104">
        <v>17</v>
      </c>
      <c r="B25" s="104"/>
      <c r="C25" s="25"/>
      <c r="D25" s="25"/>
      <c r="E25" s="25"/>
      <c r="F25" s="25"/>
      <c r="G25" s="25"/>
      <c r="H25" s="25"/>
      <c r="I25" s="296"/>
      <c r="J25" s="296"/>
      <c r="K25" s="296"/>
      <c r="L25" s="25"/>
    </row>
    <row r="26" spans="1:12" customFormat="1" ht="15">
      <c r="A26" s="104">
        <v>18</v>
      </c>
      <c r="B26" s="104"/>
      <c r="C26" s="25"/>
      <c r="D26" s="25"/>
      <c r="E26" s="25"/>
      <c r="F26" s="25"/>
      <c r="G26" s="25"/>
      <c r="H26" s="25"/>
      <c r="I26" s="296"/>
      <c r="J26" s="296"/>
      <c r="K26" s="296"/>
      <c r="L26" s="25"/>
    </row>
    <row r="27" spans="1:12" customFormat="1" ht="15">
      <c r="A27" s="104" t="s">
        <v>274</v>
      </c>
      <c r="B27" s="104"/>
      <c r="C27" s="25"/>
      <c r="D27" s="25"/>
      <c r="E27" s="25"/>
      <c r="F27" s="25"/>
      <c r="G27" s="25"/>
      <c r="H27" s="25"/>
      <c r="I27" s="296"/>
      <c r="J27" s="296"/>
      <c r="K27" s="296"/>
      <c r="L27" s="25"/>
    </row>
    <row r="28" spans="1:12">
      <c r="A28" s="301"/>
      <c r="B28" s="301"/>
      <c r="C28" s="301"/>
      <c r="D28" s="301"/>
      <c r="E28" s="301"/>
      <c r="F28" s="301"/>
      <c r="G28" s="301"/>
      <c r="H28" s="301"/>
      <c r="I28" s="301"/>
      <c r="J28" s="301"/>
      <c r="K28" s="301"/>
      <c r="L28" s="301"/>
    </row>
    <row r="29" spans="1:12">
      <c r="A29" s="301"/>
      <c r="B29" s="301"/>
      <c r="C29" s="301"/>
      <c r="D29" s="301"/>
      <c r="E29" s="301"/>
      <c r="F29" s="301"/>
      <c r="G29" s="301"/>
      <c r="H29" s="301"/>
      <c r="I29" s="301"/>
      <c r="J29" s="301"/>
      <c r="K29" s="301"/>
      <c r="L29" s="301"/>
    </row>
    <row r="30" spans="1:12">
      <c r="A30" s="302"/>
      <c r="B30" s="302"/>
      <c r="C30" s="301"/>
      <c r="D30" s="301"/>
      <c r="E30" s="301"/>
      <c r="F30" s="301"/>
      <c r="G30" s="301"/>
      <c r="H30" s="301"/>
      <c r="I30" s="301"/>
      <c r="J30" s="301"/>
      <c r="K30" s="301"/>
      <c r="L30" s="301"/>
    </row>
    <row r="31" spans="1:12" ht="15">
      <c r="A31" s="260"/>
      <c r="B31" s="260"/>
      <c r="C31" s="262" t="s">
        <v>99</v>
      </c>
      <c r="D31" s="260"/>
      <c r="E31" s="260"/>
      <c r="F31" s="263"/>
      <c r="G31" s="260"/>
      <c r="H31" s="260"/>
      <c r="I31" s="260"/>
      <c r="J31" s="260"/>
      <c r="K31" s="260"/>
      <c r="L31" s="260"/>
    </row>
    <row r="32" spans="1:12" ht="15">
      <c r="A32" s="260"/>
      <c r="B32" s="260"/>
      <c r="C32" s="260"/>
      <c r="D32" s="264"/>
      <c r="E32" s="260"/>
      <c r="G32" s="264"/>
      <c r="H32" s="306"/>
    </row>
    <row r="33" spans="3:7" ht="15">
      <c r="C33" s="260"/>
      <c r="D33" s="266" t="s">
        <v>262</v>
      </c>
      <c r="E33" s="260"/>
      <c r="G33" s="267" t="s">
        <v>267</v>
      </c>
    </row>
    <row r="34" spans="3:7" ht="15">
      <c r="C34" s="260"/>
      <c r="D34" s="268" t="s">
        <v>131</v>
      </c>
      <c r="E34" s="260"/>
      <c r="G34" s="260" t="s">
        <v>263</v>
      </c>
    </row>
    <row r="35" spans="3:7" ht="15">
      <c r="C35" s="260"/>
      <c r="D35" s="268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261" customWidth="1"/>
    <col min="2" max="2" width="21.5703125" style="261" customWidth="1"/>
    <col min="3" max="3" width="19.140625" style="261" customWidth="1"/>
    <col min="4" max="4" width="23.7109375" style="261" customWidth="1"/>
    <col min="5" max="6" width="16.5703125" style="261" bestFit="1" customWidth="1"/>
    <col min="7" max="7" width="17" style="261" customWidth="1"/>
    <col min="8" max="8" width="19" style="261" customWidth="1"/>
    <col min="9" max="9" width="24.42578125" style="261" customWidth="1"/>
    <col min="10" max="16384" width="9.140625" style="261"/>
  </cols>
  <sheetData>
    <row r="1" spans="1:13" customFormat="1" ht="15">
      <c r="A1" s="196" t="s">
        <v>439</v>
      </c>
      <c r="B1" s="197"/>
      <c r="C1" s="197"/>
      <c r="D1" s="197"/>
      <c r="E1" s="197"/>
      <c r="F1" s="197"/>
      <c r="G1" s="197"/>
      <c r="H1" s="203"/>
      <c r="I1" s="118" t="s">
        <v>101</v>
      </c>
    </row>
    <row r="2" spans="1:13" customFormat="1" ht="15">
      <c r="A2" s="160" t="s">
        <v>132</v>
      </c>
      <c r="B2" s="197"/>
      <c r="C2" s="197"/>
      <c r="D2" s="197"/>
      <c r="E2" s="197"/>
      <c r="F2" s="197"/>
      <c r="G2" s="197"/>
      <c r="H2" s="203"/>
      <c r="I2" s="457" t="s">
        <v>2519</v>
      </c>
      <c r="J2" s="457"/>
    </row>
    <row r="3" spans="1:13" customFormat="1" ht="15">
      <c r="A3" s="197"/>
      <c r="B3" s="197"/>
      <c r="C3" s="197"/>
      <c r="D3" s="197"/>
      <c r="E3" s="197"/>
      <c r="F3" s="197"/>
      <c r="G3" s="197"/>
      <c r="H3" s="200"/>
      <c r="I3" s="200"/>
      <c r="M3" s="261"/>
    </row>
    <row r="4" spans="1:13" customFormat="1" ht="15">
      <c r="A4" s="116" t="str">
        <f>'ფორმა N2'!A4</f>
        <v>ანგარიშვალდებული პირის დასახელება:</v>
      </c>
      <c r="B4" s="116"/>
      <c r="C4" s="116"/>
      <c r="D4" s="197"/>
      <c r="E4" s="197"/>
      <c r="F4" s="197"/>
      <c r="G4" s="197"/>
      <c r="H4" s="197"/>
      <c r="I4" s="206"/>
    </row>
    <row r="5" spans="1:13" ht="15">
      <c r="A5" s="298" t="str">
        <f>'ფორმა N1'!D4</f>
        <v xml:space="preserve"> თვითმმართველობა ხალხს</v>
      </c>
      <c r="B5" s="120"/>
      <c r="C5" s="120"/>
      <c r="D5" s="300"/>
      <c r="E5" s="300"/>
      <c r="F5" s="300"/>
      <c r="G5" s="300"/>
      <c r="H5" s="300"/>
      <c r="I5" s="299"/>
    </row>
    <row r="6" spans="1:13" customFormat="1" ht="13.5">
      <c r="A6" s="201"/>
      <c r="B6" s="202"/>
      <c r="C6" s="202"/>
      <c r="D6" s="197"/>
      <c r="E6" s="197"/>
      <c r="F6" s="197"/>
      <c r="G6" s="197"/>
      <c r="H6" s="197"/>
      <c r="I6" s="197"/>
    </row>
    <row r="7" spans="1:13" customFormat="1" ht="60">
      <c r="A7" s="209" t="s">
        <v>64</v>
      </c>
      <c r="B7" s="195" t="s">
        <v>374</v>
      </c>
      <c r="C7" s="195" t="s">
        <v>375</v>
      </c>
      <c r="D7" s="195" t="s">
        <v>380</v>
      </c>
      <c r="E7" s="195" t="s">
        <v>382</v>
      </c>
      <c r="F7" s="195" t="s">
        <v>376</v>
      </c>
      <c r="G7" s="195" t="s">
        <v>377</v>
      </c>
      <c r="H7" s="195" t="s">
        <v>389</v>
      </c>
      <c r="I7" s="195" t="s">
        <v>378</v>
      </c>
    </row>
    <row r="8" spans="1:13" customFormat="1" ht="15">
      <c r="A8" s="193">
        <v>1</v>
      </c>
      <c r="B8" s="193">
        <v>2</v>
      </c>
      <c r="C8" s="195">
        <v>3</v>
      </c>
      <c r="D8" s="193">
        <v>6</v>
      </c>
      <c r="E8" s="195">
        <v>7</v>
      </c>
      <c r="F8" s="193">
        <v>8</v>
      </c>
      <c r="G8" s="193">
        <v>9</v>
      </c>
      <c r="H8" s="193">
        <v>10</v>
      </c>
      <c r="I8" s="195">
        <v>11</v>
      </c>
    </row>
    <row r="9" spans="1:13" customFormat="1" ht="15">
      <c r="A9" s="104">
        <v>1</v>
      </c>
      <c r="B9" s="25"/>
      <c r="C9" s="25"/>
      <c r="D9" s="25"/>
      <c r="E9" s="25"/>
      <c r="F9" s="296"/>
      <c r="G9" s="296"/>
      <c r="H9" s="296"/>
      <c r="I9" s="25"/>
    </row>
    <row r="10" spans="1:13" customFormat="1" ht="15">
      <c r="A10" s="104">
        <v>2</v>
      </c>
      <c r="B10" s="25"/>
      <c r="C10" s="25"/>
      <c r="D10" s="25"/>
      <c r="E10" s="25"/>
      <c r="F10" s="296"/>
      <c r="G10" s="296"/>
      <c r="H10" s="296"/>
      <c r="I10" s="25"/>
    </row>
    <row r="11" spans="1:13" customFormat="1" ht="15">
      <c r="A11" s="104">
        <v>3</v>
      </c>
      <c r="B11" s="25"/>
      <c r="C11" s="25"/>
      <c r="D11" s="25"/>
      <c r="E11" s="25"/>
      <c r="F11" s="296"/>
      <c r="G11" s="296"/>
      <c r="H11" s="296"/>
      <c r="I11" s="25"/>
    </row>
    <row r="12" spans="1:13" customFormat="1" ht="15">
      <c r="A12" s="104">
        <v>4</v>
      </c>
      <c r="B12" s="25"/>
      <c r="C12" s="25"/>
      <c r="D12" s="25"/>
      <c r="E12" s="25"/>
      <c r="F12" s="296"/>
      <c r="G12" s="296"/>
      <c r="H12" s="296"/>
      <c r="I12" s="25"/>
    </row>
    <row r="13" spans="1:13" customFormat="1" ht="15">
      <c r="A13" s="104">
        <v>5</v>
      </c>
      <c r="B13" s="25"/>
      <c r="C13" s="25"/>
      <c r="D13" s="25"/>
      <c r="E13" s="25"/>
      <c r="F13" s="296"/>
      <c r="G13" s="296"/>
      <c r="H13" s="296"/>
      <c r="I13" s="25"/>
    </row>
    <row r="14" spans="1:13" customFormat="1" ht="15">
      <c r="A14" s="104">
        <v>6</v>
      </c>
      <c r="B14" s="25"/>
      <c r="C14" s="25"/>
      <c r="D14" s="25"/>
      <c r="E14" s="25"/>
      <c r="F14" s="296"/>
      <c r="G14" s="296"/>
      <c r="H14" s="296"/>
      <c r="I14" s="25"/>
    </row>
    <row r="15" spans="1:13" customFormat="1" ht="15">
      <c r="A15" s="104">
        <v>7</v>
      </c>
      <c r="B15" s="25"/>
      <c r="C15" s="25"/>
      <c r="D15" s="25"/>
      <c r="E15" s="25"/>
      <c r="F15" s="296"/>
      <c r="G15" s="296"/>
      <c r="H15" s="296"/>
      <c r="I15" s="25"/>
    </row>
    <row r="16" spans="1:13" customFormat="1" ht="15">
      <c r="A16" s="104">
        <v>8</v>
      </c>
      <c r="B16" s="25"/>
      <c r="C16" s="25"/>
      <c r="D16" s="25"/>
      <c r="E16" s="25"/>
      <c r="F16" s="296"/>
      <c r="G16" s="296"/>
      <c r="H16" s="296"/>
      <c r="I16" s="25"/>
    </row>
    <row r="17" spans="1:9" customFormat="1" ht="15">
      <c r="A17" s="104">
        <v>9</v>
      </c>
      <c r="B17" s="25"/>
      <c r="C17" s="25"/>
      <c r="D17" s="25"/>
      <c r="E17" s="25"/>
      <c r="F17" s="296"/>
      <c r="G17" s="296"/>
      <c r="H17" s="296"/>
      <c r="I17" s="25"/>
    </row>
    <row r="18" spans="1:9" customFormat="1" ht="15">
      <c r="A18" s="104">
        <v>10</v>
      </c>
      <c r="B18" s="25"/>
      <c r="C18" s="25"/>
      <c r="D18" s="25"/>
      <c r="E18" s="25"/>
      <c r="F18" s="296"/>
      <c r="G18" s="296"/>
      <c r="H18" s="296"/>
      <c r="I18" s="25"/>
    </row>
    <row r="19" spans="1:9" customFormat="1" ht="15">
      <c r="A19" s="104">
        <v>11</v>
      </c>
      <c r="B19" s="25"/>
      <c r="C19" s="25"/>
      <c r="D19" s="25"/>
      <c r="E19" s="25"/>
      <c r="F19" s="296"/>
      <c r="G19" s="296"/>
      <c r="H19" s="296"/>
      <c r="I19" s="25"/>
    </row>
    <row r="20" spans="1:9" customFormat="1" ht="15">
      <c r="A20" s="104">
        <v>12</v>
      </c>
      <c r="B20" s="25"/>
      <c r="C20" s="25"/>
      <c r="D20" s="25"/>
      <c r="E20" s="25"/>
      <c r="F20" s="296"/>
      <c r="G20" s="296"/>
      <c r="H20" s="296"/>
      <c r="I20" s="25"/>
    </row>
    <row r="21" spans="1:9" customFormat="1" ht="15">
      <c r="A21" s="104">
        <v>13</v>
      </c>
      <c r="B21" s="25"/>
      <c r="C21" s="25"/>
      <c r="D21" s="25"/>
      <c r="E21" s="25"/>
      <c r="F21" s="296"/>
      <c r="G21" s="296"/>
      <c r="H21" s="296"/>
      <c r="I21" s="25"/>
    </row>
    <row r="22" spans="1:9" customFormat="1" ht="15">
      <c r="A22" s="104">
        <v>14</v>
      </c>
      <c r="B22" s="25"/>
      <c r="C22" s="25"/>
      <c r="D22" s="25"/>
      <c r="E22" s="25"/>
      <c r="F22" s="296"/>
      <c r="G22" s="296"/>
      <c r="H22" s="296"/>
      <c r="I22" s="25"/>
    </row>
    <row r="23" spans="1:9" customFormat="1" ht="15">
      <c r="A23" s="104">
        <v>15</v>
      </c>
      <c r="B23" s="25"/>
      <c r="C23" s="25"/>
      <c r="D23" s="25"/>
      <c r="E23" s="25"/>
      <c r="F23" s="296"/>
      <c r="G23" s="296"/>
      <c r="H23" s="296"/>
      <c r="I23" s="25"/>
    </row>
    <row r="24" spans="1:9" customFormat="1" ht="15">
      <c r="A24" s="104">
        <v>16</v>
      </c>
      <c r="B24" s="25"/>
      <c r="C24" s="25"/>
      <c r="D24" s="25"/>
      <c r="E24" s="25"/>
      <c r="F24" s="296"/>
      <c r="G24" s="296"/>
      <c r="H24" s="296"/>
      <c r="I24" s="25"/>
    </row>
    <row r="25" spans="1:9" customFormat="1" ht="15">
      <c r="A25" s="104">
        <v>17</v>
      </c>
      <c r="B25" s="25"/>
      <c r="C25" s="25"/>
      <c r="D25" s="25"/>
      <c r="E25" s="25"/>
      <c r="F25" s="296"/>
      <c r="G25" s="296"/>
      <c r="H25" s="296"/>
      <c r="I25" s="25"/>
    </row>
    <row r="26" spans="1:9" customFormat="1" ht="15">
      <c r="A26" s="104">
        <v>18</v>
      </c>
      <c r="B26" s="25"/>
      <c r="C26" s="25"/>
      <c r="D26" s="25"/>
      <c r="E26" s="25"/>
      <c r="F26" s="296"/>
      <c r="G26" s="296"/>
      <c r="H26" s="296"/>
      <c r="I26" s="25"/>
    </row>
    <row r="27" spans="1:9" customFormat="1" ht="15">
      <c r="A27" s="104" t="s">
        <v>274</v>
      </c>
      <c r="B27" s="25"/>
      <c r="C27" s="25"/>
      <c r="D27" s="25"/>
      <c r="E27" s="25"/>
      <c r="F27" s="296"/>
      <c r="G27" s="296"/>
      <c r="H27" s="296"/>
      <c r="I27" s="25"/>
    </row>
    <row r="28" spans="1:9">
      <c r="A28" s="301"/>
      <c r="B28" s="301"/>
      <c r="C28" s="301"/>
      <c r="D28" s="301"/>
      <c r="E28" s="301"/>
      <c r="F28" s="301"/>
      <c r="G28" s="301"/>
      <c r="H28" s="301"/>
      <c r="I28" s="301"/>
    </row>
    <row r="29" spans="1:9">
      <c r="A29" s="301"/>
      <c r="B29" s="301"/>
      <c r="C29" s="301"/>
      <c r="D29" s="301"/>
      <c r="E29" s="301"/>
      <c r="F29" s="301"/>
      <c r="G29" s="301"/>
      <c r="H29" s="301"/>
      <c r="I29" s="301"/>
    </row>
    <row r="30" spans="1:9">
      <c r="A30" s="302"/>
      <c r="B30" s="301"/>
      <c r="C30" s="301"/>
      <c r="D30" s="301"/>
      <c r="E30" s="301"/>
      <c r="F30" s="301"/>
      <c r="G30" s="301"/>
      <c r="H30" s="301"/>
      <c r="I30" s="301"/>
    </row>
    <row r="31" spans="1:9" ht="15">
      <c r="A31" s="260"/>
      <c r="B31" s="262" t="s">
        <v>99</v>
      </c>
      <c r="C31" s="260"/>
      <c r="D31" s="260"/>
      <c r="E31" s="263"/>
      <c r="F31" s="260"/>
      <c r="G31" s="260"/>
      <c r="H31" s="260"/>
      <c r="I31" s="260"/>
    </row>
    <row r="32" spans="1:9" ht="15">
      <c r="A32" s="260"/>
      <c r="B32" s="260"/>
      <c r="C32" s="264"/>
      <c r="D32" s="260"/>
      <c r="F32" s="264"/>
      <c r="G32" s="306"/>
    </row>
    <row r="33" spans="2:6" ht="15">
      <c r="B33" s="260"/>
      <c r="C33" s="266" t="s">
        <v>262</v>
      </c>
      <c r="D33" s="260"/>
      <c r="F33" s="267" t="s">
        <v>267</v>
      </c>
    </row>
    <row r="34" spans="2:6" ht="15">
      <c r="B34" s="260"/>
      <c r="C34" s="268" t="s">
        <v>131</v>
      </c>
      <c r="D34" s="260"/>
      <c r="F34" s="260" t="s">
        <v>263</v>
      </c>
    </row>
    <row r="35" spans="2:6" ht="15">
      <c r="B35" s="260"/>
      <c r="C35" s="268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A5" sqref="A5"/>
    </sheetView>
  </sheetViews>
  <sheetFormatPr defaultRowHeight="15"/>
  <cols>
    <col min="1" max="1" width="10" style="260" customWidth="1"/>
    <col min="2" max="2" width="20.28515625" style="260" customWidth="1"/>
    <col min="3" max="3" width="30" style="260" customWidth="1"/>
    <col min="4" max="4" width="29" style="260" customWidth="1"/>
    <col min="5" max="5" width="22.5703125" style="260" customWidth="1"/>
    <col min="6" max="6" width="20" style="260" customWidth="1"/>
    <col min="7" max="7" width="29.28515625" style="260" customWidth="1"/>
    <col min="8" max="8" width="27.140625" style="260" customWidth="1"/>
    <col min="9" max="9" width="26.42578125" style="260" customWidth="1"/>
    <col min="10" max="10" width="0.5703125" style="260" customWidth="1"/>
    <col min="11" max="16384" width="9.140625" style="260"/>
  </cols>
  <sheetData>
    <row r="1" spans="1:10">
      <c r="A1" s="114" t="s">
        <v>390</v>
      </c>
      <c r="B1" s="116"/>
      <c r="C1" s="116"/>
      <c r="D1" s="116"/>
      <c r="E1" s="116"/>
      <c r="F1" s="116"/>
      <c r="G1" s="116"/>
      <c r="H1" s="116"/>
      <c r="I1" s="240" t="s">
        <v>190</v>
      </c>
      <c r="J1" s="241"/>
    </row>
    <row r="2" spans="1:10">
      <c r="A2" s="116" t="s">
        <v>132</v>
      </c>
      <c r="B2" s="116"/>
      <c r="C2" s="116"/>
      <c r="D2" s="116"/>
      <c r="E2" s="116"/>
      <c r="F2" s="116"/>
      <c r="G2" s="116"/>
      <c r="H2" s="116"/>
      <c r="I2" s="457" t="s">
        <v>2519</v>
      </c>
      <c r="J2" s="457"/>
    </row>
    <row r="3" spans="1:10">
      <c r="A3" s="116"/>
      <c r="B3" s="116"/>
      <c r="C3" s="116"/>
      <c r="D3" s="116"/>
      <c r="E3" s="116"/>
      <c r="F3" s="116"/>
      <c r="G3" s="116"/>
      <c r="H3" s="116"/>
      <c r="I3" s="157"/>
      <c r="J3" s="241"/>
    </row>
    <row r="4" spans="1:10">
      <c r="A4" s="117" t="str">
        <f>'[1]ფორმა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6"/>
      <c r="H4" s="116"/>
      <c r="I4" s="116"/>
      <c r="J4" s="159"/>
    </row>
    <row r="5" spans="1:10">
      <c r="A5" s="120" t="s">
        <v>2520</v>
      </c>
      <c r="B5" s="298"/>
      <c r="C5" s="298"/>
      <c r="D5" s="298"/>
      <c r="E5" s="298"/>
      <c r="F5" s="298"/>
      <c r="G5" s="298"/>
      <c r="H5" s="298"/>
      <c r="I5" s="298"/>
      <c r="J5" s="267"/>
    </row>
    <row r="6" spans="1:10">
      <c r="A6" s="117"/>
      <c r="B6" s="116"/>
      <c r="C6" s="116"/>
      <c r="D6" s="116"/>
      <c r="E6" s="116"/>
      <c r="F6" s="116"/>
      <c r="G6" s="116"/>
      <c r="H6" s="116"/>
      <c r="I6" s="116"/>
      <c r="J6" s="159"/>
    </row>
    <row r="7" spans="1:10">
      <c r="A7" s="116"/>
      <c r="B7" s="116"/>
      <c r="C7" s="116"/>
      <c r="D7" s="116"/>
      <c r="E7" s="116"/>
      <c r="F7" s="116"/>
      <c r="G7" s="116"/>
      <c r="H7" s="116"/>
      <c r="I7" s="116"/>
      <c r="J7" s="160"/>
    </row>
    <row r="8" spans="1:10" ht="63.75" customHeight="1">
      <c r="A8" s="242" t="s">
        <v>64</v>
      </c>
      <c r="B8" s="242" t="s">
        <v>366</v>
      </c>
      <c r="C8" s="243" t="s">
        <v>416</v>
      </c>
      <c r="D8" s="243" t="s">
        <v>417</v>
      </c>
      <c r="E8" s="243" t="s">
        <v>367</v>
      </c>
      <c r="F8" s="243" t="s">
        <v>386</v>
      </c>
      <c r="G8" s="243" t="s">
        <v>387</v>
      </c>
      <c r="H8" s="243" t="s">
        <v>419</v>
      </c>
      <c r="I8" s="243" t="s">
        <v>388</v>
      </c>
      <c r="J8" s="160"/>
    </row>
    <row r="9" spans="1:10">
      <c r="A9" s="245">
        <v>1</v>
      </c>
      <c r="B9" s="282"/>
      <c r="C9" s="250"/>
      <c r="D9" s="250"/>
      <c r="E9" s="249"/>
      <c r="F9" s="249"/>
      <c r="G9" s="249"/>
      <c r="H9" s="249"/>
      <c r="I9" s="249"/>
      <c r="J9" s="160"/>
    </row>
    <row r="10" spans="1:10">
      <c r="A10" s="245">
        <v>2</v>
      </c>
      <c r="B10" s="282"/>
      <c r="C10" s="250"/>
      <c r="D10" s="250"/>
      <c r="E10" s="249"/>
      <c r="F10" s="249"/>
      <c r="G10" s="249"/>
      <c r="H10" s="249"/>
      <c r="I10" s="249"/>
      <c r="J10" s="160"/>
    </row>
    <row r="11" spans="1:10">
      <c r="A11" s="245">
        <v>3</v>
      </c>
      <c r="B11" s="282"/>
      <c r="C11" s="250"/>
      <c r="D11" s="250"/>
      <c r="E11" s="249"/>
      <c r="F11" s="249"/>
      <c r="G11" s="249"/>
      <c r="H11" s="249"/>
      <c r="I11" s="249"/>
      <c r="J11" s="160"/>
    </row>
    <row r="12" spans="1:10">
      <c r="A12" s="245">
        <v>4</v>
      </c>
      <c r="B12" s="282"/>
      <c r="C12" s="250"/>
      <c r="D12" s="250"/>
      <c r="E12" s="249"/>
      <c r="F12" s="249"/>
      <c r="G12" s="249"/>
      <c r="H12" s="249"/>
      <c r="I12" s="249"/>
      <c r="J12" s="160"/>
    </row>
    <row r="13" spans="1:10">
      <c r="A13" s="245">
        <v>5</v>
      </c>
      <c r="B13" s="282"/>
      <c r="C13" s="250"/>
      <c r="D13" s="250"/>
      <c r="E13" s="249"/>
      <c r="F13" s="249"/>
      <c r="G13" s="249"/>
      <c r="H13" s="249"/>
      <c r="I13" s="249"/>
      <c r="J13" s="160"/>
    </row>
    <row r="14" spans="1:10">
      <c r="A14" s="245">
        <v>6</v>
      </c>
      <c r="B14" s="282"/>
      <c r="C14" s="250"/>
      <c r="D14" s="250"/>
      <c r="E14" s="249"/>
      <c r="F14" s="249"/>
      <c r="G14" s="249"/>
      <c r="H14" s="249"/>
      <c r="I14" s="249"/>
      <c r="J14" s="160"/>
    </row>
    <row r="15" spans="1:10">
      <c r="A15" s="245">
        <v>7</v>
      </c>
      <c r="B15" s="282"/>
      <c r="C15" s="250"/>
      <c r="D15" s="250"/>
      <c r="E15" s="249"/>
      <c r="F15" s="249"/>
      <c r="G15" s="249"/>
      <c r="H15" s="249"/>
      <c r="I15" s="249"/>
      <c r="J15" s="160"/>
    </row>
    <row r="16" spans="1:10">
      <c r="A16" s="245">
        <v>8</v>
      </c>
      <c r="B16" s="282"/>
      <c r="C16" s="250"/>
      <c r="D16" s="250"/>
      <c r="E16" s="249"/>
      <c r="F16" s="249"/>
      <c r="G16" s="249"/>
      <c r="H16" s="249"/>
      <c r="I16" s="249"/>
      <c r="J16" s="160"/>
    </row>
    <row r="17" spans="1:10">
      <c r="A17" s="245">
        <v>9</v>
      </c>
      <c r="B17" s="282"/>
      <c r="C17" s="250"/>
      <c r="D17" s="250"/>
      <c r="E17" s="249"/>
      <c r="F17" s="249"/>
      <c r="G17" s="249"/>
      <c r="H17" s="249"/>
      <c r="I17" s="249"/>
      <c r="J17" s="160"/>
    </row>
    <row r="18" spans="1:10">
      <c r="A18" s="245">
        <v>10</v>
      </c>
      <c r="B18" s="282"/>
      <c r="C18" s="250"/>
      <c r="D18" s="250"/>
      <c r="E18" s="249"/>
      <c r="F18" s="249"/>
      <c r="G18" s="249"/>
      <c r="H18" s="249"/>
      <c r="I18" s="249"/>
      <c r="J18" s="160"/>
    </row>
    <row r="19" spans="1:10">
      <c r="A19" s="245">
        <v>11</v>
      </c>
      <c r="B19" s="282"/>
      <c r="C19" s="250"/>
      <c r="D19" s="250"/>
      <c r="E19" s="249"/>
      <c r="F19" s="249"/>
      <c r="G19" s="249"/>
      <c r="H19" s="249"/>
      <c r="I19" s="249"/>
      <c r="J19" s="160"/>
    </row>
    <row r="20" spans="1:10">
      <c r="A20" s="245">
        <v>12</v>
      </c>
      <c r="B20" s="282"/>
      <c r="C20" s="250"/>
      <c r="D20" s="250"/>
      <c r="E20" s="249"/>
      <c r="F20" s="249"/>
      <c r="G20" s="249"/>
      <c r="H20" s="249"/>
      <c r="I20" s="249"/>
      <c r="J20" s="160"/>
    </row>
    <row r="21" spans="1:10">
      <c r="A21" s="245">
        <v>13</v>
      </c>
      <c r="B21" s="282"/>
      <c r="C21" s="250"/>
      <c r="D21" s="250"/>
      <c r="E21" s="249"/>
      <c r="F21" s="249"/>
      <c r="G21" s="249"/>
      <c r="H21" s="249"/>
      <c r="I21" s="249"/>
      <c r="J21" s="160"/>
    </row>
    <row r="22" spans="1:10">
      <c r="A22" s="245">
        <v>14</v>
      </c>
      <c r="B22" s="282"/>
      <c r="C22" s="250"/>
      <c r="D22" s="250"/>
      <c r="E22" s="249"/>
      <c r="F22" s="249"/>
      <c r="G22" s="249"/>
      <c r="H22" s="249"/>
      <c r="I22" s="249"/>
      <c r="J22" s="160"/>
    </row>
    <row r="23" spans="1:10">
      <c r="A23" s="245">
        <v>15</v>
      </c>
      <c r="B23" s="282"/>
      <c r="C23" s="250"/>
      <c r="D23" s="250"/>
      <c r="E23" s="249"/>
      <c r="F23" s="249"/>
      <c r="G23" s="249"/>
      <c r="H23" s="249"/>
      <c r="I23" s="249"/>
      <c r="J23" s="160"/>
    </row>
    <row r="24" spans="1:10">
      <c r="A24" s="245">
        <v>16</v>
      </c>
      <c r="B24" s="282"/>
      <c r="C24" s="250"/>
      <c r="D24" s="250"/>
      <c r="E24" s="249"/>
      <c r="F24" s="249"/>
      <c r="G24" s="249"/>
      <c r="H24" s="249"/>
      <c r="I24" s="249"/>
      <c r="J24" s="160"/>
    </row>
    <row r="25" spans="1:10">
      <c r="A25" s="245">
        <v>17</v>
      </c>
      <c r="B25" s="282"/>
      <c r="C25" s="250"/>
      <c r="D25" s="250"/>
      <c r="E25" s="249"/>
      <c r="F25" s="249"/>
      <c r="G25" s="249"/>
      <c r="H25" s="249"/>
      <c r="I25" s="249"/>
      <c r="J25" s="160"/>
    </row>
    <row r="26" spans="1:10">
      <c r="A26" s="245">
        <v>18</v>
      </c>
      <c r="B26" s="282"/>
      <c r="C26" s="250"/>
      <c r="D26" s="250"/>
      <c r="E26" s="249"/>
      <c r="F26" s="249"/>
      <c r="G26" s="249"/>
      <c r="H26" s="249"/>
      <c r="I26" s="249"/>
      <c r="J26" s="160"/>
    </row>
    <row r="27" spans="1:10">
      <c r="A27" s="245">
        <v>19</v>
      </c>
      <c r="B27" s="282"/>
      <c r="C27" s="250"/>
      <c r="D27" s="250"/>
      <c r="E27" s="249"/>
      <c r="F27" s="249"/>
      <c r="G27" s="249"/>
      <c r="H27" s="249"/>
      <c r="I27" s="249"/>
      <c r="J27" s="160"/>
    </row>
    <row r="28" spans="1:10">
      <c r="A28" s="245">
        <v>20</v>
      </c>
      <c r="B28" s="282"/>
      <c r="C28" s="250"/>
      <c r="D28" s="250"/>
      <c r="E28" s="249"/>
      <c r="F28" s="249"/>
      <c r="G28" s="249"/>
      <c r="H28" s="249"/>
      <c r="I28" s="249"/>
      <c r="J28" s="160"/>
    </row>
    <row r="29" spans="1:10">
      <c r="A29" s="245">
        <v>21</v>
      </c>
      <c r="B29" s="282"/>
      <c r="C29" s="253"/>
      <c r="D29" s="253"/>
      <c r="E29" s="252"/>
      <c r="F29" s="252"/>
      <c r="G29" s="252"/>
      <c r="H29" s="338"/>
      <c r="I29" s="249"/>
      <c r="J29" s="160"/>
    </row>
    <row r="30" spans="1:10">
      <c r="A30" s="245">
        <v>22</v>
      </c>
      <c r="B30" s="282"/>
      <c r="C30" s="253"/>
      <c r="D30" s="253"/>
      <c r="E30" s="252"/>
      <c r="F30" s="252"/>
      <c r="G30" s="252"/>
      <c r="H30" s="338"/>
      <c r="I30" s="249"/>
      <c r="J30" s="160"/>
    </row>
    <row r="31" spans="1:10">
      <c r="A31" s="245">
        <v>23</v>
      </c>
      <c r="B31" s="282"/>
      <c r="C31" s="253"/>
      <c r="D31" s="253"/>
      <c r="E31" s="252"/>
      <c r="F31" s="252"/>
      <c r="G31" s="252"/>
      <c r="H31" s="338"/>
      <c r="I31" s="249"/>
      <c r="J31" s="160"/>
    </row>
    <row r="32" spans="1:10">
      <c r="A32" s="245">
        <v>24</v>
      </c>
      <c r="B32" s="282"/>
      <c r="C32" s="253"/>
      <c r="D32" s="253"/>
      <c r="E32" s="252"/>
      <c r="F32" s="252"/>
      <c r="G32" s="252"/>
      <c r="H32" s="338"/>
      <c r="I32" s="249"/>
      <c r="J32" s="160"/>
    </row>
    <row r="33" spans="1:12">
      <c r="A33" s="245">
        <v>25</v>
      </c>
      <c r="B33" s="282"/>
      <c r="C33" s="253"/>
      <c r="D33" s="253"/>
      <c r="E33" s="252"/>
      <c r="F33" s="252"/>
      <c r="G33" s="252"/>
      <c r="H33" s="338"/>
      <c r="I33" s="249"/>
      <c r="J33" s="160"/>
    </row>
    <row r="34" spans="1:12">
      <c r="A34" s="245">
        <v>26</v>
      </c>
      <c r="B34" s="282"/>
      <c r="C34" s="253"/>
      <c r="D34" s="253"/>
      <c r="E34" s="252"/>
      <c r="F34" s="252"/>
      <c r="G34" s="252"/>
      <c r="H34" s="338"/>
      <c r="I34" s="249"/>
      <c r="J34" s="160"/>
    </row>
    <row r="35" spans="1:12">
      <c r="A35" s="245">
        <v>27</v>
      </c>
      <c r="B35" s="282"/>
      <c r="C35" s="253"/>
      <c r="D35" s="253"/>
      <c r="E35" s="252"/>
      <c r="F35" s="252"/>
      <c r="G35" s="252"/>
      <c r="H35" s="338"/>
      <c r="I35" s="249"/>
      <c r="J35" s="160"/>
    </row>
    <row r="36" spans="1:12">
      <c r="A36" s="245">
        <v>28</v>
      </c>
      <c r="B36" s="282"/>
      <c r="C36" s="253"/>
      <c r="D36" s="253"/>
      <c r="E36" s="252"/>
      <c r="F36" s="252"/>
      <c r="G36" s="252"/>
      <c r="H36" s="338"/>
      <c r="I36" s="249"/>
      <c r="J36" s="160"/>
    </row>
    <row r="37" spans="1:12">
      <c r="A37" s="245">
        <v>29</v>
      </c>
      <c r="B37" s="282"/>
      <c r="C37" s="253"/>
      <c r="D37" s="253"/>
      <c r="E37" s="252"/>
      <c r="F37" s="252"/>
      <c r="G37" s="252"/>
      <c r="H37" s="338"/>
      <c r="I37" s="249"/>
      <c r="J37" s="160"/>
    </row>
    <row r="38" spans="1:12">
      <c r="A38" s="245" t="s">
        <v>274</v>
      </c>
      <c r="B38" s="282"/>
      <c r="C38" s="253"/>
      <c r="D38" s="253"/>
      <c r="E38" s="252"/>
      <c r="F38" s="252"/>
      <c r="G38" s="340"/>
      <c r="H38" s="351" t="s">
        <v>409</v>
      </c>
      <c r="I38" s="341">
        <f>SUM(I9:I37)</f>
        <v>0</v>
      </c>
      <c r="J38" s="160"/>
    </row>
    <row r="40" spans="1:12">
      <c r="A40" s="260" t="s">
        <v>440</v>
      </c>
    </row>
    <row r="42" spans="1:12">
      <c r="B42" s="262" t="s">
        <v>99</v>
      </c>
      <c r="F42" s="263"/>
    </row>
    <row r="43" spans="1:12">
      <c r="F43" s="261"/>
      <c r="I43" s="261"/>
      <c r="J43" s="261"/>
      <c r="K43" s="261"/>
      <c r="L43" s="261"/>
    </row>
    <row r="44" spans="1:12">
      <c r="C44" s="264"/>
      <c r="F44" s="264"/>
      <c r="G44" s="264"/>
      <c r="H44" s="267"/>
      <c r="I44" s="265"/>
      <c r="J44" s="261"/>
      <c r="K44" s="261"/>
      <c r="L44" s="261"/>
    </row>
    <row r="45" spans="1:12">
      <c r="A45" s="261"/>
      <c r="C45" s="266" t="s">
        <v>262</v>
      </c>
      <c r="F45" s="267" t="s">
        <v>267</v>
      </c>
      <c r="G45" s="266"/>
      <c r="H45" s="266"/>
      <c r="I45" s="265"/>
      <c r="J45" s="261"/>
      <c r="K45" s="261"/>
      <c r="L45" s="261"/>
    </row>
    <row r="46" spans="1:12">
      <c r="A46" s="261"/>
      <c r="C46" s="268" t="s">
        <v>131</v>
      </c>
      <c r="F46" s="260" t="s">
        <v>263</v>
      </c>
      <c r="I46" s="261"/>
      <c r="J46" s="261"/>
      <c r="K46" s="261"/>
      <c r="L46" s="261"/>
    </row>
    <row r="47" spans="1:12" s="261" customFormat="1">
      <c r="B47" s="260"/>
      <c r="C47" s="268"/>
      <c r="G47" s="268"/>
      <c r="H47" s="268"/>
    </row>
    <row r="48" spans="1:12" s="261" customFormat="1" ht="12.75"/>
    <row r="49" s="261" customFormat="1" ht="12.75"/>
    <row r="50" s="261" customFormat="1" ht="12.75"/>
    <row r="51" s="261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14" t="s">
        <v>297</v>
      </c>
      <c r="B1" s="116"/>
      <c r="C1" s="459" t="s">
        <v>101</v>
      </c>
      <c r="D1" s="459"/>
      <c r="E1" s="165"/>
    </row>
    <row r="2" spans="1:7">
      <c r="A2" s="116" t="s">
        <v>132</v>
      </c>
      <c r="B2" s="116"/>
      <c r="C2" s="457" t="s">
        <v>2519</v>
      </c>
      <c r="D2" s="458"/>
      <c r="E2" s="165"/>
    </row>
    <row r="3" spans="1:7">
      <c r="A3" s="114"/>
      <c r="B3" s="116"/>
      <c r="C3" s="115"/>
      <c r="D3" s="115"/>
      <c r="E3" s="165"/>
    </row>
    <row r="4" spans="1:7">
      <c r="A4" s="117" t="s">
        <v>268</v>
      </c>
      <c r="B4" s="157"/>
      <c r="C4" s="158"/>
      <c r="D4" s="116"/>
      <c r="E4" s="165"/>
    </row>
    <row r="5" spans="1:7">
      <c r="A5" s="169" t="str">
        <f>'ფორმა N1'!D4</f>
        <v xml:space="preserve"> თვითმმართველობა ხალხს</v>
      </c>
      <c r="B5" s="12"/>
      <c r="C5" s="12"/>
      <c r="E5" s="165"/>
    </row>
    <row r="6" spans="1:7">
      <c r="A6" s="159"/>
      <c r="B6" s="159"/>
      <c r="C6" s="159"/>
      <c r="D6" s="160"/>
      <c r="E6" s="165"/>
    </row>
    <row r="7" spans="1:7">
      <c r="A7" s="116"/>
      <c r="B7" s="116"/>
      <c r="C7" s="116"/>
      <c r="D7" s="116"/>
      <c r="E7" s="165"/>
    </row>
    <row r="8" spans="1:7" s="6" customFormat="1" ht="39" customHeight="1">
      <c r="A8" s="161" t="s">
        <v>64</v>
      </c>
      <c r="B8" s="119" t="s">
        <v>243</v>
      </c>
      <c r="C8" s="119" t="s">
        <v>66</v>
      </c>
      <c r="D8" s="119" t="s">
        <v>67</v>
      </c>
      <c r="E8" s="165"/>
    </row>
    <row r="9" spans="1:7" s="7" customFormat="1" ht="16.5" customHeight="1">
      <c r="A9" s="314">
        <v>1</v>
      </c>
      <c r="B9" s="314" t="s">
        <v>65</v>
      </c>
      <c r="C9" s="125">
        <f>SUM(C10,C25)</f>
        <v>0</v>
      </c>
      <c r="D9" s="125">
        <f>SUM(D10,D25)</f>
        <v>0</v>
      </c>
      <c r="E9" s="165"/>
    </row>
    <row r="10" spans="1:7" s="7" customFormat="1" ht="16.5" customHeight="1">
      <c r="A10" s="127">
        <v>1.1000000000000001</v>
      </c>
      <c r="B10" s="127" t="s">
        <v>72</v>
      </c>
      <c r="C10" s="125">
        <f>SUM(C11,C12,C15,C18,C24)</f>
        <v>0</v>
      </c>
      <c r="D10" s="125">
        <f>SUM(D11,D12,D15,D18,D23,D24)</f>
        <v>0</v>
      </c>
      <c r="E10" s="165"/>
    </row>
    <row r="11" spans="1:7" s="9" customFormat="1" ht="16.5" customHeight="1">
      <c r="A11" s="128" t="s">
        <v>30</v>
      </c>
      <c r="B11" s="128" t="s">
        <v>71</v>
      </c>
      <c r="C11" s="8"/>
      <c r="D11" s="8"/>
      <c r="E11" s="165"/>
    </row>
    <row r="12" spans="1:7" s="10" customFormat="1" ht="16.5" customHeight="1">
      <c r="A12" s="128" t="s">
        <v>31</v>
      </c>
      <c r="B12" s="128" t="s">
        <v>304</v>
      </c>
      <c r="C12" s="162">
        <f>SUM(C13:C14)</f>
        <v>0</v>
      </c>
      <c r="D12" s="162">
        <f>SUM(D13:D14)</f>
        <v>0</v>
      </c>
      <c r="E12" s="165"/>
      <c r="G12" s="105"/>
    </row>
    <row r="13" spans="1:7" s="3" customFormat="1" ht="16.5" customHeight="1">
      <c r="A13" s="137" t="s">
        <v>73</v>
      </c>
      <c r="B13" s="137" t="s">
        <v>307</v>
      </c>
      <c r="C13" s="8"/>
      <c r="D13" s="8"/>
      <c r="E13" s="165"/>
    </row>
    <row r="14" spans="1:7" s="3" customFormat="1" ht="16.5" customHeight="1">
      <c r="A14" s="137" t="s">
        <v>100</v>
      </c>
      <c r="B14" s="137" t="s">
        <v>89</v>
      </c>
      <c r="C14" s="8"/>
      <c r="D14" s="8"/>
      <c r="E14" s="165"/>
    </row>
    <row r="15" spans="1:7" s="3" customFormat="1" ht="16.5" customHeight="1">
      <c r="A15" s="128" t="s">
        <v>74</v>
      </c>
      <c r="B15" s="128" t="s">
        <v>75</v>
      </c>
      <c r="C15" s="162">
        <f>SUM(C16:C17)</f>
        <v>0</v>
      </c>
      <c r="D15" s="162">
        <f>SUM(D16:D17)</f>
        <v>0</v>
      </c>
      <c r="E15" s="165"/>
    </row>
    <row r="16" spans="1:7" s="3" customFormat="1" ht="16.5" customHeight="1">
      <c r="A16" s="137" t="s">
        <v>76</v>
      </c>
      <c r="B16" s="137" t="s">
        <v>78</v>
      </c>
      <c r="C16" s="8"/>
      <c r="D16" s="8"/>
      <c r="E16" s="165"/>
    </row>
    <row r="17" spans="1:6" s="3" customFormat="1" ht="30">
      <c r="A17" s="137" t="s">
        <v>77</v>
      </c>
      <c r="B17" s="137" t="s">
        <v>102</v>
      </c>
      <c r="C17" s="8"/>
      <c r="D17" s="8"/>
      <c r="E17" s="165"/>
    </row>
    <row r="18" spans="1:6" s="3" customFormat="1" ht="16.5" customHeight="1">
      <c r="A18" s="128" t="s">
        <v>79</v>
      </c>
      <c r="B18" s="128" t="s">
        <v>395</v>
      </c>
      <c r="C18" s="162">
        <f>SUM(C19:C22)</f>
        <v>0</v>
      </c>
      <c r="D18" s="162">
        <f>SUM(D19:D22)</f>
        <v>0</v>
      </c>
      <c r="E18" s="165"/>
    </row>
    <row r="19" spans="1:6" s="3" customFormat="1" ht="16.5" customHeight="1">
      <c r="A19" s="137" t="s">
        <v>80</v>
      </c>
      <c r="B19" s="137" t="s">
        <v>81</v>
      </c>
      <c r="C19" s="8"/>
      <c r="D19" s="8"/>
      <c r="E19" s="165"/>
    </row>
    <row r="20" spans="1:6" s="3" customFormat="1" ht="30">
      <c r="A20" s="137" t="s">
        <v>84</v>
      </c>
      <c r="B20" s="137" t="s">
        <v>82</v>
      </c>
      <c r="C20" s="8"/>
      <c r="D20" s="8"/>
      <c r="E20" s="165"/>
    </row>
    <row r="21" spans="1:6" s="3" customFormat="1" ht="16.5" customHeight="1">
      <c r="A21" s="137" t="s">
        <v>85</v>
      </c>
      <c r="B21" s="137" t="s">
        <v>83</v>
      </c>
      <c r="C21" s="8"/>
      <c r="D21" s="8"/>
      <c r="E21" s="165"/>
    </row>
    <row r="22" spans="1:6" s="3" customFormat="1" ht="16.5" customHeight="1">
      <c r="A22" s="137" t="s">
        <v>86</v>
      </c>
      <c r="B22" s="137" t="s">
        <v>422</v>
      </c>
      <c r="C22" s="8"/>
      <c r="D22" s="8"/>
      <c r="E22" s="165"/>
    </row>
    <row r="23" spans="1:6" s="3" customFormat="1" ht="16.5" customHeight="1">
      <c r="A23" s="128" t="s">
        <v>87</v>
      </c>
      <c r="B23" s="128" t="s">
        <v>423</v>
      </c>
      <c r="C23" s="342"/>
      <c r="D23" s="8"/>
      <c r="E23" s="165"/>
    </row>
    <row r="24" spans="1:6" s="3" customFormat="1">
      <c r="A24" s="128" t="s">
        <v>245</v>
      </c>
      <c r="B24" s="128" t="s">
        <v>429</v>
      </c>
      <c r="C24" s="8"/>
      <c r="D24" s="8"/>
      <c r="E24" s="165"/>
    </row>
    <row r="25" spans="1:6" ht="16.5" customHeight="1">
      <c r="A25" s="127">
        <v>1.2</v>
      </c>
      <c r="B25" s="127" t="s">
        <v>88</v>
      </c>
      <c r="C25" s="125">
        <f>SUM(C26,C30)</f>
        <v>0</v>
      </c>
      <c r="D25" s="125">
        <f>SUM(D26,D30)</f>
        <v>0</v>
      </c>
      <c r="E25" s="165"/>
    </row>
    <row r="26" spans="1:6" ht="16.5" customHeight="1">
      <c r="A26" s="128" t="s">
        <v>32</v>
      </c>
      <c r="B26" s="128" t="s">
        <v>307</v>
      </c>
      <c r="C26" s="162">
        <f>SUM(C27:C29)</f>
        <v>0</v>
      </c>
      <c r="D26" s="162">
        <f>SUM(D27:D29)</f>
        <v>0</v>
      </c>
      <c r="E26" s="165"/>
    </row>
    <row r="27" spans="1:6">
      <c r="A27" s="315" t="s">
        <v>90</v>
      </c>
      <c r="B27" s="315" t="s">
        <v>305</v>
      </c>
      <c r="C27" s="8"/>
      <c r="D27" s="8"/>
      <c r="E27" s="165"/>
    </row>
    <row r="28" spans="1:6">
      <c r="A28" s="315" t="s">
        <v>91</v>
      </c>
      <c r="B28" s="315" t="s">
        <v>308</v>
      </c>
      <c r="C28" s="8"/>
      <c r="D28" s="8"/>
      <c r="E28" s="165"/>
    </row>
    <row r="29" spans="1:6">
      <c r="A29" s="315" t="s">
        <v>432</v>
      </c>
      <c r="B29" s="315" t="s">
        <v>306</v>
      </c>
      <c r="C29" s="8"/>
      <c r="D29" s="8"/>
      <c r="E29" s="165"/>
    </row>
    <row r="30" spans="1:6">
      <c r="A30" s="128" t="s">
        <v>33</v>
      </c>
      <c r="B30" s="325" t="s">
        <v>428</v>
      </c>
      <c r="C30" s="8"/>
      <c r="D30" s="8"/>
      <c r="E30" s="165"/>
    </row>
    <row r="31" spans="1:6">
      <c r="D31" s="26"/>
      <c r="E31" s="166"/>
      <c r="F31" s="26"/>
    </row>
    <row r="32" spans="1:6">
      <c r="A32" s="1"/>
      <c r="D32" s="26"/>
      <c r="E32" s="166"/>
      <c r="F32" s="26"/>
    </row>
    <row r="33" spans="1:9">
      <c r="D33" s="26"/>
      <c r="E33" s="166"/>
      <c r="F33" s="26"/>
    </row>
    <row r="34" spans="1:9">
      <c r="D34" s="26"/>
      <c r="E34" s="166"/>
      <c r="F34" s="26"/>
    </row>
    <row r="35" spans="1:9">
      <c r="A35" s="106" t="s">
        <v>99</v>
      </c>
      <c r="D35" s="26"/>
      <c r="E35" s="166"/>
      <c r="F35" s="26"/>
    </row>
    <row r="36" spans="1:9">
      <c r="D36" s="26"/>
      <c r="E36" s="167"/>
      <c r="F36" s="167"/>
      <c r="G36"/>
      <c r="H36"/>
      <c r="I36"/>
    </row>
    <row r="37" spans="1:9">
      <c r="D37" s="168"/>
      <c r="E37" s="167"/>
      <c r="F37" s="167"/>
      <c r="G37"/>
      <c r="H37"/>
      <c r="I37"/>
    </row>
    <row r="38" spans="1:9">
      <c r="A38"/>
      <c r="B38" s="106" t="s">
        <v>265</v>
      </c>
      <c r="D38" s="168"/>
      <c r="E38" s="167"/>
      <c r="F38" s="167"/>
      <c r="G38"/>
      <c r="H38"/>
      <c r="I38"/>
    </row>
    <row r="39" spans="1:9">
      <c r="A39"/>
      <c r="B39" s="2" t="s">
        <v>264</v>
      </c>
      <c r="D39" s="168"/>
      <c r="E39" s="167"/>
      <c r="F39" s="167"/>
      <c r="G39"/>
      <c r="H39"/>
      <c r="I39"/>
    </row>
    <row r="40" spans="1:9" customFormat="1" ht="12.75">
      <c r="B40" s="101" t="s">
        <v>131</v>
      </c>
      <c r="D40" s="167"/>
      <c r="E40" s="167"/>
      <c r="F40" s="167"/>
    </row>
    <row r="41" spans="1:9">
      <c r="D41" s="26"/>
      <c r="E41" s="166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B5" sqref="B5"/>
    </sheetView>
  </sheetViews>
  <sheetFormatPr defaultRowHeight="12.75"/>
  <cols>
    <col min="1" max="1" width="2.7109375" style="272" customWidth="1"/>
    <col min="2" max="2" width="9" style="272" customWidth="1"/>
    <col min="3" max="3" width="23.42578125" style="272" customWidth="1"/>
    <col min="4" max="4" width="13.28515625" style="272" customWidth="1"/>
    <col min="5" max="5" width="9.5703125" style="272" customWidth="1"/>
    <col min="6" max="6" width="11.5703125" style="272" customWidth="1"/>
    <col min="7" max="7" width="12.28515625" style="272" customWidth="1"/>
    <col min="8" max="8" width="15.28515625" style="272" customWidth="1"/>
    <col min="9" max="9" width="17.5703125" style="272" customWidth="1"/>
    <col min="10" max="11" width="12.42578125" style="272" customWidth="1"/>
    <col min="12" max="12" width="23.5703125" style="272" customWidth="1"/>
    <col min="13" max="13" width="18.5703125" style="272" customWidth="1"/>
    <col min="14" max="14" width="0.85546875" style="272" customWidth="1"/>
    <col min="15" max="16384" width="9.140625" style="272"/>
  </cols>
  <sheetData>
    <row r="1" spans="1:14" ht="13.5">
      <c r="A1" s="269" t="s">
        <v>441</v>
      </c>
      <c r="B1" s="270"/>
      <c r="C1" s="270"/>
      <c r="D1" s="270"/>
      <c r="E1" s="270"/>
      <c r="F1" s="270"/>
      <c r="G1" s="270"/>
      <c r="H1" s="270"/>
      <c r="I1" s="273"/>
      <c r="J1" s="326"/>
      <c r="K1" s="326"/>
      <c r="L1" s="326"/>
      <c r="M1" s="326" t="s">
        <v>398</v>
      </c>
      <c r="N1" s="273"/>
    </row>
    <row r="2" spans="1:14" ht="15">
      <c r="A2" s="273" t="s">
        <v>313</v>
      </c>
      <c r="B2" s="270"/>
      <c r="C2" s="270"/>
      <c r="D2" s="271"/>
      <c r="E2" s="271"/>
      <c r="F2" s="271"/>
      <c r="G2" s="271"/>
      <c r="H2" s="271"/>
      <c r="I2" s="270"/>
      <c r="J2" s="270"/>
      <c r="K2" s="270"/>
      <c r="L2" s="270"/>
      <c r="M2" s="457" t="s">
        <v>2519</v>
      </c>
      <c r="N2" s="457"/>
    </row>
    <row r="3" spans="1:14">
      <c r="A3" s="273"/>
      <c r="B3" s="270"/>
      <c r="C3" s="270"/>
      <c r="D3" s="271"/>
      <c r="E3" s="271"/>
      <c r="F3" s="271"/>
      <c r="G3" s="271"/>
      <c r="H3" s="271"/>
      <c r="I3" s="270"/>
      <c r="J3" s="270"/>
      <c r="K3" s="270"/>
      <c r="L3" s="270"/>
      <c r="M3" s="270"/>
      <c r="N3" s="273"/>
    </row>
    <row r="4" spans="1:14" ht="15">
      <c r="A4" s="172" t="s">
        <v>268</v>
      </c>
      <c r="B4" s="270"/>
      <c r="C4" s="270"/>
      <c r="D4" s="274"/>
      <c r="E4" s="327"/>
      <c r="F4" s="274"/>
      <c r="G4" s="271"/>
      <c r="H4" s="271"/>
      <c r="I4" s="271"/>
      <c r="J4" s="271"/>
      <c r="K4" s="271"/>
      <c r="L4" s="270"/>
      <c r="M4" s="271"/>
      <c r="N4" s="273"/>
    </row>
    <row r="5" spans="1:14" ht="15">
      <c r="A5" s="275"/>
      <c r="B5" s="120" t="s">
        <v>2520</v>
      </c>
      <c r="C5" s="275"/>
      <c r="D5" s="275"/>
      <c r="E5" s="276"/>
      <c r="F5" s="276"/>
      <c r="G5" s="276"/>
      <c r="H5" s="276"/>
      <c r="I5" s="276"/>
      <c r="J5" s="276"/>
      <c r="K5" s="276"/>
      <c r="L5" s="276"/>
      <c r="M5" s="276"/>
      <c r="N5" s="273"/>
    </row>
    <row r="6" spans="1:14" ht="13.5" thickBot="1">
      <c r="A6" s="328"/>
      <c r="B6" s="328"/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273"/>
    </row>
    <row r="7" spans="1:14" ht="51">
      <c r="A7" s="329" t="s">
        <v>64</v>
      </c>
      <c r="B7" s="330" t="s">
        <v>399</v>
      </c>
      <c r="C7" s="330" t="s">
        <v>400</v>
      </c>
      <c r="D7" s="331" t="s">
        <v>401</v>
      </c>
      <c r="E7" s="331" t="s">
        <v>269</v>
      </c>
      <c r="F7" s="331" t="s">
        <v>402</v>
      </c>
      <c r="G7" s="331" t="s">
        <v>403</v>
      </c>
      <c r="H7" s="330" t="s">
        <v>404</v>
      </c>
      <c r="I7" s="332" t="s">
        <v>405</v>
      </c>
      <c r="J7" s="332" t="s">
        <v>406</v>
      </c>
      <c r="K7" s="333" t="s">
        <v>407</v>
      </c>
      <c r="L7" s="333" t="s">
        <v>408</v>
      </c>
      <c r="M7" s="331" t="s">
        <v>398</v>
      </c>
      <c r="N7" s="273"/>
    </row>
    <row r="8" spans="1:14">
      <c r="A8" s="278">
        <v>1</v>
      </c>
      <c r="B8" s="279">
        <v>2</v>
      </c>
      <c r="C8" s="279">
        <v>3</v>
      </c>
      <c r="D8" s="280">
        <v>4</v>
      </c>
      <c r="E8" s="280">
        <v>5</v>
      </c>
      <c r="F8" s="280">
        <v>6</v>
      </c>
      <c r="G8" s="280">
        <v>7</v>
      </c>
      <c r="H8" s="280">
        <v>8</v>
      </c>
      <c r="I8" s="280">
        <v>9</v>
      </c>
      <c r="J8" s="280">
        <v>10</v>
      </c>
      <c r="K8" s="280">
        <v>11</v>
      </c>
      <c r="L8" s="280">
        <v>12</v>
      </c>
      <c r="M8" s="280">
        <v>13</v>
      </c>
      <c r="N8" s="273"/>
    </row>
    <row r="9" spans="1:14" ht="15">
      <c r="A9" s="281">
        <v>1</v>
      </c>
      <c r="B9" s="282"/>
      <c r="C9" s="334"/>
      <c r="D9" s="281"/>
      <c r="E9" s="281"/>
      <c r="F9" s="281"/>
      <c r="G9" s="281"/>
      <c r="H9" s="281"/>
      <c r="I9" s="281"/>
      <c r="J9" s="281"/>
      <c r="K9" s="281"/>
      <c r="L9" s="281"/>
      <c r="M9" s="335" t="str">
        <f t="shared" ref="M9:M33" si="0">IF(ISBLANK(B9),"",$M$2)</f>
        <v/>
      </c>
      <c r="N9" s="273"/>
    </row>
    <row r="10" spans="1:14" ht="15">
      <c r="A10" s="281">
        <v>2</v>
      </c>
      <c r="B10" s="282"/>
      <c r="C10" s="334"/>
      <c r="D10" s="281"/>
      <c r="E10" s="281"/>
      <c r="F10" s="281"/>
      <c r="G10" s="281"/>
      <c r="H10" s="281"/>
      <c r="I10" s="281"/>
      <c r="J10" s="281"/>
      <c r="K10" s="281"/>
      <c r="L10" s="281"/>
      <c r="M10" s="335" t="str">
        <f t="shared" si="0"/>
        <v/>
      </c>
      <c r="N10" s="273"/>
    </row>
    <row r="11" spans="1:14" ht="15">
      <c r="A11" s="281">
        <v>3</v>
      </c>
      <c r="B11" s="282"/>
      <c r="C11" s="334"/>
      <c r="D11" s="281"/>
      <c r="E11" s="281"/>
      <c r="F11" s="281"/>
      <c r="G11" s="281"/>
      <c r="H11" s="281"/>
      <c r="I11" s="281"/>
      <c r="J11" s="281"/>
      <c r="K11" s="281"/>
      <c r="L11" s="281"/>
      <c r="M11" s="335" t="str">
        <f t="shared" si="0"/>
        <v/>
      </c>
      <c r="N11" s="273"/>
    </row>
    <row r="12" spans="1:14" ht="15">
      <c r="A12" s="281">
        <v>4</v>
      </c>
      <c r="B12" s="282"/>
      <c r="C12" s="334"/>
      <c r="D12" s="281"/>
      <c r="E12" s="281"/>
      <c r="F12" s="281"/>
      <c r="G12" s="281"/>
      <c r="H12" s="281"/>
      <c r="I12" s="281"/>
      <c r="J12" s="281"/>
      <c r="K12" s="281"/>
      <c r="L12" s="281"/>
      <c r="M12" s="335" t="str">
        <f t="shared" si="0"/>
        <v/>
      </c>
      <c r="N12" s="273"/>
    </row>
    <row r="13" spans="1:14" ht="15">
      <c r="A13" s="281">
        <v>5</v>
      </c>
      <c r="B13" s="282"/>
      <c r="C13" s="334"/>
      <c r="D13" s="281"/>
      <c r="E13" s="281"/>
      <c r="F13" s="281"/>
      <c r="G13" s="281"/>
      <c r="H13" s="281"/>
      <c r="I13" s="281"/>
      <c r="J13" s="281"/>
      <c r="K13" s="281"/>
      <c r="L13" s="281"/>
      <c r="M13" s="335" t="str">
        <f t="shared" si="0"/>
        <v/>
      </c>
      <c r="N13" s="273"/>
    </row>
    <row r="14" spans="1:14" ht="15">
      <c r="A14" s="281">
        <v>6</v>
      </c>
      <c r="B14" s="282"/>
      <c r="C14" s="334"/>
      <c r="D14" s="281"/>
      <c r="E14" s="281"/>
      <c r="F14" s="281"/>
      <c r="G14" s="281"/>
      <c r="H14" s="281"/>
      <c r="I14" s="281"/>
      <c r="J14" s="281"/>
      <c r="K14" s="281"/>
      <c r="L14" s="281"/>
      <c r="M14" s="335" t="str">
        <f t="shared" si="0"/>
        <v/>
      </c>
      <c r="N14" s="273"/>
    </row>
    <row r="15" spans="1:14" ht="15">
      <c r="A15" s="281">
        <v>7</v>
      </c>
      <c r="B15" s="282"/>
      <c r="C15" s="334"/>
      <c r="D15" s="281"/>
      <c r="E15" s="281"/>
      <c r="F15" s="281"/>
      <c r="G15" s="281"/>
      <c r="H15" s="281"/>
      <c r="I15" s="281"/>
      <c r="J15" s="281"/>
      <c r="K15" s="281"/>
      <c r="L15" s="281"/>
      <c r="M15" s="335" t="str">
        <f t="shared" si="0"/>
        <v/>
      </c>
      <c r="N15" s="273"/>
    </row>
    <row r="16" spans="1:14" ht="15">
      <c r="A16" s="281">
        <v>8</v>
      </c>
      <c r="B16" s="282"/>
      <c r="C16" s="334"/>
      <c r="D16" s="281"/>
      <c r="E16" s="281"/>
      <c r="F16" s="281"/>
      <c r="G16" s="281"/>
      <c r="H16" s="281"/>
      <c r="I16" s="281"/>
      <c r="J16" s="281"/>
      <c r="K16" s="281"/>
      <c r="L16" s="281"/>
      <c r="M16" s="335" t="str">
        <f t="shared" si="0"/>
        <v/>
      </c>
      <c r="N16" s="273"/>
    </row>
    <row r="17" spans="1:14" ht="15">
      <c r="A17" s="281">
        <v>9</v>
      </c>
      <c r="B17" s="282"/>
      <c r="C17" s="334"/>
      <c r="D17" s="281"/>
      <c r="E17" s="281"/>
      <c r="F17" s="281"/>
      <c r="G17" s="281"/>
      <c r="H17" s="281"/>
      <c r="I17" s="281"/>
      <c r="J17" s="281"/>
      <c r="K17" s="281"/>
      <c r="L17" s="281"/>
      <c r="M17" s="335" t="str">
        <f t="shared" si="0"/>
        <v/>
      </c>
      <c r="N17" s="273"/>
    </row>
    <row r="18" spans="1:14" ht="15">
      <c r="A18" s="281">
        <v>10</v>
      </c>
      <c r="B18" s="282"/>
      <c r="C18" s="334"/>
      <c r="D18" s="281"/>
      <c r="E18" s="281"/>
      <c r="F18" s="281"/>
      <c r="G18" s="281"/>
      <c r="H18" s="281"/>
      <c r="I18" s="281"/>
      <c r="J18" s="281"/>
      <c r="K18" s="281"/>
      <c r="L18" s="281"/>
      <c r="M18" s="335" t="str">
        <f t="shared" si="0"/>
        <v/>
      </c>
      <c r="N18" s="273"/>
    </row>
    <row r="19" spans="1:14" ht="15">
      <c r="A19" s="281">
        <v>11</v>
      </c>
      <c r="B19" s="282"/>
      <c r="C19" s="334"/>
      <c r="D19" s="281"/>
      <c r="E19" s="281"/>
      <c r="F19" s="281"/>
      <c r="G19" s="281"/>
      <c r="H19" s="281"/>
      <c r="I19" s="281"/>
      <c r="J19" s="281"/>
      <c r="K19" s="281"/>
      <c r="L19" s="281"/>
      <c r="M19" s="335" t="str">
        <f t="shared" si="0"/>
        <v/>
      </c>
      <c r="N19" s="273"/>
    </row>
    <row r="20" spans="1:14" ht="15">
      <c r="A20" s="281">
        <v>12</v>
      </c>
      <c r="B20" s="282"/>
      <c r="C20" s="334"/>
      <c r="D20" s="281"/>
      <c r="E20" s="281"/>
      <c r="F20" s="281"/>
      <c r="G20" s="281"/>
      <c r="H20" s="281"/>
      <c r="I20" s="281"/>
      <c r="J20" s="281"/>
      <c r="K20" s="281"/>
      <c r="L20" s="281"/>
      <c r="M20" s="335" t="str">
        <f t="shared" si="0"/>
        <v/>
      </c>
      <c r="N20" s="273"/>
    </row>
    <row r="21" spans="1:14" ht="15">
      <c r="A21" s="281">
        <v>13</v>
      </c>
      <c r="B21" s="282"/>
      <c r="C21" s="334"/>
      <c r="D21" s="281"/>
      <c r="E21" s="281"/>
      <c r="F21" s="281"/>
      <c r="G21" s="281"/>
      <c r="H21" s="281"/>
      <c r="I21" s="281"/>
      <c r="J21" s="281"/>
      <c r="K21" s="281"/>
      <c r="L21" s="281"/>
      <c r="M21" s="335" t="str">
        <f t="shared" si="0"/>
        <v/>
      </c>
      <c r="N21" s="273"/>
    </row>
    <row r="22" spans="1:14" ht="15">
      <c r="A22" s="281">
        <v>14</v>
      </c>
      <c r="B22" s="282"/>
      <c r="C22" s="334"/>
      <c r="D22" s="281"/>
      <c r="E22" s="281"/>
      <c r="F22" s="281"/>
      <c r="G22" s="281"/>
      <c r="H22" s="281"/>
      <c r="I22" s="281"/>
      <c r="J22" s="281"/>
      <c r="K22" s="281"/>
      <c r="L22" s="281"/>
      <c r="M22" s="335" t="str">
        <f t="shared" si="0"/>
        <v/>
      </c>
      <c r="N22" s="273"/>
    </row>
    <row r="23" spans="1:14" ht="15">
      <c r="A23" s="281">
        <v>15</v>
      </c>
      <c r="B23" s="282"/>
      <c r="C23" s="334"/>
      <c r="D23" s="281"/>
      <c r="E23" s="281"/>
      <c r="F23" s="281"/>
      <c r="G23" s="281"/>
      <c r="H23" s="281"/>
      <c r="I23" s="281"/>
      <c r="J23" s="281"/>
      <c r="K23" s="281"/>
      <c r="L23" s="281"/>
      <c r="M23" s="335" t="str">
        <f t="shared" si="0"/>
        <v/>
      </c>
      <c r="N23" s="273"/>
    </row>
    <row r="24" spans="1:14" ht="15">
      <c r="A24" s="281">
        <v>16</v>
      </c>
      <c r="B24" s="282"/>
      <c r="C24" s="334"/>
      <c r="D24" s="281"/>
      <c r="E24" s="281"/>
      <c r="F24" s="281"/>
      <c r="G24" s="281"/>
      <c r="H24" s="281"/>
      <c r="I24" s="281"/>
      <c r="J24" s="281"/>
      <c r="K24" s="281"/>
      <c r="L24" s="281"/>
      <c r="M24" s="335" t="str">
        <f t="shared" si="0"/>
        <v/>
      </c>
      <c r="N24" s="273"/>
    </row>
    <row r="25" spans="1:14" ht="15">
      <c r="A25" s="281">
        <v>17</v>
      </c>
      <c r="B25" s="282"/>
      <c r="C25" s="334"/>
      <c r="D25" s="281"/>
      <c r="E25" s="281"/>
      <c r="F25" s="281"/>
      <c r="G25" s="281"/>
      <c r="H25" s="281"/>
      <c r="I25" s="281"/>
      <c r="J25" s="281"/>
      <c r="K25" s="281"/>
      <c r="L25" s="281"/>
      <c r="M25" s="335" t="str">
        <f t="shared" si="0"/>
        <v/>
      </c>
      <c r="N25" s="273"/>
    </row>
    <row r="26" spans="1:14" ht="15">
      <c r="A26" s="281">
        <v>18</v>
      </c>
      <c r="B26" s="282"/>
      <c r="C26" s="334"/>
      <c r="D26" s="281"/>
      <c r="E26" s="281"/>
      <c r="F26" s="281"/>
      <c r="G26" s="281"/>
      <c r="H26" s="281"/>
      <c r="I26" s="281"/>
      <c r="J26" s="281"/>
      <c r="K26" s="281"/>
      <c r="L26" s="281"/>
      <c r="M26" s="335" t="str">
        <f t="shared" si="0"/>
        <v/>
      </c>
      <c r="N26" s="273"/>
    </row>
    <row r="27" spans="1:14" ht="15">
      <c r="A27" s="281">
        <v>19</v>
      </c>
      <c r="B27" s="282"/>
      <c r="C27" s="334"/>
      <c r="D27" s="281"/>
      <c r="E27" s="281"/>
      <c r="F27" s="281"/>
      <c r="G27" s="281"/>
      <c r="H27" s="281"/>
      <c r="I27" s="281"/>
      <c r="J27" s="281"/>
      <c r="K27" s="281"/>
      <c r="L27" s="281"/>
      <c r="M27" s="335" t="str">
        <f t="shared" si="0"/>
        <v/>
      </c>
      <c r="N27" s="273"/>
    </row>
    <row r="28" spans="1:14" ht="15">
      <c r="A28" s="281">
        <v>20</v>
      </c>
      <c r="B28" s="282"/>
      <c r="C28" s="334"/>
      <c r="D28" s="281"/>
      <c r="E28" s="281"/>
      <c r="F28" s="281"/>
      <c r="G28" s="281"/>
      <c r="H28" s="281"/>
      <c r="I28" s="281"/>
      <c r="J28" s="281"/>
      <c r="K28" s="281"/>
      <c r="L28" s="281"/>
      <c r="M28" s="335" t="str">
        <f t="shared" si="0"/>
        <v/>
      </c>
      <c r="N28" s="273"/>
    </row>
    <row r="29" spans="1:14" ht="15">
      <c r="A29" s="281">
        <v>21</v>
      </c>
      <c r="B29" s="282"/>
      <c r="C29" s="334"/>
      <c r="D29" s="281"/>
      <c r="E29" s="281"/>
      <c r="F29" s="281"/>
      <c r="G29" s="281"/>
      <c r="H29" s="281"/>
      <c r="I29" s="281"/>
      <c r="J29" s="281"/>
      <c r="K29" s="281"/>
      <c r="L29" s="281"/>
      <c r="M29" s="335" t="str">
        <f t="shared" si="0"/>
        <v/>
      </c>
      <c r="N29" s="273"/>
    </row>
    <row r="30" spans="1:14" ht="15">
      <c r="A30" s="281">
        <v>22</v>
      </c>
      <c r="B30" s="282"/>
      <c r="C30" s="334"/>
      <c r="D30" s="281"/>
      <c r="E30" s="281"/>
      <c r="F30" s="281"/>
      <c r="G30" s="281"/>
      <c r="H30" s="281"/>
      <c r="I30" s="281"/>
      <c r="J30" s="281"/>
      <c r="K30" s="281"/>
      <c r="L30" s="281"/>
      <c r="M30" s="335" t="str">
        <f t="shared" si="0"/>
        <v/>
      </c>
      <c r="N30" s="273"/>
    </row>
    <row r="31" spans="1:14" ht="15">
      <c r="A31" s="281">
        <v>23</v>
      </c>
      <c r="B31" s="282"/>
      <c r="C31" s="334"/>
      <c r="D31" s="281"/>
      <c r="E31" s="281"/>
      <c r="F31" s="281"/>
      <c r="G31" s="281"/>
      <c r="H31" s="281"/>
      <c r="I31" s="281"/>
      <c r="J31" s="281"/>
      <c r="K31" s="281"/>
      <c r="L31" s="281"/>
      <c r="M31" s="335" t="str">
        <f t="shared" si="0"/>
        <v/>
      </c>
      <c r="N31" s="273"/>
    </row>
    <row r="32" spans="1:14" ht="15">
      <c r="A32" s="281">
        <v>24</v>
      </c>
      <c r="B32" s="282"/>
      <c r="C32" s="334"/>
      <c r="D32" s="281"/>
      <c r="E32" s="281"/>
      <c r="F32" s="281"/>
      <c r="G32" s="281"/>
      <c r="H32" s="281"/>
      <c r="I32" s="281"/>
      <c r="J32" s="281"/>
      <c r="K32" s="281"/>
      <c r="L32" s="281"/>
      <c r="M32" s="335" t="str">
        <f t="shared" si="0"/>
        <v/>
      </c>
      <c r="N32" s="273"/>
    </row>
    <row r="33" spans="1:14" ht="15">
      <c r="A33" s="336" t="s">
        <v>274</v>
      </c>
      <c r="B33" s="282"/>
      <c r="C33" s="334"/>
      <c r="D33" s="281"/>
      <c r="E33" s="281"/>
      <c r="F33" s="281"/>
      <c r="G33" s="281"/>
      <c r="H33" s="281"/>
      <c r="I33" s="281"/>
      <c r="J33" s="281"/>
      <c r="K33" s="281"/>
      <c r="L33" s="281"/>
      <c r="M33" s="335" t="str">
        <f t="shared" si="0"/>
        <v/>
      </c>
      <c r="N33" s="273"/>
    </row>
    <row r="34" spans="1:14" s="288" customFormat="1"/>
    <row r="37" spans="1:14" s="21" customFormat="1" ht="15">
      <c r="B37" s="283" t="s">
        <v>99</v>
      </c>
    </row>
    <row r="38" spans="1:14" s="21" customFormat="1" ht="15">
      <c r="B38" s="283"/>
    </row>
    <row r="39" spans="1:14" s="21" customFormat="1" ht="15">
      <c r="C39" s="285"/>
      <c r="D39" s="284"/>
      <c r="E39" s="284"/>
      <c r="H39" s="285"/>
      <c r="I39" s="285"/>
      <c r="J39" s="284"/>
      <c r="K39" s="284"/>
      <c r="L39" s="284"/>
    </row>
    <row r="40" spans="1:14" s="21" customFormat="1" ht="15">
      <c r="C40" s="286" t="s">
        <v>262</v>
      </c>
      <c r="D40" s="284"/>
      <c r="E40" s="284"/>
      <c r="H40" s="283" t="s">
        <v>315</v>
      </c>
      <c r="M40" s="284"/>
    </row>
    <row r="41" spans="1:14" s="21" customFormat="1" ht="15">
      <c r="C41" s="286" t="s">
        <v>131</v>
      </c>
      <c r="D41" s="284"/>
      <c r="E41" s="284"/>
      <c r="H41" s="287" t="s">
        <v>263</v>
      </c>
      <c r="M41" s="284"/>
    </row>
    <row r="42" spans="1:14" ht="15">
      <c r="C42" s="286"/>
      <c r="F42" s="287"/>
      <c r="J42" s="289"/>
      <c r="K42" s="289"/>
      <c r="L42" s="289"/>
      <c r="M42" s="289"/>
    </row>
    <row r="43" spans="1:14" ht="15">
      <c r="C43" s="286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211</v>
      </c>
      <c r="C1" t="s">
        <v>191</v>
      </c>
      <c r="E1" t="s">
        <v>220</v>
      </c>
      <c r="G1" t="s">
        <v>230</v>
      </c>
    </row>
    <row r="2" spans="1:7" ht="15">
      <c r="A2" s="61">
        <v>40907</v>
      </c>
      <c r="C2" t="s">
        <v>192</v>
      </c>
      <c r="E2" t="s">
        <v>225</v>
      </c>
      <c r="G2" s="98" t="s">
        <v>231</v>
      </c>
    </row>
    <row r="3" spans="1:7" ht="15">
      <c r="A3" s="61">
        <v>40908</v>
      </c>
      <c r="C3" t="s">
        <v>193</v>
      </c>
      <c r="E3" t="s">
        <v>226</v>
      </c>
      <c r="G3" s="98" t="s">
        <v>232</v>
      </c>
    </row>
    <row r="4" spans="1:7" ht="15">
      <c r="A4" s="61">
        <v>40909</v>
      </c>
      <c r="C4" t="s">
        <v>194</v>
      </c>
      <c r="E4" t="s">
        <v>227</v>
      </c>
      <c r="G4" s="98" t="s">
        <v>233</v>
      </c>
    </row>
    <row r="5" spans="1:7">
      <c r="A5" s="61">
        <v>40910</v>
      </c>
      <c r="C5" t="s">
        <v>195</v>
      </c>
      <c r="E5" t="s">
        <v>228</v>
      </c>
    </row>
    <row r="6" spans="1:7">
      <c r="A6" s="61">
        <v>40911</v>
      </c>
      <c r="C6" t="s">
        <v>196</v>
      </c>
    </row>
    <row r="7" spans="1:7">
      <c r="A7" s="61">
        <v>40912</v>
      </c>
      <c r="C7" t="s">
        <v>197</v>
      </c>
    </row>
    <row r="8" spans="1:7">
      <c r="A8" s="61">
        <v>40913</v>
      </c>
      <c r="C8" t="s">
        <v>198</v>
      </c>
    </row>
    <row r="9" spans="1:7">
      <c r="A9" s="61">
        <v>40914</v>
      </c>
      <c r="C9" t="s">
        <v>199</v>
      </c>
    </row>
    <row r="10" spans="1:7">
      <c r="A10" s="61">
        <v>40915</v>
      </c>
      <c r="C10" t="s">
        <v>200</v>
      </c>
    </row>
    <row r="11" spans="1:7">
      <c r="A11" s="61">
        <v>40916</v>
      </c>
      <c r="C11" t="s">
        <v>201</v>
      </c>
    </row>
    <row r="12" spans="1:7">
      <c r="A12" s="61">
        <v>40917</v>
      </c>
      <c r="C12" t="s">
        <v>202</v>
      </c>
    </row>
    <row r="13" spans="1:7">
      <c r="A13" s="61">
        <v>40918</v>
      </c>
      <c r="C13" t="s">
        <v>203</v>
      </c>
    </row>
    <row r="14" spans="1:7">
      <c r="A14" s="61">
        <v>40919</v>
      </c>
      <c r="C14" t="s">
        <v>204</v>
      </c>
    </row>
    <row r="15" spans="1:7">
      <c r="A15" s="61">
        <v>40920</v>
      </c>
      <c r="C15" t="s">
        <v>205</v>
      </c>
    </row>
    <row r="16" spans="1:7">
      <c r="A16" s="61">
        <v>40921</v>
      </c>
      <c r="C16" t="s">
        <v>206</v>
      </c>
    </row>
    <row r="17" spans="1:3">
      <c r="A17" s="61">
        <v>40922</v>
      </c>
      <c r="C17" t="s">
        <v>207</v>
      </c>
    </row>
    <row r="18" spans="1:3">
      <c r="A18" s="61">
        <v>40923</v>
      </c>
      <c r="C18" t="s">
        <v>208</v>
      </c>
    </row>
    <row r="19" spans="1:3">
      <c r="A19" s="61">
        <v>40924</v>
      </c>
      <c r="C19" t="s">
        <v>209</v>
      </c>
    </row>
    <row r="20" spans="1:3">
      <c r="A20" s="61">
        <v>40925</v>
      </c>
      <c r="C20" t="s">
        <v>210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32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114" t="s">
        <v>266</v>
      </c>
      <c r="B1" s="316"/>
      <c r="C1" s="459" t="s">
        <v>101</v>
      </c>
      <c r="D1" s="459"/>
      <c r="E1" s="171"/>
    </row>
    <row r="2" spans="1:12" s="6" customFormat="1">
      <c r="A2" s="116" t="s">
        <v>132</v>
      </c>
      <c r="B2" s="316"/>
      <c r="C2" s="460" t="s">
        <v>2519</v>
      </c>
      <c r="D2" s="461"/>
      <c r="E2" s="171"/>
    </row>
    <row r="3" spans="1:12" s="6" customFormat="1">
      <c r="A3" s="116"/>
      <c r="B3" s="316"/>
      <c r="C3" s="115"/>
      <c r="D3" s="115"/>
      <c r="E3" s="171"/>
    </row>
    <row r="4" spans="1:12" s="2" customFormat="1">
      <c r="A4" s="117" t="str">
        <f>'ფორმა N2'!A4</f>
        <v>ანგარიშვალდებული პირის დასახელება:</v>
      </c>
      <c r="B4" s="317"/>
      <c r="C4" s="116"/>
      <c r="D4" s="116"/>
      <c r="E4" s="165"/>
      <c r="L4" s="6"/>
    </row>
    <row r="5" spans="1:12" s="2" customFormat="1">
      <c r="A5" s="177" t="str">
        <f>'ფორმა N1'!D4</f>
        <v xml:space="preserve"> თვითმმართველობა ხალხს</v>
      </c>
      <c r="B5" s="318"/>
      <c r="C5" s="58"/>
      <c r="D5" s="58"/>
      <c r="E5" s="165"/>
    </row>
    <row r="6" spans="1:12" s="2" customFormat="1">
      <c r="A6" s="117"/>
      <c r="B6" s="317"/>
      <c r="C6" s="116"/>
      <c r="D6" s="116"/>
      <c r="E6" s="165"/>
    </row>
    <row r="7" spans="1:12" s="6" customFormat="1" ht="18">
      <c r="A7" s="140"/>
      <c r="B7" s="170"/>
      <c r="C7" s="118"/>
      <c r="D7" s="118"/>
      <c r="E7" s="171"/>
    </row>
    <row r="8" spans="1:12" s="6" customFormat="1" ht="30">
      <c r="A8" s="161" t="s">
        <v>64</v>
      </c>
      <c r="B8" s="119" t="s">
        <v>243</v>
      </c>
      <c r="C8" s="119" t="s">
        <v>66</v>
      </c>
      <c r="D8" s="119" t="s">
        <v>67</v>
      </c>
      <c r="E8" s="171"/>
      <c r="F8" s="20"/>
    </row>
    <row r="9" spans="1:12" s="7" customFormat="1">
      <c r="A9" s="314">
        <v>1</v>
      </c>
      <c r="B9" s="314" t="s">
        <v>65</v>
      </c>
      <c r="C9" s="125">
        <f>SUM(C10,C25)</f>
        <v>495100</v>
      </c>
      <c r="D9" s="125">
        <f>SUM(D10,D25)</f>
        <v>495100</v>
      </c>
      <c r="E9" s="171"/>
    </row>
    <row r="10" spans="1:12" s="7" customFormat="1">
      <c r="A10" s="127">
        <v>1.1000000000000001</v>
      </c>
      <c r="B10" s="127" t="s">
        <v>72</v>
      </c>
      <c r="C10" s="125">
        <f>SUM(C11,C12,C15,C18,C24)</f>
        <v>495100</v>
      </c>
      <c r="D10" s="125">
        <f>SUM(D11,D12,D15,D18,D23,D24)</f>
        <v>495100</v>
      </c>
      <c r="E10" s="171"/>
    </row>
    <row r="11" spans="1:12" s="9" customFormat="1" ht="18">
      <c r="A11" s="128" t="s">
        <v>30</v>
      </c>
      <c r="B11" s="128" t="s">
        <v>71</v>
      </c>
      <c r="C11" s="8"/>
      <c r="D11" s="8"/>
      <c r="E11" s="171"/>
    </row>
    <row r="12" spans="1:12" s="10" customFormat="1">
      <c r="A12" s="128" t="s">
        <v>31</v>
      </c>
      <c r="B12" s="128" t="s">
        <v>304</v>
      </c>
      <c r="C12" s="162">
        <f>SUM(C13:C14)</f>
        <v>11500</v>
      </c>
      <c r="D12" s="162">
        <f>SUM(D13:D14)</f>
        <v>11500</v>
      </c>
      <c r="E12" s="171"/>
    </row>
    <row r="13" spans="1:12" s="3" customFormat="1">
      <c r="A13" s="137" t="s">
        <v>73</v>
      </c>
      <c r="B13" s="137" t="s">
        <v>307</v>
      </c>
      <c r="C13" s="8">
        <v>11500</v>
      </c>
      <c r="D13" s="8">
        <v>11500</v>
      </c>
      <c r="E13" s="171"/>
    </row>
    <row r="14" spans="1:12" s="3" customFormat="1">
      <c r="A14" s="137" t="s">
        <v>100</v>
      </c>
      <c r="B14" s="137" t="s">
        <v>89</v>
      </c>
      <c r="C14" s="8"/>
      <c r="D14" s="8"/>
      <c r="E14" s="171"/>
    </row>
    <row r="15" spans="1:12" s="3" customFormat="1">
      <c r="A15" s="128" t="s">
        <v>74</v>
      </c>
      <c r="B15" s="128" t="s">
        <v>75</v>
      </c>
      <c r="C15" s="162">
        <f>SUM(C16:C17)</f>
        <v>483600</v>
      </c>
      <c r="D15" s="162">
        <f>SUM(D16:D17)</f>
        <v>483600</v>
      </c>
      <c r="E15" s="171"/>
    </row>
    <row r="16" spans="1:12" s="3" customFormat="1">
      <c r="A16" s="137" t="s">
        <v>76</v>
      </c>
      <c r="B16" s="137" t="s">
        <v>78</v>
      </c>
      <c r="C16">
        <v>483600</v>
      </c>
      <c r="D16">
        <v>483600</v>
      </c>
      <c r="E16" s="171"/>
    </row>
    <row r="17" spans="1:5" s="3" customFormat="1" ht="30">
      <c r="A17" s="137" t="s">
        <v>77</v>
      </c>
      <c r="B17" s="137" t="s">
        <v>102</v>
      </c>
      <c r="C17" s="8"/>
      <c r="D17" s="8"/>
      <c r="E17" s="171"/>
    </row>
    <row r="18" spans="1:5" s="3" customFormat="1">
      <c r="A18" s="128" t="s">
        <v>79</v>
      </c>
      <c r="B18" s="128" t="s">
        <v>395</v>
      </c>
      <c r="C18" s="162">
        <f>SUM(C19:C22)</f>
        <v>0</v>
      </c>
      <c r="D18" s="162">
        <f>SUM(D19:D22)</f>
        <v>0</v>
      </c>
      <c r="E18" s="171"/>
    </row>
    <row r="19" spans="1:5" s="3" customFormat="1">
      <c r="A19" s="137" t="s">
        <v>80</v>
      </c>
      <c r="B19" s="137" t="s">
        <v>81</v>
      </c>
      <c r="C19" s="8"/>
      <c r="D19" s="8"/>
      <c r="E19" s="171"/>
    </row>
    <row r="20" spans="1:5" s="3" customFormat="1" ht="30">
      <c r="A20" s="137" t="s">
        <v>84</v>
      </c>
      <c r="B20" s="137" t="s">
        <v>82</v>
      </c>
      <c r="C20" s="8"/>
      <c r="D20" s="8"/>
      <c r="E20" s="171"/>
    </row>
    <row r="21" spans="1:5" s="3" customFormat="1">
      <c r="A21" s="137" t="s">
        <v>85</v>
      </c>
      <c r="B21" s="137" t="s">
        <v>83</v>
      </c>
      <c r="C21" s="8"/>
      <c r="D21" s="8"/>
      <c r="E21" s="171"/>
    </row>
    <row r="22" spans="1:5" s="3" customFormat="1">
      <c r="A22" s="137" t="s">
        <v>86</v>
      </c>
      <c r="B22" s="137" t="s">
        <v>422</v>
      </c>
      <c r="C22" s="8"/>
      <c r="D22" s="8"/>
      <c r="E22" s="171"/>
    </row>
    <row r="23" spans="1:5" s="3" customFormat="1">
      <c r="A23" s="128" t="s">
        <v>87</v>
      </c>
      <c r="B23" s="128" t="s">
        <v>423</v>
      </c>
      <c r="C23" s="342"/>
      <c r="D23" s="8"/>
      <c r="E23" s="171"/>
    </row>
    <row r="24" spans="1:5" s="3" customFormat="1">
      <c r="A24" s="128" t="s">
        <v>245</v>
      </c>
      <c r="B24" s="128" t="s">
        <v>429</v>
      </c>
      <c r="C24" s="8"/>
      <c r="D24" s="8"/>
      <c r="E24" s="171"/>
    </row>
    <row r="25" spans="1:5" s="3" customFormat="1">
      <c r="A25" s="127">
        <v>1.2</v>
      </c>
      <c r="B25" s="314" t="s">
        <v>88</v>
      </c>
      <c r="C25" s="125">
        <f>SUM(C26,C30)</f>
        <v>0</v>
      </c>
      <c r="D25" s="125">
        <f>SUM(D26,D30)</f>
        <v>0</v>
      </c>
      <c r="E25" s="171"/>
    </row>
    <row r="26" spans="1:5">
      <c r="A26" s="128" t="s">
        <v>32</v>
      </c>
      <c r="B26" s="128" t="s">
        <v>307</v>
      </c>
      <c r="C26" s="162">
        <f>SUM(C27:C29)</f>
        <v>0</v>
      </c>
      <c r="D26" s="162">
        <f>SUM(D27:D29)</f>
        <v>0</v>
      </c>
      <c r="E26" s="171"/>
    </row>
    <row r="27" spans="1:5">
      <c r="A27" s="315" t="s">
        <v>90</v>
      </c>
      <c r="B27" s="137" t="s">
        <v>305</v>
      </c>
      <c r="C27" s="8"/>
      <c r="D27" s="8"/>
      <c r="E27" s="171"/>
    </row>
    <row r="28" spans="1:5">
      <c r="A28" s="315" t="s">
        <v>91</v>
      </c>
      <c r="B28" s="137" t="s">
        <v>308</v>
      </c>
      <c r="C28" s="8"/>
      <c r="D28" s="8"/>
      <c r="E28" s="171"/>
    </row>
    <row r="29" spans="1:5">
      <c r="A29" s="315" t="s">
        <v>432</v>
      </c>
      <c r="B29" s="137" t="s">
        <v>306</v>
      </c>
      <c r="C29" s="8"/>
      <c r="D29" s="8"/>
      <c r="E29" s="171"/>
    </row>
    <row r="30" spans="1:5">
      <c r="A30" s="128" t="s">
        <v>33</v>
      </c>
      <c r="B30" s="339" t="s">
        <v>430</v>
      </c>
      <c r="C30" s="8"/>
      <c r="D30" s="8"/>
      <c r="E30" s="171"/>
    </row>
    <row r="31" spans="1:5" s="22" customFormat="1" ht="12.75">
      <c r="B31" s="319"/>
    </row>
    <row r="32" spans="1:5" s="2" customFormat="1">
      <c r="A32" s="1"/>
      <c r="B32" s="320"/>
      <c r="E32" s="5"/>
    </row>
    <row r="33" spans="1:9" s="2" customFormat="1">
      <c r="B33" s="320"/>
      <c r="E33" s="5"/>
    </row>
    <row r="34" spans="1:9">
      <c r="A34" s="1"/>
    </row>
    <row r="35" spans="1:9">
      <c r="A35" s="2"/>
    </row>
    <row r="36" spans="1:9" s="2" customFormat="1">
      <c r="A36" s="106" t="s">
        <v>99</v>
      </c>
      <c r="B36" s="320"/>
      <c r="E36" s="5"/>
    </row>
    <row r="37" spans="1:9" s="2" customFormat="1">
      <c r="B37" s="320"/>
      <c r="E37"/>
      <c r="F37"/>
      <c r="G37"/>
      <c r="H37"/>
      <c r="I37"/>
    </row>
    <row r="38" spans="1:9" s="2" customFormat="1">
      <c r="B38" s="320"/>
      <c r="D38" s="12"/>
      <c r="E38"/>
      <c r="F38"/>
      <c r="G38"/>
      <c r="H38"/>
      <c r="I38"/>
    </row>
    <row r="39" spans="1:9" s="2" customFormat="1">
      <c r="A39"/>
      <c r="B39" s="322" t="s">
        <v>426</v>
      </c>
      <c r="D39" s="12"/>
      <c r="E39"/>
      <c r="F39"/>
      <c r="G39"/>
      <c r="H39"/>
      <c r="I39"/>
    </row>
    <row r="40" spans="1:9" s="2" customFormat="1">
      <c r="A40"/>
      <c r="B40" s="320" t="s">
        <v>264</v>
      </c>
      <c r="D40" s="12"/>
      <c r="E40"/>
      <c r="F40"/>
      <c r="G40"/>
      <c r="H40"/>
      <c r="I40"/>
    </row>
    <row r="41" spans="1:9" customFormat="1" ht="12.75">
      <c r="B41" s="323" t="s">
        <v>131</v>
      </c>
    </row>
    <row r="42" spans="1:9" customFormat="1" ht="12.75">
      <c r="B42" s="32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124" zoomScaleSheetLayoutView="124" workbookViewId="0">
      <selection activeCell="C2" sqref="C2:D2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114" t="s">
        <v>298</v>
      </c>
      <c r="B1" s="172"/>
      <c r="C1" s="459" t="s">
        <v>101</v>
      </c>
      <c r="D1" s="459"/>
      <c r="E1" s="212"/>
    </row>
    <row r="2" spans="1:12">
      <c r="A2" s="116" t="s">
        <v>132</v>
      </c>
      <c r="B2" s="172"/>
      <c r="C2" s="457" t="s">
        <v>2519</v>
      </c>
      <c r="D2" s="458"/>
      <c r="E2" s="212"/>
    </row>
    <row r="3" spans="1:12">
      <c r="A3" s="116"/>
      <c r="B3" s="172"/>
      <c r="C3" s="115"/>
      <c r="D3" s="115"/>
      <c r="E3" s="212"/>
    </row>
    <row r="4" spans="1:12" s="2" customFormat="1">
      <c r="A4" s="117" t="str">
        <f>'ფორმა N2'!A4</f>
        <v>ანგარიშვალდებული პირის დასახელება:</v>
      </c>
      <c r="B4" s="117"/>
      <c r="C4" s="116"/>
      <c r="D4" s="116"/>
      <c r="E4" s="165"/>
      <c r="L4" s="21"/>
    </row>
    <row r="5" spans="1:12" s="2" customFormat="1">
      <c r="A5" s="178" t="str">
        <f>'ფორმა N1'!D4</f>
        <v xml:space="preserve"> თვითმმართველობა ხალხს</v>
      </c>
      <c r="B5" s="168"/>
      <c r="C5" s="58"/>
      <c r="D5" s="58"/>
      <c r="E5" s="165"/>
    </row>
    <row r="6" spans="1:12" s="2" customFormat="1">
      <c r="A6" s="117"/>
      <c r="B6" s="117"/>
      <c r="C6" s="116"/>
      <c r="D6" s="116"/>
      <c r="E6" s="165"/>
    </row>
    <row r="7" spans="1:12" s="6" customFormat="1">
      <c r="A7" s="140"/>
      <c r="B7" s="140"/>
      <c r="C7" s="118"/>
      <c r="D7" s="118"/>
      <c r="E7" s="213"/>
    </row>
    <row r="8" spans="1:12" s="6" customFormat="1" ht="30">
      <c r="A8" s="161" t="s">
        <v>64</v>
      </c>
      <c r="B8" s="119" t="s">
        <v>11</v>
      </c>
      <c r="C8" s="119" t="s">
        <v>10</v>
      </c>
      <c r="D8" s="119" t="s">
        <v>9</v>
      </c>
      <c r="E8" s="213"/>
    </row>
    <row r="9" spans="1:12" s="9" customFormat="1" ht="18">
      <c r="A9" s="13">
        <v>1</v>
      </c>
      <c r="B9" s="13" t="s">
        <v>57</v>
      </c>
      <c r="C9" s="122">
        <f>SUM(C10,C13,C52,C55,C56,C57,C74,C75)</f>
        <v>186722.54</v>
      </c>
      <c r="D9" s="122">
        <f>SUM(D10,D13,D52,D55,D56,D57,D63,D70,D71,D75)</f>
        <v>186722.54</v>
      </c>
      <c r="E9" s="214"/>
    </row>
    <row r="10" spans="1:12" s="9" customFormat="1" ht="18">
      <c r="A10" s="14">
        <v>1.1000000000000001</v>
      </c>
      <c r="B10" s="14" t="s">
        <v>58</v>
      </c>
      <c r="C10" s="124">
        <f>SUM(C11:C12)</f>
        <v>153180</v>
      </c>
      <c r="D10" s="124">
        <f>SUM(D11:D12)</f>
        <v>153180</v>
      </c>
      <c r="E10" s="214"/>
    </row>
    <row r="11" spans="1:12" s="9" customFormat="1" ht="16.5" customHeight="1">
      <c r="A11" s="16" t="s">
        <v>30</v>
      </c>
      <c r="B11" s="16" t="s">
        <v>59</v>
      </c>
      <c r="C11" s="33">
        <v>153180</v>
      </c>
      <c r="D11" s="34">
        <v>153180</v>
      </c>
      <c r="E11" s="214"/>
    </row>
    <row r="12" spans="1:12" ht="16.5" customHeight="1">
      <c r="A12" s="16" t="s">
        <v>31</v>
      </c>
      <c r="B12" s="16" t="s">
        <v>0</v>
      </c>
      <c r="C12" s="33"/>
      <c r="D12" s="34"/>
      <c r="E12" s="212"/>
    </row>
    <row r="13" spans="1:12">
      <c r="A13" s="14">
        <v>1.2</v>
      </c>
      <c r="B13" s="14" t="s">
        <v>60</v>
      </c>
      <c r="C13" s="124">
        <f>SUM(C14,C17,C29:C32,C35,C36,C42,C43,C44,C45,C46,C50,C51)</f>
        <v>33542.54</v>
      </c>
      <c r="D13" s="124">
        <f>SUM(D14,D17,D29:D32,D35,D36,D42,D43,D44,D45,D46,D50,D51)</f>
        <v>33542.54</v>
      </c>
      <c r="E13" s="212"/>
    </row>
    <row r="14" spans="1:12">
      <c r="A14" s="16" t="s">
        <v>32</v>
      </c>
      <c r="B14" s="16" t="s">
        <v>1</v>
      </c>
      <c r="C14" s="123">
        <f>SUM(C15:C16)</f>
        <v>1150</v>
      </c>
      <c r="D14" s="123">
        <f>SUM(D15:D16)</f>
        <v>1150</v>
      </c>
      <c r="E14" s="212"/>
    </row>
    <row r="15" spans="1:12" ht="17.25" customHeight="1">
      <c r="A15" s="17" t="s">
        <v>90</v>
      </c>
      <c r="B15" s="17" t="s">
        <v>61</v>
      </c>
      <c r="C15" s="35">
        <v>1150</v>
      </c>
      <c r="D15" s="36">
        <v>1150</v>
      </c>
      <c r="E15" s="212"/>
    </row>
    <row r="16" spans="1:12" ht="17.25" customHeight="1">
      <c r="A16" s="17" t="s">
        <v>91</v>
      </c>
      <c r="B16" s="17" t="s">
        <v>62</v>
      </c>
      <c r="C16" s="35"/>
      <c r="D16" s="36"/>
      <c r="E16" s="212"/>
    </row>
    <row r="17" spans="1:5">
      <c r="A17" s="16" t="s">
        <v>33</v>
      </c>
      <c r="B17" s="16" t="s">
        <v>2</v>
      </c>
      <c r="C17" s="123">
        <f>SUM(C18:C23,C28)</f>
        <v>3980</v>
      </c>
      <c r="D17" s="123">
        <f>SUM(D18:D23,D28)</f>
        <v>3980</v>
      </c>
      <c r="E17" s="212"/>
    </row>
    <row r="18" spans="1:5" ht="30">
      <c r="A18" s="17" t="s">
        <v>12</v>
      </c>
      <c r="B18" s="17" t="s">
        <v>244</v>
      </c>
      <c r="C18" s="37">
        <v>380</v>
      </c>
      <c r="D18" s="37">
        <v>380</v>
      </c>
      <c r="E18" s="212"/>
    </row>
    <row r="19" spans="1:5">
      <c r="A19" s="17" t="s">
        <v>13</v>
      </c>
      <c r="B19" s="17" t="s">
        <v>14</v>
      </c>
      <c r="C19" s="37"/>
      <c r="D19" s="38"/>
      <c r="E19" s="212"/>
    </row>
    <row r="20" spans="1:5" ht="30">
      <c r="A20" s="17" t="s">
        <v>277</v>
      </c>
      <c r="B20" s="17" t="s">
        <v>22</v>
      </c>
      <c r="C20" s="37"/>
      <c r="D20" s="39"/>
      <c r="E20" s="212"/>
    </row>
    <row r="21" spans="1:5">
      <c r="A21" s="17" t="s">
        <v>278</v>
      </c>
      <c r="B21" s="17" t="s">
        <v>15</v>
      </c>
      <c r="C21" s="37">
        <v>100</v>
      </c>
      <c r="D21" s="39">
        <v>100</v>
      </c>
      <c r="E21" s="212"/>
    </row>
    <row r="22" spans="1:5">
      <c r="A22" s="17" t="s">
        <v>279</v>
      </c>
      <c r="B22" s="17" t="s">
        <v>16</v>
      </c>
      <c r="C22" s="37"/>
      <c r="D22" s="39"/>
      <c r="E22" s="212"/>
    </row>
    <row r="23" spans="1:5">
      <c r="A23" s="17" t="s">
        <v>280</v>
      </c>
      <c r="B23" s="17" t="s">
        <v>17</v>
      </c>
      <c r="C23" s="175">
        <f>SUM(C24:C27)</f>
        <v>0</v>
      </c>
      <c r="D23" s="354">
        <f>SUM(D24:D27)</f>
        <v>0</v>
      </c>
      <c r="E23" s="212"/>
    </row>
    <row r="24" spans="1:5" ht="16.5" customHeight="1">
      <c r="A24" s="18" t="s">
        <v>281</v>
      </c>
      <c r="B24" s="18" t="s">
        <v>18</v>
      </c>
      <c r="C24" s="37"/>
      <c r="D24" s="39"/>
      <c r="E24" s="212"/>
    </row>
    <row r="25" spans="1:5" ht="16.5" customHeight="1">
      <c r="A25" s="18" t="s">
        <v>282</v>
      </c>
      <c r="B25" s="18" t="s">
        <v>19</v>
      </c>
      <c r="C25" s="37"/>
      <c r="D25" s="39"/>
      <c r="E25" s="212"/>
    </row>
    <row r="26" spans="1:5" ht="16.5" customHeight="1">
      <c r="A26" s="18" t="s">
        <v>283</v>
      </c>
      <c r="B26" s="18" t="s">
        <v>20</v>
      </c>
      <c r="C26" s="37"/>
      <c r="D26" s="39"/>
      <c r="E26" s="212"/>
    </row>
    <row r="27" spans="1:5" ht="16.5" customHeight="1">
      <c r="A27" s="18" t="s">
        <v>284</v>
      </c>
      <c r="B27" s="18" t="s">
        <v>23</v>
      </c>
      <c r="C27" s="37"/>
      <c r="D27" s="40"/>
      <c r="E27" s="212"/>
    </row>
    <row r="28" spans="1:5">
      <c r="A28" s="17" t="s">
        <v>285</v>
      </c>
      <c r="B28" s="17" t="s">
        <v>21</v>
      </c>
      <c r="C28" s="37">
        <v>3500</v>
      </c>
      <c r="D28" s="37">
        <v>3500</v>
      </c>
      <c r="E28" s="212"/>
    </row>
    <row r="29" spans="1:5">
      <c r="A29" s="16" t="s">
        <v>34</v>
      </c>
      <c r="B29" s="16" t="s">
        <v>3</v>
      </c>
      <c r="C29" s="33"/>
      <c r="D29" s="34"/>
      <c r="E29" s="212"/>
    </row>
    <row r="30" spans="1:5">
      <c r="A30" s="16" t="s">
        <v>35</v>
      </c>
      <c r="B30" s="16" t="s">
        <v>4</v>
      </c>
      <c r="C30" s="33"/>
      <c r="D30" s="34"/>
      <c r="E30" s="212"/>
    </row>
    <row r="31" spans="1:5">
      <c r="A31" s="16" t="s">
        <v>36</v>
      </c>
      <c r="B31" s="16" t="s">
        <v>5</v>
      </c>
      <c r="C31" s="33"/>
      <c r="D31" s="34"/>
      <c r="E31" s="212"/>
    </row>
    <row r="32" spans="1:5" ht="30">
      <c r="A32" s="16" t="s">
        <v>37</v>
      </c>
      <c r="B32" s="16" t="s">
        <v>63</v>
      </c>
      <c r="C32" s="123">
        <f>SUM(C33:C34)</f>
        <v>13705</v>
      </c>
      <c r="D32" s="123">
        <f>SUM(D33:D34)</f>
        <v>13705</v>
      </c>
      <c r="E32" s="212"/>
    </row>
    <row r="33" spans="1:5">
      <c r="A33" s="17" t="s">
        <v>286</v>
      </c>
      <c r="B33" s="17" t="s">
        <v>56</v>
      </c>
      <c r="C33" s="33">
        <v>13705</v>
      </c>
      <c r="D33" s="34">
        <v>13705</v>
      </c>
      <c r="E33" s="212"/>
    </row>
    <row r="34" spans="1:5">
      <c r="A34" s="17" t="s">
        <v>287</v>
      </c>
      <c r="B34" s="17" t="s">
        <v>55</v>
      </c>
      <c r="C34" s="33"/>
      <c r="D34" s="34"/>
      <c r="E34" s="212"/>
    </row>
    <row r="35" spans="1:5">
      <c r="A35" s="16" t="s">
        <v>38</v>
      </c>
      <c r="B35" s="16" t="s">
        <v>49</v>
      </c>
      <c r="C35" s="33">
        <v>57.54</v>
      </c>
      <c r="D35" s="34">
        <v>57.54</v>
      </c>
      <c r="E35" s="212"/>
    </row>
    <row r="36" spans="1:5">
      <c r="A36" s="16" t="s">
        <v>39</v>
      </c>
      <c r="B36" s="16" t="s">
        <v>348</v>
      </c>
      <c r="C36" s="123">
        <f>SUM(C37:C41)</f>
        <v>13600</v>
      </c>
      <c r="D36" s="123">
        <f>SUM(D37:D41)</f>
        <v>13600</v>
      </c>
      <c r="E36" s="212"/>
    </row>
    <row r="37" spans="1:5">
      <c r="A37" s="17" t="s">
        <v>345</v>
      </c>
      <c r="B37" s="17" t="s">
        <v>349</v>
      </c>
      <c r="C37" s="33"/>
      <c r="D37" s="33"/>
      <c r="E37" s="212"/>
    </row>
    <row r="38" spans="1:5">
      <c r="A38" s="17" t="s">
        <v>346</v>
      </c>
      <c r="B38" s="17" t="s">
        <v>350</v>
      </c>
      <c r="C38" s="33">
        <v>12880</v>
      </c>
      <c r="D38" s="33">
        <v>12880</v>
      </c>
      <c r="E38" s="212"/>
    </row>
    <row r="39" spans="1:5">
      <c r="A39" s="17" t="s">
        <v>347</v>
      </c>
      <c r="B39" s="17" t="s">
        <v>353</v>
      </c>
      <c r="C39" s="33">
        <v>600</v>
      </c>
      <c r="D39" s="34">
        <v>600</v>
      </c>
      <c r="E39" s="212"/>
    </row>
    <row r="40" spans="1:5">
      <c r="A40" s="17" t="s">
        <v>352</v>
      </c>
      <c r="B40" s="17" t="s">
        <v>354</v>
      </c>
      <c r="C40" s="33"/>
      <c r="D40" s="34"/>
      <c r="E40" s="212"/>
    </row>
    <row r="41" spans="1:5">
      <c r="A41" s="17" t="s">
        <v>355</v>
      </c>
      <c r="B41" s="17" t="s">
        <v>351</v>
      </c>
      <c r="C41" s="33">
        <v>120</v>
      </c>
      <c r="D41" s="34">
        <v>120</v>
      </c>
      <c r="E41" s="212"/>
    </row>
    <row r="42" spans="1:5" ht="30">
      <c r="A42" s="16" t="s">
        <v>40</v>
      </c>
      <c r="B42" s="16" t="s">
        <v>28</v>
      </c>
      <c r="C42" s="33"/>
      <c r="D42" s="34"/>
      <c r="E42" s="212"/>
    </row>
    <row r="43" spans="1:5">
      <c r="A43" s="16" t="s">
        <v>41</v>
      </c>
      <c r="B43" s="16" t="s">
        <v>24</v>
      </c>
      <c r="C43" s="33"/>
      <c r="D43" s="34"/>
      <c r="E43" s="212"/>
    </row>
    <row r="44" spans="1:5">
      <c r="A44" s="16" t="s">
        <v>42</v>
      </c>
      <c r="B44" s="16" t="s">
        <v>25</v>
      </c>
      <c r="C44" s="33"/>
      <c r="D44" s="34"/>
      <c r="E44" s="212"/>
    </row>
    <row r="45" spans="1:5">
      <c r="A45" s="16" t="s">
        <v>43</v>
      </c>
      <c r="B45" s="16" t="s">
        <v>26</v>
      </c>
      <c r="C45" s="33"/>
      <c r="D45" s="34"/>
      <c r="E45" s="212"/>
    </row>
    <row r="46" spans="1:5">
      <c r="A46" s="16" t="s">
        <v>44</v>
      </c>
      <c r="B46" s="16" t="s">
        <v>292</v>
      </c>
      <c r="C46" s="123">
        <f>SUM(C47:C49)</f>
        <v>950</v>
      </c>
      <c r="D46" s="123">
        <f>SUM(D47:D49)</f>
        <v>950</v>
      </c>
      <c r="E46" s="212"/>
    </row>
    <row r="47" spans="1:5">
      <c r="A47" s="137" t="s">
        <v>360</v>
      </c>
      <c r="B47" s="137" t="s">
        <v>363</v>
      </c>
      <c r="C47" s="33">
        <v>950</v>
      </c>
      <c r="D47" s="34">
        <v>950</v>
      </c>
      <c r="E47" s="212"/>
    </row>
    <row r="48" spans="1:5">
      <c r="A48" s="137" t="s">
        <v>361</v>
      </c>
      <c r="B48" s="137" t="s">
        <v>362</v>
      </c>
      <c r="C48" s="33"/>
      <c r="D48" s="34"/>
      <c r="E48" s="212"/>
    </row>
    <row r="49" spans="1:5">
      <c r="A49" s="137" t="s">
        <v>364</v>
      </c>
      <c r="B49" s="137" t="s">
        <v>365</v>
      </c>
      <c r="C49" s="33"/>
      <c r="D49" s="34"/>
      <c r="E49" s="212"/>
    </row>
    <row r="50" spans="1:5" ht="26.25" customHeight="1">
      <c r="A50" s="16" t="s">
        <v>45</v>
      </c>
      <c r="B50" s="16" t="s">
        <v>29</v>
      </c>
      <c r="C50" s="33"/>
      <c r="D50" s="34"/>
      <c r="E50" s="212"/>
    </row>
    <row r="51" spans="1:5">
      <c r="A51" s="16" t="s">
        <v>46</v>
      </c>
      <c r="B51" s="16" t="s">
        <v>6</v>
      </c>
      <c r="C51" s="33">
        <v>100</v>
      </c>
      <c r="D51" s="34">
        <v>100</v>
      </c>
      <c r="E51" s="212"/>
    </row>
    <row r="52" spans="1:5" ht="30">
      <c r="A52" s="14">
        <v>1.3</v>
      </c>
      <c r="B52" s="127" t="s">
        <v>392</v>
      </c>
      <c r="C52" s="124">
        <f>SUM(C53:C54)</f>
        <v>0</v>
      </c>
      <c r="D52" s="124">
        <f>SUM(D53:D54)</f>
        <v>0</v>
      </c>
      <c r="E52" s="212"/>
    </row>
    <row r="53" spans="1:5" ht="30">
      <c r="A53" s="16" t="s">
        <v>50</v>
      </c>
      <c r="B53" s="16" t="s">
        <v>48</v>
      </c>
      <c r="C53" s="33"/>
      <c r="D53" s="34"/>
      <c r="E53" s="212"/>
    </row>
    <row r="54" spans="1:5">
      <c r="A54" s="16" t="s">
        <v>51</v>
      </c>
      <c r="B54" s="16" t="s">
        <v>47</v>
      </c>
      <c r="C54" s="33"/>
      <c r="D54" s="34"/>
      <c r="E54" s="212"/>
    </row>
    <row r="55" spans="1:5">
      <c r="A55" s="14">
        <v>1.4</v>
      </c>
      <c r="B55" s="14" t="s">
        <v>394</v>
      </c>
      <c r="C55" s="33"/>
      <c r="D55" s="34"/>
      <c r="E55" s="212"/>
    </row>
    <row r="56" spans="1:5">
      <c r="A56" s="14">
        <v>1.5</v>
      </c>
      <c r="B56" s="14" t="s">
        <v>7</v>
      </c>
      <c r="C56" s="37"/>
      <c r="D56" s="39"/>
      <c r="E56" s="212"/>
    </row>
    <row r="57" spans="1:5">
      <c r="A57" s="14">
        <v>1.6</v>
      </c>
      <c r="B57" s="44" t="s">
        <v>8</v>
      </c>
      <c r="C57" s="124">
        <f>SUM(C58:C62)</f>
        <v>0</v>
      </c>
      <c r="D57" s="124">
        <f>SUM(D58:D62)</f>
        <v>0</v>
      </c>
      <c r="E57" s="212"/>
    </row>
    <row r="58" spans="1:5">
      <c r="A58" s="16" t="s">
        <v>293</v>
      </c>
      <c r="B58" s="45" t="s">
        <v>52</v>
      </c>
      <c r="C58" s="37"/>
      <c r="D58" s="39"/>
      <c r="E58" s="212"/>
    </row>
    <row r="59" spans="1:5" ht="30">
      <c r="A59" s="16" t="s">
        <v>294</v>
      </c>
      <c r="B59" s="45" t="s">
        <v>54</v>
      </c>
      <c r="C59" s="37"/>
      <c r="D59" s="39"/>
      <c r="E59" s="212"/>
    </row>
    <row r="60" spans="1:5">
      <c r="A60" s="16" t="s">
        <v>295</v>
      </c>
      <c r="B60" s="45" t="s">
        <v>53</v>
      </c>
      <c r="C60" s="39"/>
      <c r="D60" s="39"/>
      <c r="E60" s="212"/>
    </row>
    <row r="61" spans="1:5">
      <c r="A61" s="16" t="s">
        <v>296</v>
      </c>
      <c r="B61" s="45" t="s">
        <v>27</v>
      </c>
      <c r="C61" s="37"/>
      <c r="D61" s="39"/>
      <c r="E61" s="212"/>
    </row>
    <row r="62" spans="1:5">
      <c r="A62" s="16" t="s">
        <v>331</v>
      </c>
      <c r="B62" s="292" t="s">
        <v>332</v>
      </c>
      <c r="C62" s="37"/>
      <c r="D62" s="293"/>
      <c r="E62" s="212"/>
    </row>
    <row r="63" spans="1:5">
      <c r="A63" s="13">
        <v>2</v>
      </c>
      <c r="B63" s="46" t="s">
        <v>98</v>
      </c>
      <c r="C63" s="346"/>
      <c r="D63" s="176">
        <f>SUM(D64:D69)</f>
        <v>0</v>
      </c>
      <c r="E63" s="212"/>
    </row>
    <row r="64" spans="1:5">
      <c r="A64" s="15">
        <v>2.1</v>
      </c>
      <c r="B64" s="47" t="s">
        <v>92</v>
      </c>
      <c r="C64" s="346"/>
      <c r="D64" s="41"/>
      <c r="E64" s="212"/>
    </row>
    <row r="65" spans="1:5">
      <c r="A65" s="15">
        <v>2.2000000000000002</v>
      </c>
      <c r="B65" s="47" t="s">
        <v>96</v>
      </c>
      <c r="C65" s="348"/>
      <c r="D65" s="42"/>
      <c r="E65" s="212"/>
    </row>
    <row r="66" spans="1:5">
      <c r="A66" s="15">
        <v>2.2999999999999998</v>
      </c>
      <c r="B66" s="47" t="s">
        <v>95</v>
      </c>
      <c r="C66" s="348"/>
      <c r="D66" s="42"/>
      <c r="E66" s="212"/>
    </row>
    <row r="67" spans="1:5">
      <c r="A67" s="15">
        <v>2.4</v>
      </c>
      <c r="B67" s="47" t="s">
        <v>97</v>
      </c>
      <c r="C67" s="348"/>
      <c r="D67" s="42"/>
      <c r="E67" s="212"/>
    </row>
    <row r="68" spans="1:5">
      <c r="A68" s="15">
        <v>2.5</v>
      </c>
      <c r="B68" s="47" t="s">
        <v>93</v>
      </c>
      <c r="C68" s="348"/>
      <c r="D68" s="42"/>
      <c r="E68" s="212"/>
    </row>
    <row r="69" spans="1:5">
      <c r="A69" s="15">
        <v>2.6</v>
      </c>
      <c r="B69" s="47" t="s">
        <v>94</v>
      </c>
      <c r="C69" s="348"/>
      <c r="D69" s="42"/>
      <c r="E69" s="212"/>
    </row>
    <row r="70" spans="1:5" s="2" customFormat="1">
      <c r="A70" s="13">
        <v>3</v>
      </c>
      <c r="B70" s="344" t="s">
        <v>427</v>
      </c>
      <c r="C70" s="347"/>
      <c r="D70" s="345"/>
      <c r="E70" s="160"/>
    </row>
    <row r="71" spans="1:5" s="2" customFormat="1">
      <c r="A71" s="13">
        <v>4</v>
      </c>
      <c r="B71" s="13" t="s">
        <v>246</v>
      </c>
      <c r="C71" s="347">
        <f>SUM(C72:C73)</f>
        <v>0</v>
      </c>
      <c r="D71" s="125">
        <f>SUM(D72:D73)</f>
        <v>0</v>
      </c>
      <c r="E71" s="160"/>
    </row>
    <row r="72" spans="1:5" s="2" customFormat="1">
      <c r="A72" s="15">
        <v>4.0999999999999996</v>
      </c>
      <c r="B72" s="15" t="s">
        <v>247</v>
      </c>
      <c r="C72" s="8"/>
      <c r="D72" s="8"/>
      <c r="E72" s="160"/>
    </row>
    <row r="73" spans="1:5" s="2" customFormat="1">
      <c r="A73" s="15">
        <v>4.2</v>
      </c>
      <c r="B73" s="15" t="s">
        <v>248</v>
      </c>
      <c r="C73" s="8"/>
      <c r="D73" s="8"/>
      <c r="E73" s="160"/>
    </row>
    <row r="74" spans="1:5" s="2" customFormat="1">
      <c r="A74" s="13">
        <v>5</v>
      </c>
      <c r="B74" s="343" t="s">
        <v>275</v>
      </c>
      <c r="C74" s="8"/>
      <c r="D74" s="125"/>
      <c r="E74" s="160"/>
    </row>
    <row r="75" spans="1:5" s="2" customFormat="1" ht="30">
      <c r="A75" s="13">
        <v>6</v>
      </c>
      <c r="B75" s="343" t="s">
        <v>434</v>
      </c>
      <c r="C75" s="124">
        <f>SUM(C76:C81)</f>
        <v>0</v>
      </c>
      <c r="D75" s="124">
        <f>SUM(D76:D81)</f>
        <v>0</v>
      </c>
      <c r="E75" s="160"/>
    </row>
    <row r="76" spans="1:5" s="2" customFormat="1">
      <c r="A76" s="15">
        <v>6.1</v>
      </c>
      <c r="B76" s="15" t="s">
        <v>68</v>
      </c>
      <c r="C76" s="8"/>
      <c r="D76" s="8"/>
      <c r="E76" s="160"/>
    </row>
    <row r="77" spans="1:5" s="2" customFormat="1">
      <c r="A77" s="15">
        <v>6.2</v>
      </c>
      <c r="B77" s="15" t="s">
        <v>70</v>
      </c>
      <c r="C77" s="8"/>
      <c r="D77" s="8"/>
      <c r="E77" s="160"/>
    </row>
    <row r="78" spans="1:5" s="2" customFormat="1">
      <c r="A78" s="15">
        <v>6.3</v>
      </c>
      <c r="B78" s="15" t="s">
        <v>69</v>
      </c>
      <c r="C78" s="8"/>
      <c r="D78" s="8"/>
      <c r="E78" s="160"/>
    </row>
    <row r="79" spans="1:5" s="2" customFormat="1">
      <c r="A79" s="15">
        <v>6.4</v>
      </c>
      <c r="B79" s="15" t="s">
        <v>435</v>
      </c>
      <c r="C79" s="8"/>
      <c r="D79" s="8"/>
      <c r="E79" s="160"/>
    </row>
    <row r="80" spans="1:5" s="2" customFormat="1">
      <c r="A80" s="15">
        <v>6.5</v>
      </c>
      <c r="B80" s="15" t="s">
        <v>436</v>
      </c>
      <c r="C80" s="8"/>
      <c r="D80" s="8"/>
      <c r="E80" s="160"/>
    </row>
    <row r="81" spans="1:9" s="2" customFormat="1">
      <c r="A81" s="15">
        <v>6.6</v>
      </c>
      <c r="B81" s="15" t="s">
        <v>8</v>
      </c>
      <c r="C81" s="8"/>
      <c r="D81" s="8"/>
      <c r="E81" s="160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106" t="s">
        <v>99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106" t="s">
        <v>265</v>
      </c>
      <c r="D88" s="12"/>
      <c r="E88"/>
      <c r="F88"/>
      <c r="G88"/>
      <c r="H88"/>
      <c r="I88"/>
    </row>
    <row r="89" spans="1:9" s="2" customFormat="1">
      <c r="A89"/>
      <c r="B89" s="2" t="s">
        <v>264</v>
      </c>
      <c r="D89" s="12"/>
      <c r="E89"/>
      <c r="F89"/>
      <c r="G89"/>
      <c r="H89"/>
      <c r="I89"/>
    </row>
    <row r="90" spans="1:9" customFormat="1" ht="12.75">
      <c r="B90" s="101" t="s">
        <v>131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7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114" t="s">
        <v>329</v>
      </c>
      <c r="B1" s="117"/>
      <c r="C1" s="459" t="s">
        <v>101</v>
      </c>
      <c r="D1" s="459"/>
      <c r="E1" s="131"/>
    </row>
    <row r="2" spans="1:5" s="6" customFormat="1">
      <c r="A2" s="114" t="s">
        <v>323</v>
      </c>
      <c r="B2" s="117"/>
      <c r="C2" s="457" t="s">
        <v>2519</v>
      </c>
      <c r="D2" s="457"/>
      <c r="E2" s="131"/>
    </row>
    <row r="3" spans="1:5" s="6" customFormat="1">
      <c r="A3" s="116" t="s">
        <v>132</v>
      </c>
      <c r="B3" s="114"/>
      <c r="C3" s="237"/>
      <c r="D3" s="237"/>
      <c r="E3" s="131"/>
    </row>
    <row r="4" spans="1:5" s="6" customFormat="1">
      <c r="A4" s="116"/>
      <c r="B4" s="116"/>
      <c r="C4" s="237"/>
      <c r="D4" s="237"/>
      <c r="E4" s="131"/>
    </row>
    <row r="5" spans="1:5">
      <c r="A5" s="117" t="str">
        <f>'ფორმა N2'!A4</f>
        <v>ანგარიშვალდებული პირის დასახელება:</v>
      </c>
      <c r="B5" s="117"/>
      <c r="C5" s="116"/>
      <c r="D5" s="116"/>
      <c r="E5" s="132"/>
    </row>
    <row r="6" spans="1:5">
      <c r="A6" s="120" t="s">
        <v>2520</v>
      </c>
      <c r="B6" s="120"/>
      <c r="C6" s="121"/>
      <c r="D6" s="121"/>
      <c r="E6" s="132"/>
    </row>
    <row r="7" spans="1:5">
      <c r="A7" s="117"/>
      <c r="B7" s="117"/>
      <c r="C7" s="116"/>
      <c r="D7" s="116"/>
      <c r="E7" s="132"/>
    </row>
    <row r="8" spans="1:5" s="6" customFormat="1">
      <c r="A8" s="236"/>
      <c r="B8" s="236"/>
      <c r="C8" s="118"/>
      <c r="D8" s="118"/>
      <c r="E8" s="131"/>
    </row>
    <row r="9" spans="1:5" s="6" customFormat="1" ht="30">
      <c r="A9" s="129" t="s">
        <v>64</v>
      </c>
      <c r="B9" s="129" t="s">
        <v>328</v>
      </c>
      <c r="C9" s="119" t="s">
        <v>10</v>
      </c>
      <c r="D9" s="119" t="s">
        <v>9</v>
      </c>
      <c r="E9" s="131"/>
    </row>
    <row r="10" spans="1:5" s="9" customFormat="1" ht="18">
      <c r="A10" s="138" t="s">
        <v>324</v>
      </c>
      <c r="B10" s="138"/>
      <c r="C10" s="4"/>
      <c r="D10" s="4"/>
      <c r="E10" s="133"/>
    </row>
    <row r="11" spans="1:5" s="10" customFormat="1">
      <c r="A11" s="138" t="s">
        <v>325</v>
      </c>
      <c r="B11" s="138"/>
      <c r="C11" s="4"/>
      <c r="D11" s="4"/>
      <c r="E11" s="134"/>
    </row>
    <row r="12" spans="1:5" s="10" customFormat="1">
      <c r="A12" s="127" t="s">
        <v>274</v>
      </c>
      <c r="B12" s="127"/>
      <c r="C12" s="4"/>
      <c r="D12" s="4"/>
      <c r="E12" s="134"/>
    </row>
    <row r="13" spans="1:5" s="10" customFormat="1">
      <c r="A13" s="127" t="s">
        <v>274</v>
      </c>
      <c r="B13" s="127"/>
      <c r="C13" s="4"/>
      <c r="D13" s="4"/>
      <c r="E13" s="134"/>
    </row>
    <row r="14" spans="1:5" s="10" customFormat="1">
      <c r="A14" s="127" t="s">
        <v>274</v>
      </c>
      <c r="B14" s="127"/>
      <c r="C14" s="4"/>
      <c r="D14" s="4"/>
      <c r="E14" s="134"/>
    </row>
    <row r="15" spans="1:5" s="10" customFormat="1">
      <c r="A15" s="127" t="s">
        <v>274</v>
      </c>
      <c r="B15" s="127"/>
      <c r="C15" s="4"/>
      <c r="D15" s="4"/>
      <c r="E15" s="134"/>
    </row>
    <row r="16" spans="1:5" s="10" customFormat="1">
      <c r="A16" s="127" t="s">
        <v>274</v>
      </c>
      <c r="B16" s="127"/>
      <c r="C16" s="4"/>
      <c r="D16" s="4"/>
      <c r="E16" s="134"/>
    </row>
    <row r="17" spans="1:5" s="10" customFormat="1" ht="17.25" customHeight="1">
      <c r="A17" s="138" t="s">
        <v>326</v>
      </c>
      <c r="B17" s="127"/>
      <c r="C17" s="4"/>
      <c r="D17" s="4"/>
      <c r="E17" s="134"/>
    </row>
    <row r="18" spans="1:5" s="10" customFormat="1" ht="18" customHeight="1">
      <c r="A18" s="138" t="s">
        <v>327</v>
      </c>
      <c r="B18" s="127"/>
      <c r="C18" s="4"/>
      <c r="D18" s="4"/>
      <c r="E18" s="134"/>
    </row>
    <row r="19" spans="1:5" s="10" customFormat="1">
      <c r="A19" s="127" t="s">
        <v>274</v>
      </c>
      <c r="B19" s="127"/>
      <c r="C19" s="4"/>
      <c r="D19" s="4"/>
      <c r="E19" s="134"/>
    </row>
    <row r="20" spans="1:5" s="10" customFormat="1">
      <c r="A20" s="127" t="s">
        <v>274</v>
      </c>
      <c r="B20" s="127"/>
      <c r="C20" s="4"/>
      <c r="D20" s="4"/>
      <c r="E20" s="134"/>
    </row>
    <row r="21" spans="1:5" s="10" customFormat="1">
      <c r="A21" s="127" t="s">
        <v>274</v>
      </c>
      <c r="B21" s="127"/>
      <c r="C21" s="4"/>
      <c r="D21" s="4"/>
      <c r="E21" s="134"/>
    </row>
    <row r="22" spans="1:5" s="10" customFormat="1">
      <c r="A22" s="127" t="s">
        <v>274</v>
      </c>
      <c r="B22" s="127"/>
      <c r="C22" s="4"/>
      <c r="D22" s="4"/>
      <c r="E22" s="134"/>
    </row>
    <row r="23" spans="1:5" s="10" customFormat="1">
      <c r="A23" s="127" t="s">
        <v>274</v>
      </c>
      <c r="B23" s="127"/>
      <c r="C23" s="4"/>
      <c r="D23" s="4"/>
      <c r="E23" s="134"/>
    </row>
    <row r="24" spans="1:5" s="3" customFormat="1">
      <c r="A24" s="128"/>
      <c r="B24" s="128"/>
      <c r="C24" s="4"/>
      <c r="D24" s="4"/>
      <c r="E24" s="135"/>
    </row>
    <row r="25" spans="1:5">
      <c r="A25" s="139"/>
      <c r="B25" s="139" t="s">
        <v>330</v>
      </c>
      <c r="C25" s="126">
        <f>SUM(C10:C24)</f>
        <v>0</v>
      </c>
      <c r="D25" s="126">
        <f>SUM(D10:D24)</f>
        <v>0</v>
      </c>
      <c r="E25" s="136"/>
    </row>
    <row r="26" spans="1:5">
      <c r="A26" s="43"/>
      <c r="B26" s="43"/>
    </row>
    <row r="27" spans="1:5">
      <c r="A27" s="2" t="s">
        <v>412</v>
      </c>
      <c r="E27" s="5"/>
    </row>
    <row r="28" spans="1:5">
      <c r="A28" s="2" t="s">
        <v>396</v>
      </c>
    </row>
    <row r="29" spans="1:5">
      <c r="A29" s="291" t="s">
        <v>397</v>
      </c>
    </row>
    <row r="30" spans="1:5">
      <c r="A30" s="291"/>
    </row>
    <row r="31" spans="1:5">
      <c r="A31" s="291" t="s">
        <v>343</v>
      </c>
    </row>
    <row r="32" spans="1:5" s="22" customFormat="1" ht="12.75"/>
    <row r="33" spans="1:9">
      <c r="A33" s="106" t="s">
        <v>99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106"/>
      <c r="B36" s="106" t="s">
        <v>265</v>
      </c>
      <c r="D36" s="12"/>
      <c r="E36"/>
      <c r="F36"/>
      <c r="G36"/>
      <c r="H36"/>
      <c r="I36"/>
    </row>
    <row r="37" spans="1:9">
      <c r="B37" s="2" t="s">
        <v>264</v>
      </c>
      <c r="D37" s="12"/>
      <c r="E37"/>
      <c r="F37"/>
      <c r="G37"/>
      <c r="H37"/>
      <c r="I37"/>
    </row>
    <row r="38" spans="1:9" customFormat="1" ht="12.75">
      <c r="A38" s="101"/>
      <c r="B38" s="101" t="s">
        <v>131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3"/>
  <sheetViews>
    <sheetView tabSelected="1" view="pageBreakPreview" zoomScaleSheetLayoutView="100" workbookViewId="0">
      <selection activeCell="I4" sqref="I4"/>
    </sheetView>
  </sheetViews>
  <sheetFormatPr defaultRowHeight="12.75"/>
  <cols>
    <col min="1" max="1" width="5.42578125" style="366" customWidth="1"/>
    <col min="2" max="2" width="20.85546875" style="366" customWidth="1"/>
    <col min="3" max="3" width="21.140625" style="366" customWidth="1"/>
    <col min="4" max="4" width="17" style="366" customWidth="1"/>
    <col min="5" max="5" width="18.140625" style="366" customWidth="1"/>
    <col min="6" max="6" width="14.7109375" style="366" customWidth="1"/>
    <col min="7" max="7" width="15.5703125" style="366" customWidth="1"/>
    <col min="8" max="8" width="14.7109375" style="366" customWidth="1"/>
    <col min="9" max="9" width="29.7109375" style="366" customWidth="1"/>
    <col min="10" max="10" width="0" style="366" hidden="1" customWidth="1"/>
    <col min="11" max="16384" width="9.140625" style="366"/>
  </cols>
  <sheetData>
    <row r="1" spans="1:10" ht="15">
      <c r="A1" s="364" t="s">
        <v>446</v>
      </c>
      <c r="B1" s="364"/>
      <c r="C1" s="365"/>
      <c r="D1" s="365"/>
      <c r="E1" s="365"/>
      <c r="F1" s="365"/>
      <c r="G1" s="199"/>
      <c r="H1" s="199"/>
      <c r="I1" s="462" t="s">
        <v>101</v>
      </c>
      <c r="J1" s="462"/>
    </row>
    <row r="2" spans="1:10" ht="15">
      <c r="A2" s="367" t="s">
        <v>132</v>
      </c>
      <c r="B2" s="364"/>
      <c r="C2" s="365"/>
      <c r="D2" s="365"/>
      <c r="E2" s="365"/>
      <c r="F2" s="365"/>
      <c r="G2" s="199"/>
      <c r="H2" s="199"/>
      <c r="I2" s="457" t="s">
        <v>2521</v>
      </c>
      <c r="J2" s="457"/>
    </row>
    <row r="3" spans="1:10" ht="15">
      <c r="A3" s="367"/>
      <c r="B3" s="367"/>
      <c r="C3" s="364"/>
      <c r="D3" s="364"/>
      <c r="E3" s="364"/>
      <c r="F3" s="364"/>
      <c r="G3" s="199"/>
      <c r="H3" s="199"/>
      <c r="I3" s="199"/>
    </row>
    <row r="4" spans="1:10" ht="15">
      <c r="A4" s="365" t="str">
        <f>'ფორმა N2'!A4</f>
        <v>ანგარიშვალდებული პირის დასახელება:</v>
      </c>
      <c r="B4" s="365"/>
      <c r="C4" s="365"/>
      <c r="D4" s="365"/>
      <c r="E4" s="365"/>
      <c r="F4" s="365"/>
      <c r="G4" s="367"/>
      <c r="H4" s="367"/>
      <c r="I4" s="367"/>
    </row>
    <row r="5" spans="1:10" ht="15">
      <c r="A5" s="368"/>
      <c r="B5" s="368"/>
      <c r="C5" s="368"/>
      <c r="D5" s="368"/>
      <c r="E5" s="368"/>
      <c r="F5" s="368"/>
      <c r="G5" s="369"/>
      <c r="H5" s="369"/>
      <c r="I5" s="369"/>
    </row>
    <row r="6" spans="1:10" ht="15">
      <c r="A6" s="365"/>
      <c r="B6" s="365"/>
      <c r="C6" s="365"/>
      <c r="D6" s="365"/>
      <c r="E6" s="365"/>
      <c r="F6" s="365"/>
      <c r="G6" s="367"/>
      <c r="H6" s="367"/>
      <c r="I6" s="367"/>
    </row>
    <row r="7" spans="1:10" ht="15">
      <c r="A7" s="118"/>
      <c r="B7" s="118"/>
      <c r="C7" s="118"/>
      <c r="D7" s="118"/>
      <c r="E7" s="118"/>
      <c r="F7" s="118"/>
      <c r="G7" s="118"/>
      <c r="H7" s="118"/>
      <c r="I7" s="118"/>
    </row>
    <row r="8" spans="1:10" ht="45">
      <c r="A8" s="444" t="s">
        <v>64</v>
      </c>
      <c r="B8" s="444" t="s">
        <v>334</v>
      </c>
      <c r="C8" s="444" t="s">
        <v>335</v>
      </c>
      <c r="D8" s="444" t="s">
        <v>221</v>
      </c>
      <c r="E8" s="444" t="s">
        <v>339</v>
      </c>
      <c r="F8" s="444" t="s">
        <v>342</v>
      </c>
      <c r="G8" s="445" t="s">
        <v>10</v>
      </c>
      <c r="H8" s="445" t="s">
        <v>9</v>
      </c>
      <c r="I8" s="445" t="s">
        <v>385</v>
      </c>
      <c r="J8" s="375" t="s">
        <v>341</v>
      </c>
    </row>
    <row r="9" spans="1:10" ht="30">
      <c r="A9" s="362">
        <v>1</v>
      </c>
      <c r="B9" s="376" t="s">
        <v>482</v>
      </c>
      <c r="C9" s="376" t="s">
        <v>483</v>
      </c>
      <c r="D9" s="384">
        <v>57001014246</v>
      </c>
      <c r="E9" s="362" t="s">
        <v>522</v>
      </c>
      <c r="F9" s="362" t="s">
        <v>341</v>
      </c>
      <c r="G9" s="377">
        <v>120</v>
      </c>
      <c r="H9" s="377">
        <v>120</v>
      </c>
      <c r="I9" s="362">
        <f t="shared" ref="I9:I72" si="0">H9*25%</f>
        <v>30</v>
      </c>
      <c r="J9" s="375" t="s">
        <v>0</v>
      </c>
    </row>
    <row r="10" spans="1:10" ht="30">
      <c r="A10" s="362">
        <v>2</v>
      </c>
      <c r="B10" s="376" t="s">
        <v>469</v>
      </c>
      <c r="C10" s="376" t="s">
        <v>484</v>
      </c>
      <c r="D10" s="378">
        <v>57001021454</v>
      </c>
      <c r="E10" s="362" t="s">
        <v>522</v>
      </c>
      <c r="F10" s="362" t="s">
        <v>341</v>
      </c>
      <c r="G10" s="377">
        <v>120</v>
      </c>
      <c r="H10" s="377">
        <v>120</v>
      </c>
      <c r="I10" s="362">
        <f t="shared" si="0"/>
        <v>30</v>
      </c>
      <c r="J10" s="375"/>
    </row>
    <row r="11" spans="1:10" ht="30">
      <c r="A11" s="362">
        <v>3</v>
      </c>
      <c r="B11" s="376" t="s">
        <v>485</v>
      </c>
      <c r="C11" s="376" t="s">
        <v>486</v>
      </c>
      <c r="D11" s="378">
        <v>57001000694</v>
      </c>
      <c r="E11" s="362" t="s">
        <v>522</v>
      </c>
      <c r="F11" s="362" t="s">
        <v>341</v>
      </c>
      <c r="G11" s="377">
        <v>120</v>
      </c>
      <c r="H11" s="377">
        <v>120</v>
      </c>
      <c r="I11" s="362">
        <f t="shared" si="0"/>
        <v>30</v>
      </c>
      <c r="J11" s="375"/>
    </row>
    <row r="12" spans="1:10" ht="30">
      <c r="A12" s="362">
        <v>4</v>
      </c>
      <c r="B12" s="376" t="s">
        <v>487</v>
      </c>
      <c r="C12" s="376" t="s">
        <v>488</v>
      </c>
      <c r="D12" s="379">
        <v>57001003577</v>
      </c>
      <c r="E12" s="362" t="s">
        <v>522</v>
      </c>
      <c r="F12" s="362" t="s">
        <v>341</v>
      </c>
      <c r="G12" s="377">
        <v>120</v>
      </c>
      <c r="H12" s="377">
        <v>120</v>
      </c>
      <c r="I12" s="362">
        <f t="shared" si="0"/>
        <v>30</v>
      </c>
      <c r="J12" s="375"/>
    </row>
    <row r="13" spans="1:10" ht="30">
      <c r="A13" s="362">
        <v>5</v>
      </c>
      <c r="B13" s="376" t="s">
        <v>489</v>
      </c>
      <c r="C13" s="376" t="s">
        <v>490</v>
      </c>
      <c r="D13" s="378">
        <v>57001042081</v>
      </c>
      <c r="E13" s="362" t="s">
        <v>522</v>
      </c>
      <c r="F13" s="362" t="s">
        <v>341</v>
      </c>
      <c r="G13" s="377">
        <v>120</v>
      </c>
      <c r="H13" s="377">
        <v>120</v>
      </c>
      <c r="I13" s="362">
        <f t="shared" si="0"/>
        <v>30</v>
      </c>
      <c r="J13" s="375"/>
    </row>
    <row r="14" spans="1:10" ht="30">
      <c r="A14" s="362">
        <v>6</v>
      </c>
      <c r="B14" s="376" t="s">
        <v>491</v>
      </c>
      <c r="C14" s="376" t="s">
        <v>492</v>
      </c>
      <c r="D14" s="378">
        <v>57001054538</v>
      </c>
      <c r="E14" s="362" t="s">
        <v>522</v>
      </c>
      <c r="F14" s="362" t="s">
        <v>341</v>
      </c>
      <c r="G14" s="377">
        <v>120</v>
      </c>
      <c r="H14" s="377">
        <v>120</v>
      </c>
      <c r="I14" s="362">
        <f t="shared" si="0"/>
        <v>30</v>
      </c>
      <c r="J14" s="375"/>
    </row>
    <row r="15" spans="1:10" ht="30">
      <c r="A15" s="362">
        <v>7</v>
      </c>
      <c r="B15" s="376" t="s">
        <v>493</v>
      </c>
      <c r="C15" s="376" t="s">
        <v>494</v>
      </c>
      <c r="D15" s="376">
        <v>57001005078</v>
      </c>
      <c r="E15" s="362" t="s">
        <v>522</v>
      </c>
      <c r="F15" s="362" t="s">
        <v>341</v>
      </c>
      <c r="G15" s="377">
        <v>120</v>
      </c>
      <c r="H15" s="377">
        <v>120</v>
      </c>
      <c r="I15" s="362">
        <f t="shared" si="0"/>
        <v>30</v>
      </c>
      <c r="J15" s="375"/>
    </row>
    <row r="16" spans="1:10" ht="30">
      <c r="A16" s="362">
        <v>8</v>
      </c>
      <c r="B16" s="376" t="s">
        <v>495</v>
      </c>
      <c r="C16" s="376" t="s">
        <v>496</v>
      </c>
      <c r="D16" s="376">
        <v>57001028078</v>
      </c>
      <c r="E16" s="362" t="s">
        <v>522</v>
      </c>
      <c r="F16" s="362" t="s">
        <v>341</v>
      </c>
      <c r="G16" s="377">
        <v>120</v>
      </c>
      <c r="H16" s="377">
        <v>120</v>
      </c>
      <c r="I16" s="362">
        <f t="shared" si="0"/>
        <v>30</v>
      </c>
      <c r="J16" s="375"/>
    </row>
    <row r="17" spans="1:10" ht="30">
      <c r="A17" s="362">
        <v>9</v>
      </c>
      <c r="B17" s="376" t="s">
        <v>497</v>
      </c>
      <c r="C17" s="376" t="s">
        <v>498</v>
      </c>
      <c r="D17" s="376">
        <v>57001013587</v>
      </c>
      <c r="E17" s="362" t="s">
        <v>522</v>
      </c>
      <c r="F17" s="362" t="s">
        <v>341</v>
      </c>
      <c r="G17" s="377">
        <v>120</v>
      </c>
      <c r="H17" s="377">
        <v>120</v>
      </c>
      <c r="I17" s="362">
        <f t="shared" si="0"/>
        <v>30</v>
      </c>
      <c r="J17" s="375"/>
    </row>
    <row r="18" spans="1:10" ht="30">
      <c r="A18" s="362">
        <v>10</v>
      </c>
      <c r="B18" s="376" t="s">
        <v>469</v>
      </c>
      <c r="C18" s="376" t="s">
        <v>476</v>
      </c>
      <c r="D18" s="376">
        <v>57001009263</v>
      </c>
      <c r="E18" s="362" t="s">
        <v>522</v>
      </c>
      <c r="F18" s="362" t="s">
        <v>341</v>
      </c>
      <c r="G18" s="377">
        <v>120</v>
      </c>
      <c r="H18" s="377">
        <v>120</v>
      </c>
      <c r="I18" s="362">
        <f t="shared" si="0"/>
        <v>30</v>
      </c>
      <c r="J18" s="375"/>
    </row>
    <row r="19" spans="1:10" ht="30">
      <c r="A19" s="362">
        <v>11</v>
      </c>
      <c r="B19" s="376" t="s">
        <v>499</v>
      </c>
      <c r="C19" s="376" t="s">
        <v>479</v>
      </c>
      <c r="D19" s="376">
        <v>57001002907</v>
      </c>
      <c r="E19" s="362" t="s">
        <v>522</v>
      </c>
      <c r="F19" s="362" t="s">
        <v>341</v>
      </c>
      <c r="G19" s="377">
        <v>120</v>
      </c>
      <c r="H19" s="377">
        <v>120</v>
      </c>
      <c r="I19" s="362">
        <f t="shared" si="0"/>
        <v>30</v>
      </c>
      <c r="J19" s="375"/>
    </row>
    <row r="20" spans="1:10" ht="30">
      <c r="A20" s="362">
        <v>12</v>
      </c>
      <c r="B20" s="376" t="s">
        <v>500</v>
      </c>
      <c r="C20" s="376" t="s">
        <v>476</v>
      </c>
      <c r="D20" s="378">
        <v>57001009981</v>
      </c>
      <c r="E20" s="362" t="s">
        <v>522</v>
      </c>
      <c r="F20" s="362" t="s">
        <v>341</v>
      </c>
      <c r="G20" s="377">
        <v>120</v>
      </c>
      <c r="H20" s="377">
        <v>120</v>
      </c>
      <c r="I20" s="362">
        <f t="shared" si="0"/>
        <v>30</v>
      </c>
      <c r="J20" s="375"/>
    </row>
    <row r="21" spans="1:10" ht="30">
      <c r="A21" s="362">
        <v>13</v>
      </c>
      <c r="B21" s="376" t="s">
        <v>501</v>
      </c>
      <c r="C21" s="376" t="s">
        <v>502</v>
      </c>
      <c r="D21" s="378">
        <v>57001013499</v>
      </c>
      <c r="E21" s="362" t="s">
        <v>522</v>
      </c>
      <c r="F21" s="362" t="s">
        <v>341</v>
      </c>
      <c r="G21" s="377">
        <v>120</v>
      </c>
      <c r="H21" s="377">
        <v>120</v>
      </c>
      <c r="I21" s="362">
        <f t="shared" si="0"/>
        <v>30</v>
      </c>
      <c r="J21" s="375"/>
    </row>
    <row r="22" spans="1:10" ht="30">
      <c r="A22" s="362">
        <v>14</v>
      </c>
      <c r="B22" s="378" t="s">
        <v>503</v>
      </c>
      <c r="C22" s="378" t="s">
        <v>473</v>
      </c>
      <c r="D22" s="378">
        <v>57001025030</v>
      </c>
      <c r="E22" s="362" t="s">
        <v>522</v>
      </c>
      <c r="F22" s="362" t="s">
        <v>341</v>
      </c>
      <c r="G22" s="377">
        <v>120</v>
      </c>
      <c r="H22" s="377">
        <v>120</v>
      </c>
      <c r="I22" s="362">
        <f t="shared" si="0"/>
        <v>30</v>
      </c>
      <c r="J22" s="375"/>
    </row>
    <row r="23" spans="1:10" ht="30">
      <c r="A23" s="362">
        <v>15</v>
      </c>
      <c r="B23" s="378" t="s">
        <v>504</v>
      </c>
      <c r="C23" s="378" t="s">
        <v>505</v>
      </c>
      <c r="D23" s="378">
        <v>57001036510</v>
      </c>
      <c r="E23" s="362" t="s">
        <v>522</v>
      </c>
      <c r="F23" s="362" t="s">
        <v>341</v>
      </c>
      <c r="G23" s="377">
        <v>120</v>
      </c>
      <c r="H23" s="377">
        <v>120</v>
      </c>
      <c r="I23" s="362">
        <f t="shared" si="0"/>
        <v>30</v>
      </c>
      <c r="J23" s="375"/>
    </row>
    <row r="24" spans="1:10" ht="30">
      <c r="A24" s="362">
        <v>16</v>
      </c>
      <c r="B24" s="378" t="s">
        <v>489</v>
      </c>
      <c r="C24" s="378" t="s">
        <v>506</v>
      </c>
      <c r="D24" s="378">
        <v>57001008537</v>
      </c>
      <c r="E24" s="362" t="s">
        <v>522</v>
      </c>
      <c r="F24" s="362" t="s">
        <v>341</v>
      </c>
      <c r="G24" s="377">
        <v>120</v>
      </c>
      <c r="H24" s="377">
        <v>120</v>
      </c>
      <c r="I24" s="362">
        <f t="shared" si="0"/>
        <v>30</v>
      </c>
      <c r="J24" s="375"/>
    </row>
    <row r="25" spans="1:10" ht="30">
      <c r="A25" s="362">
        <v>17</v>
      </c>
      <c r="B25" s="378" t="s">
        <v>507</v>
      </c>
      <c r="C25" s="378" t="s">
        <v>508</v>
      </c>
      <c r="D25" s="378">
        <v>57001031404</v>
      </c>
      <c r="E25" s="362" t="s">
        <v>522</v>
      </c>
      <c r="F25" s="362" t="s">
        <v>341</v>
      </c>
      <c r="G25" s="377">
        <v>120</v>
      </c>
      <c r="H25" s="377">
        <v>120</v>
      </c>
      <c r="I25" s="362">
        <f t="shared" si="0"/>
        <v>30</v>
      </c>
      <c r="J25" s="375"/>
    </row>
    <row r="26" spans="1:10" ht="30">
      <c r="A26" s="362">
        <v>18</v>
      </c>
      <c r="B26" s="378" t="s">
        <v>509</v>
      </c>
      <c r="C26" s="378" t="s">
        <v>510</v>
      </c>
      <c r="D26" s="378">
        <v>57001035574</v>
      </c>
      <c r="E26" s="362" t="s">
        <v>522</v>
      </c>
      <c r="F26" s="362" t="s">
        <v>341</v>
      </c>
      <c r="G26" s="377">
        <v>120</v>
      </c>
      <c r="H26" s="377">
        <v>120</v>
      </c>
      <c r="I26" s="362">
        <f t="shared" si="0"/>
        <v>30</v>
      </c>
      <c r="J26" s="375"/>
    </row>
    <row r="27" spans="1:10" ht="30">
      <c r="A27" s="362">
        <v>19</v>
      </c>
      <c r="B27" s="378" t="s">
        <v>511</v>
      </c>
      <c r="C27" s="378" t="s">
        <v>512</v>
      </c>
      <c r="D27" s="378">
        <v>57001044238</v>
      </c>
      <c r="E27" s="362" t="s">
        <v>522</v>
      </c>
      <c r="F27" s="362" t="s">
        <v>341</v>
      </c>
      <c r="G27" s="377">
        <v>120</v>
      </c>
      <c r="H27" s="377">
        <v>120</v>
      </c>
      <c r="I27" s="362">
        <f t="shared" si="0"/>
        <v>30</v>
      </c>
      <c r="J27" s="375"/>
    </row>
    <row r="28" spans="1:10" ht="30">
      <c r="A28" s="362">
        <v>20</v>
      </c>
      <c r="B28" s="378" t="s">
        <v>513</v>
      </c>
      <c r="C28" s="378" t="s">
        <v>510</v>
      </c>
      <c r="D28" s="378">
        <v>57001051638</v>
      </c>
      <c r="E28" s="362" t="s">
        <v>522</v>
      </c>
      <c r="F28" s="362" t="s">
        <v>341</v>
      </c>
      <c r="G28" s="377">
        <v>120</v>
      </c>
      <c r="H28" s="377">
        <v>120</v>
      </c>
      <c r="I28" s="362">
        <f t="shared" si="0"/>
        <v>30</v>
      </c>
      <c r="J28" s="375"/>
    </row>
    <row r="29" spans="1:10" ht="30">
      <c r="A29" s="362">
        <v>21</v>
      </c>
      <c r="B29" s="380" t="s">
        <v>489</v>
      </c>
      <c r="C29" s="380" t="s">
        <v>514</v>
      </c>
      <c r="D29" s="378">
        <v>57001017586</v>
      </c>
      <c r="E29" s="362" t="s">
        <v>522</v>
      </c>
      <c r="F29" s="362" t="s">
        <v>341</v>
      </c>
      <c r="G29" s="377">
        <v>120</v>
      </c>
      <c r="H29" s="377">
        <v>120</v>
      </c>
      <c r="I29" s="362">
        <f t="shared" si="0"/>
        <v>30</v>
      </c>
      <c r="J29" s="375"/>
    </row>
    <row r="30" spans="1:10" ht="30">
      <c r="A30" s="362">
        <v>22</v>
      </c>
      <c r="B30" s="380" t="s">
        <v>515</v>
      </c>
      <c r="C30" s="380" t="s">
        <v>516</v>
      </c>
      <c r="D30" s="378">
        <v>35001052325</v>
      </c>
      <c r="E30" s="362" t="s">
        <v>522</v>
      </c>
      <c r="F30" s="362" t="s">
        <v>341</v>
      </c>
      <c r="G30" s="377">
        <v>120</v>
      </c>
      <c r="H30" s="377">
        <v>120</v>
      </c>
      <c r="I30" s="362">
        <f t="shared" si="0"/>
        <v>30</v>
      </c>
      <c r="J30" s="375"/>
    </row>
    <row r="31" spans="1:10" ht="30">
      <c r="A31" s="362">
        <v>23</v>
      </c>
      <c r="B31" s="380" t="s">
        <v>517</v>
      </c>
      <c r="C31" s="380" t="s">
        <v>518</v>
      </c>
      <c r="D31" s="378">
        <v>57001040470</v>
      </c>
      <c r="E31" s="362" t="s">
        <v>522</v>
      </c>
      <c r="F31" s="362" t="s">
        <v>341</v>
      </c>
      <c r="G31" s="377">
        <v>120</v>
      </c>
      <c r="H31" s="377">
        <v>120</v>
      </c>
      <c r="I31" s="362">
        <f t="shared" si="0"/>
        <v>30</v>
      </c>
      <c r="J31" s="375"/>
    </row>
    <row r="32" spans="1:10" ht="30">
      <c r="A32" s="362">
        <v>24</v>
      </c>
      <c r="B32" s="380" t="s">
        <v>519</v>
      </c>
      <c r="C32" s="380" t="s">
        <v>505</v>
      </c>
      <c r="D32" s="378">
        <v>57001022358</v>
      </c>
      <c r="E32" s="362" t="s">
        <v>522</v>
      </c>
      <c r="F32" s="362" t="s">
        <v>341</v>
      </c>
      <c r="G32" s="377">
        <v>120</v>
      </c>
      <c r="H32" s="377">
        <v>120</v>
      </c>
      <c r="I32" s="362">
        <f t="shared" si="0"/>
        <v>30</v>
      </c>
      <c r="J32" s="375"/>
    </row>
    <row r="33" spans="1:10" ht="30">
      <c r="A33" s="362">
        <v>25</v>
      </c>
      <c r="B33" s="381" t="s">
        <v>520</v>
      </c>
      <c r="C33" s="381" t="s">
        <v>521</v>
      </c>
      <c r="D33" s="378">
        <v>57201064141</v>
      </c>
      <c r="E33" s="362" t="s">
        <v>522</v>
      </c>
      <c r="F33" s="362" t="s">
        <v>341</v>
      </c>
      <c r="G33" s="377">
        <v>120</v>
      </c>
      <c r="H33" s="377">
        <v>120</v>
      </c>
      <c r="I33" s="362">
        <f t="shared" si="0"/>
        <v>30</v>
      </c>
      <c r="J33" s="375"/>
    </row>
    <row r="34" spans="1:10" ht="30">
      <c r="A34" s="362">
        <v>26</v>
      </c>
      <c r="B34" s="382" t="s">
        <v>2458</v>
      </c>
      <c r="C34" s="381" t="s">
        <v>2459</v>
      </c>
      <c r="D34" s="381">
        <v>10001055317</v>
      </c>
      <c r="E34" s="381" t="s">
        <v>522</v>
      </c>
      <c r="F34" s="381" t="s">
        <v>341</v>
      </c>
      <c r="G34" s="381">
        <v>120</v>
      </c>
      <c r="H34" s="381">
        <v>120</v>
      </c>
      <c r="I34" s="362">
        <f t="shared" si="0"/>
        <v>30</v>
      </c>
      <c r="J34" s="375"/>
    </row>
    <row r="35" spans="1:10" ht="30">
      <c r="A35" s="362">
        <v>27</v>
      </c>
      <c r="B35" s="382" t="s">
        <v>790</v>
      </c>
      <c r="C35" s="381" t="s">
        <v>2460</v>
      </c>
      <c r="D35" s="381">
        <v>15001018267</v>
      </c>
      <c r="E35" s="381" t="s">
        <v>522</v>
      </c>
      <c r="F35" s="381" t="s">
        <v>341</v>
      </c>
      <c r="G35" s="381">
        <v>120</v>
      </c>
      <c r="H35" s="381">
        <v>120</v>
      </c>
      <c r="I35" s="362">
        <f t="shared" si="0"/>
        <v>30</v>
      </c>
      <c r="J35" s="375"/>
    </row>
    <row r="36" spans="1:10" ht="30">
      <c r="A36" s="362">
        <v>28</v>
      </c>
      <c r="B36" s="382" t="s">
        <v>2461</v>
      </c>
      <c r="C36" s="381" t="s">
        <v>2462</v>
      </c>
      <c r="D36" s="381">
        <v>15001004338</v>
      </c>
      <c r="E36" s="381" t="s">
        <v>522</v>
      </c>
      <c r="F36" s="381" t="s">
        <v>341</v>
      </c>
      <c r="G36" s="381">
        <v>120</v>
      </c>
      <c r="H36" s="381">
        <v>120</v>
      </c>
      <c r="I36" s="362">
        <f t="shared" si="0"/>
        <v>30</v>
      </c>
      <c r="J36" s="375"/>
    </row>
    <row r="37" spans="1:10" ht="30">
      <c r="A37" s="362">
        <v>29</v>
      </c>
      <c r="B37" s="382" t="s">
        <v>635</v>
      </c>
      <c r="C37" s="381" t="s">
        <v>2463</v>
      </c>
      <c r="D37" s="381">
        <v>15001019832</v>
      </c>
      <c r="E37" s="381" t="s">
        <v>522</v>
      </c>
      <c r="F37" s="381" t="s">
        <v>341</v>
      </c>
      <c r="G37" s="381">
        <v>120</v>
      </c>
      <c r="H37" s="381">
        <v>120</v>
      </c>
      <c r="I37" s="362">
        <f t="shared" si="0"/>
        <v>30</v>
      </c>
      <c r="J37" s="375"/>
    </row>
    <row r="38" spans="1:10" ht="30">
      <c r="A38" s="362">
        <v>30</v>
      </c>
      <c r="B38" s="382" t="s">
        <v>2464</v>
      </c>
      <c r="C38" s="381" t="s">
        <v>2462</v>
      </c>
      <c r="D38" s="381">
        <v>15001015916</v>
      </c>
      <c r="E38" s="381" t="s">
        <v>522</v>
      </c>
      <c r="F38" s="381" t="s">
        <v>341</v>
      </c>
      <c r="G38" s="381">
        <v>120</v>
      </c>
      <c r="H38" s="381">
        <v>120</v>
      </c>
      <c r="I38" s="362">
        <f t="shared" si="0"/>
        <v>30</v>
      </c>
      <c r="J38" s="375"/>
    </row>
    <row r="39" spans="1:10" ht="30">
      <c r="A39" s="362">
        <v>31</v>
      </c>
      <c r="B39" s="382" t="s">
        <v>982</v>
      </c>
      <c r="C39" s="381" t="s">
        <v>2465</v>
      </c>
      <c r="D39" s="381">
        <v>15001024989</v>
      </c>
      <c r="E39" s="381" t="s">
        <v>522</v>
      </c>
      <c r="F39" s="381" t="s">
        <v>341</v>
      </c>
      <c r="G39" s="381">
        <v>120</v>
      </c>
      <c r="H39" s="381">
        <v>120</v>
      </c>
      <c r="I39" s="362">
        <f t="shared" si="0"/>
        <v>30</v>
      </c>
      <c r="J39" s="375"/>
    </row>
    <row r="40" spans="1:10" ht="30">
      <c r="A40" s="362">
        <v>32</v>
      </c>
      <c r="B40" s="382" t="s">
        <v>521</v>
      </c>
      <c r="C40" s="381" t="s">
        <v>2466</v>
      </c>
      <c r="D40" s="381">
        <v>15001017719</v>
      </c>
      <c r="E40" s="381" t="s">
        <v>522</v>
      </c>
      <c r="F40" s="381" t="s">
        <v>341</v>
      </c>
      <c r="G40" s="381">
        <v>120</v>
      </c>
      <c r="H40" s="381">
        <v>120</v>
      </c>
      <c r="I40" s="362">
        <f t="shared" si="0"/>
        <v>30</v>
      </c>
      <c r="J40" s="375"/>
    </row>
    <row r="41" spans="1:10" ht="30">
      <c r="A41" s="362">
        <v>33</v>
      </c>
      <c r="B41" s="382" t="s">
        <v>1535</v>
      </c>
      <c r="C41" s="381" t="s">
        <v>2467</v>
      </c>
      <c r="D41" s="381">
        <v>10001024356</v>
      </c>
      <c r="E41" s="381" t="s">
        <v>522</v>
      </c>
      <c r="F41" s="381" t="s">
        <v>341</v>
      </c>
      <c r="G41" s="381">
        <v>120</v>
      </c>
      <c r="H41" s="381">
        <v>120</v>
      </c>
      <c r="I41" s="362">
        <f t="shared" si="0"/>
        <v>30</v>
      </c>
      <c r="J41" s="375"/>
    </row>
    <row r="42" spans="1:10" ht="30">
      <c r="A42" s="362">
        <v>34</v>
      </c>
      <c r="B42" s="382" t="s">
        <v>2468</v>
      </c>
      <c r="C42" s="381" t="s">
        <v>2469</v>
      </c>
      <c r="D42" s="381">
        <v>15001019477</v>
      </c>
      <c r="E42" s="381" t="s">
        <v>522</v>
      </c>
      <c r="F42" s="381" t="s">
        <v>341</v>
      </c>
      <c r="G42" s="381">
        <v>120</v>
      </c>
      <c r="H42" s="381">
        <v>120</v>
      </c>
      <c r="I42" s="362">
        <f t="shared" si="0"/>
        <v>30</v>
      </c>
      <c r="J42" s="375"/>
    </row>
    <row r="43" spans="1:10" ht="30">
      <c r="A43" s="362">
        <v>35</v>
      </c>
      <c r="B43" s="382" t="s">
        <v>2470</v>
      </c>
      <c r="C43" s="381" t="s">
        <v>2471</v>
      </c>
      <c r="D43" s="381">
        <v>15001018061</v>
      </c>
      <c r="E43" s="381" t="s">
        <v>522</v>
      </c>
      <c r="F43" s="381" t="s">
        <v>341</v>
      </c>
      <c r="G43" s="381">
        <v>120</v>
      </c>
      <c r="H43" s="381">
        <v>120</v>
      </c>
      <c r="I43" s="362">
        <f t="shared" si="0"/>
        <v>30</v>
      </c>
      <c r="J43" s="375"/>
    </row>
    <row r="44" spans="1:10" ht="30">
      <c r="A44" s="362">
        <v>36</v>
      </c>
      <c r="B44" s="382" t="s">
        <v>2321</v>
      </c>
      <c r="C44" s="381" t="s">
        <v>2471</v>
      </c>
      <c r="D44" s="381">
        <v>15001007098</v>
      </c>
      <c r="E44" s="381" t="s">
        <v>522</v>
      </c>
      <c r="F44" s="381" t="s">
        <v>341</v>
      </c>
      <c r="G44" s="381">
        <v>120</v>
      </c>
      <c r="H44" s="381">
        <v>120</v>
      </c>
      <c r="I44" s="362">
        <f t="shared" si="0"/>
        <v>30</v>
      </c>
      <c r="J44" s="375"/>
    </row>
    <row r="45" spans="1:10" ht="30">
      <c r="A45" s="362">
        <v>37</v>
      </c>
      <c r="B45" s="382" t="s">
        <v>2472</v>
      </c>
      <c r="C45" s="381" t="s">
        <v>2473</v>
      </c>
      <c r="D45" s="381">
        <v>15001021582</v>
      </c>
      <c r="E45" s="381" t="s">
        <v>522</v>
      </c>
      <c r="F45" s="381" t="s">
        <v>341</v>
      </c>
      <c r="G45" s="381">
        <v>120</v>
      </c>
      <c r="H45" s="381">
        <v>120</v>
      </c>
      <c r="I45" s="362">
        <f t="shared" si="0"/>
        <v>30</v>
      </c>
      <c r="J45" s="375"/>
    </row>
    <row r="46" spans="1:10" ht="30">
      <c r="A46" s="362">
        <v>38</v>
      </c>
      <c r="B46" s="382" t="s">
        <v>2474</v>
      </c>
      <c r="C46" s="381" t="s">
        <v>2475</v>
      </c>
      <c r="D46" s="381">
        <v>15001010738</v>
      </c>
      <c r="E46" s="381" t="s">
        <v>522</v>
      </c>
      <c r="F46" s="381" t="s">
        <v>341</v>
      </c>
      <c r="G46" s="381">
        <v>60</v>
      </c>
      <c r="H46" s="381">
        <v>60</v>
      </c>
      <c r="I46" s="362">
        <f t="shared" si="0"/>
        <v>15</v>
      </c>
      <c r="J46" s="375"/>
    </row>
    <row r="47" spans="1:10" ht="30">
      <c r="A47" s="362">
        <v>39</v>
      </c>
      <c r="B47" s="383" t="s">
        <v>523</v>
      </c>
      <c r="C47" s="383" t="s">
        <v>524</v>
      </c>
      <c r="D47" s="384">
        <v>41001025482</v>
      </c>
      <c r="E47" s="362" t="s">
        <v>522</v>
      </c>
      <c r="F47" s="362" t="s">
        <v>341</v>
      </c>
      <c r="G47" s="377">
        <v>120</v>
      </c>
      <c r="H47" s="377">
        <v>120</v>
      </c>
      <c r="I47" s="362">
        <f t="shared" si="0"/>
        <v>30</v>
      </c>
      <c r="J47" s="375"/>
    </row>
    <row r="48" spans="1:10" ht="30">
      <c r="A48" s="362">
        <v>40</v>
      </c>
      <c r="B48" s="383" t="s">
        <v>525</v>
      </c>
      <c r="C48" s="383" t="s">
        <v>526</v>
      </c>
      <c r="D48" s="384">
        <v>41001012562</v>
      </c>
      <c r="E48" s="362" t="s">
        <v>522</v>
      </c>
      <c r="F48" s="362" t="s">
        <v>341</v>
      </c>
      <c r="G48" s="377">
        <v>120</v>
      </c>
      <c r="H48" s="377">
        <v>120</v>
      </c>
      <c r="I48" s="362">
        <f t="shared" si="0"/>
        <v>30</v>
      </c>
      <c r="J48" s="375"/>
    </row>
    <row r="49" spans="1:10" ht="30">
      <c r="A49" s="362">
        <v>41</v>
      </c>
      <c r="B49" s="383" t="s">
        <v>527</v>
      </c>
      <c r="C49" s="383" t="s">
        <v>490</v>
      </c>
      <c r="D49" s="384">
        <v>41001027525</v>
      </c>
      <c r="E49" s="362" t="s">
        <v>522</v>
      </c>
      <c r="F49" s="362" t="s">
        <v>341</v>
      </c>
      <c r="G49" s="377">
        <v>120</v>
      </c>
      <c r="H49" s="377">
        <v>120</v>
      </c>
      <c r="I49" s="362">
        <f t="shared" si="0"/>
        <v>30</v>
      </c>
      <c r="J49" s="375"/>
    </row>
    <row r="50" spans="1:10" ht="30">
      <c r="A50" s="362">
        <v>42</v>
      </c>
      <c r="B50" s="383" t="s">
        <v>528</v>
      </c>
      <c r="C50" s="383" t="s">
        <v>529</v>
      </c>
      <c r="D50" s="385">
        <v>41001003987</v>
      </c>
      <c r="E50" s="362" t="s">
        <v>522</v>
      </c>
      <c r="F50" s="362" t="s">
        <v>341</v>
      </c>
      <c r="G50" s="377">
        <v>120</v>
      </c>
      <c r="H50" s="377">
        <v>120</v>
      </c>
      <c r="I50" s="362">
        <f t="shared" si="0"/>
        <v>30</v>
      </c>
      <c r="J50" s="375"/>
    </row>
    <row r="51" spans="1:10" ht="30">
      <c r="A51" s="362">
        <v>43</v>
      </c>
      <c r="B51" s="383" t="s">
        <v>530</v>
      </c>
      <c r="C51" s="383" t="s">
        <v>462</v>
      </c>
      <c r="D51" s="384">
        <v>41001021990</v>
      </c>
      <c r="E51" s="362" t="s">
        <v>522</v>
      </c>
      <c r="F51" s="362" t="s">
        <v>341</v>
      </c>
      <c r="G51" s="377">
        <v>120</v>
      </c>
      <c r="H51" s="377">
        <v>120</v>
      </c>
      <c r="I51" s="362">
        <f t="shared" si="0"/>
        <v>30</v>
      </c>
      <c r="J51" s="375"/>
    </row>
    <row r="52" spans="1:10" ht="30">
      <c r="A52" s="362">
        <v>44</v>
      </c>
      <c r="B52" s="383" t="s">
        <v>531</v>
      </c>
      <c r="C52" s="383" t="s">
        <v>532</v>
      </c>
      <c r="D52" s="384">
        <v>4001009960</v>
      </c>
      <c r="E52" s="362" t="s">
        <v>522</v>
      </c>
      <c r="F52" s="362" t="s">
        <v>341</v>
      </c>
      <c r="G52" s="377">
        <v>120</v>
      </c>
      <c r="H52" s="377">
        <v>120</v>
      </c>
      <c r="I52" s="362">
        <f t="shared" si="0"/>
        <v>30</v>
      </c>
      <c r="J52" s="375"/>
    </row>
    <row r="53" spans="1:10" ht="30">
      <c r="A53" s="362">
        <v>45</v>
      </c>
      <c r="B53" s="383" t="s">
        <v>533</v>
      </c>
      <c r="C53" s="383" t="s">
        <v>534</v>
      </c>
      <c r="D53" s="383">
        <v>41001023347</v>
      </c>
      <c r="E53" s="362" t="s">
        <v>522</v>
      </c>
      <c r="F53" s="362" t="s">
        <v>341</v>
      </c>
      <c r="G53" s="377">
        <v>120</v>
      </c>
      <c r="H53" s="377">
        <v>120</v>
      </c>
      <c r="I53" s="362">
        <f t="shared" si="0"/>
        <v>30</v>
      </c>
      <c r="J53" s="375"/>
    </row>
    <row r="54" spans="1:10" ht="30">
      <c r="A54" s="362">
        <v>46</v>
      </c>
      <c r="B54" s="383" t="s">
        <v>535</v>
      </c>
      <c r="C54" s="383" t="s">
        <v>536</v>
      </c>
      <c r="D54" s="383">
        <v>41001023870</v>
      </c>
      <c r="E54" s="362" t="s">
        <v>522</v>
      </c>
      <c r="F54" s="362" t="s">
        <v>341</v>
      </c>
      <c r="G54" s="377">
        <v>120</v>
      </c>
      <c r="H54" s="377">
        <v>120</v>
      </c>
      <c r="I54" s="362">
        <f t="shared" si="0"/>
        <v>30</v>
      </c>
      <c r="J54" s="375"/>
    </row>
    <row r="55" spans="1:10" ht="30">
      <c r="A55" s="362">
        <v>47</v>
      </c>
      <c r="B55" s="383" t="s">
        <v>527</v>
      </c>
      <c r="C55" s="383" t="s">
        <v>483</v>
      </c>
      <c r="D55" s="383">
        <v>41001006796</v>
      </c>
      <c r="E55" s="362" t="s">
        <v>522</v>
      </c>
      <c r="F55" s="362" t="s">
        <v>341</v>
      </c>
      <c r="G55" s="377">
        <v>120</v>
      </c>
      <c r="H55" s="377">
        <v>120</v>
      </c>
      <c r="I55" s="362">
        <f t="shared" si="0"/>
        <v>30</v>
      </c>
      <c r="J55" s="375"/>
    </row>
    <row r="56" spans="1:10" ht="30">
      <c r="A56" s="362">
        <v>48</v>
      </c>
      <c r="B56" s="383" t="s">
        <v>537</v>
      </c>
      <c r="C56" s="383" t="s">
        <v>538</v>
      </c>
      <c r="D56" s="383">
        <v>41001026923</v>
      </c>
      <c r="E56" s="362" t="s">
        <v>522</v>
      </c>
      <c r="F56" s="362" t="s">
        <v>341</v>
      </c>
      <c r="G56" s="377">
        <v>120</v>
      </c>
      <c r="H56" s="377">
        <v>120</v>
      </c>
      <c r="I56" s="362">
        <f t="shared" si="0"/>
        <v>30</v>
      </c>
      <c r="J56" s="375"/>
    </row>
    <row r="57" spans="1:10" ht="30">
      <c r="A57" s="362">
        <v>49</v>
      </c>
      <c r="B57" s="383" t="s">
        <v>539</v>
      </c>
      <c r="C57" s="383" t="s">
        <v>534</v>
      </c>
      <c r="D57" s="383">
        <v>41001009319</v>
      </c>
      <c r="E57" s="362" t="s">
        <v>522</v>
      </c>
      <c r="F57" s="362" t="s">
        <v>341</v>
      </c>
      <c r="G57" s="377">
        <v>120</v>
      </c>
      <c r="H57" s="377">
        <v>120</v>
      </c>
      <c r="I57" s="362">
        <f t="shared" si="0"/>
        <v>30</v>
      </c>
      <c r="J57" s="375"/>
    </row>
    <row r="58" spans="1:10" ht="30">
      <c r="A58" s="362">
        <v>50</v>
      </c>
      <c r="B58" s="383" t="s">
        <v>540</v>
      </c>
      <c r="C58" s="383" t="s">
        <v>541</v>
      </c>
      <c r="D58" s="384">
        <v>41001012589</v>
      </c>
      <c r="E58" s="362" t="s">
        <v>522</v>
      </c>
      <c r="F58" s="362" t="s">
        <v>341</v>
      </c>
      <c r="G58" s="377">
        <v>120</v>
      </c>
      <c r="H58" s="377">
        <v>120</v>
      </c>
      <c r="I58" s="362">
        <f t="shared" si="0"/>
        <v>30</v>
      </c>
      <c r="J58" s="375"/>
    </row>
    <row r="59" spans="1:10" ht="30">
      <c r="A59" s="362">
        <v>51</v>
      </c>
      <c r="B59" s="386" t="s">
        <v>542</v>
      </c>
      <c r="C59" s="386" t="s">
        <v>543</v>
      </c>
      <c r="D59" s="385">
        <v>41001019243</v>
      </c>
      <c r="E59" s="362" t="s">
        <v>522</v>
      </c>
      <c r="F59" s="362" t="s">
        <v>341</v>
      </c>
      <c r="G59" s="377">
        <v>60</v>
      </c>
      <c r="H59" s="377">
        <v>60</v>
      </c>
      <c r="I59" s="362">
        <f t="shared" si="0"/>
        <v>15</v>
      </c>
      <c r="J59" s="375"/>
    </row>
    <row r="60" spans="1:10" ht="30">
      <c r="A60" s="362">
        <v>52</v>
      </c>
      <c r="B60" s="386" t="s">
        <v>544</v>
      </c>
      <c r="C60" s="386" t="s">
        <v>545</v>
      </c>
      <c r="D60" s="386">
        <v>18001007223</v>
      </c>
      <c r="E60" s="362" t="s">
        <v>522</v>
      </c>
      <c r="F60" s="362" t="s">
        <v>341</v>
      </c>
      <c r="G60" s="363">
        <v>120</v>
      </c>
      <c r="H60" s="363">
        <v>120</v>
      </c>
      <c r="I60" s="362">
        <f t="shared" si="0"/>
        <v>30</v>
      </c>
      <c r="J60" s="375"/>
    </row>
    <row r="61" spans="1:10" ht="30">
      <c r="A61" s="362">
        <v>53</v>
      </c>
      <c r="B61" s="386" t="s">
        <v>546</v>
      </c>
      <c r="C61" s="386" t="s">
        <v>449</v>
      </c>
      <c r="D61" s="386">
        <v>18001033748</v>
      </c>
      <c r="E61" s="362" t="s">
        <v>522</v>
      </c>
      <c r="F61" s="362" t="s">
        <v>341</v>
      </c>
      <c r="G61" s="363">
        <v>80</v>
      </c>
      <c r="H61" s="363">
        <v>80</v>
      </c>
      <c r="I61" s="362">
        <f t="shared" si="0"/>
        <v>20</v>
      </c>
      <c r="J61" s="375"/>
    </row>
    <row r="62" spans="1:10" ht="30">
      <c r="A62" s="362">
        <v>54</v>
      </c>
      <c r="B62" s="383" t="s">
        <v>547</v>
      </c>
      <c r="C62" s="383" t="s">
        <v>548</v>
      </c>
      <c r="D62" s="387" t="s">
        <v>700</v>
      </c>
      <c r="E62" s="362" t="s">
        <v>522</v>
      </c>
      <c r="F62" s="362" t="s">
        <v>341</v>
      </c>
      <c r="G62" s="363">
        <v>120</v>
      </c>
      <c r="H62" s="363">
        <v>120</v>
      </c>
      <c r="I62" s="362">
        <f t="shared" si="0"/>
        <v>30</v>
      </c>
      <c r="J62" s="375"/>
    </row>
    <row r="63" spans="1:10" ht="30">
      <c r="A63" s="362">
        <v>55</v>
      </c>
      <c r="B63" s="383" t="s">
        <v>549</v>
      </c>
      <c r="C63" s="383" t="s">
        <v>550</v>
      </c>
      <c r="D63" s="387" t="s">
        <v>701</v>
      </c>
      <c r="E63" s="362" t="s">
        <v>522</v>
      </c>
      <c r="F63" s="362" t="s">
        <v>341</v>
      </c>
      <c r="G63" s="363">
        <v>120</v>
      </c>
      <c r="H63" s="363">
        <v>120</v>
      </c>
      <c r="I63" s="362">
        <f t="shared" si="0"/>
        <v>30</v>
      </c>
      <c r="J63" s="375"/>
    </row>
    <row r="64" spans="1:10" ht="30">
      <c r="A64" s="362">
        <v>56</v>
      </c>
      <c r="B64" s="383" t="s">
        <v>551</v>
      </c>
      <c r="C64" s="383" t="s">
        <v>494</v>
      </c>
      <c r="D64" s="387" t="s">
        <v>702</v>
      </c>
      <c r="E64" s="362" t="s">
        <v>522</v>
      </c>
      <c r="F64" s="362" t="s">
        <v>341</v>
      </c>
      <c r="G64" s="363">
        <v>120</v>
      </c>
      <c r="H64" s="363">
        <v>120</v>
      </c>
      <c r="I64" s="362">
        <f t="shared" si="0"/>
        <v>30</v>
      </c>
      <c r="J64" s="375"/>
    </row>
    <row r="65" spans="1:10" ht="30">
      <c r="A65" s="362">
        <v>57</v>
      </c>
      <c r="B65" s="383" t="s">
        <v>552</v>
      </c>
      <c r="C65" s="383" t="s">
        <v>553</v>
      </c>
      <c r="D65" s="388" t="s">
        <v>703</v>
      </c>
      <c r="E65" s="362" t="s">
        <v>522</v>
      </c>
      <c r="F65" s="362" t="s">
        <v>341</v>
      </c>
      <c r="G65" s="363">
        <v>120</v>
      </c>
      <c r="H65" s="363">
        <v>120</v>
      </c>
      <c r="I65" s="362">
        <f t="shared" si="0"/>
        <v>30</v>
      </c>
      <c r="J65" s="375"/>
    </row>
    <row r="66" spans="1:10" ht="30">
      <c r="A66" s="362">
        <v>58</v>
      </c>
      <c r="B66" s="383" t="s">
        <v>554</v>
      </c>
      <c r="C66" s="389" t="s">
        <v>555</v>
      </c>
      <c r="D66" s="387" t="s">
        <v>704</v>
      </c>
      <c r="E66" s="362" t="s">
        <v>522</v>
      </c>
      <c r="F66" s="362" t="s">
        <v>341</v>
      </c>
      <c r="G66" s="363">
        <v>120</v>
      </c>
      <c r="H66" s="363">
        <v>120</v>
      </c>
      <c r="I66" s="362">
        <f t="shared" si="0"/>
        <v>30</v>
      </c>
      <c r="J66" s="375"/>
    </row>
    <row r="67" spans="1:10" ht="30">
      <c r="A67" s="362">
        <v>59</v>
      </c>
      <c r="B67" s="383" t="s">
        <v>556</v>
      </c>
      <c r="C67" s="383" t="s">
        <v>557</v>
      </c>
      <c r="D67" s="387" t="s">
        <v>705</v>
      </c>
      <c r="E67" s="362" t="s">
        <v>522</v>
      </c>
      <c r="F67" s="362" t="s">
        <v>341</v>
      </c>
      <c r="G67" s="363">
        <v>120</v>
      </c>
      <c r="H67" s="363">
        <v>120</v>
      </c>
      <c r="I67" s="362">
        <f t="shared" si="0"/>
        <v>30</v>
      </c>
      <c r="J67" s="375"/>
    </row>
    <row r="68" spans="1:10" ht="30">
      <c r="A68" s="362">
        <v>60</v>
      </c>
      <c r="B68" s="383" t="s">
        <v>558</v>
      </c>
      <c r="C68" s="383" t="s">
        <v>559</v>
      </c>
      <c r="D68" s="390" t="s">
        <v>706</v>
      </c>
      <c r="E68" s="362" t="s">
        <v>522</v>
      </c>
      <c r="F68" s="362" t="s">
        <v>341</v>
      </c>
      <c r="G68" s="363">
        <v>120</v>
      </c>
      <c r="H68" s="363">
        <v>120</v>
      </c>
      <c r="I68" s="362">
        <f t="shared" si="0"/>
        <v>30</v>
      </c>
      <c r="J68" s="375"/>
    </row>
    <row r="69" spans="1:10" ht="30">
      <c r="A69" s="362">
        <v>61</v>
      </c>
      <c r="B69" s="383" t="s">
        <v>558</v>
      </c>
      <c r="C69" s="383" t="s">
        <v>560</v>
      </c>
      <c r="D69" s="390" t="s">
        <v>707</v>
      </c>
      <c r="E69" s="362" t="s">
        <v>522</v>
      </c>
      <c r="F69" s="362" t="s">
        <v>341</v>
      </c>
      <c r="G69" s="363">
        <v>120</v>
      </c>
      <c r="H69" s="363">
        <v>120</v>
      </c>
      <c r="I69" s="362">
        <f t="shared" si="0"/>
        <v>30</v>
      </c>
      <c r="J69" s="375"/>
    </row>
    <row r="70" spans="1:10" ht="30">
      <c r="A70" s="362">
        <v>62</v>
      </c>
      <c r="B70" s="383" t="s">
        <v>561</v>
      </c>
      <c r="C70" s="383" t="s">
        <v>562</v>
      </c>
      <c r="D70" s="390" t="s">
        <v>708</v>
      </c>
      <c r="E70" s="362" t="s">
        <v>522</v>
      </c>
      <c r="F70" s="362" t="s">
        <v>341</v>
      </c>
      <c r="G70" s="363">
        <v>120</v>
      </c>
      <c r="H70" s="363">
        <v>120</v>
      </c>
      <c r="I70" s="362">
        <f t="shared" si="0"/>
        <v>30</v>
      </c>
      <c r="J70" s="375"/>
    </row>
    <row r="71" spans="1:10" ht="30">
      <c r="A71" s="362">
        <v>63</v>
      </c>
      <c r="B71" s="383" t="s">
        <v>549</v>
      </c>
      <c r="C71" s="383" t="s">
        <v>563</v>
      </c>
      <c r="D71" s="390" t="s">
        <v>709</v>
      </c>
      <c r="E71" s="362" t="s">
        <v>522</v>
      </c>
      <c r="F71" s="362" t="s">
        <v>341</v>
      </c>
      <c r="G71" s="363">
        <v>120</v>
      </c>
      <c r="H71" s="363">
        <v>120</v>
      </c>
      <c r="I71" s="362">
        <f t="shared" si="0"/>
        <v>30</v>
      </c>
      <c r="J71" s="375"/>
    </row>
    <row r="72" spans="1:10" ht="30">
      <c r="A72" s="362">
        <v>64</v>
      </c>
      <c r="B72" s="383" t="s">
        <v>564</v>
      </c>
      <c r="C72" s="383" t="s">
        <v>565</v>
      </c>
      <c r="D72" s="390" t="s">
        <v>710</v>
      </c>
      <c r="E72" s="362" t="s">
        <v>522</v>
      </c>
      <c r="F72" s="362" t="s">
        <v>341</v>
      </c>
      <c r="G72" s="363">
        <v>120</v>
      </c>
      <c r="H72" s="363">
        <v>120</v>
      </c>
      <c r="I72" s="362">
        <f t="shared" si="0"/>
        <v>30</v>
      </c>
      <c r="J72" s="375"/>
    </row>
    <row r="73" spans="1:10" ht="30">
      <c r="A73" s="362">
        <v>65</v>
      </c>
      <c r="B73" s="383" t="s">
        <v>566</v>
      </c>
      <c r="C73" s="383" t="s">
        <v>476</v>
      </c>
      <c r="D73" s="387" t="s">
        <v>711</v>
      </c>
      <c r="E73" s="362" t="s">
        <v>522</v>
      </c>
      <c r="F73" s="362" t="s">
        <v>341</v>
      </c>
      <c r="G73" s="363">
        <v>120</v>
      </c>
      <c r="H73" s="363">
        <v>120</v>
      </c>
      <c r="I73" s="362">
        <f t="shared" ref="I73:I136" si="1">H73*25%</f>
        <v>30</v>
      </c>
      <c r="J73" s="375"/>
    </row>
    <row r="74" spans="1:10" ht="30">
      <c r="A74" s="362">
        <v>66</v>
      </c>
      <c r="B74" s="386" t="s">
        <v>566</v>
      </c>
      <c r="C74" s="386" t="s">
        <v>567</v>
      </c>
      <c r="D74" s="388" t="s">
        <v>712</v>
      </c>
      <c r="E74" s="362" t="s">
        <v>522</v>
      </c>
      <c r="F74" s="362" t="s">
        <v>341</v>
      </c>
      <c r="G74" s="363">
        <v>120</v>
      </c>
      <c r="H74" s="363">
        <v>120</v>
      </c>
      <c r="I74" s="362">
        <f t="shared" si="1"/>
        <v>30</v>
      </c>
      <c r="J74" s="375"/>
    </row>
    <row r="75" spans="1:10" ht="30">
      <c r="A75" s="362">
        <v>67</v>
      </c>
      <c r="B75" s="383" t="s">
        <v>568</v>
      </c>
      <c r="C75" s="383" t="s">
        <v>569</v>
      </c>
      <c r="D75" s="387" t="s">
        <v>713</v>
      </c>
      <c r="E75" s="362" t="s">
        <v>522</v>
      </c>
      <c r="F75" s="362" t="s">
        <v>341</v>
      </c>
      <c r="G75" s="363">
        <v>120</v>
      </c>
      <c r="H75" s="363">
        <v>120</v>
      </c>
      <c r="I75" s="362">
        <f t="shared" si="1"/>
        <v>30</v>
      </c>
      <c r="J75" s="375"/>
    </row>
    <row r="76" spans="1:10" ht="30">
      <c r="A76" s="362">
        <v>68</v>
      </c>
      <c r="B76" s="384" t="s">
        <v>568</v>
      </c>
      <c r="C76" s="384" t="s">
        <v>570</v>
      </c>
      <c r="D76" s="387" t="s">
        <v>714</v>
      </c>
      <c r="E76" s="362" t="s">
        <v>522</v>
      </c>
      <c r="F76" s="362" t="s">
        <v>341</v>
      </c>
      <c r="G76" s="363">
        <v>120</v>
      </c>
      <c r="H76" s="363">
        <v>120</v>
      </c>
      <c r="I76" s="362">
        <f t="shared" si="1"/>
        <v>30</v>
      </c>
      <c r="J76" s="375"/>
    </row>
    <row r="77" spans="1:10" ht="30">
      <c r="A77" s="362">
        <v>69</v>
      </c>
      <c r="B77" s="384" t="s">
        <v>571</v>
      </c>
      <c r="C77" s="384" t="s">
        <v>572</v>
      </c>
      <c r="D77" s="387" t="s">
        <v>715</v>
      </c>
      <c r="E77" s="362" t="s">
        <v>522</v>
      </c>
      <c r="F77" s="362" t="s">
        <v>341</v>
      </c>
      <c r="G77" s="363">
        <v>120</v>
      </c>
      <c r="H77" s="363">
        <v>120</v>
      </c>
      <c r="I77" s="362">
        <f t="shared" si="1"/>
        <v>30</v>
      </c>
      <c r="J77" s="375"/>
    </row>
    <row r="78" spans="1:10" ht="30">
      <c r="A78" s="362">
        <v>70</v>
      </c>
      <c r="B78" s="384" t="s">
        <v>573</v>
      </c>
      <c r="C78" s="384" t="s">
        <v>512</v>
      </c>
      <c r="D78" s="387" t="s">
        <v>716</v>
      </c>
      <c r="E78" s="362" t="s">
        <v>522</v>
      </c>
      <c r="F78" s="362" t="s">
        <v>341</v>
      </c>
      <c r="G78" s="363">
        <v>120</v>
      </c>
      <c r="H78" s="363">
        <v>120</v>
      </c>
      <c r="I78" s="362">
        <f t="shared" si="1"/>
        <v>30</v>
      </c>
      <c r="J78" s="375"/>
    </row>
    <row r="79" spans="1:10" ht="30">
      <c r="A79" s="362">
        <v>71</v>
      </c>
      <c r="B79" s="384" t="s">
        <v>574</v>
      </c>
      <c r="C79" s="384" t="s">
        <v>575</v>
      </c>
      <c r="D79" s="387" t="s">
        <v>717</v>
      </c>
      <c r="E79" s="362" t="s">
        <v>522</v>
      </c>
      <c r="F79" s="362" t="s">
        <v>341</v>
      </c>
      <c r="G79" s="363">
        <v>120</v>
      </c>
      <c r="H79" s="363">
        <v>120</v>
      </c>
      <c r="I79" s="362">
        <f t="shared" si="1"/>
        <v>30</v>
      </c>
      <c r="J79" s="375"/>
    </row>
    <row r="80" spans="1:10" ht="30">
      <c r="A80" s="362">
        <v>72</v>
      </c>
      <c r="B80" s="384" t="s">
        <v>576</v>
      </c>
      <c r="C80" s="384" t="s">
        <v>577</v>
      </c>
      <c r="D80" s="387" t="s">
        <v>718</v>
      </c>
      <c r="E80" s="362" t="s">
        <v>522</v>
      </c>
      <c r="F80" s="362" t="s">
        <v>341</v>
      </c>
      <c r="G80" s="363">
        <v>120</v>
      </c>
      <c r="H80" s="363">
        <v>120</v>
      </c>
      <c r="I80" s="362">
        <f t="shared" si="1"/>
        <v>30</v>
      </c>
      <c r="J80" s="375"/>
    </row>
    <row r="81" spans="1:10" ht="30">
      <c r="A81" s="362">
        <v>73</v>
      </c>
      <c r="B81" s="384" t="s">
        <v>578</v>
      </c>
      <c r="C81" s="384" t="s">
        <v>579</v>
      </c>
      <c r="D81" s="387" t="s">
        <v>719</v>
      </c>
      <c r="E81" s="362" t="s">
        <v>522</v>
      </c>
      <c r="F81" s="362" t="s">
        <v>341</v>
      </c>
      <c r="G81" s="363">
        <v>120</v>
      </c>
      <c r="H81" s="363">
        <v>120</v>
      </c>
      <c r="I81" s="362">
        <f t="shared" si="1"/>
        <v>30</v>
      </c>
      <c r="J81" s="375"/>
    </row>
    <row r="82" spans="1:10" ht="30">
      <c r="A82" s="362">
        <v>74</v>
      </c>
      <c r="B82" s="391" t="s">
        <v>549</v>
      </c>
      <c r="C82" s="391" t="s">
        <v>580</v>
      </c>
      <c r="D82" s="387" t="s">
        <v>720</v>
      </c>
      <c r="E82" s="362" t="s">
        <v>522</v>
      </c>
      <c r="F82" s="362" t="s">
        <v>341</v>
      </c>
      <c r="G82" s="363">
        <v>120</v>
      </c>
      <c r="H82" s="363">
        <v>120</v>
      </c>
      <c r="I82" s="362">
        <f t="shared" si="1"/>
        <v>30</v>
      </c>
      <c r="J82" s="375"/>
    </row>
    <row r="83" spans="1:10" ht="30">
      <c r="A83" s="362">
        <v>75</v>
      </c>
      <c r="B83" s="391" t="s">
        <v>578</v>
      </c>
      <c r="C83" s="391" t="s">
        <v>581</v>
      </c>
      <c r="D83" s="387" t="s">
        <v>721</v>
      </c>
      <c r="E83" s="362" t="s">
        <v>522</v>
      </c>
      <c r="F83" s="362" t="s">
        <v>341</v>
      </c>
      <c r="G83" s="363">
        <v>120</v>
      </c>
      <c r="H83" s="363">
        <v>120</v>
      </c>
      <c r="I83" s="362">
        <f t="shared" si="1"/>
        <v>30</v>
      </c>
      <c r="J83" s="375"/>
    </row>
    <row r="84" spans="1:10" ht="30">
      <c r="A84" s="362">
        <v>76</v>
      </c>
      <c r="B84" s="391" t="s">
        <v>582</v>
      </c>
      <c r="C84" s="391" t="s">
        <v>583</v>
      </c>
      <c r="D84" s="387" t="s">
        <v>722</v>
      </c>
      <c r="E84" s="362" t="s">
        <v>522</v>
      </c>
      <c r="F84" s="362" t="s">
        <v>341</v>
      </c>
      <c r="G84" s="363">
        <v>120</v>
      </c>
      <c r="H84" s="363">
        <v>120</v>
      </c>
      <c r="I84" s="362">
        <f t="shared" si="1"/>
        <v>30</v>
      </c>
      <c r="J84" s="375"/>
    </row>
    <row r="85" spans="1:10" ht="30">
      <c r="A85" s="362">
        <v>77</v>
      </c>
      <c r="B85" s="391" t="s">
        <v>539</v>
      </c>
      <c r="C85" s="391" t="s">
        <v>584</v>
      </c>
      <c r="D85" s="387" t="s">
        <v>723</v>
      </c>
      <c r="E85" s="362" t="s">
        <v>522</v>
      </c>
      <c r="F85" s="362" t="s">
        <v>341</v>
      </c>
      <c r="G85" s="363">
        <v>120</v>
      </c>
      <c r="H85" s="363">
        <v>120</v>
      </c>
      <c r="I85" s="362">
        <f t="shared" si="1"/>
        <v>30</v>
      </c>
      <c r="J85" s="375"/>
    </row>
    <row r="86" spans="1:10" ht="30">
      <c r="A86" s="362">
        <v>78</v>
      </c>
      <c r="B86" s="381" t="s">
        <v>547</v>
      </c>
      <c r="C86" s="381" t="s">
        <v>585</v>
      </c>
      <c r="D86" s="392" t="s">
        <v>724</v>
      </c>
      <c r="E86" s="362" t="s">
        <v>522</v>
      </c>
      <c r="F86" s="362" t="s">
        <v>341</v>
      </c>
      <c r="G86" s="363">
        <v>120</v>
      </c>
      <c r="H86" s="363">
        <v>120</v>
      </c>
      <c r="I86" s="362">
        <f t="shared" si="1"/>
        <v>30</v>
      </c>
      <c r="J86" s="375"/>
    </row>
    <row r="87" spans="1:10" ht="30">
      <c r="A87" s="362">
        <v>79</v>
      </c>
      <c r="B87" s="381" t="s">
        <v>586</v>
      </c>
      <c r="C87" s="381" t="s">
        <v>502</v>
      </c>
      <c r="D87" s="392" t="s">
        <v>725</v>
      </c>
      <c r="E87" s="362" t="s">
        <v>522</v>
      </c>
      <c r="F87" s="362" t="s">
        <v>341</v>
      </c>
      <c r="G87" s="363">
        <v>120</v>
      </c>
      <c r="H87" s="363">
        <v>120</v>
      </c>
      <c r="I87" s="362">
        <f t="shared" si="1"/>
        <v>30</v>
      </c>
      <c r="J87" s="375"/>
    </row>
    <row r="88" spans="1:10" ht="30">
      <c r="A88" s="362">
        <v>80</v>
      </c>
      <c r="B88" s="384" t="s">
        <v>587</v>
      </c>
      <c r="C88" s="384" t="s">
        <v>588</v>
      </c>
      <c r="D88" s="387" t="s">
        <v>726</v>
      </c>
      <c r="E88" s="362" t="s">
        <v>522</v>
      </c>
      <c r="F88" s="362" t="s">
        <v>341</v>
      </c>
      <c r="G88" s="363">
        <v>120</v>
      </c>
      <c r="H88" s="363">
        <v>120</v>
      </c>
      <c r="I88" s="362">
        <f t="shared" si="1"/>
        <v>30</v>
      </c>
      <c r="J88" s="375"/>
    </row>
    <row r="89" spans="1:10" ht="30">
      <c r="A89" s="362">
        <v>81</v>
      </c>
      <c r="B89" s="384" t="s">
        <v>589</v>
      </c>
      <c r="C89" s="384" t="s">
        <v>590</v>
      </c>
      <c r="D89" s="387" t="s">
        <v>727</v>
      </c>
      <c r="E89" s="362" t="s">
        <v>522</v>
      </c>
      <c r="F89" s="362" t="s">
        <v>341</v>
      </c>
      <c r="G89" s="363">
        <v>120</v>
      </c>
      <c r="H89" s="363">
        <v>120</v>
      </c>
      <c r="I89" s="362">
        <f t="shared" si="1"/>
        <v>30</v>
      </c>
      <c r="J89" s="375"/>
    </row>
    <row r="90" spans="1:10" ht="30">
      <c r="A90" s="362">
        <v>82</v>
      </c>
      <c r="B90" s="384" t="s">
        <v>591</v>
      </c>
      <c r="C90" s="384" t="s">
        <v>592</v>
      </c>
      <c r="D90" s="387" t="s">
        <v>728</v>
      </c>
      <c r="E90" s="362" t="s">
        <v>522</v>
      </c>
      <c r="F90" s="362" t="s">
        <v>341</v>
      </c>
      <c r="G90" s="363">
        <v>120</v>
      </c>
      <c r="H90" s="363">
        <v>120</v>
      </c>
      <c r="I90" s="362">
        <f t="shared" si="1"/>
        <v>30</v>
      </c>
      <c r="J90" s="375"/>
    </row>
    <row r="91" spans="1:10" ht="30">
      <c r="A91" s="362">
        <v>83</v>
      </c>
      <c r="B91" s="384" t="s">
        <v>593</v>
      </c>
      <c r="C91" s="384" t="s">
        <v>502</v>
      </c>
      <c r="D91" s="387" t="s">
        <v>729</v>
      </c>
      <c r="E91" s="362" t="s">
        <v>522</v>
      </c>
      <c r="F91" s="362" t="s">
        <v>341</v>
      </c>
      <c r="G91" s="363">
        <v>120</v>
      </c>
      <c r="H91" s="363">
        <v>120</v>
      </c>
      <c r="I91" s="362">
        <f t="shared" si="1"/>
        <v>30</v>
      </c>
      <c r="J91" s="375"/>
    </row>
    <row r="92" spans="1:10" ht="30">
      <c r="A92" s="362">
        <v>84</v>
      </c>
      <c r="B92" s="384" t="s">
        <v>594</v>
      </c>
      <c r="C92" s="384" t="s">
        <v>595</v>
      </c>
      <c r="D92" s="387" t="s">
        <v>730</v>
      </c>
      <c r="E92" s="362" t="s">
        <v>522</v>
      </c>
      <c r="F92" s="362" t="s">
        <v>341</v>
      </c>
      <c r="G92" s="363">
        <v>120</v>
      </c>
      <c r="H92" s="363">
        <v>120</v>
      </c>
      <c r="I92" s="362">
        <f t="shared" si="1"/>
        <v>30</v>
      </c>
      <c r="J92" s="375"/>
    </row>
    <row r="93" spans="1:10" ht="30">
      <c r="A93" s="362">
        <v>85</v>
      </c>
      <c r="B93" s="384" t="s">
        <v>596</v>
      </c>
      <c r="C93" s="384" t="s">
        <v>494</v>
      </c>
      <c r="D93" s="387" t="s">
        <v>731</v>
      </c>
      <c r="E93" s="362" t="s">
        <v>522</v>
      </c>
      <c r="F93" s="362" t="s">
        <v>341</v>
      </c>
      <c r="G93" s="363">
        <v>120</v>
      </c>
      <c r="H93" s="363">
        <v>120</v>
      </c>
      <c r="I93" s="362">
        <f t="shared" si="1"/>
        <v>30</v>
      </c>
      <c r="J93" s="375"/>
    </row>
    <row r="94" spans="1:10" ht="30">
      <c r="A94" s="362">
        <v>86</v>
      </c>
      <c r="B94" s="393" t="s">
        <v>597</v>
      </c>
      <c r="C94" s="393" t="s">
        <v>518</v>
      </c>
      <c r="D94" s="394" t="s">
        <v>732</v>
      </c>
      <c r="E94" s="362" t="s">
        <v>522</v>
      </c>
      <c r="F94" s="362" t="s">
        <v>341</v>
      </c>
      <c r="G94" s="363">
        <v>120</v>
      </c>
      <c r="H94" s="363">
        <v>120</v>
      </c>
      <c r="I94" s="362">
        <f t="shared" si="1"/>
        <v>30</v>
      </c>
      <c r="J94" s="375"/>
    </row>
    <row r="95" spans="1:10" ht="30">
      <c r="A95" s="362">
        <v>87</v>
      </c>
      <c r="B95" s="384" t="s">
        <v>491</v>
      </c>
      <c r="C95" s="384" t="s">
        <v>598</v>
      </c>
      <c r="D95" s="387" t="s">
        <v>733</v>
      </c>
      <c r="E95" s="362" t="s">
        <v>522</v>
      </c>
      <c r="F95" s="362" t="s">
        <v>341</v>
      </c>
      <c r="G95" s="363">
        <v>120</v>
      </c>
      <c r="H95" s="363">
        <v>120</v>
      </c>
      <c r="I95" s="362">
        <f t="shared" si="1"/>
        <v>30</v>
      </c>
      <c r="J95" s="375"/>
    </row>
    <row r="96" spans="1:10" ht="30">
      <c r="A96" s="362">
        <v>88</v>
      </c>
      <c r="B96" s="384" t="s">
        <v>599</v>
      </c>
      <c r="C96" s="384" t="s">
        <v>600</v>
      </c>
      <c r="D96" s="387" t="s">
        <v>734</v>
      </c>
      <c r="E96" s="362" t="s">
        <v>522</v>
      </c>
      <c r="F96" s="362" t="s">
        <v>341</v>
      </c>
      <c r="G96" s="363">
        <v>120</v>
      </c>
      <c r="H96" s="363">
        <v>120</v>
      </c>
      <c r="I96" s="362">
        <f t="shared" si="1"/>
        <v>30</v>
      </c>
      <c r="J96" s="375"/>
    </row>
    <row r="97" spans="1:10" ht="30">
      <c r="A97" s="362">
        <v>89</v>
      </c>
      <c r="B97" s="384" t="s">
        <v>601</v>
      </c>
      <c r="C97" s="384" t="s">
        <v>602</v>
      </c>
      <c r="D97" s="387" t="s">
        <v>735</v>
      </c>
      <c r="E97" s="362" t="s">
        <v>522</v>
      </c>
      <c r="F97" s="362" t="s">
        <v>341</v>
      </c>
      <c r="G97" s="363">
        <v>120</v>
      </c>
      <c r="H97" s="363">
        <v>120</v>
      </c>
      <c r="I97" s="362">
        <f t="shared" si="1"/>
        <v>30</v>
      </c>
      <c r="J97" s="375"/>
    </row>
    <row r="98" spans="1:10" ht="30">
      <c r="A98" s="362">
        <v>90</v>
      </c>
      <c r="B98" s="384" t="s">
        <v>603</v>
      </c>
      <c r="C98" s="384" t="s">
        <v>604</v>
      </c>
      <c r="D98" s="387" t="s">
        <v>736</v>
      </c>
      <c r="E98" s="362" t="s">
        <v>522</v>
      </c>
      <c r="F98" s="362" t="s">
        <v>341</v>
      </c>
      <c r="G98" s="363">
        <v>120</v>
      </c>
      <c r="H98" s="363">
        <v>120</v>
      </c>
      <c r="I98" s="362">
        <f t="shared" si="1"/>
        <v>30</v>
      </c>
      <c r="J98" s="375"/>
    </row>
    <row r="99" spans="1:10" ht="30">
      <c r="A99" s="362">
        <v>91</v>
      </c>
      <c r="B99" s="384" t="s">
        <v>605</v>
      </c>
      <c r="C99" s="384" t="s">
        <v>496</v>
      </c>
      <c r="D99" s="387" t="s">
        <v>737</v>
      </c>
      <c r="E99" s="362" t="s">
        <v>522</v>
      </c>
      <c r="F99" s="362" t="s">
        <v>341</v>
      </c>
      <c r="G99" s="363">
        <v>120</v>
      </c>
      <c r="H99" s="363">
        <v>120</v>
      </c>
      <c r="I99" s="362">
        <f t="shared" si="1"/>
        <v>30</v>
      </c>
      <c r="J99" s="375"/>
    </row>
    <row r="100" spans="1:10" ht="30">
      <c r="A100" s="362">
        <v>92</v>
      </c>
      <c r="B100" s="384" t="s">
        <v>606</v>
      </c>
      <c r="C100" s="384" t="s">
        <v>607</v>
      </c>
      <c r="D100" s="387" t="s">
        <v>738</v>
      </c>
      <c r="E100" s="362" t="s">
        <v>522</v>
      </c>
      <c r="F100" s="362" t="s">
        <v>341</v>
      </c>
      <c r="G100" s="363">
        <v>120</v>
      </c>
      <c r="H100" s="363">
        <v>120</v>
      </c>
      <c r="I100" s="362">
        <f t="shared" si="1"/>
        <v>30</v>
      </c>
      <c r="J100" s="375"/>
    </row>
    <row r="101" spans="1:10" ht="30">
      <c r="A101" s="362">
        <v>93</v>
      </c>
      <c r="B101" s="384" t="s">
        <v>608</v>
      </c>
      <c r="C101" s="384" t="s">
        <v>532</v>
      </c>
      <c r="D101" s="387" t="s">
        <v>739</v>
      </c>
      <c r="E101" s="362" t="s">
        <v>522</v>
      </c>
      <c r="F101" s="362" t="s">
        <v>341</v>
      </c>
      <c r="G101" s="363">
        <v>120</v>
      </c>
      <c r="H101" s="363">
        <v>120</v>
      </c>
      <c r="I101" s="362">
        <f t="shared" si="1"/>
        <v>30</v>
      </c>
      <c r="J101" s="375"/>
    </row>
    <row r="102" spans="1:10" ht="30">
      <c r="A102" s="362">
        <v>94</v>
      </c>
      <c r="B102" s="384" t="s">
        <v>609</v>
      </c>
      <c r="C102" s="384" t="s">
        <v>610</v>
      </c>
      <c r="D102" s="387" t="s">
        <v>740</v>
      </c>
      <c r="E102" s="362" t="s">
        <v>522</v>
      </c>
      <c r="F102" s="362" t="s">
        <v>341</v>
      </c>
      <c r="G102" s="363">
        <v>120</v>
      </c>
      <c r="H102" s="363">
        <v>120</v>
      </c>
      <c r="I102" s="362">
        <f t="shared" si="1"/>
        <v>30</v>
      </c>
      <c r="J102" s="375"/>
    </row>
    <row r="103" spans="1:10" ht="30">
      <c r="A103" s="362">
        <v>95</v>
      </c>
      <c r="B103" s="384" t="s">
        <v>611</v>
      </c>
      <c r="C103" s="384" t="s">
        <v>612</v>
      </c>
      <c r="D103" s="387" t="s">
        <v>741</v>
      </c>
      <c r="E103" s="362" t="s">
        <v>522</v>
      </c>
      <c r="F103" s="362" t="s">
        <v>341</v>
      </c>
      <c r="G103" s="363">
        <v>120</v>
      </c>
      <c r="H103" s="363">
        <v>120</v>
      </c>
      <c r="I103" s="362">
        <f t="shared" si="1"/>
        <v>30</v>
      </c>
      <c r="J103" s="375"/>
    </row>
    <row r="104" spans="1:10" ht="30">
      <c r="A104" s="362">
        <v>96</v>
      </c>
      <c r="B104" s="384" t="s">
        <v>499</v>
      </c>
      <c r="C104" s="384" t="s">
        <v>613</v>
      </c>
      <c r="D104" s="387" t="s">
        <v>742</v>
      </c>
      <c r="E104" s="362" t="s">
        <v>522</v>
      </c>
      <c r="F104" s="362" t="s">
        <v>341</v>
      </c>
      <c r="G104" s="363">
        <v>120</v>
      </c>
      <c r="H104" s="363">
        <v>120</v>
      </c>
      <c r="I104" s="362">
        <f t="shared" si="1"/>
        <v>30</v>
      </c>
      <c r="J104" s="375"/>
    </row>
    <row r="105" spans="1:10" ht="30">
      <c r="A105" s="362">
        <v>97</v>
      </c>
      <c r="B105" s="384" t="s">
        <v>614</v>
      </c>
      <c r="C105" s="384" t="s">
        <v>544</v>
      </c>
      <c r="D105" s="387" t="s">
        <v>743</v>
      </c>
      <c r="E105" s="362" t="s">
        <v>522</v>
      </c>
      <c r="F105" s="362" t="s">
        <v>341</v>
      </c>
      <c r="G105" s="363">
        <v>120</v>
      </c>
      <c r="H105" s="363">
        <v>120</v>
      </c>
      <c r="I105" s="362">
        <f t="shared" si="1"/>
        <v>30</v>
      </c>
      <c r="J105" s="375"/>
    </row>
    <row r="106" spans="1:10" ht="30">
      <c r="A106" s="362">
        <v>98</v>
      </c>
      <c r="B106" s="384" t="s">
        <v>615</v>
      </c>
      <c r="C106" s="384" t="s">
        <v>616</v>
      </c>
      <c r="D106" s="387" t="s">
        <v>744</v>
      </c>
      <c r="E106" s="362" t="s">
        <v>522</v>
      </c>
      <c r="F106" s="362" t="s">
        <v>341</v>
      </c>
      <c r="G106" s="363">
        <v>120</v>
      </c>
      <c r="H106" s="363">
        <v>120</v>
      </c>
      <c r="I106" s="362">
        <f t="shared" si="1"/>
        <v>30</v>
      </c>
      <c r="J106" s="375"/>
    </row>
    <row r="107" spans="1:10" ht="30">
      <c r="A107" s="362">
        <v>99</v>
      </c>
      <c r="B107" s="384" t="s">
        <v>617</v>
      </c>
      <c r="C107" s="384" t="s">
        <v>618</v>
      </c>
      <c r="D107" s="387" t="s">
        <v>745</v>
      </c>
      <c r="E107" s="362" t="s">
        <v>522</v>
      </c>
      <c r="F107" s="362" t="s">
        <v>341</v>
      </c>
      <c r="G107" s="363">
        <v>120</v>
      </c>
      <c r="H107" s="363">
        <v>120</v>
      </c>
      <c r="I107" s="362">
        <f t="shared" si="1"/>
        <v>30</v>
      </c>
      <c r="J107" s="375"/>
    </row>
    <row r="108" spans="1:10" ht="30">
      <c r="A108" s="362">
        <v>100</v>
      </c>
      <c r="B108" s="384" t="s">
        <v>547</v>
      </c>
      <c r="C108" s="384" t="s">
        <v>457</v>
      </c>
      <c r="D108" s="387" t="s">
        <v>746</v>
      </c>
      <c r="E108" s="362" t="s">
        <v>522</v>
      </c>
      <c r="F108" s="362" t="s">
        <v>341</v>
      </c>
      <c r="G108" s="363">
        <v>120</v>
      </c>
      <c r="H108" s="363">
        <v>120</v>
      </c>
      <c r="I108" s="362">
        <f t="shared" si="1"/>
        <v>30</v>
      </c>
      <c r="J108" s="375"/>
    </row>
    <row r="109" spans="1:10" ht="30">
      <c r="A109" s="362">
        <v>101</v>
      </c>
      <c r="B109" s="384" t="s">
        <v>547</v>
      </c>
      <c r="C109" s="384" t="s">
        <v>619</v>
      </c>
      <c r="D109" s="387" t="s">
        <v>747</v>
      </c>
      <c r="E109" s="362" t="s">
        <v>522</v>
      </c>
      <c r="F109" s="362" t="s">
        <v>341</v>
      </c>
      <c r="G109" s="363">
        <v>120</v>
      </c>
      <c r="H109" s="363">
        <v>120</v>
      </c>
      <c r="I109" s="362">
        <f t="shared" si="1"/>
        <v>30</v>
      </c>
      <c r="J109" s="375"/>
    </row>
    <row r="110" spans="1:10" ht="30">
      <c r="A110" s="362">
        <v>102</v>
      </c>
      <c r="B110" s="384" t="s">
        <v>620</v>
      </c>
      <c r="C110" s="384" t="s">
        <v>619</v>
      </c>
      <c r="D110" s="387" t="s">
        <v>748</v>
      </c>
      <c r="E110" s="362" t="s">
        <v>522</v>
      </c>
      <c r="F110" s="362" t="s">
        <v>341</v>
      </c>
      <c r="G110" s="363">
        <v>120</v>
      </c>
      <c r="H110" s="363">
        <v>120</v>
      </c>
      <c r="I110" s="362">
        <f t="shared" si="1"/>
        <v>30</v>
      </c>
      <c r="J110" s="375"/>
    </row>
    <row r="111" spans="1:10" ht="30">
      <c r="A111" s="362">
        <v>103</v>
      </c>
      <c r="B111" s="384" t="s">
        <v>620</v>
      </c>
      <c r="C111" s="384" t="s">
        <v>621</v>
      </c>
      <c r="D111" s="387" t="s">
        <v>749</v>
      </c>
      <c r="E111" s="362" t="s">
        <v>522</v>
      </c>
      <c r="F111" s="362" t="s">
        <v>341</v>
      </c>
      <c r="G111" s="363">
        <v>120</v>
      </c>
      <c r="H111" s="363">
        <v>120</v>
      </c>
      <c r="I111" s="362">
        <f t="shared" si="1"/>
        <v>30</v>
      </c>
      <c r="J111" s="375"/>
    </row>
    <row r="112" spans="1:10" ht="30">
      <c r="A112" s="362">
        <v>104</v>
      </c>
      <c r="B112" s="381" t="s">
        <v>578</v>
      </c>
      <c r="C112" s="381" t="s">
        <v>506</v>
      </c>
      <c r="D112" s="392" t="s">
        <v>750</v>
      </c>
      <c r="E112" s="362" t="s">
        <v>522</v>
      </c>
      <c r="F112" s="362" t="s">
        <v>341</v>
      </c>
      <c r="G112" s="363">
        <v>120</v>
      </c>
      <c r="H112" s="363">
        <v>120</v>
      </c>
      <c r="I112" s="362">
        <f t="shared" si="1"/>
        <v>30</v>
      </c>
      <c r="J112" s="375"/>
    </row>
    <row r="113" spans="1:10" ht="30">
      <c r="A113" s="362">
        <v>105</v>
      </c>
      <c r="B113" s="384" t="s">
        <v>622</v>
      </c>
      <c r="C113" s="384" t="s">
        <v>543</v>
      </c>
      <c r="D113" s="387" t="s">
        <v>751</v>
      </c>
      <c r="E113" s="362" t="s">
        <v>522</v>
      </c>
      <c r="F113" s="362" t="s">
        <v>341</v>
      </c>
      <c r="G113" s="363">
        <v>120</v>
      </c>
      <c r="H113" s="363">
        <v>120</v>
      </c>
      <c r="I113" s="362">
        <f t="shared" si="1"/>
        <v>30</v>
      </c>
      <c r="J113" s="375"/>
    </row>
    <row r="114" spans="1:10" ht="30">
      <c r="A114" s="362">
        <v>106</v>
      </c>
      <c r="B114" s="381" t="s">
        <v>623</v>
      </c>
      <c r="C114" s="381" t="s">
        <v>494</v>
      </c>
      <c r="D114" s="392" t="s">
        <v>752</v>
      </c>
      <c r="E114" s="362" t="s">
        <v>522</v>
      </c>
      <c r="F114" s="362" t="s">
        <v>341</v>
      </c>
      <c r="G114" s="363">
        <v>120</v>
      </c>
      <c r="H114" s="363">
        <v>120</v>
      </c>
      <c r="I114" s="362">
        <f t="shared" si="1"/>
        <v>30</v>
      </c>
      <c r="J114" s="375"/>
    </row>
    <row r="115" spans="1:10" ht="30">
      <c r="A115" s="362">
        <v>107</v>
      </c>
      <c r="B115" s="395" t="s">
        <v>624</v>
      </c>
      <c r="C115" s="378" t="s">
        <v>625</v>
      </c>
      <c r="D115" s="378" t="s">
        <v>753</v>
      </c>
      <c r="E115" s="362" t="s">
        <v>522</v>
      </c>
      <c r="F115" s="362" t="s">
        <v>341</v>
      </c>
      <c r="G115" s="363">
        <v>120</v>
      </c>
      <c r="H115" s="363">
        <v>120</v>
      </c>
      <c r="I115" s="362">
        <f t="shared" si="1"/>
        <v>30</v>
      </c>
      <c r="J115" s="375"/>
    </row>
    <row r="116" spans="1:10" ht="30">
      <c r="A116" s="362">
        <v>108</v>
      </c>
      <c r="B116" s="380" t="s">
        <v>626</v>
      </c>
      <c r="C116" s="380" t="s">
        <v>627</v>
      </c>
      <c r="D116" s="378">
        <v>31001031679</v>
      </c>
      <c r="E116" s="362" t="s">
        <v>522</v>
      </c>
      <c r="F116" s="362" t="s">
        <v>341</v>
      </c>
      <c r="G116" s="363">
        <v>120</v>
      </c>
      <c r="H116" s="363">
        <v>120</v>
      </c>
      <c r="I116" s="362">
        <f t="shared" si="1"/>
        <v>30</v>
      </c>
      <c r="J116" s="375"/>
    </row>
    <row r="117" spans="1:10" ht="30">
      <c r="A117" s="362">
        <v>109</v>
      </c>
      <c r="B117" s="380" t="s">
        <v>476</v>
      </c>
      <c r="C117" s="380" t="s">
        <v>628</v>
      </c>
      <c r="D117" s="378">
        <v>24001027760</v>
      </c>
      <c r="E117" s="362" t="s">
        <v>522</v>
      </c>
      <c r="F117" s="362" t="s">
        <v>341</v>
      </c>
      <c r="G117" s="363">
        <v>120</v>
      </c>
      <c r="H117" s="363">
        <v>120</v>
      </c>
      <c r="I117" s="362">
        <f t="shared" si="1"/>
        <v>30</v>
      </c>
      <c r="J117" s="375"/>
    </row>
    <row r="118" spans="1:10" ht="30">
      <c r="A118" s="362">
        <v>110</v>
      </c>
      <c r="B118" s="380" t="s">
        <v>629</v>
      </c>
      <c r="C118" s="380" t="s">
        <v>630</v>
      </c>
      <c r="D118" s="378" t="s">
        <v>754</v>
      </c>
      <c r="E118" s="362" t="s">
        <v>522</v>
      </c>
      <c r="F118" s="362" t="s">
        <v>341</v>
      </c>
      <c r="G118" s="363">
        <v>120</v>
      </c>
      <c r="H118" s="363">
        <v>120</v>
      </c>
      <c r="I118" s="362">
        <f t="shared" si="1"/>
        <v>30</v>
      </c>
      <c r="J118" s="375"/>
    </row>
    <row r="119" spans="1:10" ht="30">
      <c r="A119" s="362">
        <v>111</v>
      </c>
      <c r="B119" s="396" t="s">
        <v>490</v>
      </c>
      <c r="C119" s="396" t="s">
        <v>631</v>
      </c>
      <c r="D119" s="378">
        <v>31001011312</v>
      </c>
      <c r="E119" s="362" t="s">
        <v>522</v>
      </c>
      <c r="F119" s="362" t="s">
        <v>341</v>
      </c>
      <c r="G119" s="363">
        <v>120</v>
      </c>
      <c r="H119" s="363">
        <v>120</v>
      </c>
      <c r="I119" s="362">
        <f t="shared" si="1"/>
        <v>30</v>
      </c>
      <c r="J119" s="375"/>
    </row>
    <row r="120" spans="1:10" ht="30">
      <c r="A120" s="362">
        <v>112</v>
      </c>
      <c r="B120" s="380" t="s">
        <v>613</v>
      </c>
      <c r="C120" s="380" t="s">
        <v>632</v>
      </c>
      <c r="D120" s="378" t="s">
        <v>755</v>
      </c>
      <c r="E120" s="362" t="s">
        <v>522</v>
      </c>
      <c r="F120" s="362" t="s">
        <v>341</v>
      </c>
      <c r="G120" s="363">
        <v>120</v>
      </c>
      <c r="H120" s="363">
        <v>120</v>
      </c>
      <c r="I120" s="362">
        <f t="shared" si="1"/>
        <v>30</v>
      </c>
      <c r="J120" s="375"/>
    </row>
    <row r="121" spans="1:10" ht="30">
      <c r="A121" s="362">
        <v>113</v>
      </c>
      <c r="B121" s="396" t="s">
        <v>633</v>
      </c>
      <c r="C121" s="396" t="s">
        <v>634</v>
      </c>
      <c r="D121" s="378" t="s">
        <v>756</v>
      </c>
      <c r="E121" s="362" t="s">
        <v>522</v>
      </c>
      <c r="F121" s="362" t="s">
        <v>341</v>
      </c>
      <c r="G121" s="363">
        <v>120</v>
      </c>
      <c r="H121" s="363">
        <v>120</v>
      </c>
      <c r="I121" s="362">
        <f t="shared" si="1"/>
        <v>30</v>
      </c>
      <c r="J121" s="375"/>
    </row>
    <row r="122" spans="1:10" ht="30">
      <c r="A122" s="362">
        <v>114</v>
      </c>
      <c r="B122" s="396" t="s">
        <v>635</v>
      </c>
      <c r="C122" s="396" t="s">
        <v>636</v>
      </c>
      <c r="D122" s="378">
        <v>43001001276</v>
      </c>
      <c r="E122" s="362" t="s">
        <v>522</v>
      </c>
      <c r="F122" s="362" t="s">
        <v>341</v>
      </c>
      <c r="G122" s="363">
        <v>120</v>
      </c>
      <c r="H122" s="363">
        <v>120</v>
      </c>
      <c r="I122" s="362">
        <f t="shared" si="1"/>
        <v>30</v>
      </c>
      <c r="J122" s="375"/>
    </row>
    <row r="123" spans="1:10" ht="30">
      <c r="A123" s="362">
        <v>115</v>
      </c>
      <c r="B123" s="396" t="s">
        <v>637</v>
      </c>
      <c r="C123" s="396" t="s">
        <v>638</v>
      </c>
      <c r="D123" s="378" t="s">
        <v>757</v>
      </c>
      <c r="E123" s="362" t="s">
        <v>522</v>
      </c>
      <c r="F123" s="362" t="s">
        <v>341</v>
      </c>
      <c r="G123" s="363">
        <v>120</v>
      </c>
      <c r="H123" s="363">
        <v>120</v>
      </c>
      <c r="I123" s="362">
        <f t="shared" si="1"/>
        <v>30</v>
      </c>
      <c r="J123" s="375"/>
    </row>
    <row r="124" spans="1:10" ht="30">
      <c r="A124" s="362">
        <v>116</v>
      </c>
      <c r="B124" s="396" t="s">
        <v>639</v>
      </c>
      <c r="C124" s="396" t="s">
        <v>638</v>
      </c>
      <c r="D124" s="378" t="s">
        <v>758</v>
      </c>
      <c r="E124" s="362" t="s">
        <v>522</v>
      </c>
      <c r="F124" s="362" t="s">
        <v>341</v>
      </c>
      <c r="G124" s="363">
        <v>120</v>
      </c>
      <c r="H124" s="363">
        <v>120</v>
      </c>
      <c r="I124" s="362">
        <f t="shared" si="1"/>
        <v>30</v>
      </c>
      <c r="J124" s="375"/>
    </row>
    <row r="125" spans="1:10" ht="30">
      <c r="A125" s="362">
        <v>117</v>
      </c>
      <c r="B125" s="378" t="s">
        <v>640</v>
      </c>
      <c r="C125" s="380" t="s">
        <v>641</v>
      </c>
      <c r="D125" s="378" t="s">
        <v>759</v>
      </c>
      <c r="E125" s="362" t="s">
        <v>522</v>
      </c>
      <c r="F125" s="362" t="s">
        <v>341</v>
      </c>
      <c r="G125" s="363">
        <v>120</v>
      </c>
      <c r="H125" s="363">
        <v>120</v>
      </c>
      <c r="I125" s="362">
        <f t="shared" si="1"/>
        <v>30</v>
      </c>
      <c r="J125" s="375"/>
    </row>
    <row r="126" spans="1:10" ht="30">
      <c r="A126" s="362">
        <v>118</v>
      </c>
      <c r="B126" s="380" t="s">
        <v>642</v>
      </c>
      <c r="C126" s="380" t="s">
        <v>520</v>
      </c>
      <c r="D126" s="378">
        <v>57001043623</v>
      </c>
      <c r="E126" s="362" t="s">
        <v>522</v>
      </c>
      <c r="F126" s="362" t="s">
        <v>341</v>
      </c>
      <c r="G126" s="363">
        <v>120</v>
      </c>
      <c r="H126" s="363">
        <v>120</v>
      </c>
      <c r="I126" s="362">
        <f t="shared" si="1"/>
        <v>30</v>
      </c>
      <c r="J126" s="375"/>
    </row>
    <row r="127" spans="1:10" ht="30">
      <c r="A127" s="362">
        <v>119</v>
      </c>
      <c r="B127" s="378" t="s">
        <v>616</v>
      </c>
      <c r="C127" s="378" t="s">
        <v>643</v>
      </c>
      <c r="D127" s="378">
        <v>37001020897</v>
      </c>
      <c r="E127" s="362" t="s">
        <v>522</v>
      </c>
      <c r="F127" s="362" t="s">
        <v>341</v>
      </c>
      <c r="G127" s="363">
        <v>120</v>
      </c>
      <c r="H127" s="363">
        <v>120</v>
      </c>
      <c r="I127" s="362">
        <f t="shared" si="1"/>
        <v>30</v>
      </c>
      <c r="J127" s="375"/>
    </row>
    <row r="128" spans="1:10" ht="30">
      <c r="A128" s="362">
        <v>120</v>
      </c>
      <c r="B128" s="378" t="s">
        <v>585</v>
      </c>
      <c r="C128" s="378" t="s">
        <v>644</v>
      </c>
      <c r="D128" s="378" t="s">
        <v>760</v>
      </c>
      <c r="E128" s="362" t="s">
        <v>522</v>
      </c>
      <c r="F128" s="362" t="s">
        <v>341</v>
      </c>
      <c r="G128" s="363">
        <v>120</v>
      </c>
      <c r="H128" s="363">
        <v>120</v>
      </c>
      <c r="I128" s="362">
        <f t="shared" si="1"/>
        <v>30</v>
      </c>
      <c r="J128" s="375"/>
    </row>
    <row r="129" spans="1:10" ht="30">
      <c r="A129" s="362">
        <v>121</v>
      </c>
      <c r="B129" s="378" t="s">
        <v>645</v>
      </c>
      <c r="C129" s="378" t="s">
        <v>646</v>
      </c>
      <c r="D129" s="378" t="s">
        <v>761</v>
      </c>
      <c r="E129" s="362" t="s">
        <v>522</v>
      </c>
      <c r="F129" s="362" t="s">
        <v>341</v>
      </c>
      <c r="G129" s="363">
        <v>120</v>
      </c>
      <c r="H129" s="363">
        <v>120</v>
      </c>
      <c r="I129" s="362">
        <f t="shared" si="1"/>
        <v>30</v>
      </c>
      <c r="J129" s="375"/>
    </row>
    <row r="130" spans="1:10" ht="30">
      <c r="A130" s="362">
        <v>122</v>
      </c>
      <c r="B130" s="378" t="s">
        <v>557</v>
      </c>
      <c r="C130" s="378" t="s">
        <v>647</v>
      </c>
      <c r="D130" s="378">
        <v>62001041080</v>
      </c>
      <c r="E130" s="362" t="s">
        <v>522</v>
      </c>
      <c r="F130" s="362" t="s">
        <v>341</v>
      </c>
      <c r="G130" s="363">
        <v>120</v>
      </c>
      <c r="H130" s="363">
        <v>120</v>
      </c>
      <c r="I130" s="362">
        <f t="shared" si="1"/>
        <v>30</v>
      </c>
      <c r="J130" s="375"/>
    </row>
    <row r="131" spans="1:10" ht="30">
      <c r="A131" s="362">
        <v>123</v>
      </c>
      <c r="B131" s="378" t="s">
        <v>553</v>
      </c>
      <c r="C131" s="378" t="s">
        <v>648</v>
      </c>
      <c r="D131" s="378" t="s">
        <v>762</v>
      </c>
      <c r="E131" s="362" t="s">
        <v>522</v>
      </c>
      <c r="F131" s="362" t="s">
        <v>341</v>
      </c>
      <c r="G131" s="363">
        <v>120</v>
      </c>
      <c r="H131" s="363">
        <v>120</v>
      </c>
      <c r="I131" s="362">
        <f t="shared" si="1"/>
        <v>30</v>
      </c>
      <c r="J131" s="375"/>
    </row>
    <row r="132" spans="1:10" ht="30">
      <c r="A132" s="362">
        <v>124</v>
      </c>
      <c r="B132" s="378" t="s">
        <v>583</v>
      </c>
      <c r="C132" s="378" t="s">
        <v>649</v>
      </c>
      <c r="D132" s="378" t="s">
        <v>763</v>
      </c>
      <c r="E132" s="362" t="s">
        <v>522</v>
      </c>
      <c r="F132" s="362" t="s">
        <v>341</v>
      </c>
      <c r="G132" s="363">
        <v>120</v>
      </c>
      <c r="H132" s="363">
        <v>120</v>
      </c>
      <c r="I132" s="362">
        <f t="shared" si="1"/>
        <v>30</v>
      </c>
      <c r="J132" s="375"/>
    </row>
    <row r="133" spans="1:10" ht="30">
      <c r="A133" s="362">
        <v>125</v>
      </c>
      <c r="B133" s="378" t="s">
        <v>650</v>
      </c>
      <c r="C133" s="378" t="s">
        <v>651</v>
      </c>
      <c r="D133" s="378" t="s">
        <v>764</v>
      </c>
      <c r="E133" s="362" t="s">
        <v>522</v>
      </c>
      <c r="F133" s="362" t="s">
        <v>341</v>
      </c>
      <c r="G133" s="363">
        <v>120</v>
      </c>
      <c r="H133" s="363">
        <v>120</v>
      </c>
      <c r="I133" s="362">
        <f t="shared" si="1"/>
        <v>30</v>
      </c>
      <c r="J133" s="375"/>
    </row>
    <row r="134" spans="1:10" ht="30">
      <c r="A134" s="362">
        <v>126</v>
      </c>
      <c r="B134" s="378" t="s">
        <v>454</v>
      </c>
      <c r="C134" s="378" t="s">
        <v>652</v>
      </c>
      <c r="D134" s="395" t="s">
        <v>765</v>
      </c>
      <c r="E134" s="362" t="s">
        <v>522</v>
      </c>
      <c r="F134" s="362" t="s">
        <v>341</v>
      </c>
      <c r="G134" s="363">
        <v>120</v>
      </c>
      <c r="H134" s="363">
        <v>120</v>
      </c>
      <c r="I134" s="362">
        <f t="shared" si="1"/>
        <v>30</v>
      </c>
      <c r="J134" s="375"/>
    </row>
    <row r="135" spans="1:10" ht="30">
      <c r="A135" s="362">
        <v>127</v>
      </c>
      <c r="B135" s="378" t="s">
        <v>572</v>
      </c>
      <c r="C135" s="378" t="s">
        <v>653</v>
      </c>
      <c r="D135" s="378" t="s">
        <v>766</v>
      </c>
      <c r="E135" s="362" t="s">
        <v>522</v>
      </c>
      <c r="F135" s="362" t="s">
        <v>341</v>
      </c>
      <c r="G135" s="363">
        <v>120</v>
      </c>
      <c r="H135" s="363">
        <v>120</v>
      </c>
      <c r="I135" s="362">
        <f t="shared" si="1"/>
        <v>30</v>
      </c>
      <c r="J135" s="375"/>
    </row>
    <row r="136" spans="1:10" ht="30">
      <c r="A136" s="362">
        <v>128</v>
      </c>
      <c r="B136" s="378" t="s">
        <v>462</v>
      </c>
      <c r="C136" s="378" t="s">
        <v>649</v>
      </c>
      <c r="D136" s="378" t="s">
        <v>767</v>
      </c>
      <c r="E136" s="362" t="s">
        <v>522</v>
      </c>
      <c r="F136" s="362" t="s">
        <v>341</v>
      </c>
      <c r="G136" s="363">
        <v>120</v>
      </c>
      <c r="H136" s="363">
        <v>120</v>
      </c>
      <c r="I136" s="362">
        <f t="shared" si="1"/>
        <v>30</v>
      </c>
      <c r="J136" s="375"/>
    </row>
    <row r="137" spans="1:10" ht="30">
      <c r="A137" s="362">
        <v>129</v>
      </c>
      <c r="B137" s="378" t="s">
        <v>654</v>
      </c>
      <c r="C137" s="378" t="s">
        <v>655</v>
      </c>
      <c r="D137" s="378">
        <v>55001003450</v>
      </c>
      <c r="E137" s="362" t="s">
        <v>522</v>
      </c>
      <c r="F137" s="362" t="s">
        <v>341</v>
      </c>
      <c r="G137" s="363">
        <v>120</v>
      </c>
      <c r="H137" s="363">
        <v>120</v>
      </c>
      <c r="I137" s="362">
        <f t="shared" ref="I137:I200" si="2">H137*25%</f>
        <v>30</v>
      </c>
      <c r="J137" s="375"/>
    </row>
    <row r="138" spans="1:10" ht="30">
      <c r="A138" s="362">
        <v>130</v>
      </c>
      <c r="B138" s="378" t="s">
        <v>656</v>
      </c>
      <c r="C138" s="378" t="s">
        <v>657</v>
      </c>
      <c r="D138" s="378">
        <v>48001005864</v>
      </c>
      <c r="E138" s="362" t="s">
        <v>522</v>
      </c>
      <c r="F138" s="362" t="s">
        <v>341</v>
      </c>
      <c r="G138" s="363">
        <v>120</v>
      </c>
      <c r="H138" s="363">
        <v>120</v>
      </c>
      <c r="I138" s="362">
        <f t="shared" si="2"/>
        <v>30</v>
      </c>
      <c r="J138" s="375"/>
    </row>
    <row r="139" spans="1:10" ht="30">
      <c r="A139" s="362">
        <v>131</v>
      </c>
      <c r="B139" s="378" t="s">
        <v>658</v>
      </c>
      <c r="C139" s="378" t="s">
        <v>519</v>
      </c>
      <c r="D139" s="378">
        <v>54001005424</v>
      </c>
      <c r="E139" s="362" t="s">
        <v>522</v>
      </c>
      <c r="F139" s="362" t="s">
        <v>341</v>
      </c>
      <c r="G139" s="363">
        <v>120</v>
      </c>
      <c r="H139" s="363">
        <v>120</v>
      </c>
      <c r="I139" s="362">
        <f t="shared" si="2"/>
        <v>30</v>
      </c>
      <c r="J139" s="375"/>
    </row>
    <row r="140" spans="1:10" ht="30">
      <c r="A140" s="362">
        <v>132</v>
      </c>
      <c r="B140" s="378" t="s">
        <v>659</v>
      </c>
      <c r="C140" s="378" t="s">
        <v>660</v>
      </c>
      <c r="D140" s="378" t="s">
        <v>768</v>
      </c>
      <c r="E140" s="362" t="s">
        <v>522</v>
      </c>
      <c r="F140" s="362" t="s">
        <v>341</v>
      </c>
      <c r="G140" s="363">
        <v>120</v>
      </c>
      <c r="H140" s="363">
        <v>120</v>
      </c>
      <c r="I140" s="362">
        <f t="shared" si="2"/>
        <v>30</v>
      </c>
      <c r="J140" s="375"/>
    </row>
    <row r="141" spans="1:10" ht="30">
      <c r="A141" s="362">
        <v>133</v>
      </c>
      <c r="B141" s="378" t="s">
        <v>526</v>
      </c>
      <c r="C141" s="378" t="s">
        <v>661</v>
      </c>
      <c r="D141" s="378" t="s">
        <v>769</v>
      </c>
      <c r="E141" s="362" t="s">
        <v>522</v>
      </c>
      <c r="F141" s="362" t="s">
        <v>341</v>
      </c>
      <c r="G141" s="363">
        <v>120</v>
      </c>
      <c r="H141" s="363">
        <v>120</v>
      </c>
      <c r="I141" s="362">
        <f t="shared" si="2"/>
        <v>30</v>
      </c>
      <c r="J141" s="375"/>
    </row>
    <row r="142" spans="1:10" ht="30">
      <c r="A142" s="362">
        <v>134</v>
      </c>
      <c r="B142" s="380" t="s">
        <v>473</v>
      </c>
      <c r="C142" s="391" t="s">
        <v>662</v>
      </c>
      <c r="D142" s="378" t="s">
        <v>770</v>
      </c>
      <c r="E142" s="362" t="s">
        <v>522</v>
      </c>
      <c r="F142" s="362" t="s">
        <v>341</v>
      </c>
      <c r="G142" s="363">
        <v>120</v>
      </c>
      <c r="H142" s="363">
        <v>120</v>
      </c>
      <c r="I142" s="362">
        <f t="shared" si="2"/>
        <v>30</v>
      </c>
      <c r="J142" s="375"/>
    </row>
    <row r="143" spans="1:10" ht="30">
      <c r="A143" s="362">
        <v>135</v>
      </c>
      <c r="B143" s="380" t="s">
        <v>457</v>
      </c>
      <c r="C143" s="380" t="s">
        <v>663</v>
      </c>
      <c r="D143" s="378">
        <v>18001016470</v>
      </c>
      <c r="E143" s="362" t="s">
        <v>522</v>
      </c>
      <c r="F143" s="362" t="s">
        <v>341</v>
      </c>
      <c r="G143" s="363">
        <v>120</v>
      </c>
      <c r="H143" s="363">
        <v>120</v>
      </c>
      <c r="I143" s="362">
        <f t="shared" si="2"/>
        <v>30</v>
      </c>
      <c r="J143" s="375"/>
    </row>
    <row r="144" spans="1:10" ht="30">
      <c r="A144" s="362">
        <v>136</v>
      </c>
      <c r="B144" s="378" t="s">
        <v>664</v>
      </c>
      <c r="C144" s="378" t="s">
        <v>665</v>
      </c>
      <c r="D144" s="378" t="s">
        <v>771</v>
      </c>
      <c r="E144" s="362" t="s">
        <v>522</v>
      </c>
      <c r="F144" s="362" t="s">
        <v>341</v>
      </c>
      <c r="G144" s="363">
        <v>120</v>
      </c>
      <c r="H144" s="363">
        <v>120</v>
      </c>
      <c r="I144" s="362">
        <f t="shared" si="2"/>
        <v>30</v>
      </c>
      <c r="J144" s="375"/>
    </row>
    <row r="145" spans="1:10" ht="30">
      <c r="A145" s="362">
        <v>137</v>
      </c>
      <c r="B145" s="380" t="s">
        <v>476</v>
      </c>
      <c r="C145" s="380" t="s">
        <v>665</v>
      </c>
      <c r="D145" s="378" t="s">
        <v>771</v>
      </c>
      <c r="E145" s="362" t="s">
        <v>522</v>
      </c>
      <c r="F145" s="362" t="s">
        <v>341</v>
      </c>
      <c r="G145" s="363">
        <v>120</v>
      </c>
      <c r="H145" s="363">
        <v>120</v>
      </c>
      <c r="I145" s="362">
        <f t="shared" si="2"/>
        <v>30</v>
      </c>
      <c r="J145" s="375"/>
    </row>
    <row r="146" spans="1:10" ht="30">
      <c r="A146" s="362">
        <v>138</v>
      </c>
      <c r="B146" s="378" t="s">
        <v>666</v>
      </c>
      <c r="C146" s="378" t="s">
        <v>667</v>
      </c>
      <c r="D146" s="378" t="s">
        <v>772</v>
      </c>
      <c r="E146" s="362" t="s">
        <v>522</v>
      </c>
      <c r="F146" s="362" t="s">
        <v>341</v>
      </c>
      <c r="G146" s="363">
        <v>120</v>
      </c>
      <c r="H146" s="363">
        <v>120</v>
      </c>
      <c r="I146" s="362">
        <f t="shared" si="2"/>
        <v>30</v>
      </c>
      <c r="J146" s="375"/>
    </row>
    <row r="147" spans="1:10" ht="30">
      <c r="A147" s="362">
        <v>139</v>
      </c>
      <c r="B147" s="378" t="s">
        <v>668</v>
      </c>
      <c r="C147" s="378" t="s">
        <v>669</v>
      </c>
      <c r="D147" s="378" t="s">
        <v>773</v>
      </c>
      <c r="E147" s="362" t="s">
        <v>522</v>
      </c>
      <c r="F147" s="362" t="s">
        <v>341</v>
      </c>
      <c r="G147" s="363">
        <v>120</v>
      </c>
      <c r="H147" s="363">
        <v>120</v>
      </c>
      <c r="I147" s="362">
        <f t="shared" si="2"/>
        <v>30</v>
      </c>
      <c r="J147" s="375"/>
    </row>
    <row r="148" spans="1:10" ht="30">
      <c r="A148" s="362">
        <v>140</v>
      </c>
      <c r="B148" s="378" t="s">
        <v>670</v>
      </c>
      <c r="C148" s="378" t="s">
        <v>671</v>
      </c>
      <c r="D148" s="378" t="s">
        <v>774</v>
      </c>
      <c r="E148" s="362" t="s">
        <v>522</v>
      </c>
      <c r="F148" s="362" t="s">
        <v>341</v>
      </c>
      <c r="G148" s="363">
        <v>120</v>
      </c>
      <c r="H148" s="363">
        <v>120</v>
      </c>
      <c r="I148" s="362">
        <f t="shared" si="2"/>
        <v>30</v>
      </c>
      <c r="J148" s="375"/>
    </row>
    <row r="149" spans="1:10" ht="30">
      <c r="A149" s="362">
        <v>141</v>
      </c>
      <c r="B149" s="378" t="s">
        <v>473</v>
      </c>
      <c r="C149" s="378" t="s">
        <v>672</v>
      </c>
      <c r="D149" s="378" t="s">
        <v>775</v>
      </c>
      <c r="E149" s="362" t="s">
        <v>522</v>
      </c>
      <c r="F149" s="362" t="s">
        <v>341</v>
      </c>
      <c r="G149" s="363">
        <v>120</v>
      </c>
      <c r="H149" s="363">
        <v>120</v>
      </c>
      <c r="I149" s="362">
        <f t="shared" si="2"/>
        <v>30</v>
      </c>
      <c r="J149" s="375"/>
    </row>
    <row r="150" spans="1:10" ht="30">
      <c r="A150" s="362">
        <v>142</v>
      </c>
      <c r="B150" s="378" t="s">
        <v>613</v>
      </c>
      <c r="C150" s="378" t="s">
        <v>673</v>
      </c>
      <c r="D150" s="378" t="s">
        <v>776</v>
      </c>
      <c r="E150" s="362" t="s">
        <v>522</v>
      </c>
      <c r="F150" s="362" t="s">
        <v>341</v>
      </c>
      <c r="G150" s="363">
        <v>120</v>
      </c>
      <c r="H150" s="363">
        <v>120</v>
      </c>
      <c r="I150" s="362">
        <f t="shared" si="2"/>
        <v>30</v>
      </c>
      <c r="J150" s="375"/>
    </row>
    <row r="151" spans="1:10" ht="30">
      <c r="A151" s="362">
        <v>143</v>
      </c>
      <c r="B151" s="378" t="s">
        <v>674</v>
      </c>
      <c r="C151" s="378" t="s">
        <v>675</v>
      </c>
      <c r="D151" s="378">
        <v>47001035310</v>
      </c>
      <c r="E151" s="362" t="s">
        <v>522</v>
      </c>
      <c r="F151" s="362" t="s">
        <v>341</v>
      </c>
      <c r="G151" s="363">
        <v>120</v>
      </c>
      <c r="H151" s="363">
        <v>120</v>
      </c>
      <c r="I151" s="362">
        <f t="shared" si="2"/>
        <v>30</v>
      </c>
      <c r="J151" s="375"/>
    </row>
    <row r="152" spans="1:10" ht="30">
      <c r="A152" s="362">
        <v>144</v>
      </c>
      <c r="B152" s="378" t="s">
        <v>676</v>
      </c>
      <c r="C152" s="378" t="s">
        <v>677</v>
      </c>
      <c r="D152" s="378" t="s">
        <v>777</v>
      </c>
      <c r="E152" s="362" t="s">
        <v>522</v>
      </c>
      <c r="F152" s="362" t="s">
        <v>341</v>
      </c>
      <c r="G152" s="363">
        <v>120</v>
      </c>
      <c r="H152" s="363">
        <v>120</v>
      </c>
      <c r="I152" s="362">
        <f t="shared" si="2"/>
        <v>30</v>
      </c>
      <c r="J152" s="375"/>
    </row>
    <row r="153" spans="1:10" ht="30">
      <c r="A153" s="362">
        <v>145</v>
      </c>
      <c r="B153" s="378" t="s">
        <v>678</v>
      </c>
      <c r="C153" s="378" t="s">
        <v>679</v>
      </c>
      <c r="D153" s="378" t="s">
        <v>778</v>
      </c>
      <c r="E153" s="362" t="s">
        <v>522</v>
      </c>
      <c r="F153" s="362" t="s">
        <v>341</v>
      </c>
      <c r="G153" s="363">
        <v>120</v>
      </c>
      <c r="H153" s="363">
        <v>120</v>
      </c>
      <c r="I153" s="362">
        <f t="shared" si="2"/>
        <v>30</v>
      </c>
      <c r="J153" s="375"/>
    </row>
    <row r="154" spans="1:10" ht="30">
      <c r="A154" s="362">
        <v>146</v>
      </c>
      <c r="B154" s="378" t="s">
        <v>680</v>
      </c>
      <c r="C154" s="378" t="s">
        <v>681</v>
      </c>
      <c r="D154" s="378">
        <v>62005029828</v>
      </c>
      <c r="E154" s="362" t="s">
        <v>522</v>
      </c>
      <c r="F154" s="362" t="s">
        <v>341</v>
      </c>
      <c r="G154" s="363">
        <v>120</v>
      </c>
      <c r="H154" s="363">
        <v>120</v>
      </c>
      <c r="I154" s="362">
        <f t="shared" si="2"/>
        <v>30</v>
      </c>
      <c r="J154" s="375"/>
    </row>
    <row r="155" spans="1:10" ht="30">
      <c r="A155" s="362">
        <v>147</v>
      </c>
      <c r="B155" s="378" t="s">
        <v>682</v>
      </c>
      <c r="C155" s="378" t="s">
        <v>683</v>
      </c>
      <c r="D155" s="378">
        <v>60001147014</v>
      </c>
      <c r="E155" s="362" t="s">
        <v>522</v>
      </c>
      <c r="F155" s="362" t="s">
        <v>341</v>
      </c>
      <c r="G155" s="363">
        <v>120</v>
      </c>
      <c r="H155" s="363">
        <v>120</v>
      </c>
      <c r="I155" s="362">
        <f t="shared" si="2"/>
        <v>30</v>
      </c>
      <c r="J155" s="375"/>
    </row>
    <row r="156" spans="1:10" ht="30">
      <c r="A156" s="362">
        <v>148</v>
      </c>
      <c r="B156" s="378" t="s">
        <v>521</v>
      </c>
      <c r="C156" s="378" t="s">
        <v>684</v>
      </c>
      <c r="D156" s="378">
        <v>62006064772</v>
      </c>
      <c r="E156" s="362" t="s">
        <v>522</v>
      </c>
      <c r="F156" s="362" t="s">
        <v>341</v>
      </c>
      <c r="G156" s="363">
        <v>120</v>
      </c>
      <c r="H156" s="363">
        <v>120</v>
      </c>
      <c r="I156" s="362">
        <f t="shared" si="2"/>
        <v>30</v>
      </c>
      <c r="J156" s="375"/>
    </row>
    <row r="157" spans="1:10" ht="30">
      <c r="A157" s="362">
        <v>149</v>
      </c>
      <c r="B157" s="378" t="s">
        <v>521</v>
      </c>
      <c r="C157" s="378" t="s">
        <v>685</v>
      </c>
      <c r="D157" s="378" t="s">
        <v>779</v>
      </c>
      <c r="E157" s="362" t="s">
        <v>522</v>
      </c>
      <c r="F157" s="362" t="s">
        <v>341</v>
      </c>
      <c r="G157" s="363">
        <v>120</v>
      </c>
      <c r="H157" s="363">
        <v>120</v>
      </c>
      <c r="I157" s="362">
        <f t="shared" si="2"/>
        <v>30</v>
      </c>
      <c r="J157" s="375"/>
    </row>
    <row r="158" spans="1:10" ht="30">
      <c r="A158" s="362">
        <v>150</v>
      </c>
      <c r="B158" s="378" t="s">
        <v>476</v>
      </c>
      <c r="C158" s="378" t="s">
        <v>686</v>
      </c>
      <c r="D158" s="378" t="s">
        <v>780</v>
      </c>
      <c r="E158" s="362" t="s">
        <v>522</v>
      </c>
      <c r="F158" s="362" t="s">
        <v>341</v>
      </c>
      <c r="G158" s="363">
        <v>120</v>
      </c>
      <c r="H158" s="363">
        <v>120</v>
      </c>
      <c r="I158" s="362">
        <f t="shared" si="2"/>
        <v>30</v>
      </c>
      <c r="J158" s="375"/>
    </row>
    <row r="159" spans="1:10" ht="30">
      <c r="A159" s="362">
        <v>151</v>
      </c>
      <c r="B159" s="378" t="s">
        <v>516</v>
      </c>
      <c r="C159" s="378" t="s">
        <v>489</v>
      </c>
      <c r="D159" s="378">
        <v>35001113640</v>
      </c>
      <c r="E159" s="362" t="s">
        <v>522</v>
      </c>
      <c r="F159" s="362" t="s">
        <v>341</v>
      </c>
      <c r="G159" s="363">
        <v>120</v>
      </c>
      <c r="H159" s="363">
        <v>120</v>
      </c>
      <c r="I159" s="362">
        <f t="shared" si="2"/>
        <v>30</v>
      </c>
      <c r="J159" s="375"/>
    </row>
    <row r="160" spans="1:10" ht="30">
      <c r="A160" s="362">
        <v>152</v>
      </c>
      <c r="B160" s="378" t="s">
        <v>687</v>
      </c>
      <c r="C160" s="378" t="s">
        <v>688</v>
      </c>
      <c r="D160" s="378" t="s">
        <v>781</v>
      </c>
      <c r="E160" s="362" t="s">
        <v>522</v>
      </c>
      <c r="F160" s="362" t="s">
        <v>341</v>
      </c>
      <c r="G160" s="363">
        <v>120</v>
      </c>
      <c r="H160" s="363">
        <v>120</v>
      </c>
      <c r="I160" s="362">
        <f t="shared" si="2"/>
        <v>30</v>
      </c>
      <c r="J160" s="375"/>
    </row>
    <row r="161" spans="1:10" ht="30">
      <c r="A161" s="362">
        <v>153</v>
      </c>
      <c r="B161" s="378" t="s">
        <v>565</v>
      </c>
      <c r="C161" s="378" t="s">
        <v>689</v>
      </c>
      <c r="D161" s="378" t="s">
        <v>782</v>
      </c>
      <c r="E161" s="362" t="s">
        <v>522</v>
      </c>
      <c r="F161" s="362" t="s">
        <v>341</v>
      </c>
      <c r="G161" s="363">
        <v>120</v>
      </c>
      <c r="H161" s="363">
        <v>120</v>
      </c>
      <c r="I161" s="362">
        <f t="shared" si="2"/>
        <v>30</v>
      </c>
      <c r="J161" s="375"/>
    </row>
    <row r="162" spans="1:10" ht="30">
      <c r="A162" s="362">
        <v>154</v>
      </c>
      <c r="B162" s="378" t="s">
        <v>690</v>
      </c>
      <c r="C162" s="378" t="s">
        <v>489</v>
      </c>
      <c r="D162" s="397">
        <v>1002022858</v>
      </c>
      <c r="E162" s="362" t="s">
        <v>522</v>
      </c>
      <c r="F162" s="362" t="s">
        <v>341</v>
      </c>
      <c r="G162" s="363">
        <v>120</v>
      </c>
      <c r="H162" s="363">
        <v>120</v>
      </c>
      <c r="I162" s="362">
        <f t="shared" si="2"/>
        <v>30</v>
      </c>
      <c r="J162" s="375"/>
    </row>
    <row r="163" spans="1:10" ht="30">
      <c r="A163" s="362">
        <v>155</v>
      </c>
      <c r="B163" s="378" t="s">
        <v>619</v>
      </c>
      <c r="C163" s="378" t="s">
        <v>489</v>
      </c>
      <c r="D163" s="378">
        <v>1002021692</v>
      </c>
      <c r="E163" s="362" t="s">
        <v>522</v>
      </c>
      <c r="F163" s="362" t="s">
        <v>341</v>
      </c>
      <c r="G163" s="363">
        <v>120</v>
      </c>
      <c r="H163" s="363">
        <v>120</v>
      </c>
      <c r="I163" s="362">
        <f t="shared" si="2"/>
        <v>30</v>
      </c>
      <c r="J163" s="375"/>
    </row>
    <row r="164" spans="1:10" ht="30">
      <c r="A164" s="362">
        <v>156</v>
      </c>
      <c r="B164" s="378" t="s">
        <v>691</v>
      </c>
      <c r="C164" s="378" t="s">
        <v>520</v>
      </c>
      <c r="D164" s="378" t="s">
        <v>783</v>
      </c>
      <c r="E164" s="362" t="s">
        <v>522</v>
      </c>
      <c r="F164" s="362" t="s">
        <v>341</v>
      </c>
      <c r="G164" s="363">
        <v>120</v>
      </c>
      <c r="H164" s="363">
        <v>120</v>
      </c>
      <c r="I164" s="362">
        <f t="shared" si="2"/>
        <v>30</v>
      </c>
      <c r="J164" s="375"/>
    </row>
    <row r="165" spans="1:10" ht="30">
      <c r="A165" s="362">
        <v>157</v>
      </c>
      <c r="B165" s="378" t="s">
        <v>674</v>
      </c>
      <c r="C165" s="378" t="s">
        <v>692</v>
      </c>
      <c r="D165" s="378">
        <v>35001115457</v>
      </c>
      <c r="E165" s="362" t="s">
        <v>522</v>
      </c>
      <c r="F165" s="362" t="s">
        <v>341</v>
      </c>
      <c r="G165" s="363">
        <v>120</v>
      </c>
      <c r="H165" s="363">
        <v>120</v>
      </c>
      <c r="I165" s="362">
        <f t="shared" si="2"/>
        <v>30</v>
      </c>
      <c r="J165" s="375"/>
    </row>
    <row r="166" spans="1:10" ht="30">
      <c r="A166" s="362">
        <v>158</v>
      </c>
      <c r="B166" s="378" t="s">
        <v>682</v>
      </c>
      <c r="C166" s="378" t="s">
        <v>693</v>
      </c>
      <c r="D166" s="378">
        <v>16001032852</v>
      </c>
      <c r="E166" s="362" t="s">
        <v>522</v>
      </c>
      <c r="F166" s="362" t="s">
        <v>341</v>
      </c>
      <c r="G166" s="363">
        <v>120</v>
      </c>
      <c r="H166" s="363">
        <v>120</v>
      </c>
      <c r="I166" s="362">
        <f t="shared" si="2"/>
        <v>30</v>
      </c>
      <c r="J166" s="375"/>
    </row>
    <row r="167" spans="1:10" ht="30">
      <c r="A167" s="362">
        <v>159</v>
      </c>
      <c r="B167" s="378" t="s">
        <v>473</v>
      </c>
      <c r="C167" s="378" t="s">
        <v>694</v>
      </c>
      <c r="D167" s="378" t="s">
        <v>784</v>
      </c>
      <c r="E167" s="362" t="s">
        <v>522</v>
      </c>
      <c r="F167" s="362" t="s">
        <v>341</v>
      </c>
      <c r="G167" s="363">
        <v>120</v>
      </c>
      <c r="H167" s="363">
        <v>120</v>
      </c>
      <c r="I167" s="362">
        <f t="shared" si="2"/>
        <v>30</v>
      </c>
      <c r="J167" s="375"/>
    </row>
    <row r="168" spans="1:10" ht="30">
      <c r="A168" s="362">
        <v>160</v>
      </c>
      <c r="B168" s="378" t="s">
        <v>695</v>
      </c>
      <c r="C168" s="378" t="s">
        <v>696</v>
      </c>
      <c r="D168" s="378" t="s">
        <v>785</v>
      </c>
      <c r="E168" s="362" t="s">
        <v>522</v>
      </c>
      <c r="F168" s="362" t="s">
        <v>341</v>
      </c>
      <c r="G168" s="363">
        <v>120</v>
      </c>
      <c r="H168" s="363">
        <v>120</v>
      </c>
      <c r="I168" s="362">
        <f t="shared" si="2"/>
        <v>30</v>
      </c>
      <c r="J168" s="375"/>
    </row>
    <row r="169" spans="1:10" ht="30">
      <c r="A169" s="362">
        <v>161</v>
      </c>
      <c r="B169" s="378" t="s">
        <v>494</v>
      </c>
      <c r="C169" s="378" t="s">
        <v>697</v>
      </c>
      <c r="D169" s="378" t="s">
        <v>786</v>
      </c>
      <c r="E169" s="362" t="s">
        <v>522</v>
      </c>
      <c r="F169" s="362" t="s">
        <v>341</v>
      </c>
      <c r="G169" s="363">
        <v>120</v>
      </c>
      <c r="H169" s="363">
        <v>120</v>
      </c>
      <c r="I169" s="362">
        <f t="shared" si="2"/>
        <v>30</v>
      </c>
      <c r="J169" s="375"/>
    </row>
    <row r="170" spans="1:10" ht="30">
      <c r="A170" s="362">
        <v>162</v>
      </c>
      <c r="B170" s="378" t="s">
        <v>698</v>
      </c>
      <c r="C170" s="378" t="s">
        <v>699</v>
      </c>
      <c r="D170" s="378" t="s">
        <v>787</v>
      </c>
      <c r="E170" s="362" t="s">
        <v>522</v>
      </c>
      <c r="F170" s="362" t="s">
        <v>341</v>
      </c>
      <c r="G170" s="363">
        <v>60</v>
      </c>
      <c r="H170" s="363">
        <v>60</v>
      </c>
      <c r="I170" s="362">
        <f t="shared" si="2"/>
        <v>15</v>
      </c>
      <c r="J170" s="375"/>
    </row>
    <row r="171" spans="1:10" ht="30">
      <c r="A171" s="362">
        <v>163</v>
      </c>
      <c r="B171" s="382" t="s">
        <v>2474</v>
      </c>
      <c r="C171" s="378" t="s">
        <v>2475</v>
      </c>
      <c r="D171" s="382">
        <v>15001010738</v>
      </c>
      <c r="E171" s="362" t="s">
        <v>522</v>
      </c>
      <c r="F171" s="362" t="s">
        <v>341</v>
      </c>
      <c r="G171" s="363">
        <v>60</v>
      </c>
      <c r="H171" s="363">
        <v>60</v>
      </c>
      <c r="I171" s="362">
        <f t="shared" si="2"/>
        <v>15</v>
      </c>
      <c r="J171" s="375"/>
    </row>
    <row r="172" spans="1:10" ht="30">
      <c r="A172" s="362">
        <v>164</v>
      </c>
      <c r="B172" s="382" t="s">
        <v>619</v>
      </c>
      <c r="C172" s="378" t="s">
        <v>2469</v>
      </c>
      <c r="D172" s="382">
        <v>15001018740</v>
      </c>
      <c r="E172" s="362" t="s">
        <v>522</v>
      </c>
      <c r="F172" s="362" t="s">
        <v>341</v>
      </c>
      <c r="G172" s="363">
        <v>120</v>
      </c>
      <c r="H172" s="363">
        <v>120</v>
      </c>
      <c r="I172" s="362">
        <f t="shared" si="2"/>
        <v>30</v>
      </c>
      <c r="J172" s="375"/>
    </row>
    <row r="173" spans="1:10" ht="30">
      <c r="A173" s="362">
        <v>165</v>
      </c>
      <c r="B173" s="382" t="s">
        <v>619</v>
      </c>
      <c r="C173" s="378" t="s">
        <v>2469</v>
      </c>
      <c r="D173" s="382">
        <v>15001018740</v>
      </c>
      <c r="E173" s="362" t="s">
        <v>522</v>
      </c>
      <c r="F173" s="362" t="s">
        <v>341</v>
      </c>
      <c r="G173" s="363">
        <v>120</v>
      </c>
      <c r="H173" s="363">
        <v>120</v>
      </c>
      <c r="I173" s="362">
        <f t="shared" si="2"/>
        <v>30</v>
      </c>
      <c r="J173" s="375"/>
    </row>
    <row r="174" spans="1:10" ht="30">
      <c r="A174" s="362">
        <v>166</v>
      </c>
      <c r="B174" s="382" t="s">
        <v>835</v>
      </c>
      <c r="C174" s="378" t="s">
        <v>2463</v>
      </c>
      <c r="D174" s="382">
        <v>15001014267</v>
      </c>
      <c r="E174" s="362" t="s">
        <v>522</v>
      </c>
      <c r="F174" s="362" t="s">
        <v>341</v>
      </c>
      <c r="G174" s="363">
        <v>120</v>
      </c>
      <c r="H174" s="363">
        <v>120</v>
      </c>
      <c r="I174" s="362">
        <f t="shared" si="2"/>
        <v>30</v>
      </c>
      <c r="J174" s="375"/>
    </row>
    <row r="175" spans="1:10" ht="30">
      <c r="A175" s="362">
        <v>167</v>
      </c>
      <c r="B175" s="382" t="s">
        <v>2476</v>
      </c>
      <c r="C175" s="378" t="s">
        <v>2477</v>
      </c>
      <c r="D175" s="382">
        <v>15001017941</v>
      </c>
      <c r="E175" s="362" t="s">
        <v>522</v>
      </c>
      <c r="F175" s="362" t="s">
        <v>341</v>
      </c>
      <c r="G175" s="363">
        <v>120</v>
      </c>
      <c r="H175" s="363">
        <v>120</v>
      </c>
      <c r="I175" s="362">
        <f t="shared" si="2"/>
        <v>30</v>
      </c>
      <c r="J175" s="375"/>
    </row>
    <row r="176" spans="1:10" ht="30">
      <c r="A176" s="362">
        <v>168</v>
      </c>
      <c r="B176" s="382" t="s">
        <v>2461</v>
      </c>
      <c r="C176" s="378" t="s">
        <v>2478</v>
      </c>
      <c r="D176" s="382">
        <v>15001017265</v>
      </c>
      <c r="E176" s="362" t="s">
        <v>522</v>
      </c>
      <c r="F176" s="362" t="s">
        <v>341</v>
      </c>
      <c r="G176" s="363">
        <v>120</v>
      </c>
      <c r="H176" s="363">
        <v>120</v>
      </c>
      <c r="I176" s="362">
        <f t="shared" si="2"/>
        <v>30</v>
      </c>
      <c r="J176" s="375"/>
    </row>
    <row r="177" spans="1:10" ht="30">
      <c r="A177" s="362">
        <v>169</v>
      </c>
      <c r="B177" s="382" t="s">
        <v>619</v>
      </c>
      <c r="C177" s="378" t="s">
        <v>2479</v>
      </c>
      <c r="D177" s="382">
        <v>15001008036</v>
      </c>
      <c r="E177" s="362" t="s">
        <v>522</v>
      </c>
      <c r="F177" s="362" t="s">
        <v>341</v>
      </c>
      <c r="G177" s="363">
        <v>120</v>
      </c>
      <c r="H177" s="363">
        <v>120</v>
      </c>
      <c r="I177" s="362">
        <f t="shared" si="2"/>
        <v>30</v>
      </c>
      <c r="J177" s="375"/>
    </row>
    <row r="178" spans="1:10" ht="30">
      <c r="A178" s="362">
        <v>170</v>
      </c>
      <c r="B178" s="382" t="s">
        <v>577</v>
      </c>
      <c r="C178" s="378" t="s">
        <v>2480</v>
      </c>
      <c r="D178" s="382">
        <v>15001009090</v>
      </c>
      <c r="E178" s="362" t="s">
        <v>522</v>
      </c>
      <c r="F178" s="362" t="s">
        <v>341</v>
      </c>
      <c r="G178" s="363">
        <v>120</v>
      </c>
      <c r="H178" s="363">
        <v>120</v>
      </c>
      <c r="I178" s="362">
        <f t="shared" si="2"/>
        <v>30</v>
      </c>
      <c r="J178" s="375"/>
    </row>
    <row r="179" spans="1:10" ht="30">
      <c r="A179" s="362">
        <v>171</v>
      </c>
      <c r="B179" s="382" t="s">
        <v>1139</v>
      </c>
      <c r="C179" s="378" t="s">
        <v>2469</v>
      </c>
      <c r="D179" s="382">
        <v>15001024959</v>
      </c>
      <c r="E179" s="362" t="s">
        <v>522</v>
      </c>
      <c r="F179" s="362" t="s">
        <v>341</v>
      </c>
      <c r="G179" s="363">
        <v>120</v>
      </c>
      <c r="H179" s="363">
        <v>120</v>
      </c>
      <c r="I179" s="362">
        <f t="shared" si="2"/>
        <v>30</v>
      </c>
      <c r="J179" s="375"/>
    </row>
    <row r="180" spans="1:10" ht="30">
      <c r="A180" s="362">
        <v>172</v>
      </c>
      <c r="B180" s="382" t="s">
        <v>2481</v>
      </c>
      <c r="C180" s="378" t="s">
        <v>2482</v>
      </c>
      <c r="D180" s="382">
        <v>15001004373</v>
      </c>
      <c r="E180" s="362" t="s">
        <v>522</v>
      </c>
      <c r="F180" s="362" t="s">
        <v>341</v>
      </c>
      <c r="G180" s="363">
        <v>120</v>
      </c>
      <c r="H180" s="363">
        <v>120</v>
      </c>
      <c r="I180" s="362">
        <f t="shared" si="2"/>
        <v>30</v>
      </c>
      <c r="J180" s="375"/>
    </row>
    <row r="181" spans="1:10" ht="30">
      <c r="A181" s="362">
        <v>173</v>
      </c>
      <c r="B181" s="382" t="s">
        <v>635</v>
      </c>
      <c r="C181" s="378" t="s">
        <v>2483</v>
      </c>
      <c r="D181" s="382">
        <v>15001023761</v>
      </c>
      <c r="E181" s="362" t="s">
        <v>522</v>
      </c>
      <c r="F181" s="362" t="s">
        <v>341</v>
      </c>
      <c r="G181" s="363">
        <v>120</v>
      </c>
      <c r="H181" s="363">
        <v>120</v>
      </c>
      <c r="I181" s="362">
        <f t="shared" si="2"/>
        <v>30</v>
      </c>
      <c r="J181" s="375"/>
    </row>
    <row r="182" spans="1:10" ht="30">
      <c r="A182" s="362">
        <v>174</v>
      </c>
      <c r="B182" s="382" t="s">
        <v>2484</v>
      </c>
      <c r="C182" s="378" t="s">
        <v>2483</v>
      </c>
      <c r="D182" s="382">
        <v>15001025391</v>
      </c>
      <c r="E182" s="362" t="s">
        <v>522</v>
      </c>
      <c r="F182" s="362" t="s">
        <v>341</v>
      </c>
      <c r="G182" s="363">
        <v>120</v>
      </c>
      <c r="H182" s="363">
        <v>120</v>
      </c>
      <c r="I182" s="362">
        <f t="shared" si="2"/>
        <v>30</v>
      </c>
      <c r="J182" s="375"/>
    </row>
    <row r="183" spans="1:10" ht="30">
      <c r="A183" s="362">
        <v>175</v>
      </c>
      <c r="B183" s="382" t="s">
        <v>1288</v>
      </c>
      <c r="C183" s="378" t="s">
        <v>2485</v>
      </c>
      <c r="D183" s="382">
        <v>15001007914</v>
      </c>
      <c r="E183" s="362" t="s">
        <v>522</v>
      </c>
      <c r="F183" s="362" t="s">
        <v>341</v>
      </c>
      <c r="G183" s="363">
        <v>120</v>
      </c>
      <c r="H183" s="363">
        <v>120</v>
      </c>
      <c r="I183" s="362">
        <f t="shared" si="2"/>
        <v>30</v>
      </c>
      <c r="J183" s="375"/>
    </row>
    <row r="184" spans="1:10" ht="30">
      <c r="A184" s="362">
        <v>176</v>
      </c>
      <c r="B184" s="398" t="s">
        <v>483</v>
      </c>
      <c r="C184" s="398" t="s">
        <v>802</v>
      </c>
      <c r="D184" s="399">
        <v>13001048408</v>
      </c>
      <c r="E184" s="362" t="s">
        <v>522</v>
      </c>
      <c r="F184" s="362" t="s">
        <v>341</v>
      </c>
      <c r="G184" s="363">
        <v>120</v>
      </c>
      <c r="H184" s="363">
        <v>120</v>
      </c>
      <c r="I184" s="362">
        <f t="shared" si="2"/>
        <v>30</v>
      </c>
      <c r="J184" s="375"/>
    </row>
    <row r="185" spans="1:10" ht="30">
      <c r="A185" s="362">
        <v>177</v>
      </c>
      <c r="B185" s="398" t="s">
        <v>604</v>
      </c>
      <c r="C185" s="398" t="s">
        <v>803</v>
      </c>
      <c r="D185" s="399">
        <v>13001010911</v>
      </c>
      <c r="E185" s="362" t="s">
        <v>522</v>
      </c>
      <c r="F185" s="362" t="s">
        <v>341</v>
      </c>
      <c r="G185" s="363">
        <v>120</v>
      </c>
      <c r="H185" s="363">
        <v>120</v>
      </c>
      <c r="I185" s="362">
        <f t="shared" si="2"/>
        <v>30</v>
      </c>
      <c r="J185" s="375"/>
    </row>
    <row r="186" spans="1:10" ht="30">
      <c r="A186" s="362">
        <v>178</v>
      </c>
      <c r="B186" s="398" t="s">
        <v>687</v>
      </c>
      <c r="C186" s="398" t="s">
        <v>804</v>
      </c>
      <c r="D186" s="399">
        <v>13001059698</v>
      </c>
      <c r="E186" s="362" t="s">
        <v>522</v>
      </c>
      <c r="F186" s="362" t="s">
        <v>341</v>
      </c>
      <c r="G186" s="363">
        <v>120</v>
      </c>
      <c r="H186" s="363">
        <v>120</v>
      </c>
      <c r="I186" s="362">
        <f t="shared" si="2"/>
        <v>30</v>
      </c>
      <c r="J186" s="375"/>
    </row>
    <row r="187" spans="1:10" ht="30">
      <c r="A187" s="362">
        <v>179</v>
      </c>
      <c r="B187" s="398" t="s">
        <v>788</v>
      </c>
      <c r="C187" s="398" t="s">
        <v>805</v>
      </c>
      <c r="D187" s="399">
        <v>13001033940</v>
      </c>
      <c r="E187" s="362" t="s">
        <v>522</v>
      </c>
      <c r="F187" s="362" t="s">
        <v>341</v>
      </c>
      <c r="G187" s="363">
        <v>120</v>
      </c>
      <c r="H187" s="363">
        <v>120</v>
      </c>
      <c r="I187" s="362">
        <f t="shared" si="2"/>
        <v>30</v>
      </c>
      <c r="J187" s="375"/>
    </row>
    <row r="188" spans="1:10" ht="30">
      <c r="A188" s="362">
        <v>180</v>
      </c>
      <c r="B188" s="398" t="s">
        <v>486</v>
      </c>
      <c r="C188" s="398" t="s">
        <v>806</v>
      </c>
      <c r="D188" s="399">
        <v>13801073251</v>
      </c>
      <c r="E188" s="362" t="s">
        <v>522</v>
      </c>
      <c r="F188" s="362" t="s">
        <v>341</v>
      </c>
      <c r="G188" s="363">
        <v>120</v>
      </c>
      <c r="H188" s="363">
        <v>120</v>
      </c>
      <c r="I188" s="362">
        <f t="shared" si="2"/>
        <v>30</v>
      </c>
      <c r="J188" s="375"/>
    </row>
    <row r="189" spans="1:10" ht="30">
      <c r="A189" s="362">
        <v>181</v>
      </c>
      <c r="B189" s="398" t="s">
        <v>789</v>
      </c>
      <c r="C189" s="398" t="s">
        <v>807</v>
      </c>
      <c r="D189" s="399" t="s">
        <v>824</v>
      </c>
      <c r="E189" s="362" t="s">
        <v>522</v>
      </c>
      <c r="F189" s="362" t="s">
        <v>341</v>
      </c>
      <c r="G189" s="363">
        <v>120</v>
      </c>
      <c r="H189" s="363">
        <v>120</v>
      </c>
      <c r="I189" s="362">
        <f t="shared" si="2"/>
        <v>30</v>
      </c>
      <c r="J189" s="375"/>
    </row>
    <row r="190" spans="1:10" ht="30">
      <c r="A190" s="362">
        <v>182</v>
      </c>
      <c r="B190" s="398" t="s">
        <v>532</v>
      </c>
      <c r="C190" s="398" t="s">
        <v>808</v>
      </c>
      <c r="D190" s="399">
        <v>13001041019</v>
      </c>
      <c r="E190" s="362" t="s">
        <v>522</v>
      </c>
      <c r="F190" s="362" t="s">
        <v>341</v>
      </c>
      <c r="G190" s="363">
        <v>120</v>
      </c>
      <c r="H190" s="363">
        <v>120</v>
      </c>
      <c r="I190" s="362">
        <f t="shared" si="2"/>
        <v>30</v>
      </c>
      <c r="J190" s="375"/>
    </row>
    <row r="191" spans="1:10" ht="30">
      <c r="A191" s="362">
        <v>183</v>
      </c>
      <c r="B191" s="398" t="s">
        <v>790</v>
      </c>
      <c r="C191" s="398" t="s">
        <v>809</v>
      </c>
      <c r="D191" s="399">
        <v>13001012272</v>
      </c>
      <c r="E191" s="362" t="s">
        <v>522</v>
      </c>
      <c r="F191" s="362" t="s">
        <v>341</v>
      </c>
      <c r="G191" s="363">
        <v>120</v>
      </c>
      <c r="H191" s="363">
        <v>120</v>
      </c>
      <c r="I191" s="362">
        <f t="shared" si="2"/>
        <v>30</v>
      </c>
      <c r="J191" s="375"/>
    </row>
    <row r="192" spans="1:10" ht="30">
      <c r="A192" s="362">
        <v>184</v>
      </c>
      <c r="B192" s="398" t="s">
        <v>473</v>
      </c>
      <c r="C192" s="398" t="s">
        <v>697</v>
      </c>
      <c r="D192" s="399">
        <v>13001004913</v>
      </c>
      <c r="E192" s="362" t="s">
        <v>522</v>
      </c>
      <c r="F192" s="362" t="s">
        <v>341</v>
      </c>
      <c r="G192" s="363">
        <v>120</v>
      </c>
      <c r="H192" s="363">
        <v>120</v>
      </c>
      <c r="I192" s="362">
        <f t="shared" si="2"/>
        <v>30</v>
      </c>
      <c r="J192" s="375"/>
    </row>
    <row r="193" spans="1:10" ht="30">
      <c r="A193" s="362">
        <v>185</v>
      </c>
      <c r="B193" s="398" t="s">
        <v>791</v>
      </c>
      <c r="C193" s="398" t="s">
        <v>810</v>
      </c>
      <c r="D193" s="399">
        <v>13001015029</v>
      </c>
      <c r="E193" s="362" t="s">
        <v>522</v>
      </c>
      <c r="F193" s="362" t="s">
        <v>341</v>
      </c>
      <c r="G193" s="363">
        <v>120</v>
      </c>
      <c r="H193" s="363">
        <v>120</v>
      </c>
      <c r="I193" s="362">
        <f t="shared" si="2"/>
        <v>30</v>
      </c>
      <c r="J193" s="375"/>
    </row>
    <row r="194" spans="1:10" ht="30">
      <c r="A194" s="362">
        <v>186</v>
      </c>
      <c r="B194" s="398" t="s">
        <v>792</v>
      </c>
      <c r="C194" s="398" t="s">
        <v>810</v>
      </c>
      <c r="D194" s="399">
        <v>13001038893</v>
      </c>
      <c r="E194" s="362" t="s">
        <v>522</v>
      </c>
      <c r="F194" s="362" t="s">
        <v>341</v>
      </c>
      <c r="G194" s="363">
        <v>120</v>
      </c>
      <c r="H194" s="363">
        <v>120</v>
      </c>
      <c r="I194" s="362">
        <f t="shared" si="2"/>
        <v>30</v>
      </c>
      <c r="J194" s="375"/>
    </row>
    <row r="195" spans="1:10" ht="30">
      <c r="A195" s="362">
        <v>187</v>
      </c>
      <c r="B195" s="398" t="s">
        <v>793</v>
      </c>
      <c r="C195" s="398" t="s">
        <v>807</v>
      </c>
      <c r="D195" s="399" t="s">
        <v>825</v>
      </c>
      <c r="E195" s="362" t="s">
        <v>522</v>
      </c>
      <c r="F195" s="362" t="s">
        <v>341</v>
      </c>
      <c r="G195" s="363">
        <v>120</v>
      </c>
      <c r="H195" s="363">
        <v>120</v>
      </c>
      <c r="I195" s="362">
        <f t="shared" si="2"/>
        <v>30</v>
      </c>
      <c r="J195" s="375"/>
    </row>
    <row r="196" spans="1:10" ht="30">
      <c r="A196" s="362">
        <v>188</v>
      </c>
      <c r="B196" s="398" t="s">
        <v>656</v>
      </c>
      <c r="C196" s="398" t="s">
        <v>807</v>
      </c>
      <c r="D196" s="399" t="s">
        <v>826</v>
      </c>
      <c r="E196" s="362" t="s">
        <v>522</v>
      </c>
      <c r="F196" s="362" t="s">
        <v>341</v>
      </c>
      <c r="G196" s="363">
        <v>120</v>
      </c>
      <c r="H196" s="363">
        <v>120</v>
      </c>
      <c r="I196" s="362">
        <f t="shared" si="2"/>
        <v>30</v>
      </c>
      <c r="J196" s="375"/>
    </row>
    <row r="197" spans="1:10" ht="30">
      <c r="A197" s="362">
        <v>189</v>
      </c>
      <c r="B197" s="398" t="s">
        <v>674</v>
      </c>
      <c r="C197" s="398" t="s">
        <v>810</v>
      </c>
      <c r="D197" s="399">
        <v>13001038870</v>
      </c>
      <c r="E197" s="362" t="s">
        <v>522</v>
      </c>
      <c r="F197" s="362" t="s">
        <v>341</v>
      </c>
      <c r="G197" s="363">
        <v>120</v>
      </c>
      <c r="H197" s="363">
        <v>120</v>
      </c>
      <c r="I197" s="362">
        <f t="shared" si="2"/>
        <v>30</v>
      </c>
      <c r="J197" s="375"/>
    </row>
    <row r="198" spans="1:10" ht="30">
      <c r="A198" s="362">
        <v>190</v>
      </c>
      <c r="B198" s="398" t="s">
        <v>543</v>
      </c>
      <c r="C198" s="398" t="s">
        <v>811</v>
      </c>
      <c r="D198" s="399">
        <v>13001045246</v>
      </c>
      <c r="E198" s="362" t="s">
        <v>522</v>
      </c>
      <c r="F198" s="362" t="s">
        <v>341</v>
      </c>
      <c r="G198" s="363">
        <v>120</v>
      </c>
      <c r="H198" s="363">
        <v>120</v>
      </c>
      <c r="I198" s="362">
        <f t="shared" si="2"/>
        <v>30</v>
      </c>
      <c r="J198" s="375"/>
    </row>
    <row r="199" spans="1:10" ht="30">
      <c r="A199" s="362">
        <v>191</v>
      </c>
      <c r="B199" s="398" t="s">
        <v>635</v>
      </c>
      <c r="C199" s="398" t="s">
        <v>527</v>
      </c>
      <c r="D199" s="399">
        <v>13001044485</v>
      </c>
      <c r="E199" s="362" t="s">
        <v>522</v>
      </c>
      <c r="F199" s="362" t="s">
        <v>341</v>
      </c>
      <c r="G199" s="363">
        <v>120</v>
      </c>
      <c r="H199" s="363">
        <v>120</v>
      </c>
      <c r="I199" s="362">
        <f t="shared" si="2"/>
        <v>30</v>
      </c>
      <c r="J199" s="375"/>
    </row>
    <row r="200" spans="1:10" ht="30">
      <c r="A200" s="362">
        <v>192</v>
      </c>
      <c r="B200" s="398" t="s">
        <v>794</v>
      </c>
      <c r="C200" s="398" t="s">
        <v>812</v>
      </c>
      <c r="D200" s="399">
        <v>13001014258</v>
      </c>
      <c r="E200" s="362" t="s">
        <v>522</v>
      </c>
      <c r="F200" s="362" t="s">
        <v>341</v>
      </c>
      <c r="G200" s="363">
        <v>120</v>
      </c>
      <c r="H200" s="363">
        <v>120</v>
      </c>
      <c r="I200" s="362">
        <f t="shared" si="2"/>
        <v>30</v>
      </c>
      <c r="J200" s="375"/>
    </row>
    <row r="201" spans="1:10" ht="30">
      <c r="A201" s="362">
        <v>193</v>
      </c>
      <c r="B201" s="398" t="s">
        <v>621</v>
      </c>
      <c r="C201" s="381" t="s">
        <v>813</v>
      </c>
      <c r="D201" s="399">
        <v>13001018501</v>
      </c>
      <c r="E201" s="362" t="s">
        <v>522</v>
      </c>
      <c r="F201" s="362" t="s">
        <v>341</v>
      </c>
      <c r="G201" s="363">
        <v>120</v>
      </c>
      <c r="H201" s="363">
        <v>120</v>
      </c>
      <c r="I201" s="362">
        <f t="shared" ref="I201:I264" si="3">H201*25%</f>
        <v>30</v>
      </c>
      <c r="J201" s="375"/>
    </row>
    <row r="202" spans="1:10" ht="30">
      <c r="A202" s="362">
        <v>194</v>
      </c>
      <c r="B202" s="398" t="s">
        <v>795</v>
      </c>
      <c r="C202" s="398" t="s">
        <v>814</v>
      </c>
      <c r="D202" s="399">
        <v>13001024687</v>
      </c>
      <c r="E202" s="362" t="s">
        <v>522</v>
      </c>
      <c r="F202" s="362" t="s">
        <v>341</v>
      </c>
      <c r="G202" s="363">
        <v>120</v>
      </c>
      <c r="H202" s="363">
        <v>120</v>
      </c>
      <c r="I202" s="362">
        <f t="shared" si="3"/>
        <v>30</v>
      </c>
      <c r="J202" s="375"/>
    </row>
    <row r="203" spans="1:10" ht="30">
      <c r="A203" s="362">
        <v>195</v>
      </c>
      <c r="B203" s="398" t="s">
        <v>796</v>
      </c>
      <c r="C203" s="398" t="s">
        <v>815</v>
      </c>
      <c r="D203" s="399">
        <v>13001056803</v>
      </c>
      <c r="E203" s="362" t="s">
        <v>522</v>
      </c>
      <c r="F203" s="362" t="s">
        <v>341</v>
      </c>
      <c r="G203" s="363">
        <v>120</v>
      </c>
      <c r="H203" s="363">
        <v>120</v>
      </c>
      <c r="I203" s="362">
        <f t="shared" si="3"/>
        <v>30</v>
      </c>
      <c r="J203" s="375"/>
    </row>
    <row r="204" spans="1:10" ht="30">
      <c r="A204" s="362">
        <v>196</v>
      </c>
      <c r="B204" s="398" t="s">
        <v>796</v>
      </c>
      <c r="C204" s="398" t="s">
        <v>816</v>
      </c>
      <c r="D204" s="399">
        <v>13001009479</v>
      </c>
      <c r="E204" s="362" t="s">
        <v>522</v>
      </c>
      <c r="F204" s="362" t="s">
        <v>341</v>
      </c>
      <c r="G204" s="363">
        <v>120</v>
      </c>
      <c r="H204" s="363">
        <v>120</v>
      </c>
      <c r="I204" s="362">
        <f t="shared" si="3"/>
        <v>30</v>
      </c>
      <c r="J204" s="375"/>
    </row>
    <row r="205" spans="1:10" ht="30">
      <c r="A205" s="362">
        <v>197</v>
      </c>
      <c r="B205" s="398" t="s">
        <v>670</v>
      </c>
      <c r="C205" s="398" t="s">
        <v>817</v>
      </c>
      <c r="D205" s="399">
        <v>13001009221</v>
      </c>
      <c r="E205" s="362" t="s">
        <v>522</v>
      </c>
      <c r="F205" s="362" t="s">
        <v>341</v>
      </c>
      <c r="G205" s="363">
        <v>120</v>
      </c>
      <c r="H205" s="363">
        <v>120</v>
      </c>
      <c r="I205" s="362">
        <f t="shared" si="3"/>
        <v>30</v>
      </c>
      <c r="J205" s="375"/>
    </row>
    <row r="206" spans="1:10" ht="30">
      <c r="A206" s="362">
        <v>198</v>
      </c>
      <c r="B206" s="398" t="s">
        <v>797</v>
      </c>
      <c r="C206" s="398" t="s">
        <v>818</v>
      </c>
      <c r="D206" s="399">
        <v>13001040292</v>
      </c>
      <c r="E206" s="362" t="s">
        <v>522</v>
      </c>
      <c r="F206" s="362" t="s">
        <v>341</v>
      </c>
      <c r="G206" s="363">
        <v>120</v>
      </c>
      <c r="H206" s="363">
        <v>120</v>
      </c>
      <c r="I206" s="362">
        <f t="shared" si="3"/>
        <v>30</v>
      </c>
      <c r="J206" s="375"/>
    </row>
    <row r="207" spans="1:10" ht="30">
      <c r="A207" s="362">
        <v>199</v>
      </c>
      <c r="B207" s="398" t="s">
        <v>798</v>
      </c>
      <c r="C207" s="398" t="s">
        <v>819</v>
      </c>
      <c r="D207" s="399">
        <v>13001040734</v>
      </c>
      <c r="E207" s="362" t="s">
        <v>522</v>
      </c>
      <c r="F207" s="362" t="s">
        <v>341</v>
      </c>
      <c r="G207" s="363">
        <v>120</v>
      </c>
      <c r="H207" s="363">
        <v>120</v>
      </c>
      <c r="I207" s="362">
        <f t="shared" si="3"/>
        <v>30</v>
      </c>
      <c r="J207" s="375"/>
    </row>
    <row r="208" spans="1:10" ht="30">
      <c r="A208" s="362">
        <v>200</v>
      </c>
      <c r="B208" s="398" t="s">
        <v>798</v>
      </c>
      <c r="C208" s="398" t="s">
        <v>819</v>
      </c>
      <c r="D208" s="399">
        <v>13001040734</v>
      </c>
      <c r="E208" s="362" t="s">
        <v>522</v>
      </c>
      <c r="F208" s="362" t="s">
        <v>341</v>
      </c>
      <c r="G208" s="363">
        <v>120</v>
      </c>
      <c r="H208" s="363">
        <v>120</v>
      </c>
      <c r="I208" s="362">
        <f t="shared" si="3"/>
        <v>30</v>
      </c>
      <c r="J208" s="375"/>
    </row>
    <row r="209" spans="1:10" ht="30">
      <c r="A209" s="362">
        <v>201</v>
      </c>
      <c r="B209" s="398" t="s">
        <v>670</v>
      </c>
      <c r="C209" s="398" t="s">
        <v>817</v>
      </c>
      <c r="D209" s="399">
        <v>13001009221</v>
      </c>
      <c r="E209" s="362" t="s">
        <v>522</v>
      </c>
      <c r="F209" s="362" t="s">
        <v>341</v>
      </c>
      <c r="G209" s="363">
        <v>120</v>
      </c>
      <c r="H209" s="363">
        <v>120</v>
      </c>
      <c r="I209" s="362">
        <f t="shared" si="3"/>
        <v>30</v>
      </c>
      <c r="J209" s="375"/>
    </row>
    <row r="210" spans="1:10" ht="30">
      <c r="A210" s="362">
        <v>202</v>
      </c>
      <c r="B210" s="398" t="s">
        <v>797</v>
      </c>
      <c r="C210" s="398" t="s">
        <v>818</v>
      </c>
      <c r="D210" s="399">
        <v>13001040292</v>
      </c>
      <c r="E210" s="362" t="s">
        <v>522</v>
      </c>
      <c r="F210" s="362" t="s">
        <v>341</v>
      </c>
      <c r="G210" s="363">
        <v>120</v>
      </c>
      <c r="H210" s="363">
        <v>120</v>
      </c>
      <c r="I210" s="362">
        <f t="shared" si="3"/>
        <v>30</v>
      </c>
      <c r="J210" s="375"/>
    </row>
    <row r="211" spans="1:10" ht="30">
      <c r="A211" s="362">
        <v>203</v>
      </c>
      <c r="B211" s="398" t="s">
        <v>799</v>
      </c>
      <c r="C211" s="398" t="s">
        <v>820</v>
      </c>
      <c r="D211" s="399">
        <v>13001011626</v>
      </c>
      <c r="E211" s="362" t="s">
        <v>522</v>
      </c>
      <c r="F211" s="362" t="s">
        <v>341</v>
      </c>
      <c r="G211" s="363">
        <v>120</v>
      </c>
      <c r="H211" s="363">
        <v>120</v>
      </c>
      <c r="I211" s="362">
        <f t="shared" si="3"/>
        <v>30</v>
      </c>
      <c r="J211" s="375"/>
    </row>
    <row r="212" spans="1:10" ht="30">
      <c r="A212" s="362">
        <v>204</v>
      </c>
      <c r="B212" s="398" t="s">
        <v>800</v>
      </c>
      <c r="C212" s="398" t="s">
        <v>821</v>
      </c>
      <c r="D212" s="399">
        <v>13001060705</v>
      </c>
      <c r="E212" s="362" t="s">
        <v>522</v>
      </c>
      <c r="F212" s="362" t="s">
        <v>341</v>
      </c>
      <c r="G212" s="363">
        <v>120</v>
      </c>
      <c r="H212" s="363">
        <v>120</v>
      </c>
      <c r="I212" s="362">
        <f t="shared" si="3"/>
        <v>30</v>
      </c>
      <c r="J212" s="375"/>
    </row>
    <row r="213" spans="1:10" ht="30">
      <c r="A213" s="362">
        <v>205</v>
      </c>
      <c r="B213" s="398" t="s">
        <v>801</v>
      </c>
      <c r="C213" s="398" t="s">
        <v>822</v>
      </c>
      <c r="D213" s="399">
        <v>13001002734</v>
      </c>
      <c r="E213" s="362" t="s">
        <v>522</v>
      </c>
      <c r="F213" s="362" t="s">
        <v>341</v>
      </c>
      <c r="G213" s="363">
        <v>120</v>
      </c>
      <c r="H213" s="363">
        <v>120</v>
      </c>
      <c r="I213" s="362">
        <f t="shared" si="3"/>
        <v>30</v>
      </c>
      <c r="J213" s="375"/>
    </row>
    <row r="214" spans="1:10" ht="30">
      <c r="A214" s="362">
        <v>206</v>
      </c>
      <c r="B214" s="398" t="s">
        <v>795</v>
      </c>
      <c r="C214" s="398" t="s">
        <v>823</v>
      </c>
      <c r="D214" s="399">
        <v>13001062014</v>
      </c>
      <c r="E214" s="362" t="s">
        <v>522</v>
      </c>
      <c r="F214" s="362" t="s">
        <v>341</v>
      </c>
      <c r="G214" s="363">
        <v>120</v>
      </c>
      <c r="H214" s="363">
        <v>120</v>
      </c>
      <c r="I214" s="362">
        <f t="shared" si="3"/>
        <v>30</v>
      </c>
      <c r="J214" s="375"/>
    </row>
    <row r="215" spans="1:10" ht="30">
      <c r="A215" s="362">
        <v>207</v>
      </c>
      <c r="B215" s="398" t="s">
        <v>795</v>
      </c>
      <c r="C215" s="398" t="s">
        <v>823</v>
      </c>
      <c r="D215" s="399">
        <v>13001062014</v>
      </c>
      <c r="E215" s="362" t="s">
        <v>522</v>
      </c>
      <c r="F215" s="362" t="s">
        <v>341</v>
      </c>
      <c r="G215" s="363">
        <v>120</v>
      </c>
      <c r="H215" s="363">
        <v>120</v>
      </c>
      <c r="I215" s="362">
        <f t="shared" si="3"/>
        <v>30</v>
      </c>
      <c r="J215" s="375"/>
    </row>
    <row r="216" spans="1:10" ht="30">
      <c r="A216" s="362">
        <v>208</v>
      </c>
      <c r="B216" s="398" t="s">
        <v>801</v>
      </c>
      <c r="C216" s="398" t="s">
        <v>822</v>
      </c>
      <c r="D216" s="399">
        <v>13001002734</v>
      </c>
      <c r="E216" s="362" t="s">
        <v>522</v>
      </c>
      <c r="F216" s="362" t="s">
        <v>341</v>
      </c>
      <c r="G216" s="363">
        <v>120</v>
      </c>
      <c r="H216" s="363">
        <v>120</v>
      </c>
      <c r="I216" s="362">
        <f t="shared" si="3"/>
        <v>30</v>
      </c>
      <c r="J216" s="375"/>
    </row>
    <row r="217" spans="1:10" ht="30">
      <c r="A217" s="362">
        <v>209</v>
      </c>
      <c r="B217" s="398" t="s">
        <v>800</v>
      </c>
      <c r="C217" s="398" t="s">
        <v>821</v>
      </c>
      <c r="D217" s="399">
        <v>13001060705</v>
      </c>
      <c r="E217" s="362" t="s">
        <v>522</v>
      </c>
      <c r="F217" s="362" t="s">
        <v>341</v>
      </c>
      <c r="G217" s="363">
        <v>120</v>
      </c>
      <c r="H217" s="363">
        <v>120</v>
      </c>
      <c r="I217" s="362">
        <f t="shared" si="3"/>
        <v>30</v>
      </c>
      <c r="J217" s="375"/>
    </row>
    <row r="218" spans="1:10" ht="30">
      <c r="A218" s="362">
        <v>210</v>
      </c>
      <c r="B218" s="398" t="s">
        <v>799</v>
      </c>
      <c r="C218" s="398" t="s">
        <v>820</v>
      </c>
      <c r="D218" s="399">
        <v>13001011626</v>
      </c>
      <c r="E218" s="362" t="s">
        <v>522</v>
      </c>
      <c r="F218" s="362" t="s">
        <v>341</v>
      </c>
      <c r="G218" s="363">
        <v>120</v>
      </c>
      <c r="H218" s="363">
        <v>120</v>
      </c>
      <c r="I218" s="362">
        <f t="shared" si="3"/>
        <v>30</v>
      </c>
      <c r="J218" s="375"/>
    </row>
    <row r="219" spans="1:10" ht="30">
      <c r="A219" s="362">
        <v>211</v>
      </c>
      <c r="B219" s="378" t="s">
        <v>827</v>
      </c>
      <c r="C219" s="378" t="s">
        <v>839</v>
      </c>
      <c r="D219" s="378">
        <v>14001021256</v>
      </c>
      <c r="E219" s="362" t="s">
        <v>522</v>
      </c>
      <c r="F219" s="362" t="s">
        <v>341</v>
      </c>
      <c r="G219" s="363">
        <v>120</v>
      </c>
      <c r="H219" s="363">
        <v>120</v>
      </c>
      <c r="I219" s="362">
        <f t="shared" si="3"/>
        <v>30</v>
      </c>
      <c r="J219" s="375"/>
    </row>
    <row r="220" spans="1:10" ht="30">
      <c r="A220" s="362">
        <v>212</v>
      </c>
      <c r="B220" s="378" t="s">
        <v>828</v>
      </c>
      <c r="C220" s="378" t="s">
        <v>840</v>
      </c>
      <c r="D220" s="378">
        <v>14001020420</v>
      </c>
      <c r="E220" s="362" t="s">
        <v>522</v>
      </c>
      <c r="F220" s="362" t="s">
        <v>341</v>
      </c>
      <c r="G220" s="363">
        <v>120</v>
      </c>
      <c r="H220" s="363">
        <v>120</v>
      </c>
      <c r="I220" s="362">
        <f t="shared" si="3"/>
        <v>30</v>
      </c>
      <c r="J220" s="375"/>
    </row>
    <row r="221" spans="1:10" ht="30">
      <c r="A221" s="362">
        <v>213</v>
      </c>
      <c r="B221" s="378" t="s">
        <v>829</v>
      </c>
      <c r="C221" s="378" t="s">
        <v>841</v>
      </c>
      <c r="D221" s="378">
        <v>14001017704</v>
      </c>
      <c r="E221" s="362" t="s">
        <v>522</v>
      </c>
      <c r="F221" s="362" t="s">
        <v>341</v>
      </c>
      <c r="G221" s="363">
        <v>120</v>
      </c>
      <c r="H221" s="363">
        <v>120</v>
      </c>
      <c r="I221" s="362">
        <f t="shared" si="3"/>
        <v>30</v>
      </c>
      <c r="J221" s="375"/>
    </row>
    <row r="222" spans="1:10" ht="30">
      <c r="A222" s="362">
        <v>214</v>
      </c>
      <c r="B222" s="378" t="s">
        <v>570</v>
      </c>
      <c r="C222" s="378" t="s">
        <v>842</v>
      </c>
      <c r="D222" s="378">
        <v>31001036821</v>
      </c>
      <c r="E222" s="362" t="s">
        <v>522</v>
      </c>
      <c r="F222" s="362" t="s">
        <v>341</v>
      </c>
      <c r="G222" s="363">
        <v>120</v>
      </c>
      <c r="H222" s="363">
        <v>120</v>
      </c>
      <c r="I222" s="362">
        <f t="shared" si="3"/>
        <v>30</v>
      </c>
      <c r="J222" s="375"/>
    </row>
    <row r="223" spans="1:10" ht="30">
      <c r="A223" s="362">
        <v>215</v>
      </c>
      <c r="B223" s="378" t="s">
        <v>502</v>
      </c>
      <c r="C223" s="378" t="s">
        <v>843</v>
      </c>
      <c r="D223" s="378">
        <v>14001010892</v>
      </c>
      <c r="E223" s="362" t="s">
        <v>522</v>
      </c>
      <c r="F223" s="362" t="s">
        <v>341</v>
      </c>
      <c r="G223" s="363">
        <v>120</v>
      </c>
      <c r="H223" s="363">
        <v>120</v>
      </c>
      <c r="I223" s="362">
        <f t="shared" si="3"/>
        <v>30</v>
      </c>
      <c r="J223" s="375"/>
    </row>
    <row r="224" spans="1:10" ht="30">
      <c r="A224" s="362">
        <v>216</v>
      </c>
      <c r="B224" s="378" t="s">
        <v>830</v>
      </c>
      <c r="C224" s="378" t="s">
        <v>844</v>
      </c>
      <c r="D224" s="378">
        <v>14001015816</v>
      </c>
      <c r="E224" s="362" t="s">
        <v>522</v>
      </c>
      <c r="F224" s="362" t="s">
        <v>341</v>
      </c>
      <c r="G224" s="363">
        <v>120</v>
      </c>
      <c r="H224" s="363">
        <v>120</v>
      </c>
      <c r="I224" s="362">
        <f t="shared" si="3"/>
        <v>30</v>
      </c>
      <c r="J224" s="375"/>
    </row>
    <row r="225" spans="1:10" ht="30">
      <c r="A225" s="362">
        <v>217</v>
      </c>
      <c r="B225" s="378" t="s">
        <v>473</v>
      </c>
      <c r="C225" s="378" t="s">
        <v>845</v>
      </c>
      <c r="D225" s="378">
        <v>14001014905</v>
      </c>
      <c r="E225" s="362" t="s">
        <v>522</v>
      </c>
      <c r="F225" s="362" t="s">
        <v>341</v>
      </c>
      <c r="G225" s="363">
        <v>120</v>
      </c>
      <c r="H225" s="363">
        <v>120</v>
      </c>
      <c r="I225" s="362">
        <f t="shared" si="3"/>
        <v>30</v>
      </c>
      <c r="J225" s="375"/>
    </row>
    <row r="226" spans="1:10" ht="30">
      <c r="A226" s="362">
        <v>218</v>
      </c>
      <c r="B226" s="378" t="s">
        <v>831</v>
      </c>
      <c r="C226" s="378" t="s">
        <v>846</v>
      </c>
      <c r="D226" s="378">
        <v>14001005522</v>
      </c>
      <c r="E226" s="362" t="s">
        <v>522</v>
      </c>
      <c r="F226" s="362" t="s">
        <v>341</v>
      </c>
      <c r="G226" s="363">
        <v>120</v>
      </c>
      <c r="H226" s="363">
        <v>120</v>
      </c>
      <c r="I226" s="362">
        <f t="shared" si="3"/>
        <v>30</v>
      </c>
      <c r="J226" s="375"/>
    </row>
    <row r="227" spans="1:10" ht="30">
      <c r="A227" s="362">
        <v>219</v>
      </c>
      <c r="B227" s="378" t="s">
        <v>832</v>
      </c>
      <c r="C227" s="378" t="s">
        <v>847</v>
      </c>
      <c r="D227" s="378">
        <v>14001020657</v>
      </c>
      <c r="E227" s="362" t="s">
        <v>522</v>
      </c>
      <c r="F227" s="362" t="s">
        <v>341</v>
      </c>
      <c r="G227" s="363">
        <v>120</v>
      </c>
      <c r="H227" s="363">
        <v>120</v>
      </c>
      <c r="I227" s="362">
        <f t="shared" si="3"/>
        <v>30</v>
      </c>
      <c r="J227" s="375"/>
    </row>
    <row r="228" spans="1:10" ht="30">
      <c r="A228" s="362">
        <v>220</v>
      </c>
      <c r="B228" s="378" t="s">
        <v>494</v>
      </c>
      <c r="C228" s="378" t="s">
        <v>848</v>
      </c>
      <c r="D228" s="378">
        <v>14001017492</v>
      </c>
      <c r="E228" s="362" t="s">
        <v>522</v>
      </c>
      <c r="F228" s="362" t="s">
        <v>341</v>
      </c>
      <c r="G228" s="363">
        <v>120</v>
      </c>
      <c r="H228" s="363">
        <v>120</v>
      </c>
      <c r="I228" s="362">
        <f t="shared" si="3"/>
        <v>30</v>
      </c>
      <c r="J228" s="375"/>
    </row>
    <row r="229" spans="1:10" ht="30">
      <c r="A229" s="362">
        <v>221</v>
      </c>
      <c r="B229" s="378" t="s">
        <v>833</v>
      </c>
      <c r="C229" s="378" t="s">
        <v>849</v>
      </c>
      <c r="D229" s="378">
        <v>14601030952</v>
      </c>
      <c r="E229" s="362" t="s">
        <v>522</v>
      </c>
      <c r="F229" s="362" t="s">
        <v>341</v>
      </c>
      <c r="G229" s="363">
        <v>120</v>
      </c>
      <c r="H229" s="363">
        <v>120</v>
      </c>
      <c r="I229" s="362">
        <f t="shared" si="3"/>
        <v>30</v>
      </c>
      <c r="J229" s="375"/>
    </row>
    <row r="230" spans="1:10" ht="30">
      <c r="A230" s="362">
        <v>222</v>
      </c>
      <c r="B230" s="378" t="s">
        <v>624</v>
      </c>
      <c r="C230" s="378" t="s">
        <v>850</v>
      </c>
      <c r="D230" s="378">
        <v>14001025062</v>
      </c>
      <c r="E230" s="362" t="s">
        <v>522</v>
      </c>
      <c r="F230" s="362" t="s">
        <v>341</v>
      </c>
      <c r="G230" s="363">
        <v>120</v>
      </c>
      <c r="H230" s="363">
        <v>120</v>
      </c>
      <c r="I230" s="362">
        <f t="shared" si="3"/>
        <v>30</v>
      </c>
      <c r="J230" s="375"/>
    </row>
    <row r="231" spans="1:10" ht="30">
      <c r="A231" s="362">
        <v>223</v>
      </c>
      <c r="B231" s="378" t="s">
        <v>624</v>
      </c>
      <c r="C231" s="398" t="s">
        <v>851</v>
      </c>
      <c r="D231" s="378">
        <v>14001019893</v>
      </c>
      <c r="E231" s="362" t="s">
        <v>522</v>
      </c>
      <c r="F231" s="362" t="s">
        <v>341</v>
      </c>
      <c r="G231" s="363">
        <v>120</v>
      </c>
      <c r="H231" s="363">
        <v>120</v>
      </c>
      <c r="I231" s="362">
        <f t="shared" si="3"/>
        <v>30</v>
      </c>
      <c r="J231" s="375"/>
    </row>
    <row r="232" spans="1:10" ht="30">
      <c r="A232" s="362">
        <v>224</v>
      </c>
      <c r="B232" s="378" t="s">
        <v>834</v>
      </c>
      <c r="C232" s="378" t="s">
        <v>852</v>
      </c>
      <c r="D232" s="378">
        <v>14001028251</v>
      </c>
      <c r="E232" s="362" t="s">
        <v>522</v>
      </c>
      <c r="F232" s="362" t="s">
        <v>341</v>
      </c>
      <c r="G232" s="363">
        <v>120</v>
      </c>
      <c r="H232" s="363">
        <v>120</v>
      </c>
      <c r="I232" s="362">
        <f t="shared" si="3"/>
        <v>30</v>
      </c>
      <c r="J232" s="375"/>
    </row>
    <row r="233" spans="1:10" ht="30">
      <c r="A233" s="362">
        <v>225</v>
      </c>
      <c r="B233" s="378" t="s">
        <v>476</v>
      </c>
      <c r="C233" s="378" t="s">
        <v>853</v>
      </c>
      <c r="D233" s="378">
        <v>14001002331</v>
      </c>
      <c r="E233" s="362" t="s">
        <v>522</v>
      </c>
      <c r="F233" s="362" t="s">
        <v>341</v>
      </c>
      <c r="G233" s="363">
        <v>120</v>
      </c>
      <c r="H233" s="363">
        <v>120</v>
      </c>
      <c r="I233" s="362">
        <f t="shared" si="3"/>
        <v>30</v>
      </c>
      <c r="J233" s="375"/>
    </row>
    <row r="234" spans="1:10" ht="30">
      <c r="A234" s="362">
        <v>226</v>
      </c>
      <c r="B234" s="378" t="s">
        <v>835</v>
      </c>
      <c r="C234" s="378" t="s">
        <v>854</v>
      </c>
      <c r="D234" s="378">
        <v>14001003272</v>
      </c>
      <c r="E234" s="362" t="s">
        <v>522</v>
      </c>
      <c r="F234" s="362" t="s">
        <v>341</v>
      </c>
      <c r="G234" s="363">
        <v>120</v>
      </c>
      <c r="H234" s="363">
        <v>120</v>
      </c>
      <c r="I234" s="362">
        <f t="shared" si="3"/>
        <v>30</v>
      </c>
      <c r="J234" s="375"/>
    </row>
    <row r="235" spans="1:10" ht="30">
      <c r="A235" s="362">
        <v>227</v>
      </c>
      <c r="B235" s="378" t="s">
        <v>476</v>
      </c>
      <c r="C235" s="378" t="s">
        <v>855</v>
      </c>
      <c r="D235" s="378">
        <v>14001023610</v>
      </c>
      <c r="E235" s="362" t="s">
        <v>522</v>
      </c>
      <c r="F235" s="362" t="s">
        <v>341</v>
      </c>
      <c r="G235" s="363">
        <v>120</v>
      </c>
      <c r="H235" s="363">
        <v>120</v>
      </c>
      <c r="I235" s="362">
        <f t="shared" si="3"/>
        <v>30</v>
      </c>
      <c r="J235" s="375"/>
    </row>
    <row r="236" spans="1:10" ht="30">
      <c r="A236" s="362">
        <v>228</v>
      </c>
      <c r="B236" s="380" t="s">
        <v>836</v>
      </c>
      <c r="C236" s="391" t="s">
        <v>856</v>
      </c>
      <c r="D236" s="378">
        <v>14001007721</v>
      </c>
      <c r="E236" s="362" t="s">
        <v>522</v>
      </c>
      <c r="F236" s="362" t="s">
        <v>341</v>
      </c>
      <c r="G236" s="363">
        <v>120</v>
      </c>
      <c r="H236" s="363">
        <v>120</v>
      </c>
      <c r="I236" s="362">
        <f t="shared" si="3"/>
        <v>30</v>
      </c>
      <c r="J236" s="375"/>
    </row>
    <row r="237" spans="1:10" ht="30">
      <c r="A237" s="362">
        <v>229</v>
      </c>
      <c r="B237" s="380" t="s">
        <v>490</v>
      </c>
      <c r="C237" s="380" t="s">
        <v>857</v>
      </c>
      <c r="D237" s="378">
        <v>40001001606</v>
      </c>
      <c r="E237" s="362" t="s">
        <v>522</v>
      </c>
      <c r="F237" s="362" t="s">
        <v>341</v>
      </c>
      <c r="G237" s="363">
        <v>120</v>
      </c>
      <c r="H237" s="363">
        <v>120</v>
      </c>
      <c r="I237" s="362">
        <f t="shared" si="3"/>
        <v>30</v>
      </c>
      <c r="J237" s="375"/>
    </row>
    <row r="238" spans="1:10" ht="30">
      <c r="A238" s="362">
        <v>230</v>
      </c>
      <c r="B238" s="380" t="s">
        <v>837</v>
      </c>
      <c r="C238" s="380" t="s">
        <v>848</v>
      </c>
      <c r="D238" s="378">
        <v>14001009948</v>
      </c>
      <c r="E238" s="362" t="s">
        <v>522</v>
      </c>
      <c r="F238" s="362" t="s">
        <v>341</v>
      </c>
      <c r="G238" s="363">
        <v>120</v>
      </c>
      <c r="H238" s="363">
        <v>120</v>
      </c>
      <c r="I238" s="362">
        <f t="shared" si="3"/>
        <v>30</v>
      </c>
      <c r="J238" s="375"/>
    </row>
    <row r="239" spans="1:10" ht="30">
      <c r="A239" s="362">
        <v>231</v>
      </c>
      <c r="B239" s="380" t="s">
        <v>838</v>
      </c>
      <c r="C239" s="380" t="s">
        <v>858</v>
      </c>
      <c r="D239" s="378">
        <v>14001008898</v>
      </c>
      <c r="E239" s="362" t="s">
        <v>522</v>
      </c>
      <c r="F239" s="362" t="s">
        <v>341</v>
      </c>
      <c r="G239" s="363">
        <v>120</v>
      </c>
      <c r="H239" s="363">
        <v>120</v>
      </c>
      <c r="I239" s="362">
        <f t="shared" si="3"/>
        <v>30</v>
      </c>
      <c r="J239" s="375"/>
    </row>
    <row r="240" spans="1:10" ht="30">
      <c r="A240" s="362">
        <v>232</v>
      </c>
      <c r="B240" s="380" t="s">
        <v>658</v>
      </c>
      <c r="C240" s="380" t="s">
        <v>859</v>
      </c>
      <c r="D240" s="378">
        <v>14001025502</v>
      </c>
      <c r="E240" s="362" t="s">
        <v>522</v>
      </c>
      <c r="F240" s="362" t="s">
        <v>341</v>
      </c>
      <c r="G240" s="363">
        <v>120</v>
      </c>
      <c r="H240" s="363">
        <v>120</v>
      </c>
      <c r="I240" s="362">
        <f t="shared" si="3"/>
        <v>30</v>
      </c>
      <c r="J240" s="375"/>
    </row>
    <row r="241" spans="1:10" ht="30">
      <c r="A241" s="362">
        <v>233</v>
      </c>
      <c r="B241" s="380" t="s">
        <v>801</v>
      </c>
      <c r="C241" s="380" t="s">
        <v>860</v>
      </c>
      <c r="D241" s="378">
        <v>14001006780</v>
      </c>
      <c r="E241" s="362" t="s">
        <v>522</v>
      </c>
      <c r="F241" s="362" t="s">
        <v>341</v>
      </c>
      <c r="G241" s="363">
        <v>120</v>
      </c>
      <c r="H241" s="363">
        <v>120</v>
      </c>
      <c r="I241" s="362">
        <f t="shared" si="3"/>
        <v>30</v>
      </c>
      <c r="J241" s="375"/>
    </row>
    <row r="242" spans="1:10" ht="30">
      <c r="A242" s="362">
        <v>234</v>
      </c>
      <c r="B242" s="384" t="s">
        <v>676</v>
      </c>
      <c r="C242" s="384" t="s">
        <v>862</v>
      </c>
      <c r="D242" s="384" t="s">
        <v>869</v>
      </c>
      <c r="E242" s="362" t="s">
        <v>522</v>
      </c>
      <c r="F242" s="362" t="s">
        <v>341</v>
      </c>
      <c r="G242" s="363">
        <v>120</v>
      </c>
      <c r="H242" s="363">
        <v>120</v>
      </c>
      <c r="I242" s="362">
        <f t="shared" si="3"/>
        <v>30</v>
      </c>
      <c r="J242" s="375"/>
    </row>
    <row r="243" spans="1:10" ht="30">
      <c r="A243" s="362">
        <v>235</v>
      </c>
      <c r="B243" s="384" t="s">
        <v>838</v>
      </c>
      <c r="C243" s="384" t="s">
        <v>863</v>
      </c>
      <c r="D243" s="384" t="s">
        <v>870</v>
      </c>
      <c r="E243" s="362" t="s">
        <v>522</v>
      </c>
      <c r="F243" s="362" t="s">
        <v>341</v>
      </c>
      <c r="G243" s="363">
        <v>120</v>
      </c>
      <c r="H243" s="363">
        <v>120</v>
      </c>
      <c r="I243" s="362">
        <f t="shared" si="3"/>
        <v>30</v>
      </c>
      <c r="J243" s="375"/>
    </row>
    <row r="244" spans="1:10" ht="30">
      <c r="A244" s="362">
        <v>236</v>
      </c>
      <c r="B244" s="384" t="s">
        <v>486</v>
      </c>
      <c r="C244" s="384" t="s">
        <v>864</v>
      </c>
      <c r="D244" s="384" t="s">
        <v>871</v>
      </c>
      <c r="E244" s="362" t="s">
        <v>522</v>
      </c>
      <c r="F244" s="362" t="s">
        <v>341</v>
      </c>
      <c r="G244" s="363">
        <v>120</v>
      </c>
      <c r="H244" s="363">
        <v>120</v>
      </c>
      <c r="I244" s="362">
        <f t="shared" si="3"/>
        <v>30</v>
      </c>
      <c r="J244" s="375"/>
    </row>
    <row r="245" spans="1:10" ht="30">
      <c r="A245" s="362">
        <v>237</v>
      </c>
      <c r="B245" s="384" t="s">
        <v>795</v>
      </c>
      <c r="C245" s="384" t="s">
        <v>865</v>
      </c>
      <c r="D245" s="384" t="s">
        <v>872</v>
      </c>
      <c r="E245" s="362" t="s">
        <v>522</v>
      </c>
      <c r="F245" s="362" t="s">
        <v>341</v>
      </c>
      <c r="G245" s="363">
        <v>120</v>
      </c>
      <c r="H245" s="363">
        <v>120</v>
      </c>
      <c r="I245" s="362">
        <f t="shared" si="3"/>
        <v>30</v>
      </c>
      <c r="J245" s="375"/>
    </row>
    <row r="246" spans="1:10" ht="30">
      <c r="A246" s="362">
        <v>238</v>
      </c>
      <c r="B246" s="384" t="s">
        <v>577</v>
      </c>
      <c r="C246" s="384" t="s">
        <v>866</v>
      </c>
      <c r="D246" s="384" t="s">
        <v>873</v>
      </c>
      <c r="E246" s="362" t="s">
        <v>522</v>
      </c>
      <c r="F246" s="362" t="s">
        <v>341</v>
      </c>
      <c r="G246" s="363">
        <v>120</v>
      </c>
      <c r="H246" s="363">
        <v>120</v>
      </c>
      <c r="I246" s="362">
        <f t="shared" si="3"/>
        <v>30</v>
      </c>
      <c r="J246" s="375"/>
    </row>
    <row r="247" spans="1:10" ht="30">
      <c r="A247" s="362">
        <v>239</v>
      </c>
      <c r="B247" s="384" t="s">
        <v>798</v>
      </c>
      <c r="C247" s="384" t="s">
        <v>867</v>
      </c>
      <c r="D247" s="384" t="s">
        <v>874</v>
      </c>
      <c r="E247" s="362" t="s">
        <v>522</v>
      </c>
      <c r="F247" s="362" t="s">
        <v>341</v>
      </c>
      <c r="G247" s="363">
        <v>120</v>
      </c>
      <c r="H247" s="363">
        <v>120</v>
      </c>
      <c r="I247" s="362">
        <f t="shared" si="3"/>
        <v>30</v>
      </c>
      <c r="J247" s="375"/>
    </row>
    <row r="248" spans="1:10" ht="30">
      <c r="A248" s="362">
        <v>240</v>
      </c>
      <c r="B248" s="384" t="s">
        <v>577</v>
      </c>
      <c r="C248" s="384" t="s">
        <v>866</v>
      </c>
      <c r="D248" s="384" t="s">
        <v>873</v>
      </c>
      <c r="E248" s="362" t="s">
        <v>522</v>
      </c>
      <c r="F248" s="362" t="s">
        <v>341</v>
      </c>
      <c r="G248" s="363">
        <v>120</v>
      </c>
      <c r="H248" s="363">
        <v>120</v>
      </c>
      <c r="I248" s="362">
        <f t="shared" si="3"/>
        <v>30</v>
      </c>
      <c r="J248" s="375"/>
    </row>
    <row r="249" spans="1:10" ht="30">
      <c r="A249" s="362">
        <v>241</v>
      </c>
      <c r="B249" s="384" t="s">
        <v>798</v>
      </c>
      <c r="C249" s="384" t="s">
        <v>867</v>
      </c>
      <c r="D249" s="384" t="s">
        <v>874</v>
      </c>
      <c r="E249" s="362" t="s">
        <v>522</v>
      </c>
      <c r="F249" s="362" t="s">
        <v>341</v>
      </c>
      <c r="G249" s="363">
        <v>120</v>
      </c>
      <c r="H249" s="363">
        <v>120</v>
      </c>
      <c r="I249" s="362">
        <f t="shared" si="3"/>
        <v>30</v>
      </c>
      <c r="J249" s="375"/>
    </row>
    <row r="250" spans="1:10" ht="30">
      <c r="A250" s="362">
        <v>242</v>
      </c>
      <c r="B250" s="384" t="s">
        <v>861</v>
      </c>
      <c r="C250" s="384" t="s">
        <v>868</v>
      </c>
      <c r="D250" s="384" t="s">
        <v>875</v>
      </c>
      <c r="E250" s="362" t="s">
        <v>522</v>
      </c>
      <c r="F250" s="362" t="s">
        <v>341</v>
      </c>
      <c r="G250" s="363">
        <v>80</v>
      </c>
      <c r="H250" s="363">
        <v>80</v>
      </c>
      <c r="I250" s="362">
        <f t="shared" si="3"/>
        <v>20</v>
      </c>
      <c r="J250" s="375"/>
    </row>
    <row r="251" spans="1:10" ht="30">
      <c r="A251" s="362">
        <v>243</v>
      </c>
      <c r="B251" s="384" t="s">
        <v>876</v>
      </c>
      <c r="C251" s="384" t="s">
        <v>896</v>
      </c>
      <c r="D251" s="384">
        <v>19001043742</v>
      </c>
      <c r="E251" s="362" t="s">
        <v>522</v>
      </c>
      <c r="F251" s="362" t="s">
        <v>341</v>
      </c>
      <c r="G251" s="363">
        <v>120</v>
      </c>
      <c r="H251" s="363">
        <v>120</v>
      </c>
      <c r="I251" s="362">
        <f t="shared" si="3"/>
        <v>30</v>
      </c>
      <c r="J251" s="375"/>
    </row>
    <row r="252" spans="1:10" ht="30">
      <c r="A252" s="362">
        <v>244</v>
      </c>
      <c r="B252" s="384" t="s">
        <v>583</v>
      </c>
      <c r="C252" s="384" t="s">
        <v>897</v>
      </c>
      <c r="D252" s="384">
        <v>48001007535</v>
      </c>
      <c r="E252" s="362" t="s">
        <v>522</v>
      </c>
      <c r="F252" s="362" t="s">
        <v>341</v>
      </c>
      <c r="G252" s="363">
        <v>120</v>
      </c>
      <c r="H252" s="363">
        <v>120</v>
      </c>
      <c r="I252" s="362">
        <f t="shared" si="3"/>
        <v>30</v>
      </c>
      <c r="J252" s="375"/>
    </row>
    <row r="253" spans="1:10" ht="30">
      <c r="A253" s="362">
        <v>245</v>
      </c>
      <c r="B253" s="384" t="s">
        <v>483</v>
      </c>
      <c r="C253" s="384" t="s">
        <v>898</v>
      </c>
      <c r="D253" s="384">
        <v>19001039766</v>
      </c>
      <c r="E253" s="362" t="s">
        <v>522</v>
      </c>
      <c r="F253" s="362" t="s">
        <v>341</v>
      </c>
      <c r="G253" s="363">
        <v>120</v>
      </c>
      <c r="H253" s="363">
        <v>120</v>
      </c>
      <c r="I253" s="362">
        <f t="shared" si="3"/>
        <v>30</v>
      </c>
      <c r="J253" s="375"/>
    </row>
    <row r="254" spans="1:10" ht="30">
      <c r="A254" s="362">
        <v>246</v>
      </c>
      <c r="B254" s="384" t="s">
        <v>877</v>
      </c>
      <c r="C254" s="384" t="s">
        <v>899</v>
      </c>
      <c r="D254" s="384">
        <v>19001043824</v>
      </c>
      <c r="E254" s="362" t="s">
        <v>522</v>
      </c>
      <c r="F254" s="362" t="s">
        <v>341</v>
      </c>
      <c r="G254" s="363">
        <v>120</v>
      </c>
      <c r="H254" s="363">
        <v>120</v>
      </c>
      <c r="I254" s="362">
        <f t="shared" si="3"/>
        <v>30</v>
      </c>
      <c r="J254" s="375"/>
    </row>
    <row r="255" spans="1:10" ht="30">
      <c r="A255" s="362">
        <v>247</v>
      </c>
      <c r="B255" s="393" t="s">
        <v>878</v>
      </c>
      <c r="C255" s="384" t="s">
        <v>900</v>
      </c>
      <c r="D255" s="384">
        <v>19001047561</v>
      </c>
      <c r="E255" s="362" t="s">
        <v>522</v>
      </c>
      <c r="F255" s="362" t="s">
        <v>341</v>
      </c>
      <c r="G255" s="363">
        <v>120</v>
      </c>
      <c r="H255" s="363">
        <v>120</v>
      </c>
      <c r="I255" s="362">
        <f t="shared" si="3"/>
        <v>30</v>
      </c>
      <c r="J255" s="375"/>
    </row>
    <row r="256" spans="1:10" ht="30">
      <c r="A256" s="362">
        <v>248</v>
      </c>
      <c r="B256" s="393" t="s">
        <v>878</v>
      </c>
      <c r="C256" s="384" t="s">
        <v>900</v>
      </c>
      <c r="D256" s="384">
        <v>19001047561</v>
      </c>
      <c r="E256" s="362" t="s">
        <v>522</v>
      </c>
      <c r="F256" s="362" t="s">
        <v>341</v>
      </c>
      <c r="G256" s="363">
        <v>120</v>
      </c>
      <c r="H256" s="363">
        <v>120</v>
      </c>
      <c r="I256" s="362">
        <f t="shared" si="3"/>
        <v>30</v>
      </c>
      <c r="J256" s="375"/>
    </row>
    <row r="257" spans="1:10" ht="30">
      <c r="A257" s="362">
        <v>249</v>
      </c>
      <c r="B257" s="384" t="s">
        <v>457</v>
      </c>
      <c r="C257" s="384" t="s">
        <v>561</v>
      </c>
      <c r="D257" s="384">
        <v>58001002460</v>
      </c>
      <c r="E257" s="362" t="s">
        <v>522</v>
      </c>
      <c r="F257" s="362" t="s">
        <v>341</v>
      </c>
      <c r="G257" s="363">
        <v>120</v>
      </c>
      <c r="H257" s="363">
        <v>120</v>
      </c>
      <c r="I257" s="362">
        <f t="shared" si="3"/>
        <v>30</v>
      </c>
      <c r="J257" s="375"/>
    </row>
    <row r="258" spans="1:10" ht="30">
      <c r="A258" s="362">
        <v>250</v>
      </c>
      <c r="B258" s="384" t="s">
        <v>879</v>
      </c>
      <c r="C258" s="384" t="s">
        <v>901</v>
      </c>
      <c r="D258" s="384">
        <v>19001051272</v>
      </c>
      <c r="E258" s="362" t="s">
        <v>522</v>
      </c>
      <c r="F258" s="362" t="s">
        <v>341</v>
      </c>
      <c r="G258" s="363">
        <v>120</v>
      </c>
      <c r="H258" s="363">
        <v>120</v>
      </c>
      <c r="I258" s="362">
        <f t="shared" si="3"/>
        <v>30</v>
      </c>
      <c r="J258" s="375"/>
    </row>
    <row r="259" spans="1:10" ht="30">
      <c r="A259" s="362">
        <v>251</v>
      </c>
      <c r="B259" s="384" t="s">
        <v>577</v>
      </c>
      <c r="C259" s="384" t="s">
        <v>900</v>
      </c>
      <c r="D259" s="384">
        <v>19001056911</v>
      </c>
      <c r="E259" s="362" t="s">
        <v>522</v>
      </c>
      <c r="F259" s="362" t="s">
        <v>341</v>
      </c>
      <c r="G259" s="363">
        <v>120</v>
      </c>
      <c r="H259" s="363">
        <v>120</v>
      </c>
      <c r="I259" s="362">
        <f t="shared" si="3"/>
        <v>30</v>
      </c>
      <c r="J259" s="375"/>
    </row>
    <row r="260" spans="1:10" ht="30">
      <c r="A260" s="362">
        <v>252</v>
      </c>
      <c r="B260" s="384" t="s">
        <v>880</v>
      </c>
      <c r="C260" s="384" t="s">
        <v>902</v>
      </c>
      <c r="D260" s="384">
        <v>19001005684</v>
      </c>
      <c r="E260" s="362" t="s">
        <v>522</v>
      </c>
      <c r="F260" s="362" t="s">
        <v>341</v>
      </c>
      <c r="G260" s="363">
        <v>120</v>
      </c>
      <c r="H260" s="363">
        <v>120</v>
      </c>
      <c r="I260" s="362">
        <f t="shared" si="3"/>
        <v>30</v>
      </c>
      <c r="J260" s="375"/>
    </row>
    <row r="261" spans="1:10" ht="30">
      <c r="A261" s="362">
        <v>253</v>
      </c>
      <c r="B261" s="384" t="s">
        <v>650</v>
      </c>
      <c r="C261" s="384" t="s">
        <v>903</v>
      </c>
      <c r="D261" s="384">
        <v>19001081983</v>
      </c>
      <c r="E261" s="362" t="s">
        <v>522</v>
      </c>
      <c r="F261" s="362" t="s">
        <v>341</v>
      </c>
      <c r="G261" s="363">
        <v>120</v>
      </c>
      <c r="H261" s="363">
        <v>120</v>
      </c>
      <c r="I261" s="362">
        <f t="shared" si="3"/>
        <v>30</v>
      </c>
      <c r="J261" s="375"/>
    </row>
    <row r="262" spans="1:10" ht="30">
      <c r="A262" s="362">
        <v>254</v>
      </c>
      <c r="B262" s="384" t="s">
        <v>881</v>
      </c>
      <c r="C262" s="384" t="s">
        <v>904</v>
      </c>
      <c r="D262" s="384">
        <v>19001017090</v>
      </c>
      <c r="E262" s="362" t="s">
        <v>522</v>
      </c>
      <c r="F262" s="362" t="s">
        <v>341</v>
      </c>
      <c r="G262" s="363">
        <v>120</v>
      </c>
      <c r="H262" s="363">
        <v>120</v>
      </c>
      <c r="I262" s="362">
        <f t="shared" si="3"/>
        <v>30</v>
      </c>
      <c r="J262" s="375"/>
    </row>
    <row r="263" spans="1:10" ht="30">
      <c r="A263" s="362">
        <v>255</v>
      </c>
      <c r="B263" s="384" t="s">
        <v>882</v>
      </c>
      <c r="C263" s="384" t="s">
        <v>905</v>
      </c>
      <c r="D263" s="384">
        <v>19001095623</v>
      </c>
      <c r="E263" s="362" t="s">
        <v>522</v>
      </c>
      <c r="F263" s="362" t="s">
        <v>341</v>
      </c>
      <c r="G263" s="363">
        <v>120</v>
      </c>
      <c r="H263" s="363">
        <v>120</v>
      </c>
      <c r="I263" s="362">
        <f t="shared" si="3"/>
        <v>30</v>
      </c>
      <c r="J263" s="375"/>
    </row>
    <row r="264" spans="1:10" ht="30">
      <c r="A264" s="362">
        <v>256</v>
      </c>
      <c r="B264" s="384" t="s">
        <v>883</v>
      </c>
      <c r="C264" s="384" t="s">
        <v>906</v>
      </c>
      <c r="D264" s="384">
        <v>19701116157</v>
      </c>
      <c r="E264" s="362" t="s">
        <v>522</v>
      </c>
      <c r="F264" s="362" t="s">
        <v>341</v>
      </c>
      <c r="G264" s="363">
        <v>120</v>
      </c>
      <c r="H264" s="363">
        <v>120</v>
      </c>
      <c r="I264" s="362">
        <f t="shared" si="3"/>
        <v>30</v>
      </c>
      <c r="J264" s="375"/>
    </row>
    <row r="265" spans="1:10" ht="30">
      <c r="A265" s="362">
        <v>257</v>
      </c>
      <c r="B265" s="384" t="s">
        <v>637</v>
      </c>
      <c r="C265" s="384" t="s">
        <v>907</v>
      </c>
      <c r="D265" s="384">
        <v>19001000471</v>
      </c>
      <c r="E265" s="362" t="s">
        <v>522</v>
      </c>
      <c r="F265" s="362" t="s">
        <v>341</v>
      </c>
      <c r="G265" s="363">
        <v>120</v>
      </c>
      <c r="H265" s="363">
        <v>120</v>
      </c>
      <c r="I265" s="362">
        <f t="shared" ref="I265:I328" si="4">H265*25%</f>
        <v>30</v>
      </c>
      <c r="J265" s="375"/>
    </row>
    <row r="266" spans="1:10" ht="30">
      <c r="A266" s="362">
        <v>258</v>
      </c>
      <c r="B266" s="384" t="s">
        <v>884</v>
      </c>
      <c r="C266" s="384" t="s">
        <v>903</v>
      </c>
      <c r="D266" s="384">
        <v>19001075777</v>
      </c>
      <c r="E266" s="362" t="s">
        <v>522</v>
      </c>
      <c r="F266" s="362" t="s">
        <v>341</v>
      </c>
      <c r="G266" s="363">
        <v>120</v>
      </c>
      <c r="H266" s="363">
        <v>120</v>
      </c>
      <c r="I266" s="362">
        <f t="shared" si="4"/>
        <v>30</v>
      </c>
      <c r="J266" s="375"/>
    </row>
    <row r="267" spans="1:10" ht="30">
      <c r="A267" s="362">
        <v>259</v>
      </c>
      <c r="B267" s="384" t="s">
        <v>885</v>
      </c>
      <c r="C267" s="384" t="s">
        <v>908</v>
      </c>
      <c r="D267" s="384">
        <v>19001041369</v>
      </c>
      <c r="E267" s="362" t="s">
        <v>522</v>
      </c>
      <c r="F267" s="362" t="s">
        <v>341</v>
      </c>
      <c r="G267" s="363">
        <v>120</v>
      </c>
      <c r="H267" s="363">
        <v>120</v>
      </c>
      <c r="I267" s="362">
        <f t="shared" si="4"/>
        <v>30</v>
      </c>
      <c r="J267" s="375"/>
    </row>
    <row r="268" spans="1:10" ht="30">
      <c r="A268" s="362">
        <v>260</v>
      </c>
      <c r="B268" s="384" t="s">
        <v>635</v>
      </c>
      <c r="C268" s="384" t="s">
        <v>909</v>
      </c>
      <c r="D268" s="384">
        <v>19001003708</v>
      </c>
      <c r="E268" s="362" t="s">
        <v>522</v>
      </c>
      <c r="F268" s="362" t="s">
        <v>341</v>
      </c>
      <c r="G268" s="363">
        <v>120</v>
      </c>
      <c r="H268" s="363">
        <v>120</v>
      </c>
      <c r="I268" s="362">
        <f t="shared" si="4"/>
        <v>30</v>
      </c>
      <c r="J268" s="375"/>
    </row>
    <row r="269" spans="1:10" ht="30">
      <c r="A269" s="362">
        <v>261</v>
      </c>
      <c r="B269" s="384" t="s">
        <v>886</v>
      </c>
      <c r="C269" s="384" t="s">
        <v>910</v>
      </c>
      <c r="D269" s="384">
        <v>19001023937</v>
      </c>
      <c r="E269" s="362" t="s">
        <v>522</v>
      </c>
      <c r="F269" s="362" t="s">
        <v>341</v>
      </c>
      <c r="G269" s="363">
        <v>120</v>
      </c>
      <c r="H269" s="363">
        <v>120</v>
      </c>
      <c r="I269" s="362">
        <f t="shared" si="4"/>
        <v>30</v>
      </c>
      <c r="J269" s="375"/>
    </row>
    <row r="270" spans="1:10" ht="30">
      <c r="A270" s="362">
        <v>262</v>
      </c>
      <c r="B270" s="384" t="s">
        <v>674</v>
      </c>
      <c r="C270" s="384" t="s">
        <v>911</v>
      </c>
      <c r="D270" s="384">
        <v>19001004619</v>
      </c>
      <c r="E270" s="362" t="s">
        <v>522</v>
      </c>
      <c r="F270" s="362" t="s">
        <v>341</v>
      </c>
      <c r="G270" s="363">
        <v>120</v>
      </c>
      <c r="H270" s="363">
        <v>120</v>
      </c>
      <c r="I270" s="362">
        <f t="shared" si="4"/>
        <v>30</v>
      </c>
      <c r="J270" s="375"/>
    </row>
    <row r="271" spans="1:10" ht="30">
      <c r="A271" s="362">
        <v>263</v>
      </c>
      <c r="B271" s="384" t="s">
        <v>887</v>
      </c>
      <c r="C271" s="384" t="s">
        <v>912</v>
      </c>
      <c r="D271" s="384">
        <v>19001079240</v>
      </c>
      <c r="E271" s="362" t="s">
        <v>522</v>
      </c>
      <c r="F271" s="362" t="s">
        <v>341</v>
      </c>
      <c r="G271" s="363">
        <v>120</v>
      </c>
      <c r="H271" s="363">
        <v>120</v>
      </c>
      <c r="I271" s="362">
        <f t="shared" si="4"/>
        <v>30</v>
      </c>
      <c r="J271" s="375"/>
    </row>
    <row r="272" spans="1:10" ht="30">
      <c r="A272" s="362">
        <v>264</v>
      </c>
      <c r="B272" s="384" t="s">
        <v>888</v>
      </c>
      <c r="C272" s="384" t="s">
        <v>913</v>
      </c>
      <c r="D272" s="384">
        <v>19001050377</v>
      </c>
      <c r="E272" s="362" t="s">
        <v>522</v>
      </c>
      <c r="F272" s="362" t="s">
        <v>341</v>
      </c>
      <c r="G272" s="363">
        <v>120</v>
      </c>
      <c r="H272" s="363">
        <v>120</v>
      </c>
      <c r="I272" s="362">
        <f t="shared" si="4"/>
        <v>30</v>
      </c>
      <c r="J272" s="375"/>
    </row>
    <row r="273" spans="1:10" ht="30">
      <c r="A273" s="362">
        <v>265</v>
      </c>
      <c r="B273" s="384" t="s">
        <v>889</v>
      </c>
      <c r="C273" s="384" t="s">
        <v>914</v>
      </c>
      <c r="D273" s="384">
        <v>19001021893</v>
      </c>
      <c r="E273" s="362" t="s">
        <v>522</v>
      </c>
      <c r="F273" s="362" t="s">
        <v>341</v>
      </c>
      <c r="G273" s="363">
        <v>120</v>
      </c>
      <c r="H273" s="363">
        <v>120</v>
      </c>
      <c r="I273" s="362">
        <f t="shared" si="4"/>
        <v>30</v>
      </c>
      <c r="J273" s="375"/>
    </row>
    <row r="274" spans="1:10" ht="30">
      <c r="A274" s="362">
        <v>266</v>
      </c>
      <c r="B274" s="384" t="s">
        <v>890</v>
      </c>
      <c r="C274" s="384" t="s">
        <v>915</v>
      </c>
      <c r="D274" s="384">
        <v>19001021893</v>
      </c>
      <c r="E274" s="362" t="s">
        <v>522</v>
      </c>
      <c r="F274" s="362" t="s">
        <v>341</v>
      </c>
      <c r="G274" s="363">
        <v>120</v>
      </c>
      <c r="H274" s="363">
        <v>120</v>
      </c>
      <c r="I274" s="362">
        <f t="shared" si="4"/>
        <v>30</v>
      </c>
      <c r="J274" s="375"/>
    </row>
    <row r="275" spans="1:10" ht="30">
      <c r="A275" s="362">
        <v>267</v>
      </c>
      <c r="B275" s="384" t="s">
        <v>891</v>
      </c>
      <c r="C275" s="384" t="s">
        <v>916</v>
      </c>
      <c r="D275" s="384">
        <v>19001022386</v>
      </c>
      <c r="E275" s="362" t="s">
        <v>522</v>
      </c>
      <c r="F275" s="362" t="s">
        <v>341</v>
      </c>
      <c r="G275" s="363">
        <v>120</v>
      </c>
      <c r="H275" s="363">
        <v>120</v>
      </c>
      <c r="I275" s="362">
        <f t="shared" si="4"/>
        <v>30</v>
      </c>
      <c r="J275" s="375"/>
    </row>
    <row r="276" spans="1:10" ht="30">
      <c r="A276" s="362">
        <v>268</v>
      </c>
      <c r="B276" s="384" t="s">
        <v>892</v>
      </c>
      <c r="C276" s="384" t="s">
        <v>917</v>
      </c>
      <c r="D276" s="384">
        <v>19001095838</v>
      </c>
      <c r="E276" s="362" t="s">
        <v>522</v>
      </c>
      <c r="F276" s="362" t="s">
        <v>341</v>
      </c>
      <c r="G276" s="363">
        <v>120</v>
      </c>
      <c r="H276" s="363">
        <v>120</v>
      </c>
      <c r="I276" s="362">
        <f t="shared" si="4"/>
        <v>30</v>
      </c>
      <c r="J276" s="375"/>
    </row>
    <row r="277" spans="1:10" ht="30">
      <c r="A277" s="362">
        <v>269</v>
      </c>
      <c r="B277" s="384" t="s">
        <v>600</v>
      </c>
      <c r="C277" s="384" t="s">
        <v>918</v>
      </c>
      <c r="D277" s="384">
        <v>19001054025</v>
      </c>
      <c r="E277" s="362" t="s">
        <v>522</v>
      </c>
      <c r="F277" s="362" t="s">
        <v>341</v>
      </c>
      <c r="G277" s="363">
        <v>120</v>
      </c>
      <c r="H277" s="363">
        <v>120</v>
      </c>
      <c r="I277" s="362">
        <f t="shared" si="4"/>
        <v>30</v>
      </c>
      <c r="J277" s="375"/>
    </row>
    <row r="278" spans="1:10" ht="30">
      <c r="A278" s="362">
        <v>270</v>
      </c>
      <c r="B278" s="384" t="s">
        <v>572</v>
      </c>
      <c r="C278" s="384" t="s">
        <v>919</v>
      </c>
      <c r="D278" s="384">
        <v>19001022631</v>
      </c>
      <c r="E278" s="362" t="s">
        <v>522</v>
      </c>
      <c r="F278" s="362" t="s">
        <v>341</v>
      </c>
      <c r="G278" s="363">
        <v>120</v>
      </c>
      <c r="H278" s="363">
        <v>120</v>
      </c>
      <c r="I278" s="362">
        <f t="shared" si="4"/>
        <v>30</v>
      </c>
      <c r="J278" s="375"/>
    </row>
    <row r="279" spans="1:10" ht="30">
      <c r="A279" s="362">
        <v>271</v>
      </c>
      <c r="B279" s="384" t="s">
        <v>893</v>
      </c>
      <c r="C279" s="384" t="s">
        <v>920</v>
      </c>
      <c r="D279" s="384">
        <v>19001084286</v>
      </c>
      <c r="E279" s="362" t="s">
        <v>522</v>
      </c>
      <c r="F279" s="362" t="s">
        <v>341</v>
      </c>
      <c r="G279" s="363">
        <v>120</v>
      </c>
      <c r="H279" s="363">
        <v>120</v>
      </c>
      <c r="I279" s="362">
        <f t="shared" si="4"/>
        <v>30</v>
      </c>
      <c r="J279" s="375"/>
    </row>
    <row r="280" spans="1:10" ht="30">
      <c r="A280" s="362">
        <v>272</v>
      </c>
      <c r="B280" s="384" t="s">
        <v>894</v>
      </c>
      <c r="C280" s="384" t="s">
        <v>901</v>
      </c>
      <c r="D280" s="384">
        <v>19001037225</v>
      </c>
      <c r="E280" s="362" t="s">
        <v>522</v>
      </c>
      <c r="F280" s="362" t="s">
        <v>341</v>
      </c>
      <c r="G280" s="363">
        <v>120</v>
      </c>
      <c r="H280" s="363">
        <v>120</v>
      </c>
      <c r="I280" s="362">
        <f t="shared" si="4"/>
        <v>30</v>
      </c>
      <c r="J280" s="375"/>
    </row>
    <row r="281" spans="1:10" ht="30">
      <c r="A281" s="362">
        <v>273</v>
      </c>
      <c r="B281" s="384" t="s">
        <v>473</v>
      </c>
      <c r="C281" s="384" t="s">
        <v>921</v>
      </c>
      <c r="D281" s="383">
        <v>19001064765</v>
      </c>
      <c r="E281" s="362" t="s">
        <v>522</v>
      </c>
      <c r="F281" s="362" t="s">
        <v>341</v>
      </c>
      <c r="G281" s="363">
        <v>120</v>
      </c>
      <c r="H281" s="363">
        <v>120</v>
      </c>
      <c r="I281" s="362">
        <f t="shared" si="4"/>
        <v>30</v>
      </c>
      <c r="J281" s="375"/>
    </row>
    <row r="282" spans="1:10" ht="30">
      <c r="A282" s="362">
        <v>274</v>
      </c>
      <c r="B282" s="384" t="s">
        <v>570</v>
      </c>
      <c r="C282" s="384" t="s">
        <v>922</v>
      </c>
      <c r="D282" s="384">
        <v>19001097644</v>
      </c>
      <c r="E282" s="362" t="s">
        <v>522</v>
      </c>
      <c r="F282" s="362" t="s">
        <v>341</v>
      </c>
      <c r="G282" s="363">
        <v>120</v>
      </c>
      <c r="H282" s="363">
        <v>120</v>
      </c>
      <c r="I282" s="362">
        <f t="shared" si="4"/>
        <v>30</v>
      </c>
      <c r="J282" s="375"/>
    </row>
    <row r="283" spans="1:10" ht="30">
      <c r="A283" s="362">
        <v>275</v>
      </c>
      <c r="B283" s="384" t="s">
        <v>895</v>
      </c>
      <c r="C283" s="384" t="s">
        <v>605</v>
      </c>
      <c r="D283" s="384">
        <v>19001038880</v>
      </c>
      <c r="E283" s="362" t="s">
        <v>522</v>
      </c>
      <c r="F283" s="362" t="s">
        <v>341</v>
      </c>
      <c r="G283" s="363">
        <v>120</v>
      </c>
      <c r="H283" s="363">
        <v>120</v>
      </c>
      <c r="I283" s="362">
        <f t="shared" si="4"/>
        <v>30</v>
      </c>
      <c r="J283" s="375"/>
    </row>
    <row r="284" spans="1:10" ht="30">
      <c r="A284" s="362">
        <v>276</v>
      </c>
      <c r="B284" s="384" t="s">
        <v>600</v>
      </c>
      <c r="C284" s="384" t="s">
        <v>923</v>
      </c>
      <c r="D284" s="384">
        <v>19001033813</v>
      </c>
      <c r="E284" s="362" t="s">
        <v>522</v>
      </c>
      <c r="F284" s="362" t="s">
        <v>341</v>
      </c>
      <c r="G284" s="363">
        <v>40</v>
      </c>
      <c r="H284" s="363">
        <v>40</v>
      </c>
      <c r="I284" s="362">
        <f t="shared" si="4"/>
        <v>10</v>
      </c>
      <c r="J284" s="375"/>
    </row>
    <row r="285" spans="1:10" ht="30">
      <c r="A285" s="362">
        <v>277</v>
      </c>
      <c r="B285" s="381" t="s">
        <v>883</v>
      </c>
      <c r="C285" s="381" t="s">
        <v>928</v>
      </c>
      <c r="D285" s="384">
        <v>61002003428</v>
      </c>
      <c r="E285" s="362" t="s">
        <v>522</v>
      </c>
      <c r="F285" s="362" t="s">
        <v>341</v>
      </c>
      <c r="G285" s="363">
        <v>120</v>
      </c>
      <c r="H285" s="363">
        <v>120</v>
      </c>
      <c r="I285" s="362">
        <f t="shared" si="4"/>
        <v>30</v>
      </c>
      <c r="J285" s="375"/>
    </row>
    <row r="286" spans="1:10" ht="30">
      <c r="A286" s="362">
        <v>278</v>
      </c>
      <c r="B286" s="378" t="s">
        <v>924</v>
      </c>
      <c r="C286" s="378" t="s">
        <v>929</v>
      </c>
      <c r="D286" s="378">
        <v>61008003303</v>
      </c>
      <c r="E286" s="362" t="s">
        <v>522</v>
      </c>
      <c r="F286" s="362" t="s">
        <v>341</v>
      </c>
      <c r="G286" s="363">
        <v>120</v>
      </c>
      <c r="H286" s="363">
        <v>120</v>
      </c>
      <c r="I286" s="362">
        <f t="shared" si="4"/>
        <v>30</v>
      </c>
      <c r="J286" s="375"/>
    </row>
    <row r="287" spans="1:10" ht="30">
      <c r="A287" s="362">
        <v>279</v>
      </c>
      <c r="B287" s="378" t="s">
        <v>624</v>
      </c>
      <c r="C287" s="378" t="s">
        <v>930</v>
      </c>
      <c r="D287" s="378">
        <v>26001003205</v>
      </c>
      <c r="E287" s="362" t="s">
        <v>522</v>
      </c>
      <c r="F287" s="362" t="s">
        <v>341</v>
      </c>
      <c r="G287" s="363">
        <v>120</v>
      </c>
      <c r="H287" s="363">
        <v>120</v>
      </c>
      <c r="I287" s="362">
        <f t="shared" si="4"/>
        <v>30</v>
      </c>
      <c r="J287" s="375"/>
    </row>
    <row r="288" spans="1:10" ht="30">
      <c r="A288" s="362">
        <v>280</v>
      </c>
      <c r="B288" s="378" t="s">
        <v>585</v>
      </c>
      <c r="C288" s="378" t="s">
        <v>931</v>
      </c>
      <c r="D288" s="378">
        <v>61001077922</v>
      </c>
      <c r="E288" s="362" t="s">
        <v>522</v>
      </c>
      <c r="F288" s="362" t="s">
        <v>341</v>
      </c>
      <c r="G288" s="363">
        <v>120</v>
      </c>
      <c r="H288" s="363">
        <v>120</v>
      </c>
      <c r="I288" s="362">
        <f t="shared" si="4"/>
        <v>30</v>
      </c>
      <c r="J288" s="375"/>
    </row>
    <row r="289" spans="1:10" ht="30">
      <c r="A289" s="362">
        <v>281</v>
      </c>
      <c r="B289" s="378" t="s">
        <v>794</v>
      </c>
      <c r="C289" s="378" t="s">
        <v>932</v>
      </c>
      <c r="D289" s="378">
        <v>61001073800</v>
      </c>
      <c r="E289" s="362" t="s">
        <v>522</v>
      </c>
      <c r="F289" s="362" t="s">
        <v>341</v>
      </c>
      <c r="G289" s="363">
        <v>120</v>
      </c>
      <c r="H289" s="363">
        <v>120</v>
      </c>
      <c r="I289" s="362">
        <f t="shared" si="4"/>
        <v>30</v>
      </c>
      <c r="J289" s="375"/>
    </row>
    <row r="290" spans="1:10" ht="30">
      <c r="A290" s="362">
        <v>282</v>
      </c>
      <c r="B290" s="378" t="s">
        <v>650</v>
      </c>
      <c r="C290" s="378" t="s">
        <v>933</v>
      </c>
      <c r="D290" s="378">
        <v>61002019943</v>
      </c>
      <c r="E290" s="362" t="s">
        <v>522</v>
      </c>
      <c r="F290" s="362" t="s">
        <v>341</v>
      </c>
      <c r="G290" s="363">
        <v>120</v>
      </c>
      <c r="H290" s="363">
        <v>120</v>
      </c>
      <c r="I290" s="362">
        <f t="shared" si="4"/>
        <v>30</v>
      </c>
      <c r="J290" s="375"/>
    </row>
    <row r="291" spans="1:10" ht="30">
      <c r="A291" s="362">
        <v>283</v>
      </c>
      <c r="B291" s="378" t="s">
        <v>925</v>
      </c>
      <c r="C291" s="378" t="s">
        <v>931</v>
      </c>
      <c r="D291" s="378">
        <v>61001082015</v>
      </c>
      <c r="E291" s="362" t="s">
        <v>522</v>
      </c>
      <c r="F291" s="362" t="s">
        <v>341</v>
      </c>
      <c r="G291" s="363">
        <v>120</v>
      </c>
      <c r="H291" s="363">
        <v>120</v>
      </c>
      <c r="I291" s="362">
        <f t="shared" si="4"/>
        <v>30</v>
      </c>
      <c r="J291" s="375"/>
    </row>
    <row r="292" spans="1:10" ht="30">
      <c r="A292" s="362">
        <v>284</v>
      </c>
      <c r="B292" s="400" t="s">
        <v>524</v>
      </c>
      <c r="C292" s="400" t="s">
        <v>934</v>
      </c>
      <c r="D292" s="400">
        <v>61001067643</v>
      </c>
      <c r="E292" s="362" t="s">
        <v>522</v>
      </c>
      <c r="F292" s="362" t="s">
        <v>341</v>
      </c>
      <c r="G292" s="363">
        <v>120</v>
      </c>
      <c r="H292" s="363">
        <v>120</v>
      </c>
      <c r="I292" s="362">
        <f t="shared" si="4"/>
        <v>30</v>
      </c>
      <c r="J292" s="375"/>
    </row>
    <row r="293" spans="1:10" ht="30">
      <c r="A293" s="362">
        <v>285</v>
      </c>
      <c r="B293" s="378" t="s">
        <v>645</v>
      </c>
      <c r="C293" s="378" t="s">
        <v>929</v>
      </c>
      <c r="D293" s="378">
        <v>61001085738</v>
      </c>
      <c r="E293" s="362" t="s">
        <v>522</v>
      </c>
      <c r="F293" s="362" t="s">
        <v>341</v>
      </c>
      <c r="G293" s="363">
        <v>120</v>
      </c>
      <c r="H293" s="363">
        <v>120</v>
      </c>
      <c r="I293" s="362">
        <f t="shared" si="4"/>
        <v>30</v>
      </c>
      <c r="J293" s="375"/>
    </row>
    <row r="294" spans="1:10" ht="30">
      <c r="A294" s="362">
        <v>286</v>
      </c>
      <c r="B294" s="378" t="s">
        <v>654</v>
      </c>
      <c r="C294" s="384" t="s">
        <v>935</v>
      </c>
      <c r="D294" s="378">
        <v>61801091077</v>
      </c>
      <c r="E294" s="362" t="s">
        <v>522</v>
      </c>
      <c r="F294" s="362" t="s">
        <v>341</v>
      </c>
      <c r="G294" s="363">
        <v>120</v>
      </c>
      <c r="H294" s="363">
        <v>120</v>
      </c>
      <c r="I294" s="362">
        <f t="shared" si="4"/>
        <v>30</v>
      </c>
      <c r="J294" s="375"/>
    </row>
    <row r="295" spans="1:10" ht="30">
      <c r="A295" s="362">
        <v>287</v>
      </c>
      <c r="B295" s="378" t="s">
        <v>926</v>
      </c>
      <c r="C295" s="378" t="s">
        <v>931</v>
      </c>
      <c r="D295" s="378">
        <v>61006049516</v>
      </c>
      <c r="E295" s="362" t="s">
        <v>522</v>
      </c>
      <c r="F295" s="362" t="s">
        <v>341</v>
      </c>
      <c r="G295" s="363">
        <v>120</v>
      </c>
      <c r="H295" s="363">
        <v>120</v>
      </c>
      <c r="I295" s="362">
        <f t="shared" si="4"/>
        <v>30</v>
      </c>
      <c r="J295" s="375"/>
    </row>
    <row r="296" spans="1:10" ht="30">
      <c r="A296" s="362">
        <v>288</v>
      </c>
      <c r="B296" s="378" t="s">
        <v>927</v>
      </c>
      <c r="C296" s="378" t="s">
        <v>936</v>
      </c>
      <c r="D296" s="378">
        <v>61001070111</v>
      </c>
      <c r="E296" s="362" t="s">
        <v>522</v>
      </c>
      <c r="F296" s="362" t="s">
        <v>341</v>
      </c>
      <c r="G296" s="363">
        <v>120</v>
      </c>
      <c r="H296" s="363">
        <v>120</v>
      </c>
      <c r="I296" s="362">
        <f t="shared" si="4"/>
        <v>30</v>
      </c>
      <c r="J296" s="375"/>
    </row>
    <row r="297" spans="1:10" ht="30">
      <c r="A297" s="362">
        <v>289</v>
      </c>
      <c r="B297" s="378" t="s">
        <v>575</v>
      </c>
      <c r="C297" s="378" t="s">
        <v>937</v>
      </c>
      <c r="D297" s="378">
        <v>61001041623</v>
      </c>
      <c r="E297" s="362" t="s">
        <v>522</v>
      </c>
      <c r="F297" s="362" t="s">
        <v>341</v>
      </c>
      <c r="G297" s="363">
        <v>120</v>
      </c>
      <c r="H297" s="363">
        <v>120</v>
      </c>
      <c r="I297" s="362">
        <f t="shared" si="4"/>
        <v>30</v>
      </c>
      <c r="J297" s="375"/>
    </row>
    <row r="298" spans="1:10" ht="30">
      <c r="A298" s="362">
        <v>290</v>
      </c>
      <c r="B298" s="378" t="s">
        <v>833</v>
      </c>
      <c r="C298" s="378" t="s">
        <v>938</v>
      </c>
      <c r="D298" s="378">
        <v>61006044102</v>
      </c>
      <c r="E298" s="362" t="s">
        <v>522</v>
      </c>
      <c r="F298" s="362" t="s">
        <v>341</v>
      </c>
      <c r="G298" s="363">
        <v>120</v>
      </c>
      <c r="H298" s="363">
        <v>120</v>
      </c>
      <c r="I298" s="362">
        <f t="shared" si="4"/>
        <v>30</v>
      </c>
      <c r="J298" s="375"/>
    </row>
    <row r="299" spans="1:10" ht="30">
      <c r="A299" s="362">
        <v>291</v>
      </c>
      <c r="B299" s="378" t="s">
        <v>479</v>
      </c>
      <c r="C299" s="378" t="s">
        <v>937</v>
      </c>
      <c r="D299" s="378">
        <v>61006077367</v>
      </c>
      <c r="E299" s="362" t="s">
        <v>522</v>
      </c>
      <c r="F299" s="362" t="s">
        <v>341</v>
      </c>
      <c r="G299" s="363">
        <v>120</v>
      </c>
      <c r="H299" s="363">
        <v>120</v>
      </c>
      <c r="I299" s="362">
        <f t="shared" si="4"/>
        <v>30</v>
      </c>
      <c r="J299" s="375"/>
    </row>
    <row r="300" spans="1:10" ht="30">
      <c r="A300" s="362">
        <v>292</v>
      </c>
      <c r="B300" s="378" t="s">
        <v>790</v>
      </c>
      <c r="C300" s="378" t="s">
        <v>937</v>
      </c>
      <c r="D300" s="378">
        <v>61006051117</v>
      </c>
      <c r="E300" s="362" t="s">
        <v>522</v>
      </c>
      <c r="F300" s="362" t="s">
        <v>341</v>
      </c>
      <c r="G300" s="363">
        <v>120</v>
      </c>
      <c r="H300" s="363">
        <v>120</v>
      </c>
      <c r="I300" s="362">
        <f t="shared" si="4"/>
        <v>30</v>
      </c>
      <c r="J300" s="375"/>
    </row>
    <row r="301" spans="1:10" ht="30">
      <c r="A301" s="362">
        <v>293</v>
      </c>
      <c r="B301" s="378" t="s">
        <v>790</v>
      </c>
      <c r="C301" s="378" t="s">
        <v>937</v>
      </c>
      <c r="D301" s="378">
        <v>61006040749</v>
      </c>
      <c r="E301" s="362" t="s">
        <v>522</v>
      </c>
      <c r="F301" s="362" t="s">
        <v>341</v>
      </c>
      <c r="G301" s="363">
        <v>80</v>
      </c>
      <c r="H301" s="363">
        <v>80</v>
      </c>
      <c r="I301" s="362">
        <f t="shared" si="4"/>
        <v>20</v>
      </c>
      <c r="J301" s="375"/>
    </row>
    <row r="302" spans="1:10" ht="30">
      <c r="A302" s="362">
        <v>294</v>
      </c>
      <c r="B302" s="382" t="s">
        <v>797</v>
      </c>
      <c r="C302" s="378" t="s">
        <v>2486</v>
      </c>
      <c r="D302" s="382">
        <v>15001015158</v>
      </c>
      <c r="E302" s="362" t="s">
        <v>522</v>
      </c>
      <c r="F302" s="362" t="s">
        <v>341</v>
      </c>
      <c r="G302" s="363">
        <v>120</v>
      </c>
      <c r="H302" s="363">
        <v>120</v>
      </c>
      <c r="I302" s="362">
        <f t="shared" si="4"/>
        <v>30</v>
      </c>
      <c r="J302" s="375"/>
    </row>
    <row r="303" spans="1:10" ht="30">
      <c r="A303" s="362">
        <v>295</v>
      </c>
      <c r="B303" s="382" t="s">
        <v>2487</v>
      </c>
      <c r="C303" s="378" t="s">
        <v>860</v>
      </c>
      <c r="D303" s="382">
        <v>35001059244</v>
      </c>
      <c r="E303" s="362" t="s">
        <v>522</v>
      </c>
      <c r="F303" s="362" t="s">
        <v>341</v>
      </c>
      <c r="G303" s="363">
        <v>120</v>
      </c>
      <c r="H303" s="363">
        <v>120</v>
      </c>
      <c r="I303" s="362">
        <f t="shared" si="4"/>
        <v>30</v>
      </c>
      <c r="J303" s="375"/>
    </row>
    <row r="304" spans="1:10" ht="30">
      <c r="A304" s="362">
        <v>296</v>
      </c>
      <c r="B304" s="382" t="s">
        <v>670</v>
      </c>
      <c r="C304" s="378" t="s">
        <v>2477</v>
      </c>
      <c r="D304" s="382">
        <v>15001017917</v>
      </c>
      <c r="E304" s="362" t="s">
        <v>522</v>
      </c>
      <c r="F304" s="362" t="s">
        <v>341</v>
      </c>
      <c r="G304" s="363">
        <v>120</v>
      </c>
      <c r="H304" s="363">
        <v>120</v>
      </c>
      <c r="I304" s="362">
        <f t="shared" si="4"/>
        <v>30</v>
      </c>
      <c r="J304" s="375"/>
    </row>
    <row r="305" spans="1:10" ht="30">
      <c r="A305" s="362">
        <v>297</v>
      </c>
      <c r="B305" s="382" t="s">
        <v>2488</v>
      </c>
      <c r="C305" s="378" t="s">
        <v>2489</v>
      </c>
      <c r="D305" s="382">
        <v>15001017918</v>
      </c>
      <c r="E305" s="362" t="s">
        <v>522</v>
      </c>
      <c r="F305" s="362" t="s">
        <v>341</v>
      </c>
      <c r="G305" s="363">
        <v>120</v>
      </c>
      <c r="H305" s="363">
        <v>120</v>
      </c>
      <c r="I305" s="362">
        <f t="shared" si="4"/>
        <v>30</v>
      </c>
      <c r="J305" s="375"/>
    </row>
    <row r="306" spans="1:10" ht="30">
      <c r="A306" s="362">
        <v>298</v>
      </c>
      <c r="B306" s="382" t="s">
        <v>583</v>
      </c>
      <c r="C306" s="378" t="s">
        <v>2490</v>
      </c>
      <c r="D306" s="382">
        <v>15001020460</v>
      </c>
      <c r="E306" s="362" t="s">
        <v>522</v>
      </c>
      <c r="F306" s="362" t="s">
        <v>341</v>
      </c>
      <c r="G306" s="363">
        <v>120</v>
      </c>
      <c r="H306" s="363">
        <v>120</v>
      </c>
      <c r="I306" s="362">
        <f t="shared" si="4"/>
        <v>30</v>
      </c>
      <c r="J306" s="375"/>
    </row>
    <row r="307" spans="1:10" ht="30">
      <c r="A307" s="362">
        <v>299</v>
      </c>
      <c r="B307" s="382" t="s">
        <v>1301</v>
      </c>
      <c r="C307" s="378" t="s">
        <v>2479</v>
      </c>
      <c r="D307" s="382">
        <v>15001020954</v>
      </c>
      <c r="E307" s="362" t="s">
        <v>522</v>
      </c>
      <c r="F307" s="362" t="s">
        <v>341</v>
      </c>
      <c r="G307" s="363">
        <v>120</v>
      </c>
      <c r="H307" s="363">
        <v>120</v>
      </c>
      <c r="I307" s="362">
        <f t="shared" si="4"/>
        <v>30</v>
      </c>
      <c r="J307" s="375"/>
    </row>
    <row r="308" spans="1:10" ht="30">
      <c r="A308" s="362">
        <v>300</v>
      </c>
      <c r="B308" s="382" t="s">
        <v>2281</v>
      </c>
      <c r="C308" s="378" t="s">
        <v>2491</v>
      </c>
      <c r="D308" s="382">
        <v>15001015708</v>
      </c>
      <c r="E308" s="362" t="s">
        <v>522</v>
      </c>
      <c r="F308" s="362" t="s">
        <v>341</v>
      </c>
      <c r="G308" s="363">
        <v>120</v>
      </c>
      <c r="H308" s="363">
        <v>120</v>
      </c>
      <c r="I308" s="362">
        <f t="shared" si="4"/>
        <v>30</v>
      </c>
      <c r="J308" s="375"/>
    </row>
    <row r="309" spans="1:10" ht="30">
      <c r="A309" s="362">
        <v>301</v>
      </c>
      <c r="B309" s="382" t="s">
        <v>2492</v>
      </c>
      <c r="C309" s="378" t="s">
        <v>2493</v>
      </c>
      <c r="D309" s="382">
        <v>15001010479</v>
      </c>
      <c r="E309" s="362" t="s">
        <v>522</v>
      </c>
      <c r="F309" s="362" t="s">
        <v>341</v>
      </c>
      <c r="G309" s="363">
        <v>120</v>
      </c>
      <c r="H309" s="363">
        <v>120</v>
      </c>
      <c r="I309" s="362">
        <f t="shared" si="4"/>
        <v>30</v>
      </c>
      <c r="J309" s="375"/>
    </row>
    <row r="310" spans="1:10" ht="30">
      <c r="A310" s="362">
        <v>302</v>
      </c>
      <c r="B310" s="382" t="s">
        <v>983</v>
      </c>
      <c r="C310" s="378" t="s">
        <v>2494</v>
      </c>
      <c r="D310" s="382">
        <v>15001022412</v>
      </c>
      <c r="E310" s="362" t="s">
        <v>522</v>
      </c>
      <c r="F310" s="362" t="s">
        <v>341</v>
      </c>
      <c r="G310" s="363">
        <v>40</v>
      </c>
      <c r="H310" s="363">
        <v>40</v>
      </c>
      <c r="I310" s="362">
        <f t="shared" si="4"/>
        <v>10</v>
      </c>
      <c r="J310" s="375"/>
    </row>
    <row r="311" spans="1:10" ht="30">
      <c r="A311" s="362">
        <v>303</v>
      </c>
      <c r="B311" s="382" t="s">
        <v>2456</v>
      </c>
      <c r="C311" s="378" t="s">
        <v>2457</v>
      </c>
      <c r="D311" s="401" t="s">
        <v>939</v>
      </c>
      <c r="E311" s="362" t="s">
        <v>522</v>
      </c>
      <c r="F311" s="362" t="s">
        <v>341</v>
      </c>
      <c r="G311" s="363">
        <v>120</v>
      </c>
      <c r="H311" s="363">
        <v>120</v>
      </c>
      <c r="I311" s="362">
        <f t="shared" si="4"/>
        <v>30</v>
      </c>
      <c r="J311" s="375"/>
    </row>
    <row r="312" spans="1:10" ht="30">
      <c r="A312" s="362">
        <v>304</v>
      </c>
      <c r="B312" s="382" t="s">
        <v>2456</v>
      </c>
      <c r="C312" s="362" t="s">
        <v>2442</v>
      </c>
      <c r="D312" s="401" t="s">
        <v>940</v>
      </c>
      <c r="E312" s="362" t="s">
        <v>522</v>
      </c>
      <c r="F312" s="362" t="s">
        <v>341</v>
      </c>
      <c r="G312" s="363">
        <v>120</v>
      </c>
      <c r="H312" s="363">
        <v>120</v>
      </c>
      <c r="I312" s="362">
        <f t="shared" si="4"/>
        <v>30</v>
      </c>
      <c r="J312" s="375"/>
    </row>
    <row r="313" spans="1:10" ht="30">
      <c r="A313" s="362">
        <v>305</v>
      </c>
      <c r="B313" s="382" t="s">
        <v>2455</v>
      </c>
      <c r="C313" s="362" t="s">
        <v>866</v>
      </c>
      <c r="D313" s="401" t="s">
        <v>941</v>
      </c>
      <c r="E313" s="362" t="s">
        <v>522</v>
      </c>
      <c r="F313" s="362" t="s">
        <v>341</v>
      </c>
      <c r="G313" s="363">
        <v>120</v>
      </c>
      <c r="H313" s="363">
        <v>120</v>
      </c>
      <c r="I313" s="362">
        <f t="shared" si="4"/>
        <v>30</v>
      </c>
      <c r="J313" s="375"/>
    </row>
    <row r="314" spans="1:10" ht="30">
      <c r="A314" s="362">
        <v>306</v>
      </c>
      <c r="B314" s="382" t="s">
        <v>1288</v>
      </c>
      <c r="C314" s="362" t="s">
        <v>2454</v>
      </c>
      <c r="D314" s="401" t="s">
        <v>942</v>
      </c>
      <c r="E314" s="362" t="s">
        <v>522</v>
      </c>
      <c r="F314" s="362" t="s">
        <v>341</v>
      </c>
      <c r="G314" s="363">
        <v>120</v>
      </c>
      <c r="H314" s="363">
        <v>120</v>
      </c>
      <c r="I314" s="362">
        <f t="shared" si="4"/>
        <v>30</v>
      </c>
      <c r="J314" s="375"/>
    </row>
    <row r="315" spans="1:10" ht="30">
      <c r="A315" s="362">
        <v>307</v>
      </c>
      <c r="B315" s="382" t="s">
        <v>642</v>
      </c>
      <c r="C315" s="362" t="s">
        <v>2453</v>
      </c>
      <c r="D315" s="401" t="s">
        <v>943</v>
      </c>
      <c r="E315" s="362" t="s">
        <v>522</v>
      </c>
      <c r="F315" s="362" t="s">
        <v>341</v>
      </c>
      <c r="G315" s="363">
        <v>120</v>
      </c>
      <c r="H315" s="363">
        <v>120</v>
      </c>
      <c r="I315" s="362">
        <f t="shared" si="4"/>
        <v>30</v>
      </c>
      <c r="J315" s="375"/>
    </row>
    <row r="316" spans="1:10" ht="30">
      <c r="A316" s="362">
        <v>308</v>
      </c>
      <c r="B316" s="382" t="s">
        <v>2452</v>
      </c>
      <c r="C316" s="362" t="s">
        <v>2440</v>
      </c>
      <c r="D316" s="401" t="s">
        <v>944</v>
      </c>
      <c r="E316" s="362" t="s">
        <v>522</v>
      </c>
      <c r="F316" s="362" t="s">
        <v>341</v>
      </c>
      <c r="G316" s="363">
        <v>120</v>
      </c>
      <c r="H316" s="363">
        <v>120</v>
      </c>
      <c r="I316" s="362">
        <f t="shared" si="4"/>
        <v>30</v>
      </c>
      <c r="J316" s="375"/>
    </row>
    <row r="317" spans="1:10" ht="30">
      <c r="A317" s="362">
        <v>309</v>
      </c>
      <c r="B317" s="382" t="s">
        <v>457</v>
      </c>
      <c r="C317" s="362" t="s">
        <v>2451</v>
      </c>
      <c r="D317" s="401" t="s">
        <v>945</v>
      </c>
      <c r="E317" s="362" t="s">
        <v>522</v>
      </c>
      <c r="F317" s="362" t="s">
        <v>341</v>
      </c>
      <c r="G317" s="363">
        <v>120</v>
      </c>
      <c r="H317" s="363">
        <v>120</v>
      </c>
      <c r="I317" s="362">
        <f t="shared" si="4"/>
        <v>30</v>
      </c>
      <c r="J317" s="375"/>
    </row>
    <row r="318" spans="1:10" ht="30">
      <c r="A318" s="362">
        <v>310</v>
      </c>
      <c r="B318" s="382" t="s">
        <v>2449</v>
      </c>
      <c r="C318" s="362" t="s">
        <v>2450</v>
      </c>
      <c r="D318" s="402" t="s">
        <v>946</v>
      </c>
      <c r="E318" s="362" t="s">
        <v>522</v>
      </c>
      <c r="F318" s="362" t="s">
        <v>341</v>
      </c>
      <c r="G318" s="363">
        <v>120</v>
      </c>
      <c r="H318" s="363">
        <v>120</v>
      </c>
      <c r="I318" s="362">
        <f t="shared" si="4"/>
        <v>30</v>
      </c>
      <c r="J318" s="375"/>
    </row>
    <row r="319" spans="1:10" ht="30">
      <c r="A319" s="362">
        <v>311</v>
      </c>
      <c r="B319" s="382" t="s">
        <v>2448</v>
      </c>
      <c r="C319" s="362" t="s">
        <v>860</v>
      </c>
      <c r="D319" s="401" t="s">
        <v>947</v>
      </c>
      <c r="E319" s="362" t="s">
        <v>522</v>
      </c>
      <c r="F319" s="362" t="s">
        <v>341</v>
      </c>
      <c r="G319" s="363">
        <v>120</v>
      </c>
      <c r="H319" s="363">
        <v>120</v>
      </c>
      <c r="I319" s="362">
        <f t="shared" si="4"/>
        <v>30</v>
      </c>
      <c r="J319" s="375"/>
    </row>
    <row r="320" spans="1:10" ht="30">
      <c r="A320" s="362">
        <v>312</v>
      </c>
      <c r="B320" s="382" t="s">
        <v>612</v>
      </c>
      <c r="C320" s="362" t="s">
        <v>2447</v>
      </c>
      <c r="D320" s="401" t="s">
        <v>948</v>
      </c>
      <c r="E320" s="362" t="s">
        <v>522</v>
      </c>
      <c r="F320" s="362" t="s">
        <v>341</v>
      </c>
      <c r="G320" s="363">
        <v>120</v>
      </c>
      <c r="H320" s="363">
        <v>120</v>
      </c>
      <c r="I320" s="362">
        <f t="shared" si="4"/>
        <v>30</v>
      </c>
      <c r="J320" s="375"/>
    </row>
    <row r="321" spans="1:10" ht="30">
      <c r="A321" s="362">
        <v>313</v>
      </c>
      <c r="B321" s="382" t="s">
        <v>633</v>
      </c>
      <c r="C321" s="362" t="s">
        <v>2446</v>
      </c>
      <c r="D321" s="401" t="s">
        <v>949</v>
      </c>
      <c r="E321" s="362" t="s">
        <v>522</v>
      </c>
      <c r="F321" s="362" t="s">
        <v>341</v>
      </c>
      <c r="G321" s="363">
        <v>120</v>
      </c>
      <c r="H321" s="363">
        <v>120</v>
      </c>
      <c r="I321" s="362">
        <f t="shared" si="4"/>
        <v>30</v>
      </c>
      <c r="J321" s="375"/>
    </row>
    <row r="322" spans="1:10" ht="30">
      <c r="A322" s="362">
        <v>314</v>
      </c>
      <c r="B322" s="382" t="s">
        <v>2443</v>
      </c>
      <c r="C322" s="362" t="s">
        <v>2444</v>
      </c>
      <c r="D322" s="401" t="s">
        <v>950</v>
      </c>
      <c r="E322" s="362" t="s">
        <v>522</v>
      </c>
      <c r="F322" s="362" t="s">
        <v>341</v>
      </c>
      <c r="G322" s="363">
        <v>120</v>
      </c>
      <c r="H322" s="363">
        <v>120</v>
      </c>
      <c r="I322" s="362">
        <f t="shared" si="4"/>
        <v>30</v>
      </c>
      <c r="J322" s="375"/>
    </row>
    <row r="323" spans="1:10" ht="30">
      <c r="A323" s="362">
        <v>315</v>
      </c>
      <c r="B323" s="382" t="s">
        <v>1611</v>
      </c>
      <c r="C323" s="362" t="s">
        <v>2445</v>
      </c>
      <c r="D323" s="401" t="s">
        <v>951</v>
      </c>
      <c r="E323" s="362" t="s">
        <v>522</v>
      </c>
      <c r="F323" s="362" t="s">
        <v>341</v>
      </c>
      <c r="G323" s="363">
        <v>120</v>
      </c>
      <c r="H323" s="363">
        <v>120</v>
      </c>
      <c r="I323" s="362">
        <f t="shared" si="4"/>
        <v>30</v>
      </c>
      <c r="J323" s="375"/>
    </row>
    <row r="324" spans="1:10" ht="30">
      <c r="A324" s="362">
        <v>316</v>
      </c>
      <c r="B324" s="382" t="s">
        <v>2441</v>
      </c>
      <c r="C324" s="362" t="s">
        <v>2442</v>
      </c>
      <c r="D324" s="401" t="s">
        <v>952</v>
      </c>
      <c r="E324" s="362" t="s">
        <v>522</v>
      </c>
      <c r="F324" s="362" t="s">
        <v>341</v>
      </c>
      <c r="G324" s="363">
        <v>120</v>
      </c>
      <c r="H324" s="363">
        <v>120</v>
      </c>
      <c r="I324" s="362">
        <f t="shared" si="4"/>
        <v>30</v>
      </c>
      <c r="J324" s="375"/>
    </row>
    <row r="325" spans="1:10" ht="30">
      <c r="A325" s="362">
        <v>317</v>
      </c>
      <c r="B325" s="382" t="s">
        <v>2440</v>
      </c>
      <c r="C325" s="362" t="s">
        <v>544</v>
      </c>
      <c r="D325" s="401" t="s">
        <v>953</v>
      </c>
      <c r="E325" s="362" t="s">
        <v>522</v>
      </c>
      <c r="F325" s="362" t="s">
        <v>341</v>
      </c>
      <c r="G325" s="363">
        <v>120</v>
      </c>
      <c r="H325" s="363">
        <v>120</v>
      </c>
      <c r="I325" s="362">
        <f t="shared" si="4"/>
        <v>30</v>
      </c>
      <c r="J325" s="375"/>
    </row>
    <row r="326" spans="1:10" ht="30">
      <c r="A326" s="362">
        <v>318</v>
      </c>
      <c r="B326" s="382" t="s">
        <v>2438</v>
      </c>
      <c r="C326" s="362" t="s">
        <v>2439</v>
      </c>
      <c r="D326" s="401" t="s">
        <v>954</v>
      </c>
      <c r="E326" s="362" t="s">
        <v>522</v>
      </c>
      <c r="F326" s="362" t="s">
        <v>341</v>
      </c>
      <c r="G326" s="363">
        <v>120</v>
      </c>
      <c r="H326" s="363">
        <v>120</v>
      </c>
      <c r="I326" s="362">
        <f t="shared" si="4"/>
        <v>30</v>
      </c>
      <c r="J326" s="375"/>
    </row>
    <row r="327" spans="1:10" ht="30">
      <c r="A327" s="362">
        <v>319</v>
      </c>
      <c r="B327" s="382" t="s">
        <v>645</v>
      </c>
      <c r="C327" s="362" t="s">
        <v>2437</v>
      </c>
      <c r="D327" s="401" t="s">
        <v>955</v>
      </c>
      <c r="E327" s="362" t="s">
        <v>522</v>
      </c>
      <c r="F327" s="362" t="s">
        <v>341</v>
      </c>
      <c r="G327" s="363">
        <v>80</v>
      </c>
      <c r="H327" s="363">
        <v>80</v>
      </c>
      <c r="I327" s="362">
        <f t="shared" si="4"/>
        <v>20</v>
      </c>
      <c r="J327" s="375"/>
    </row>
    <row r="328" spans="1:10" ht="30">
      <c r="A328" s="362">
        <v>320</v>
      </c>
      <c r="B328" s="414" t="s">
        <v>494</v>
      </c>
      <c r="C328" s="414" t="s">
        <v>961</v>
      </c>
      <c r="D328" s="431">
        <v>18001034542</v>
      </c>
      <c r="E328" s="362" t="s">
        <v>522</v>
      </c>
      <c r="F328" s="362" t="s">
        <v>341</v>
      </c>
      <c r="G328" s="363">
        <v>120</v>
      </c>
      <c r="H328" s="363">
        <v>120</v>
      </c>
      <c r="I328" s="362">
        <f t="shared" si="4"/>
        <v>30</v>
      </c>
      <c r="J328" s="375"/>
    </row>
    <row r="329" spans="1:10" ht="30">
      <c r="A329" s="362">
        <v>321</v>
      </c>
      <c r="B329" s="414" t="s">
        <v>616</v>
      </c>
      <c r="C329" s="446" t="s">
        <v>962</v>
      </c>
      <c r="D329" s="431">
        <v>18001017218</v>
      </c>
      <c r="E329" s="362" t="s">
        <v>522</v>
      </c>
      <c r="F329" s="362" t="s">
        <v>341</v>
      </c>
      <c r="G329" s="363">
        <v>120</v>
      </c>
      <c r="H329" s="363">
        <v>120</v>
      </c>
      <c r="I329" s="362">
        <f t="shared" ref="I329:I392" si="5">H329*25%</f>
        <v>30</v>
      </c>
      <c r="J329" s="375"/>
    </row>
    <row r="330" spans="1:10" ht="30">
      <c r="A330" s="362">
        <v>322</v>
      </c>
      <c r="B330" s="400" t="s">
        <v>490</v>
      </c>
      <c r="C330" s="400" t="s">
        <v>963</v>
      </c>
      <c r="D330" s="431">
        <v>18001019850</v>
      </c>
      <c r="E330" s="362" t="s">
        <v>522</v>
      </c>
      <c r="F330" s="362" t="s">
        <v>341</v>
      </c>
      <c r="G330" s="363">
        <v>120</v>
      </c>
      <c r="H330" s="363">
        <v>120</v>
      </c>
      <c r="I330" s="362">
        <f t="shared" si="5"/>
        <v>30</v>
      </c>
      <c r="J330" s="375"/>
    </row>
    <row r="331" spans="1:10" ht="30">
      <c r="A331" s="362">
        <v>323</v>
      </c>
      <c r="B331" s="446" t="s">
        <v>956</v>
      </c>
      <c r="C331" s="446" t="s">
        <v>964</v>
      </c>
      <c r="D331" s="431">
        <v>18001024506</v>
      </c>
      <c r="E331" s="362" t="s">
        <v>522</v>
      </c>
      <c r="F331" s="362" t="s">
        <v>341</v>
      </c>
      <c r="G331" s="363">
        <v>120</v>
      </c>
      <c r="H331" s="363">
        <v>120</v>
      </c>
      <c r="I331" s="362">
        <f t="shared" si="5"/>
        <v>30</v>
      </c>
      <c r="J331" s="375"/>
    </row>
    <row r="332" spans="1:10" ht="30">
      <c r="A332" s="362">
        <v>324</v>
      </c>
      <c r="B332" s="400" t="s">
        <v>957</v>
      </c>
      <c r="C332" s="400" t="s">
        <v>965</v>
      </c>
      <c r="D332" s="431">
        <v>18001060649</v>
      </c>
      <c r="E332" s="362" t="s">
        <v>522</v>
      </c>
      <c r="F332" s="362" t="s">
        <v>341</v>
      </c>
      <c r="G332" s="363">
        <v>120</v>
      </c>
      <c r="H332" s="363">
        <v>120</v>
      </c>
      <c r="I332" s="362">
        <f t="shared" si="5"/>
        <v>30</v>
      </c>
      <c r="J332" s="375"/>
    </row>
    <row r="333" spans="1:10" ht="30">
      <c r="A333" s="362">
        <v>325</v>
      </c>
      <c r="B333" s="400" t="s">
        <v>829</v>
      </c>
      <c r="C333" s="400" t="s">
        <v>966</v>
      </c>
      <c r="D333" s="431">
        <v>18001004490</v>
      </c>
      <c r="E333" s="362" t="s">
        <v>522</v>
      </c>
      <c r="F333" s="362" t="s">
        <v>341</v>
      </c>
      <c r="G333" s="363">
        <v>120</v>
      </c>
      <c r="H333" s="363">
        <v>120</v>
      </c>
      <c r="I333" s="362">
        <f t="shared" si="5"/>
        <v>30</v>
      </c>
      <c r="J333" s="375"/>
    </row>
    <row r="334" spans="1:10" ht="30">
      <c r="A334" s="362">
        <v>326</v>
      </c>
      <c r="B334" s="400" t="s">
        <v>680</v>
      </c>
      <c r="C334" s="400" t="s">
        <v>966</v>
      </c>
      <c r="D334" s="431">
        <v>18001015338</v>
      </c>
      <c r="E334" s="362" t="s">
        <v>522</v>
      </c>
      <c r="F334" s="362" t="s">
        <v>341</v>
      </c>
      <c r="G334" s="363">
        <v>120</v>
      </c>
      <c r="H334" s="363">
        <v>120</v>
      </c>
      <c r="I334" s="362">
        <f t="shared" si="5"/>
        <v>30</v>
      </c>
      <c r="J334" s="375"/>
    </row>
    <row r="335" spans="1:10" ht="30">
      <c r="A335" s="362">
        <v>327</v>
      </c>
      <c r="B335" s="400" t="s">
        <v>885</v>
      </c>
      <c r="C335" s="400" t="s">
        <v>805</v>
      </c>
      <c r="D335" s="431">
        <v>18001060119</v>
      </c>
      <c r="E335" s="362" t="s">
        <v>522</v>
      </c>
      <c r="F335" s="362" t="s">
        <v>341</v>
      </c>
      <c r="G335" s="363">
        <v>120</v>
      </c>
      <c r="H335" s="363">
        <v>120</v>
      </c>
      <c r="I335" s="362">
        <f t="shared" si="5"/>
        <v>30</v>
      </c>
      <c r="J335" s="375"/>
    </row>
    <row r="336" spans="1:10" ht="30">
      <c r="A336" s="362">
        <v>328</v>
      </c>
      <c r="B336" s="400" t="s">
        <v>570</v>
      </c>
      <c r="C336" s="400" t="s">
        <v>967</v>
      </c>
      <c r="D336" s="431">
        <v>18001003373</v>
      </c>
      <c r="E336" s="362" t="s">
        <v>522</v>
      </c>
      <c r="F336" s="362" t="s">
        <v>341</v>
      </c>
      <c r="G336" s="363">
        <v>120</v>
      </c>
      <c r="H336" s="363">
        <v>120</v>
      </c>
      <c r="I336" s="362">
        <f t="shared" si="5"/>
        <v>30</v>
      </c>
      <c r="J336" s="375"/>
    </row>
    <row r="337" spans="1:10" ht="30">
      <c r="A337" s="362">
        <v>329</v>
      </c>
      <c r="B337" s="400" t="s">
        <v>585</v>
      </c>
      <c r="C337" s="400" t="s">
        <v>968</v>
      </c>
      <c r="D337" s="431">
        <v>18001030141</v>
      </c>
      <c r="E337" s="362" t="s">
        <v>522</v>
      </c>
      <c r="F337" s="362" t="s">
        <v>341</v>
      </c>
      <c r="G337" s="363">
        <v>120</v>
      </c>
      <c r="H337" s="363">
        <v>120</v>
      </c>
      <c r="I337" s="362">
        <f t="shared" si="5"/>
        <v>30</v>
      </c>
      <c r="J337" s="375"/>
    </row>
    <row r="338" spans="1:10" ht="30">
      <c r="A338" s="362">
        <v>330</v>
      </c>
      <c r="B338" s="400" t="s">
        <v>645</v>
      </c>
      <c r="C338" s="400" t="s">
        <v>969</v>
      </c>
      <c r="D338" s="431">
        <v>18001048804</v>
      </c>
      <c r="E338" s="362" t="s">
        <v>522</v>
      </c>
      <c r="F338" s="362" t="s">
        <v>341</v>
      </c>
      <c r="G338" s="363">
        <v>120</v>
      </c>
      <c r="H338" s="363">
        <v>120</v>
      </c>
      <c r="I338" s="362">
        <f t="shared" si="5"/>
        <v>30</v>
      </c>
      <c r="J338" s="375"/>
    </row>
    <row r="339" spans="1:10" ht="30">
      <c r="A339" s="362">
        <v>331</v>
      </c>
      <c r="B339" s="400" t="s">
        <v>958</v>
      </c>
      <c r="C339" s="400" t="s">
        <v>970</v>
      </c>
      <c r="D339" s="431">
        <v>18001070935</v>
      </c>
      <c r="E339" s="362" t="s">
        <v>522</v>
      </c>
      <c r="F339" s="362" t="s">
        <v>341</v>
      </c>
      <c r="G339" s="363">
        <v>120</v>
      </c>
      <c r="H339" s="363">
        <v>120</v>
      </c>
      <c r="I339" s="362">
        <f t="shared" si="5"/>
        <v>30</v>
      </c>
      <c r="J339" s="375"/>
    </row>
    <row r="340" spans="1:10" ht="30">
      <c r="A340" s="362">
        <v>332</v>
      </c>
      <c r="B340" s="393" t="s">
        <v>642</v>
      </c>
      <c r="C340" s="393" t="s">
        <v>971</v>
      </c>
      <c r="D340" s="431">
        <v>18001056659</v>
      </c>
      <c r="E340" s="362" t="s">
        <v>522</v>
      </c>
      <c r="F340" s="362" t="s">
        <v>341</v>
      </c>
      <c r="G340" s="363">
        <v>120</v>
      </c>
      <c r="H340" s="363">
        <v>120</v>
      </c>
      <c r="I340" s="362">
        <f t="shared" si="5"/>
        <v>30</v>
      </c>
      <c r="J340" s="375"/>
    </row>
    <row r="341" spans="1:10" ht="30">
      <c r="A341" s="362">
        <v>333</v>
      </c>
      <c r="B341" s="431" t="s">
        <v>516</v>
      </c>
      <c r="C341" s="431" t="s">
        <v>972</v>
      </c>
      <c r="D341" s="431" t="s">
        <v>976</v>
      </c>
      <c r="E341" s="362" t="s">
        <v>522</v>
      </c>
      <c r="F341" s="362" t="s">
        <v>341</v>
      </c>
      <c r="G341" s="363">
        <v>120</v>
      </c>
      <c r="H341" s="363">
        <v>120</v>
      </c>
      <c r="I341" s="362">
        <f t="shared" si="5"/>
        <v>30</v>
      </c>
      <c r="J341" s="375"/>
    </row>
    <row r="342" spans="1:10" ht="30">
      <c r="A342" s="362">
        <v>334</v>
      </c>
      <c r="B342" s="431" t="s">
        <v>645</v>
      </c>
      <c r="C342" s="431" t="s">
        <v>495</v>
      </c>
      <c r="D342" s="431">
        <v>18001059570</v>
      </c>
      <c r="E342" s="362" t="s">
        <v>522</v>
      </c>
      <c r="F342" s="362" t="s">
        <v>341</v>
      </c>
      <c r="G342" s="363">
        <v>120</v>
      </c>
      <c r="H342" s="363">
        <v>120</v>
      </c>
      <c r="I342" s="362">
        <f t="shared" si="5"/>
        <v>30</v>
      </c>
      <c r="J342" s="375"/>
    </row>
    <row r="343" spans="1:10" ht="30">
      <c r="A343" s="362">
        <v>335</v>
      </c>
      <c r="B343" s="400" t="s">
        <v>565</v>
      </c>
      <c r="C343" s="400" t="s">
        <v>477</v>
      </c>
      <c r="D343" s="400">
        <v>18001025816</v>
      </c>
      <c r="E343" s="362" t="s">
        <v>522</v>
      </c>
      <c r="F343" s="362" t="s">
        <v>341</v>
      </c>
      <c r="G343" s="363">
        <v>120</v>
      </c>
      <c r="H343" s="363">
        <v>120</v>
      </c>
      <c r="I343" s="362">
        <f t="shared" si="5"/>
        <v>30</v>
      </c>
      <c r="J343" s="375"/>
    </row>
    <row r="344" spans="1:10" ht="30">
      <c r="A344" s="362">
        <v>336</v>
      </c>
      <c r="B344" s="400" t="s">
        <v>476</v>
      </c>
      <c r="C344" s="400" t="s">
        <v>973</v>
      </c>
      <c r="D344" s="400">
        <v>18001023365</v>
      </c>
      <c r="E344" s="362" t="s">
        <v>522</v>
      </c>
      <c r="F344" s="362" t="s">
        <v>341</v>
      </c>
      <c r="G344" s="363">
        <v>120</v>
      </c>
      <c r="H344" s="363">
        <v>120</v>
      </c>
      <c r="I344" s="362">
        <f t="shared" si="5"/>
        <v>30</v>
      </c>
      <c r="J344" s="375"/>
    </row>
    <row r="345" spans="1:10" ht="30">
      <c r="A345" s="362">
        <v>337</v>
      </c>
      <c r="B345" s="400" t="s">
        <v>959</v>
      </c>
      <c r="C345" s="400" t="s">
        <v>974</v>
      </c>
      <c r="D345" s="400">
        <v>18001013891</v>
      </c>
      <c r="E345" s="362" t="s">
        <v>522</v>
      </c>
      <c r="F345" s="362" t="s">
        <v>341</v>
      </c>
      <c r="G345" s="363">
        <v>120</v>
      </c>
      <c r="H345" s="363">
        <v>120</v>
      </c>
      <c r="I345" s="362">
        <f t="shared" si="5"/>
        <v>30</v>
      </c>
      <c r="J345" s="375"/>
    </row>
    <row r="346" spans="1:10" ht="30">
      <c r="A346" s="362">
        <v>338</v>
      </c>
      <c r="B346" s="400" t="s">
        <v>695</v>
      </c>
      <c r="C346" s="400" t="s">
        <v>937</v>
      </c>
      <c r="D346" s="400">
        <v>18001020189</v>
      </c>
      <c r="E346" s="362" t="s">
        <v>522</v>
      </c>
      <c r="F346" s="362" t="s">
        <v>341</v>
      </c>
      <c r="G346" s="363">
        <v>120</v>
      </c>
      <c r="H346" s="363">
        <v>120</v>
      </c>
      <c r="I346" s="362">
        <f t="shared" si="5"/>
        <v>30</v>
      </c>
      <c r="J346" s="375"/>
    </row>
    <row r="347" spans="1:10" ht="30">
      <c r="A347" s="362">
        <v>339</v>
      </c>
      <c r="B347" s="400" t="s">
        <v>960</v>
      </c>
      <c r="C347" s="400" t="s">
        <v>975</v>
      </c>
      <c r="D347" s="400">
        <v>18001063504</v>
      </c>
      <c r="E347" s="362" t="s">
        <v>522</v>
      </c>
      <c r="F347" s="362" t="s">
        <v>341</v>
      </c>
      <c r="G347" s="363">
        <v>120</v>
      </c>
      <c r="H347" s="363">
        <v>120</v>
      </c>
      <c r="I347" s="362">
        <f t="shared" si="5"/>
        <v>30</v>
      </c>
      <c r="J347" s="375"/>
    </row>
    <row r="348" spans="1:10" ht="30">
      <c r="A348" s="362">
        <v>340</v>
      </c>
      <c r="B348" s="383" t="s">
        <v>502</v>
      </c>
      <c r="C348" s="383" t="s">
        <v>997</v>
      </c>
      <c r="D348" s="383" t="s">
        <v>1027</v>
      </c>
      <c r="E348" s="362" t="s">
        <v>522</v>
      </c>
      <c r="F348" s="362" t="s">
        <v>341</v>
      </c>
      <c r="G348" s="363">
        <v>120</v>
      </c>
      <c r="H348" s="363">
        <v>120</v>
      </c>
      <c r="I348" s="362">
        <f t="shared" si="5"/>
        <v>30</v>
      </c>
      <c r="J348" s="375"/>
    </row>
    <row r="349" spans="1:10" ht="30">
      <c r="A349" s="362">
        <v>341</v>
      </c>
      <c r="B349" s="383" t="s">
        <v>604</v>
      </c>
      <c r="C349" s="383" t="s">
        <v>998</v>
      </c>
      <c r="D349" s="383" t="s">
        <v>1028</v>
      </c>
      <c r="E349" s="362" t="s">
        <v>522</v>
      </c>
      <c r="F349" s="362" t="s">
        <v>341</v>
      </c>
      <c r="G349" s="363">
        <v>120</v>
      </c>
      <c r="H349" s="363">
        <v>120</v>
      </c>
      <c r="I349" s="362">
        <f t="shared" si="5"/>
        <v>30</v>
      </c>
      <c r="J349" s="375"/>
    </row>
    <row r="350" spans="1:10" ht="30">
      <c r="A350" s="362">
        <v>342</v>
      </c>
      <c r="B350" s="383" t="s">
        <v>532</v>
      </c>
      <c r="C350" s="383" t="s">
        <v>999</v>
      </c>
      <c r="D350" s="383" t="s">
        <v>1029</v>
      </c>
      <c r="E350" s="362" t="s">
        <v>522</v>
      </c>
      <c r="F350" s="362" t="s">
        <v>341</v>
      </c>
      <c r="G350" s="363">
        <v>120</v>
      </c>
      <c r="H350" s="363">
        <v>120</v>
      </c>
      <c r="I350" s="362">
        <f t="shared" si="5"/>
        <v>30</v>
      </c>
      <c r="J350" s="375"/>
    </row>
    <row r="351" spans="1:10" ht="30">
      <c r="A351" s="362">
        <v>343</v>
      </c>
      <c r="B351" s="383" t="s">
        <v>977</v>
      </c>
      <c r="C351" s="383" t="s">
        <v>1000</v>
      </c>
      <c r="D351" s="383" t="s">
        <v>1030</v>
      </c>
      <c r="E351" s="362" t="s">
        <v>522</v>
      </c>
      <c r="F351" s="362" t="s">
        <v>341</v>
      </c>
      <c r="G351" s="363">
        <v>120</v>
      </c>
      <c r="H351" s="363">
        <v>120</v>
      </c>
      <c r="I351" s="362">
        <f t="shared" si="5"/>
        <v>30</v>
      </c>
      <c r="J351" s="375"/>
    </row>
    <row r="352" spans="1:10" ht="30">
      <c r="A352" s="362">
        <v>344</v>
      </c>
      <c r="B352" s="383" t="s">
        <v>577</v>
      </c>
      <c r="C352" s="383" t="s">
        <v>1001</v>
      </c>
      <c r="D352" s="383" t="s">
        <v>1031</v>
      </c>
      <c r="E352" s="362" t="s">
        <v>522</v>
      </c>
      <c r="F352" s="362" t="s">
        <v>341</v>
      </c>
      <c r="G352" s="363">
        <v>120</v>
      </c>
      <c r="H352" s="363">
        <v>120</v>
      </c>
      <c r="I352" s="362">
        <f t="shared" si="5"/>
        <v>30</v>
      </c>
      <c r="J352" s="375"/>
    </row>
    <row r="353" spans="1:10" ht="30">
      <c r="A353" s="362">
        <v>345</v>
      </c>
      <c r="B353" s="383" t="s">
        <v>978</v>
      </c>
      <c r="C353" s="383" t="s">
        <v>1002</v>
      </c>
      <c r="D353" s="383" t="s">
        <v>1032</v>
      </c>
      <c r="E353" s="362" t="s">
        <v>522</v>
      </c>
      <c r="F353" s="362" t="s">
        <v>341</v>
      </c>
      <c r="G353" s="363">
        <v>120</v>
      </c>
      <c r="H353" s="363">
        <v>120</v>
      </c>
      <c r="I353" s="362">
        <f t="shared" si="5"/>
        <v>30</v>
      </c>
      <c r="J353" s="375"/>
    </row>
    <row r="354" spans="1:10" ht="30">
      <c r="A354" s="362">
        <v>346</v>
      </c>
      <c r="B354" s="383" t="s">
        <v>642</v>
      </c>
      <c r="C354" s="383" t="s">
        <v>1003</v>
      </c>
      <c r="D354" s="383" t="s">
        <v>1033</v>
      </c>
      <c r="E354" s="362" t="s">
        <v>522</v>
      </c>
      <c r="F354" s="362" t="s">
        <v>341</v>
      </c>
      <c r="G354" s="363">
        <v>120</v>
      </c>
      <c r="H354" s="363">
        <v>120</v>
      </c>
      <c r="I354" s="362">
        <f t="shared" si="5"/>
        <v>30</v>
      </c>
      <c r="J354" s="375"/>
    </row>
    <row r="355" spans="1:10" ht="30">
      <c r="A355" s="362">
        <v>347</v>
      </c>
      <c r="B355" s="383" t="s">
        <v>979</v>
      </c>
      <c r="C355" s="379" t="s">
        <v>1004</v>
      </c>
      <c r="D355" s="383" t="s">
        <v>1033</v>
      </c>
      <c r="E355" s="362" t="s">
        <v>522</v>
      </c>
      <c r="F355" s="362" t="s">
        <v>341</v>
      </c>
      <c r="G355" s="363">
        <v>120</v>
      </c>
      <c r="H355" s="363">
        <v>120</v>
      </c>
      <c r="I355" s="362">
        <f t="shared" si="5"/>
        <v>30</v>
      </c>
      <c r="J355" s="375"/>
    </row>
    <row r="356" spans="1:10" ht="30">
      <c r="A356" s="362">
        <v>348</v>
      </c>
      <c r="B356" s="383" t="s">
        <v>521</v>
      </c>
      <c r="C356" s="383" t="s">
        <v>489</v>
      </c>
      <c r="D356" s="383" t="s">
        <v>1034</v>
      </c>
      <c r="E356" s="362" t="s">
        <v>522</v>
      </c>
      <c r="F356" s="362" t="s">
        <v>341</v>
      </c>
      <c r="G356" s="363">
        <v>120</v>
      </c>
      <c r="H356" s="363">
        <v>120</v>
      </c>
      <c r="I356" s="362">
        <f t="shared" si="5"/>
        <v>30</v>
      </c>
      <c r="J356" s="375"/>
    </row>
    <row r="357" spans="1:10" ht="30">
      <c r="A357" s="362">
        <v>349</v>
      </c>
      <c r="B357" s="383" t="s">
        <v>980</v>
      </c>
      <c r="C357" s="383" t="s">
        <v>489</v>
      </c>
      <c r="D357" s="383" t="s">
        <v>1035</v>
      </c>
      <c r="E357" s="362" t="s">
        <v>522</v>
      </c>
      <c r="F357" s="362" t="s">
        <v>341</v>
      </c>
      <c r="G357" s="363">
        <v>120</v>
      </c>
      <c r="H357" s="363">
        <v>120</v>
      </c>
      <c r="I357" s="362">
        <f t="shared" si="5"/>
        <v>30</v>
      </c>
      <c r="J357" s="375"/>
    </row>
    <row r="358" spans="1:10" ht="30">
      <c r="A358" s="362">
        <v>350</v>
      </c>
      <c r="B358" s="383" t="s">
        <v>797</v>
      </c>
      <c r="C358" s="383" t="s">
        <v>1005</v>
      </c>
      <c r="D358" s="383" t="s">
        <v>1036</v>
      </c>
      <c r="E358" s="362" t="s">
        <v>522</v>
      </c>
      <c r="F358" s="362" t="s">
        <v>341</v>
      </c>
      <c r="G358" s="363">
        <v>120</v>
      </c>
      <c r="H358" s="363">
        <v>120</v>
      </c>
      <c r="I358" s="362">
        <f t="shared" si="5"/>
        <v>30</v>
      </c>
      <c r="J358" s="375"/>
    </row>
    <row r="359" spans="1:10" ht="30">
      <c r="A359" s="362">
        <v>351</v>
      </c>
      <c r="B359" s="383" t="s">
        <v>642</v>
      </c>
      <c r="C359" s="383" t="s">
        <v>1006</v>
      </c>
      <c r="D359" s="383" t="s">
        <v>1037</v>
      </c>
      <c r="E359" s="362" t="s">
        <v>522</v>
      </c>
      <c r="F359" s="362" t="s">
        <v>341</v>
      </c>
      <c r="G359" s="363">
        <v>120</v>
      </c>
      <c r="H359" s="363">
        <v>120</v>
      </c>
      <c r="I359" s="362">
        <f t="shared" si="5"/>
        <v>30</v>
      </c>
      <c r="J359" s="375"/>
    </row>
    <row r="360" spans="1:10" ht="30">
      <c r="A360" s="362">
        <v>352</v>
      </c>
      <c r="B360" s="383" t="s">
        <v>668</v>
      </c>
      <c r="C360" s="383" t="s">
        <v>1007</v>
      </c>
      <c r="D360" s="383" t="s">
        <v>1038</v>
      </c>
      <c r="E360" s="362" t="s">
        <v>522</v>
      </c>
      <c r="F360" s="362" t="s">
        <v>341</v>
      </c>
      <c r="G360" s="363">
        <v>120</v>
      </c>
      <c r="H360" s="363">
        <v>120</v>
      </c>
      <c r="I360" s="362">
        <f t="shared" si="5"/>
        <v>30</v>
      </c>
      <c r="J360" s="375"/>
    </row>
    <row r="361" spans="1:10" ht="30">
      <c r="A361" s="362">
        <v>353</v>
      </c>
      <c r="B361" s="383" t="s">
        <v>565</v>
      </c>
      <c r="C361" s="383" t="s">
        <v>1008</v>
      </c>
      <c r="D361" s="383" t="s">
        <v>1039</v>
      </c>
      <c r="E361" s="362" t="s">
        <v>522</v>
      </c>
      <c r="F361" s="362" t="s">
        <v>341</v>
      </c>
      <c r="G361" s="363">
        <v>120</v>
      </c>
      <c r="H361" s="363">
        <v>120</v>
      </c>
      <c r="I361" s="362">
        <f t="shared" si="5"/>
        <v>30</v>
      </c>
      <c r="J361" s="375"/>
    </row>
    <row r="362" spans="1:10" ht="30">
      <c r="A362" s="362">
        <v>354</v>
      </c>
      <c r="B362" s="383" t="s">
        <v>887</v>
      </c>
      <c r="C362" s="383" t="s">
        <v>1003</v>
      </c>
      <c r="D362" s="383" t="s">
        <v>1040</v>
      </c>
      <c r="E362" s="362" t="s">
        <v>522</v>
      </c>
      <c r="F362" s="362" t="s">
        <v>341</v>
      </c>
      <c r="G362" s="363">
        <v>120</v>
      </c>
      <c r="H362" s="363">
        <v>120</v>
      </c>
      <c r="I362" s="362">
        <f t="shared" si="5"/>
        <v>30</v>
      </c>
      <c r="J362" s="375"/>
    </row>
    <row r="363" spans="1:10" ht="30">
      <c r="A363" s="362">
        <v>355</v>
      </c>
      <c r="B363" s="383" t="s">
        <v>521</v>
      </c>
      <c r="C363" s="383" t="s">
        <v>1003</v>
      </c>
      <c r="D363" s="383" t="s">
        <v>1041</v>
      </c>
      <c r="E363" s="362" t="s">
        <v>522</v>
      </c>
      <c r="F363" s="362" t="s">
        <v>341</v>
      </c>
      <c r="G363" s="363">
        <v>120</v>
      </c>
      <c r="H363" s="363">
        <v>120</v>
      </c>
      <c r="I363" s="362">
        <f t="shared" si="5"/>
        <v>30</v>
      </c>
      <c r="J363" s="375"/>
    </row>
    <row r="364" spans="1:10" ht="30">
      <c r="A364" s="362">
        <v>356</v>
      </c>
      <c r="B364" s="383" t="s">
        <v>981</v>
      </c>
      <c r="C364" s="383" t="s">
        <v>1005</v>
      </c>
      <c r="D364" s="383" t="s">
        <v>1042</v>
      </c>
      <c r="E364" s="362" t="s">
        <v>522</v>
      </c>
      <c r="F364" s="362" t="s">
        <v>341</v>
      </c>
      <c r="G364" s="363">
        <v>120</v>
      </c>
      <c r="H364" s="363">
        <v>120</v>
      </c>
      <c r="I364" s="362">
        <f t="shared" si="5"/>
        <v>30</v>
      </c>
      <c r="J364" s="375"/>
    </row>
    <row r="365" spans="1:10" ht="30">
      <c r="A365" s="362">
        <v>357</v>
      </c>
      <c r="B365" s="383" t="s">
        <v>982</v>
      </c>
      <c r="C365" s="383" t="s">
        <v>1009</v>
      </c>
      <c r="D365" s="383" t="s">
        <v>1043</v>
      </c>
      <c r="E365" s="362" t="s">
        <v>522</v>
      </c>
      <c r="F365" s="362" t="s">
        <v>341</v>
      </c>
      <c r="G365" s="363">
        <v>120</v>
      </c>
      <c r="H365" s="363">
        <v>120</v>
      </c>
      <c r="I365" s="362">
        <f t="shared" si="5"/>
        <v>30</v>
      </c>
      <c r="J365" s="375"/>
    </row>
    <row r="366" spans="1:10" ht="30">
      <c r="A366" s="362">
        <v>358</v>
      </c>
      <c r="B366" s="383" t="s">
        <v>983</v>
      </c>
      <c r="C366" s="383" t="s">
        <v>1010</v>
      </c>
      <c r="D366" s="383" t="s">
        <v>1044</v>
      </c>
      <c r="E366" s="362" t="s">
        <v>522</v>
      </c>
      <c r="F366" s="362" t="s">
        <v>341</v>
      </c>
      <c r="G366" s="363">
        <v>120</v>
      </c>
      <c r="H366" s="363">
        <v>120</v>
      </c>
      <c r="I366" s="362">
        <f t="shared" si="5"/>
        <v>30</v>
      </c>
      <c r="J366" s="375"/>
    </row>
    <row r="367" spans="1:10" ht="30">
      <c r="A367" s="362">
        <v>359</v>
      </c>
      <c r="B367" s="383" t="s">
        <v>984</v>
      </c>
      <c r="C367" s="383" t="s">
        <v>535</v>
      </c>
      <c r="D367" s="383" t="s">
        <v>1045</v>
      </c>
      <c r="E367" s="362" t="s">
        <v>522</v>
      </c>
      <c r="F367" s="362" t="s">
        <v>341</v>
      </c>
      <c r="G367" s="363">
        <v>120</v>
      </c>
      <c r="H367" s="363">
        <v>120</v>
      </c>
      <c r="I367" s="362">
        <f t="shared" si="5"/>
        <v>30</v>
      </c>
      <c r="J367" s="375"/>
    </row>
    <row r="368" spans="1:10" ht="30">
      <c r="A368" s="362">
        <v>360</v>
      </c>
      <c r="B368" s="383" t="s">
        <v>633</v>
      </c>
      <c r="C368" s="383" t="s">
        <v>1011</v>
      </c>
      <c r="D368" s="383" t="s">
        <v>1046</v>
      </c>
      <c r="E368" s="362" t="s">
        <v>522</v>
      </c>
      <c r="F368" s="362" t="s">
        <v>341</v>
      </c>
      <c r="G368" s="363">
        <v>120</v>
      </c>
      <c r="H368" s="363">
        <v>120</v>
      </c>
      <c r="I368" s="362">
        <f t="shared" si="5"/>
        <v>30</v>
      </c>
      <c r="J368" s="375"/>
    </row>
    <row r="369" spans="1:10" ht="30">
      <c r="A369" s="362">
        <v>361</v>
      </c>
      <c r="B369" s="383" t="s">
        <v>985</v>
      </c>
      <c r="C369" s="383" t="s">
        <v>1011</v>
      </c>
      <c r="D369" s="383" t="s">
        <v>1047</v>
      </c>
      <c r="E369" s="362" t="s">
        <v>522</v>
      </c>
      <c r="F369" s="362" t="s">
        <v>341</v>
      </c>
      <c r="G369" s="363">
        <v>120</v>
      </c>
      <c r="H369" s="363">
        <v>120</v>
      </c>
      <c r="I369" s="362">
        <f t="shared" si="5"/>
        <v>30</v>
      </c>
      <c r="J369" s="375"/>
    </row>
    <row r="370" spans="1:10" ht="30">
      <c r="A370" s="362">
        <v>362</v>
      </c>
      <c r="B370" s="383" t="s">
        <v>986</v>
      </c>
      <c r="C370" s="383" t="s">
        <v>1001</v>
      </c>
      <c r="D370" s="383" t="s">
        <v>1048</v>
      </c>
      <c r="E370" s="362" t="s">
        <v>522</v>
      </c>
      <c r="F370" s="362" t="s">
        <v>341</v>
      </c>
      <c r="G370" s="363">
        <v>120</v>
      </c>
      <c r="H370" s="363">
        <v>120</v>
      </c>
      <c r="I370" s="362">
        <f t="shared" si="5"/>
        <v>30</v>
      </c>
      <c r="J370" s="375"/>
    </row>
    <row r="371" spans="1:10" ht="30">
      <c r="A371" s="362">
        <v>363</v>
      </c>
      <c r="B371" s="383" t="s">
        <v>476</v>
      </c>
      <c r="C371" s="383" t="s">
        <v>1012</v>
      </c>
      <c r="D371" s="383" t="s">
        <v>1049</v>
      </c>
      <c r="E371" s="362" t="s">
        <v>522</v>
      </c>
      <c r="F371" s="362" t="s">
        <v>341</v>
      </c>
      <c r="G371" s="363">
        <v>120</v>
      </c>
      <c r="H371" s="363">
        <v>120</v>
      </c>
      <c r="I371" s="362">
        <f t="shared" si="5"/>
        <v>30</v>
      </c>
      <c r="J371" s="375"/>
    </row>
    <row r="372" spans="1:10" ht="30">
      <c r="A372" s="362">
        <v>364</v>
      </c>
      <c r="B372" s="383" t="s">
        <v>619</v>
      </c>
      <c r="C372" s="383" t="s">
        <v>1013</v>
      </c>
      <c r="D372" s="383" t="s">
        <v>1050</v>
      </c>
      <c r="E372" s="362" t="s">
        <v>522</v>
      </c>
      <c r="F372" s="362" t="s">
        <v>341</v>
      </c>
      <c r="G372" s="363">
        <v>120</v>
      </c>
      <c r="H372" s="363">
        <v>120</v>
      </c>
      <c r="I372" s="362">
        <f t="shared" si="5"/>
        <v>30</v>
      </c>
      <c r="J372" s="375"/>
    </row>
    <row r="373" spans="1:10" ht="30">
      <c r="A373" s="362">
        <v>365</v>
      </c>
      <c r="B373" s="391" t="s">
        <v>987</v>
      </c>
      <c r="C373" s="403" t="s">
        <v>1014</v>
      </c>
      <c r="D373" s="378" t="s">
        <v>1051</v>
      </c>
      <c r="E373" s="362" t="s">
        <v>522</v>
      </c>
      <c r="F373" s="362" t="s">
        <v>341</v>
      </c>
      <c r="G373" s="363">
        <v>120</v>
      </c>
      <c r="H373" s="363">
        <v>120</v>
      </c>
      <c r="I373" s="362">
        <f t="shared" si="5"/>
        <v>30</v>
      </c>
      <c r="J373" s="375"/>
    </row>
    <row r="374" spans="1:10" ht="30">
      <c r="A374" s="362">
        <v>366</v>
      </c>
      <c r="B374" s="391" t="s">
        <v>988</v>
      </c>
      <c r="C374" s="403" t="s">
        <v>1015</v>
      </c>
      <c r="D374" s="378" t="s">
        <v>1052</v>
      </c>
      <c r="E374" s="362" t="s">
        <v>522</v>
      </c>
      <c r="F374" s="362" t="s">
        <v>341</v>
      </c>
      <c r="G374" s="363">
        <v>120</v>
      </c>
      <c r="H374" s="363">
        <v>120</v>
      </c>
      <c r="I374" s="362">
        <f t="shared" si="5"/>
        <v>30</v>
      </c>
      <c r="J374" s="375"/>
    </row>
    <row r="375" spans="1:10" ht="30">
      <c r="A375" s="362">
        <v>367</v>
      </c>
      <c r="B375" s="391" t="s">
        <v>695</v>
      </c>
      <c r="C375" s="403" t="s">
        <v>1016</v>
      </c>
      <c r="D375" s="400" t="s">
        <v>1053</v>
      </c>
      <c r="E375" s="362" t="s">
        <v>522</v>
      </c>
      <c r="F375" s="362" t="s">
        <v>341</v>
      </c>
      <c r="G375" s="363">
        <v>120</v>
      </c>
      <c r="H375" s="363">
        <v>120</v>
      </c>
      <c r="I375" s="362">
        <f t="shared" si="5"/>
        <v>30</v>
      </c>
      <c r="J375" s="375"/>
    </row>
    <row r="376" spans="1:10" ht="30">
      <c r="A376" s="362">
        <v>368</v>
      </c>
      <c r="B376" s="403" t="s">
        <v>462</v>
      </c>
      <c r="C376" s="403" t="s">
        <v>1017</v>
      </c>
      <c r="D376" s="403" t="s">
        <v>1054</v>
      </c>
      <c r="E376" s="362" t="s">
        <v>522</v>
      </c>
      <c r="F376" s="362" t="s">
        <v>341</v>
      </c>
      <c r="G376" s="363">
        <v>120</v>
      </c>
      <c r="H376" s="363">
        <v>120</v>
      </c>
      <c r="I376" s="362">
        <f t="shared" si="5"/>
        <v>30</v>
      </c>
      <c r="J376" s="375"/>
    </row>
    <row r="377" spans="1:10" ht="30">
      <c r="A377" s="362">
        <v>369</v>
      </c>
      <c r="B377" s="404" t="s">
        <v>698</v>
      </c>
      <c r="C377" s="404" t="s">
        <v>1018</v>
      </c>
      <c r="D377" s="404" t="s">
        <v>1055</v>
      </c>
      <c r="E377" s="362" t="s">
        <v>522</v>
      </c>
      <c r="F377" s="362" t="s">
        <v>341</v>
      </c>
      <c r="G377" s="363">
        <v>120</v>
      </c>
      <c r="H377" s="363">
        <v>120</v>
      </c>
      <c r="I377" s="362">
        <f t="shared" si="5"/>
        <v>30</v>
      </c>
      <c r="J377" s="375"/>
    </row>
    <row r="378" spans="1:10" ht="30">
      <c r="A378" s="362">
        <v>370</v>
      </c>
      <c r="B378" s="404" t="s">
        <v>989</v>
      </c>
      <c r="C378" s="404" t="s">
        <v>1019</v>
      </c>
      <c r="D378" s="404" t="s">
        <v>1056</v>
      </c>
      <c r="E378" s="362" t="s">
        <v>522</v>
      </c>
      <c r="F378" s="362" t="s">
        <v>341</v>
      </c>
      <c r="G378" s="363">
        <v>120</v>
      </c>
      <c r="H378" s="363">
        <v>120</v>
      </c>
      <c r="I378" s="362">
        <f t="shared" si="5"/>
        <v>30</v>
      </c>
      <c r="J378" s="375"/>
    </row>
    <row r="379" spans="1:10" ht="30">
      <c r="A379" s="362">
        <v>371</v>
      </c>
      <c r="B379" s="404" t="s">
        <v>983</v>
      </c>
      <c r="C379" s="404" t="s">
        <v>552</v>
      </c>
      <c r="D379" s="404" t="s">
        <v>1057</v>
      </c>
      <c r="E379" s="362" t="s">
        <v>522</v>
      </c>
      <c r="F379" s="362" t="s">
        <v>341</v>
      </c>
      <c r="G379" s="363">
        <v>120</v>
      </c>
      <c r="H379" s="363">
        <v>120</v>
      </c>
      <c r="I379" s="362">
        <f t="shared" si="5"/>
        <v>30</v>
      </c>
      <c r="J379" s="375"/>
    </row>
    <row r="380" spans="1:10" ht="30">
      <c r="A380" s="362">
        <v>372</v>
      </c>
      <c r="B380" s="404" t="s">
        <v>990</v>
      </c>
      <c r="C380" s="404" t="s">
        <v>1020</v>
      </c>
      <c r="D380" s="404" t="s">
        <v>1058</v>
      </c>
      <c r="E380" s="362" t="s">
        <v>522</v>
      </c>
      <c r="F380" s="362" t="s">
        <v>341</v>
      </c>
      <c r="G380" s="363">
        <v>120</v>
      </c>
      <c r="H380" s="363">
        <v>120</v>
      </c>
      <c r="I380" s="362">
        <f t="shared" si="5"/>
        <v>30</v>
      </c>
      <c r="J380" s="375"/>
    </row>
    <row r="381" spans="1:10" ht="30">
      <c r="A381" s="362">
        <v>373</v>
      </c>
      <c r="B381" s="404" t="s">
        <v>991</v>
      </c>
      <c r="C381" s="404" t="s">
        <v>1021</v>
      </c>
      <c r="D381" s="404" t="s">
        <v>1059</v>
      </c>
      <c r="E381" s="362" t="s">
        <v>522</v>
      </c>
      <c r="F381" s="362" t="s">
        <v>341</v>
      </c>
      <c r="G381" s="363">
        <v>120</v>
      </c>
      <c r="H381" s="363">
        <v>120</v>
      </c>
      <c r="I381" s="362">
        <f t="shared" si="5"/>
        <v>30</v>
      </c>
      <c r="J381" s="375"/>
    </row>
    <row r="382" spans="1:10" ht="30">
      <c r="A382" s="362">
        <v>374</v>
      </c>
      <c r="B382" s="404" t="s">
        <v>992</v>
      </c>
      <c r="C382" s="404" t="s">
        <v>1022</v>
      </c>
      <c r="D382" s="404" t="s">
        <v>1060</v>
      </c>
      <c r="E382" s="362" t="s">
        <v>522</v>
      </c>
      <c r="F382" s="362" t="s">
        <v>341</v>
      </c>
      <c r="G382" s="363">
        <v>120</v>
      </c>
      <c r="H382" s="363">
        <v>120</v>
      </c>
      <c r="I382" s="362">
        <f t="shared" si="5"/>
        <v>30</v>
      </c>
      <c r="J382" s="375"/>
    </row>
    <row r="383" spans="1:10" ht="30">
      <c r="A383" s="362">
        <v>375</v>
      </c>
      <c r="B383" s="404" t="s">
        <v>993</v>
      </c>
      <c r="C383" s="404" t="s">
        <v>1023</v>
      </c>
      <c r="D383" s="404" t="s">
        <v>1061</v>
      </c>
      <c r="E383" s="362" t="s">
        <v>522</v>
      </c>
      <c r="F383" s="362" t="s">
        <v>341</v>
      </c>
      <c r="G383" s="363">
        <v>120</v>
      </c>
      <c r="H383" s="363">
        <v>120</v>
      </c>
      <c r="I383" s="362">
        <f t="shared" si="5"/>
        <v>30</v>
      </c>
      <c r="J383" s="375"/>
    </row>
    <row r="384" spans="1:10" ht="30">
      <c r="A384" s="362">
        <v>376</v>
      </c>
      <c r="B384" s="404" t="s">
        <v>994</v>
      </c>
      <c r="C384" s="404" t="s">
        <v>1024</v>
      </c>
      <c r="D384" s="404" t="s">
        <v>1062</v>
      </c>
      <c r="E384" s="362" t="s">
        <v>522</v>
      </c>
      <c r="F384" s="362" t="s">
        <v>341</v>
      </c>
      <c r="G384" s="363">
        <v>120</v>
      </c>
      <c r="H384" s="363">
        <v>120</v>
      </c>
      <c r="I384" s="362">
        <f t="shared" si="5"/>
        <v>30</v>
      </c>
      <c r="J384" s="375"/>
    </row>
    <row r="385" spans="1:10" ht="30">
      <c r="A385" s="362">
        <v>377</v>
      </c>
      <c r="B385" s="404" t="s">
        <v>995</v>
      </c>
      <c r="C385" s="404" t="s">
        <v>1025</v>
      </c>
      <c r="D385" s="404" t="s">
        <v>1063</v>
      </c>
      <c r="E385" s="362" t="s">
        <v>522</v>
      </c>
      <c r="F385" s="362" t="s">
        <v>341</v>
      </c>
      <c r="G385" s="363">
        <v>120</v>
      </c>
      <c r="H385" s="363">
        <v>120</v>
      </c>
      <c r="I385" s="362">
        <f t="shared" si="5"/>
        <v>30</v>
      </c>
      <c r="J385" s="375"/>
    </row>
    <row r="386" spans="1:10" ht="30">
      <c r="A386" s="362">
        <v>378</v>
      </c>
      <c r="B386" s="383" t="s">
        <v>996</v>
      </c>
      <c r="C386" s="383" t="s">
        <v>1018</v>
      </c>
      <c r="D386" s="404" t="s">
        <v>1064</v>
      </c>
      <c r="E386" s="362" t="s">
        <v>522</v>
      </c>
      <c r="F386" s="362" t="s">
        <v>341</v>
      </c>
      <c r="G386" s="363">
        <v>120</v>
      </c>
      <c r="H386" s="363">
        <v>120</v>
      </c>
      <c r="I386" s="362">
        <f t="shared" si="5"/>
        <v>30</v>
      </c>
      <c r="J386" s="375"/>
    </row>
    <row r="387" spans="1:10" ht="30">
      <c r="A387" s="362">
        <v>379</v>
      </c>
      <c r="B387" s="383" t="s">
        <v>797</v>
      </c>
      <c r="C387" s="383" t="s">
        <v>1026</v>
      </c>
      <c r="D387" s="404" t="s">
        <v>1065</v>
      </c>
      <c r="E387" s="362" t="s">
        <v>522</v>
      </c>
      <c r="F387" s="362" t="s">
        <v>341</v>
      </c>
      <c r="G387" s="363">
        <v>40</v>
      </c>
      <c r="H387" s="363">
        <v>40</v>
      </c>
      <c r="I387" s="362">
        <f t="shared" si="5"/>
        <v>10</v>
      </c>
      <c r="J387" s="375"/>
    </row>
    <row r="388" spans="1:10" ht="30">
      <c r="A388" s="362">
        <v>380</v>
      </c>
      <c r="B388" s="378" t="s">
        <v>1066</v>
      </c>
      <c r="C388" s="378" t="s">
        <v>1102</v>
      </c>
      <c r="D388" s="378">
        <v>28001063237</v>
      </c>
      <c r="E388" s="362" t="s">
        <v>522</v>
      </c>
      <c r="F388" s="362" t="s">
        <v>341</v>
      </c>
      <c r="G388" s="363">
        <v>120</v>
      </c>
      <c r="H388" s="363">
        <v>120</v>
      </c>
      <c r="I388" s="362">
        <f t="shared" si="5"/>
        <v>30</v>
      </c>
      <c r="J388" s="375"/>
    </row>
    <row r="389" spans="1:10" ht="30">
      <c r="A389" s="362">
        <v>381</v>
      </c>
      <c r="B389" s="378" t="s">
        <v>1067</v>
      </c>
      <c r="C389" s="378" t="s">
        <v>1103</v>
      </c>
      <c r="D389" s="378">
        <v>28001015945</v>
      </c>
      <c r="E389" s="362" t="s">
        <v>522</v>
      </c>
      <c r="F389" s="362" t="s">
        <v>341</v>
      </c>
      <c r="G389" s="363">
        <v>120</v>
      </c>
      <c r="H389" s="363">
        <v>120</v>
      </c>
      <c r="I389" s="362">
        <f t="shared" si="5"/>
        <v>30</v>
      </c>
      <c r="J389" s="375"/>
    </row>
    <row r="390" spans="1:10" ht="30">
      <c r="A390" s="362">
        <v>382</v>
      </c>
      <c r="B390" s="378" t="s">
        <v>1068</v>
      </c>
      <c r="C390" s="378" t="s">
        <v>1104</v>
      </c>
      <c r="D390" s="378">
        <v>28001052785</v>
      </c>
      <c r="E390" s="362" t="s">
        <v>522</v>
      </c>
      <c r="F390" s="362" t="s">
        <v>341</v>
      </c>
      <c r="G390" s="363">
        <v>120</v>
      </c>
      <c r="H390" s="363">
        <v>120</v>
      </c>
      <c r="I390" s="362">
        <f t="shared" si="5"/>
        <v>30</v>
      </c>
      <c r="J390" s="375"/>
    </row>
    <row r="391" spans="1:10" ht="30">
      <c r="A391" s="362">
        <v>383</v>
      </c>
      <c r="B391" s="378" t="s">
        <v>1069</v>
      </c>
      <c r="C391" s="378" t="s">
        <v>1105</v>
      </c>
      <c r="D391" s="378">
        <v>28001020739</v>
      </c>
      <c r="E391" s="362" t="s">
        <v>522</v>
      </c>
      <c r="F391" s="362" t="s">
        <v>341</v>
      </c>
      <c r="G391" s="363">
        <v>120</v>
      </c>
      <c r="H391" s="363">
        <v>120</v>
      </c>
      <c r="I391" s="362">
        <f t="shared" si="5"/>
        <v>30</v>
      </c>
      <c r="J391" s="375"/>
    </row>
    <row r="392" spans="1:10" ht="30">
      <c r="A392" s="362">
        <v>384</v>
      </c>
      <c r="B392" s="378" t="s">
        <v>1070</v>
      </c>
      <c r="C392" s="378" t="s">
        <v>1106</v>
      </c>
      <c r="D392" s="378">
        <v>28001017030</v>
      </c>
      <c r="E392" s="362" t="s">
        <v>522</v>
      </c>
      <c r="F392" s="362" t="s">
        <v>341</v>
      </c>
      <c r="G392" s="363">
        <v>120</v>
      </c>
      <c r="H392" s="363">
        <v>120</v>
      </c>
      <c r="I392" s="362">
        <f t="shared" si="5"/>
        <v>30</v>
      </c>
      <c r="J392" s="375"/>
    </row>
    <row r="393" spans="1:10" ht="30">
      <c r="A393" s="362">
        <v>385</v>
      </c>
      <c r="B393" s="378" t="s">
        <v>1067</v>
      </c>
      <c r="C393" s="378" t="s">
        <v>1107</v>
      </c>
      <c r="D393" s="378">
        <v>28001001078</v>
      </c>
      <c r="E393" s="362" t="s">
        <v>522</v>
      </c>
      <c r="F393" s="362" t="s">
        <v>341</v>
      </c>
      <c r="G393" s="363">
        <v>120</v>
      </c>
      <c r="H393" s="363">
        <v>120</v>
      </c>
      <c r="I393" s="362">
        <f t="shared" ref="I393:I456" si="6">H393*25%</f>
        <v>30</v>
      </c>
      <c r="J393" s="375"/>
    </row>
    <row r="394" spans="1:10" ht="30">
      <c r="A394" s="362">
        <v>386</v>
      </c>
      <c r="B394" s="378" t="s">
        <v>1071</v>
      </c>
      <c r="C394" s="378" t="s">
        <v>1108</v>
      </c>
      <c r="D394" s="378">
        <v>28001084779</v>
      </c>
      <c r="E394" s="362" t="s">
        <v>522</v>
      </c>
      <c r="F394" s="362" t="s">
        <v>341</v>
      </c>
      <c r="G394" s="363">
        <v>120</v>
      </c>
      <c r="H394" s="363">
        <v>120</v>
      </c>
      <c r="I394" s="362">
        <f t="shared" si="6"/>
        <v>30</v>
      </c>
      <c r="J394" s="375"/>
    </row>
    <row r="395" spans="1:10" ht="30">
      <c r="A395" s="362">
        <v>387</v>
      </c>
      <c r="B395" s="378" t="s">
        <v>1072</v>
      </c>
      <c r="C395" s="378" t="s">
        <v>1109</v>
      </c>
      <c r="D395" s="378">
        <v>28001029682</v>
      </c>
      <c r="E395" s="362" t="s">
        <v>522</v>
      </c>
      <c r="F395" s="362" t="s">
        <v>341</v>
      </c>
      <c r="G395" s="363">
        <v>120</v>
      </c>
      <c r="H395" s="363">
        <v>120</v>
      </c>
      <c r="I395" s="362">
        <f t="shared" si="6"/>
        <v>30</v>
      </c>
      <c r="J395" s="375"/>
    </row>
    <row r="396" spans="1:10" ht="30">
      <c r="A396" s="362">
        <v>388</v>
      </c>
      <c r="B396" s="378" t="s">
        <v>1073</v>
      </c>
      <c r="C396" s="378" t="s">
        <v>1105</v>
      </c>
      <c r="D396" s="378">
        <v>28001003083</v>
      </c>
      <c r="E396" s="362" t="s">
        <v>522</v>
      </c>
      <c r="F396" s="362" t="s">
        <v>341</v>
      </c>
      <c r="G396" s="363">
        <v>120</v>
      </c>
      <c r="H396" s="363">
        <v>120</v>
      </c>
      <c r="I396" s="362">
        <f t="shared" si="6"/>
        <v>30</v>
      </c>
      <c r="J396" s="375"/>
    </row>
    <row r="397" spans="1:10" ht="30">
      <c r="A397" s="362">
        <v>389</v>
      </c>
      <c r="B397" s="378" t="s">
        <v>1074</v>
      </c>
      <c r="C397" s="378" t="s">
        <v>1108</v>
      </c>
      <c r="D397" s="378">
        <v>28001077553</v>
      </c>
      <c r="E397" s="362" t="s">
        <v>522</v>
      </c>
      <c r="F397" s="362" t="s">
        <v>341</v>
      </c>
      <c r="G397" s="363">
        <v>120</v>
      </c>
      <c r="H397" s="363">
        <v>120</v>
      </c>
      <c r="I397" s="362">
        <f t="shared" si="6"/>
        <v>30</v>
      </c>
      <c r="J397" s="375"/>
    </row>
    <row r="398" spans="1:10" ht="30">
      <c r="A398" s="362">
        <v>390</v>
      </c>
      <c r="B398" s="378" t="s">
        <v>1075</v>
      </c>
      <c r="C398" s="378" t="s">
        <v>1110</v>
      </c>
      <c r="D398" s="378">
        <v>28001066270</v>
      </c>
      <c r="E398" s="362" t="s">
        <v>522</v>
      </c>
      <c r="F398" s="362" t="s">
        <v>341</v>
      </c>
      <c r="G398" s="363">
        <v>120</v>
      </c>
      <c r="H398" s="363">
        <v>120</v>
      </c>
      <c r="I398" s="362">
        <f t="shared" si="6"/>
        <v>30</v>
      </c>
      <c r="J398" s="375"/>
    </row>
    <row r="399" spans="1:10" ht="30">
      <c r="A399" s="362">
        <v>391</v>
      </c>
      <c r="B399" s="378" t="s">
        <v>1076</v>
      </c>
      <c r="C399" s="378" t="s">
        <v>1105</v>
      </c>
      <c r="D399" s="378">
        <v>28001053864</v>
      </c>
      <c r="E399" s="362" t="s">
        <v>522</v>
      </c>
      <c r="F399" s="362" t="s">
        <v>341</v>
      </c>
      <c r="G399" s="363">
        <v>120</v>
      </c>
      <c r="H399" s="363">
        <v>120</v>
      </c>
      <c r="I399" s="362">
        <f t="shared" si="6"/>
        <v>30</v>
      </c>
      <c r="J399" s="375"/>
    </row>
    <row r="400" spans="1:10" ht="30">
      <c r="A400" s="362">
        <v>392</v>
      </c>
      <c r="B400" s="378" t="s">
        <v>1077</v>
      </c>
      <c r="C400" s="378" t="s">
        <v>1111</v>
      </c>
      <c r="D400" s="378">
        <v>28001041390</v>
      </c>
      <c r="E400" s="362" t="s">
        <v>522</v>
      </c>
      <c r="F400" s="362" t="s">
        <v>341</v>
      </c>
      <c r="G400" s="363">
        <v>120</v>
      </c>
      <c r="H400" s="363">
        <v>120</v>
      </c>
      <c r="I400" s="362">
        <f t="shared" si="6"/>
        <v>30</v>
      </c>
      <c r="J400" s="375"/>
    </row>
    <row r="401" spans="1:10" ht="30">
      <c r="A401" s="362">
        <v>393</v>
      </c>
      <c r="B401" s="378" t="s">
        <v>1078</v>
      </c>
      <c r="C401" s="378" t="s">
        <v>1112</v>
      </c>
      <c r="D401" s="378">
        <v>28001013250</v>
      </c>
      <c r="E401" s="362" t="s">
        <v>522</v>
      </c>
      <c r="F401" s="362" t="s">
        <v>341</v>
      </c>
      <c r="G401" s="363">
        <v>120</v>
      </c>
      <c r="H401" s="363">
        <v>120</v>
      </c>
      <c r="I401" s="362">
        <f t="shared" si="6"/>
        <v>30</v>
      </c>
      <c r="J401" s="375"/>
    </row>
    <row r="402" spans="1:10" ht="30">
      <c r="A402" s="362">
        <v>394</v>
      </c>
      <c r="B402" s="378" t="s">
        <v>1079</v>
      </c>
      <c r="C402" s="378" t="s">
        <v>1113</v>
      </c>
      <c r="D402" s="378">
        <v>28001009677</v>
      </c>
      <c r="E402" s="362" t="s">
        <v>522</v>
      </c>
      <c r="F402" s="362" t="s">
        <v>341</v>
      </c>
      <c r="G402" s="363">
        <v>120</v>
      </c>
      <c r="H402" s="363">
        <v>120</v>
      </c>
      <c r="I402" s="362">
        <f t="shared" si="6"/>
        <v>30</v>
      </c>
      <c r="J402" s="375"/>
    </row>
    <row r="403" spans="1:10" ht="30">
      <c r="A403" s="362">
        <v>395</v>
      </c>
      <c r="B403" s="378" t="s">
        <v>1080</v>
      </c>
      <c r="C403" s="378" t="s">
        <v>1114</v>
      </c>
      <c r="D403" s="378">
        <v>28001019418</v>
      </c>
      <c r="E403" s="362" t="s">
        <v>522</v>
      </c>
      <c r="F403" s="362" t="s">
        <v>341</v>
      </c>
      <c r="G403" s="363">
        <v>120</v>
      </c>
      <c r="H403" s="363">
        <v>120</v>
      </c>
      <c r="I403" s="362">
        <f t="shared" si="6"/>
        <v>30</v>
      </c>
      <c r="J403" s="375"/>
    </row>
    <row r="404" spans="1:10" ht="30">
      <c r="A404" s="362">
        <v>396</v>
      </c>
      <c r="B404" s="378" t="s">
        <v>1081</v>
      </c>
      <c r="C404" s="378" t="s">
        <v>1105</v>
      </c>
      <c r="D404" s="378">
        <v>28001038219</v>
      </c>
      <c r="E404" s="362" t="s">
        <v>522</v>
      </c>
      <c r="F404" s="362" t="s">
        <v>341</v>
      </c>
      <c r="G404" s="363">
        <v>120</v>
      </c>
      <c r="H404" s="363">
        <v>120</v>
      </c>
      <c r="I404" s="362">
        <f t="shared" si="6"/>
        <v>30</v>
      </c>
      <c r="J404" s="375"/>
    </row>
    <row r="405" spans="1:10" ht="30">
      <c r="A405" s="362">
        <v>397</v>
      </c>
      <c r="B405" s="378" t="s">
        <v>1082</v>
      </c>
      <c r="C405" s="378" t="s">
        <v>1115</v>
      </c>
      <c r="D405" s="378">
        <v>28001099053</v>
      </c>
      <c r="E405" s="362" t="s">
        <v>522</v>
      </c>
      <c r="F405" s="362" t="s">
        <v>341</v>
      </c>
      <c r="G405" s="363">
        <v>120</v>
      </c>
      <c r="H405" s="363">
        <v>120</v>
      </c>
      <c r="I405" s="362">
        <f t="shared" si="6"/>
        <v>30</v>
      </c>
      <c r="J405" s="375"/>
    </row>
    <row r="406" spans="1:10" ht="30">
      <c r="A406" s="362">
        <v>398</v>
      </c>
      <c r="B406" s="405" t="s">
        <v>1069</v>
      </c>
      <c r="C406" s="405" t="s">
        <v>1116</v>
      </c>
      <c r="D406" s="378">
        <v>28001044202</v>
      </c>
      <c r="E406" s="362" t="s">
        <v>522</v>
      </c>
      <c r="F406" s="362" t="s">
        <v>341</v>
      </c>
      <c r="G406" s="363">
        <v>120</v>
      </c>
      <c r="H406" s="363">
        <v>120</v>
      </c>
      <c r="I406" s="362">
        <f t="shared" si="6"/>
        <v>30</v>
      </c>
      <c r="J406" s="375"/>
    </row>
    <row r="407" spans="1:10" ht="30">
      <c r="A407" s="362">
        <v>399</v>
      </c>
      <c r="B407" s="405" t="s">
        <v>1072</v>
      </c>
      <c r="C407" s="405" t="s">
        <v>1109</v>
      </c>
      <c r="D407" s="378">
        <v>28001029682</v>
      </c>
      <c r="E407" s="362" t="s">
        <v>522</v>
      </c>
      <c r="F407" s="362" t="s">
        <v>341</v>
      </c>
      <c r="G407" s="363">
        <v>120</v>
      </c>
      <c r="H407" s="363">
        <v>120</v>
      </c>
      <c r="I407" s="362">
        <f t="shared" si="6"/>
        <v>30</v>
      </c>
      <c r="J407" s="375"/>
    </row>
    <row r="408" spans="1:10" ht="30">
      <c r="A408" s="362">
        <v>400</v>
      </c>
      <c r="B408" s="405" t="s">
        <v>1083</v>
      </c>
      <c r="C408" s="405" t="s">
        <v>1117</v>
      </c>
      <c r="D408" s="378">
        <v>28001041247</v>
      </c>
      <c r="E408" s="362" t="s">
        <v>522</v>
      </c>
      <c r="F408" s="362" t="s">
        <v>341</v>
      </c>
      <c r="G408" s="363">
        <v>120</v>
      </c>
      <c r="H408" s="363">
        <v>120</v>
      </c>
      <c r="I408" s="362">
        <f t="shared" si="6"/>
        <v>30</v>
      </c>
      <c r="J408" s="375"/>
    </row>
    <row r="409" spans="1:10" ht="30">
      <c r="A409" s="362">
        <v>401</v>
      </c>
      <c r="B409" s="405" t="s">
        <v>1084</v>
      </c>
      <c r="C409" s="405" t="s">
        <v>1118</v>
      </c>
      <c r="D409" s="378">
        <v>28001038284</v>
      </c>
      <c r="E409" s="362" t="s">
        <v>522</v>
      </c>
      <c r="F409" s="362" t="s">
        <v>341</v>
      </c>
      <c r="G409" s="363">
        <v>120</v>
      </c>
      <c r="H409" s="363">
        <v>120</v>
      </c>
      <c r="I409" s="362">
        <f t="shared" si="6"/>
        <v>30</v>
      </c>
      <c r="J409" s="375"/>
    </row>
    <row r="410" spans="1:10" ht="30">
      <c r="A410" s="362">
        <v>402</v>
      </c>
      <c r="B410" s="405" t="s">
        <v>1085</v>
      </c>
      <c r="C410" s="405" t="s">
        <v>1119</v>
      </c>
      <c r="D410" s="378">
        <v>28001053991</v>
      </c>
      <c r="E410" s="362" t="s">
        <v>522</v>
      </c>
      <c r="F410" s="362" t="s">
        <v>341</v>
      </c>
      <c r="G410" s="363">
        <v>120</v>
      </c>
      <c r="H410" s="363">
        <v>120</v>
      </c>
      <c r="I410" s="362">
        <f t="shared" si="6"/>
        <v>30</v>
      </c>
      <c r="J410" s="375"/>
    </row>
    <row r="411" spans="1:10" ht="30">
      <c r="A411" s="362">
        <v>403</v>
      </c>
      <c r="B411" s="405" t="s">
        <v>1086</v>
      </c>
      <c r="C411" s="405" t="s">
        <v>1120</v>
      </c>
      <c r="D411" s="378">
        <v>28001105855</v>
      </c>
      <c r="E411" s="362" t="s">
        <v>522</v>
      </c>
      <c r="F411" s="362" t="s">
        <v>341</v>
      </c>
      <c r="G411" s="363">
        <v>120</v>
      </c>
      <c r="H411" s="363">
        <v>120</v>
      </c>
      <c r="I411" s="362">
        <f t="shared" si="6"/>
        <v>30</v>
      </c>
      <c r="J411" s="375"/>
    </row>
    <row r="412" spans="1:10" ht="30">
      <c r="A412" s="362">
        <v>404</v>
      </c>
      <c r="B412" s="405" t="s">
        <v>1087</v>
      </c>
      <c r="C412" s="405" t="s">
        <v>1114</v>
      </c>
      <c r="D412" s="378">
        <v>28001053998</v>
      </c>
      <c r="E412" s="362" t="s">
        <v>522</v>
      </c>
      <c r="F412" s="362" t="s">
        <v>341</v>
      </c>
      <c r="G412" s="363">
        <v>120</v>
      </c>
      <c r="H412" s="363">
        <v>120</v>
      </c>
      <c r="I412" s="362">
        <f t="shared" si="6"/>
        <v>30</v>
      </c>
      <c r="J412" s="375"/>
    </row>
    <row r="413" spans="1:10" ht="30">
      <c r="A413" s="362">
        <v>405</v>
      </c>
      <c r="B413" s="405" t="s">
        <v>555</v>
      </c>
      <c r="C413" s="405" t="s">
        <v>1121</v>
      </c>
      <c r="D413" s="378">
        <v>28001085386</v>
      </c>
      <c r="E413" s="362" t="s">
        <v>522</v>
      </c>
      <c r="F413" s="362" t="s">
        <v>341</v>
      </c>
      <c r="G413" s="363">
        <v>120</v>
      </c>
      <c r="H413" s="363">
        <v>120</v>
      </c>
      <c r="I413" s="362">
        <f t="shared" si="6"/>
        <v>30</v>
      </c>
      <c r="J413" s="375"/>
    </row>
    <row r="414" spans="1:10" ht="30">
      <c r="A414" s="362">
        <v>406</v>
      </c>
      <c r="B414" s="405" t="s">
        <v>514</v>
      </c>
      <c r="C414" s="405" t="s">
        <v>1120</v>
      </c>
      <c r="D414" s="378">
        <v>28001071557</v>
      </c>
      <c r="E414" s="362" t="s">
        <v>522</v>
      </c>
      <c r="F414" s="362" t="s">
        <v>341</v>
      </c>
      <c r="G414" s="363">
        <v>120</v>
      </c>
      <c r="H414" s="363">
        <v>120</v>
      </c>
      <c r="I414" s="362">
        <f t="shared" si="6"/>
        <v>30</v>
      </c>
      <c r="J414" s="375"/>
    </row>
    <row r="415" spans="1:10" ht="30">
      <c r="A415" s="362">
        <v>407</v>
      </c>
      <c r="B415" s="405" t="s">
        <v>1088</v>
      </c>
      <c r="C415" s="405" t="s">
        <v>1122</v>
      </c>
      <c r="D415" s="378">
        <v>28001059283</v>
      </c>
      <c r="E415" s="362" t="s">
        <v>522</v>
      </c>
      <c r="F415" s="362" t="s">
        <v>341</v>
      </c>
      <c r="G415" s="363">
        <v>120</v>
      </c>
      <c r="H415" s="363">
        <v>120</v>
      </c>
      <c r="I415" s="362">
        <f t="shared" si="6"/>
        <v>30</v>
      </c>
      <c r="J415" s="375"/>
    </row>
    <row r="416" spans="1:10" ht="30">
      <c r="A416" s="362">
        <v>408</v>
      </c>
      <c r="B416" s="405" t="s">
        <v>1089</v>
      </c>
      <c r="C416" s="405" t="s">
        <v>1122</v>
      </c>
      <c r="D416" s="378">
        <v>28001014668</v>
      </c>
      <c r="E416" s="362" t="s">
        <v>522</v>
      </c>
      <c r="F416" s="362" t="s">
        <v>341</v>
      </c>
      <c r="G416" s="363">
        <v>120</v>
      </c>
      <c r="H416" s="363">
        <v>120</v>
      </c>
      <c r="I416" s="362">
        <f t="shared" si="6"/>
        <v>30</v>
      </c>
      <c r="J416" s="375"/>
    </row>
    <row r="417" spans="1:10" ht="30">
      <c r="A417" s="362">
        <v>409</v>
      </c>
      <c r="B417" s="405" t="s">
        <v>1090</v>
      </c>
      <c r="C417" s="405" t="s">
        <v>1123</v>
      </c>
      <c r="D417" s="378">
        <v>28001019245</v>
      </c>
      <c r="E417" s="362" t="s">
        <v>522</v>
      </c>
      <c r="F417" s="362" t="s">
        <v>341</v>
      </c>
      <c r="G417" s="363">
        <v>120</v>
      </c>
      <c r="H417" s="363">
        <v>120</v>
      </c>
      <c r="I417" s="362">
        <f t="shared" si="6"/>
        <v>30</v>
      </c>
      <c r="J417" s="375"/>
    </row>
    <row r="418" spans="1:10" ht="30">
      <c r="A418" s="362">
        <v>410</v>
      </c>
      <c r="B418" s="405" t="s">
        <v>1091</v>
      </c>
      <c r="C418" s="405" t="s">
        <v>1124</v>
      </c>
      <c r="D418" s="378">
        <v>28001007818</v>
      </c>
      <c r="E418" s="362" t="s">
        <v>522</v>
      </c>
      <c r="F418" s="362" t="s">
        <v>341</v>
      </c>
      <c r="G418" s="363">
        <v>120</v>
      </c>
      <c r="H418" s="363">
        <v>120</v>
      </c>
      <c r="I418" s="362">
        <f t="shared" si="6"/>
        <v>30</v>
      </c>
      <c r="J418" s="375"/>
    </row>
    <row r="419" spans="1:10" ht="30">
      <c r="A419" s="362">
        <v>411</v>
      </c>
      <c r="B419" s="405" t="s">
        <v>1092</v>
      </c>
      <c r="C419" s="405" t="s">
        <v>1123</v>
      </c>
      <c r="D419" s="378">
        <v>28001030117</v>
      </c>
      <c r="E419" s="362" t="s">
        <v>522</v>
      </c>
      <c r="F419" s="362" t="s">
        <v>341</v>
      </c>
      <c r="G419" s="363">
        <v>120</v>
      </c>
      <c r="H419" s="363">
        <v>120</v>
      </c>
      <c r="I419" s="362">
        <f t="shared" si="6"/>
        <v>30</v>
      </c>
      <c r="J419" s="375"/>
    </row>
    <row r="420" spans="1:10" ht="30">
      <c r="A420" s="362">
        <v>412</v>
      </c>
      <c r="B420" s="405" t="s">
        <v>1093</v>
      </c>
      <c r="C420" s="405" t="s">
        <v>1125</v>
      </c>
      <c r="D420" s="378">
        <v>28001057014</v>
      </c>
      <c r="E420" s="362" t="s">
        <v>522</v>
      </c>
      <c r="F420" s="362" t="s">
        <v>341</v>
      </c>
      <c r="G420" s="363">
        <v>120</v>
      </c>
      <c r="H420" s="363">
        <v>120</v>
      </c>
      <c r="I420" s="362">
        <f t="shared" si="6"/>
        <v>30</v>
      </c>
      <c r="J420" s="375"/>
    </row>
    <row r="421" spans="1:10" ht="30">
      <c r="A421" s="362">
        <v>413</v>
      </c>
      <c r="B421" s="405" t="s">
        <v>1071</v>
      </c>
      <c r="C421" s="405" t="s">
        <v>1104</v>
      </c>
      <c r="D421" s="378">
        <v>28001072031</v>
      </c>
      <c r="E421" s="362" t="s">
        <v>522</v>
      </c>
      <c r="F421" s="362" t="s">
        <v>341</v>
      </c>
      <c r="G421" s="363">
        <v>120</v>
      </c>
      <c r="H421" s="363">
        <v>120</v>
      </c>
      <c r="I421" s="362">
        <f t="shared" si="6"/>
        <v>30</v>
      </c>
      <c r="J421" s="375"/>
    </row>
    <row r="422" spans="1:10" ht="30">
      <c r="A422" s="362">
        <v>414</v>
      </c>
      <c r="B422" s="405" t="s">
        <v>1094</v>
      </c>
      <c r="C422" s="405" t="s">
        <v>1126</v>
      </c>
      <c r="D422" s="378">
        <v>28001071245</v>
      </c>
      <c r="E422" s="362" t="s">
        <v>522</v>
      </c>
      <c r="F422" s="362" t="s">
        <v>341</v>
      </c>
      <c r="G422" s="363">
        <v>120</v>
      </c>
      <c r="H422" s="363">
        <v>120</v>
      </c>
      <c r="I422" s="362">
        <f t="shared" si="6"/>
        <v>30</v>
      </c>
      <c r="J422" s="375"/>
    </row>
    <row r="423" spans="1:10" ht="30">
      <c r="A423" s="362">
        <v>415</v>
      </c>
      <c r="B423" s="405" t="s">
        <v>1095</v>
      </c>
      <c r="C423" s="405" t="s">
        <v>1126</v>
      </c>
      <c r="D423" s="378">
        <v>28001071641</v>
      </c>
      <c r="E423" s="362" t="s">
        <v>522</v>
      </c>
      <c r="F423" s="362" t="s">
        <v>341</v>
      </c>
      <c r="G423" s="363">
        <v>120</v>
      </c>
      <c r="H423" s="363">
        <v>120</v>
      </c>
      <c r="I423" s="362">
        <f t="shared" si="6"/>
        <v>30</v>
      </c>
      <c r="J423" s="375"/>
    </row>
    <row r="424" spans="1:10" ht="30">
      <c r="A424" s="362">
        <v>416</v>
      </c>
      <c r="B424" s="405" t="s">
        <v>1096</v>
      </c>
      <c r="C424" s="405" t="s">
        <v>1127</v>
      </c>
      <c r="D424" s="378">
        <v>28001098560</v>
      </c>
      <c r="E424" s="362" t="s">
        <v>522</v>
      </c>
      <c r="F424" s="362" t="s">
        <v>341</v>
      </c>
      <c r="G424" s="363">
        <v>120</v>
      </c>
      <c r="H424" s="363">
        <v>120</v>
      </c>
      <c r="I424" s="362">
        <f t="shared" si="6"/>
        <v>30</v>
      </c>
      <c r="J424" s="375"/>
    </row>
    <row r="425" spans="1:10" ht="30">
      <c r="A425" s="362">
        <v>417</v>
      </c>
      <c r="B425" s="405" t="s">
        <v>1097</v>
      </c>
      <c r="C425" s="405" t="s">
        <v>1128</v>
      </c>
      <c r="D425" s="378">
        <v>28001039289</v>
      </c>
      <c r="E425" s="362" t="s">
        <v>522</v>
      </c>
      <c r="F425" s="362" t="s">
        <v>341</v>
      </c>
      <c r="G425" s="363">
        <v>120</v>
      </c>
      <c r="H425" s="363">
        <v>120</v>
      </c>
      <c r="I425" s="362">
        <f t="shared" si="6"/>
        <v>30</v>
      </c>
      <c r="J425" s="375"/>
    </row>
    <row r="426" spans="1:10" ht="30">
      <c r="A426" s="362">
        <v>418</v>
      </c>
      <c r="B426" s="405" t="s">
        <v>1098</v>
      </c>
      <c r="C426" s="405" t="s">
        <v>1129</v>
      </c>
      <c r="D426" s="378">
        <v>28001065219</v>
      </c>
      <c r="E426" s="362" t="s">
        <v>522</v>
      </c>
      <c r="F426" s="362" t="s">
        <v>341</v>
      </c>
      <c r="G426" s="363">
        <v>120</v>
      </c>
      <c r="H426" s="363">
        <v>120</v>
      </c>
      <c r="I426" s="362">
        <f t="shared" si="6"/>
        <v>30</v>
      </c>
      <c r="J426" s="375"/>
    </row>
    <row r="427" spans="1:10" ht="30">
      <c r="A427" s="362">
        <v>419</v>
      </c>
      <c r="B427" s="405" t="s">
        <v>1099</v>
      </c>
      <c r="C427" s="405" t="s">
        <v>1130</v>
      </c>
      <c r="D427" s="378">
        <v>28001042780</v>
      </c>
      <c r="E427" s="362" t="s">
        <v>522</v>
      </c>
      <c r="F427" s="362" t="s">
        <v>341</v>
      </c>
      <c r="G427" s="363">
        <v>120</v>
      </c>
      <c r="H427" s="363">
        <v>120</v>
      </c>
      <c r="I427" s="362">
        <f t="shared" si="6"/>
        <v>30</v>
      </c>
      <c r="J427" s="375"/>
    </row>
    <row r="428" spans="1:10" ht="30">
      <c r="A428" s="362">
        <v>420</v>
      </c>
      <c r="B428" s="405" t="s">
        <v>1100</v>
      </c>
      <c r="C428" s="405" t="s">
        <v>1108</v>
      </c>
      <c r="D428" s="378">
        <v>28001033299</v>
      </c>
      <c r="E428" s="362" t="s">
        <v>522</v>
      </c>
      <c r="F428" s="362" t="s">
        <v>341</v>
      </c>
      <c r="G428" s="363">
        <v>120</v>
      </c>
      <c r="H428" s="363">
        <v>120</v>
      </c>
      <c r="I428" s="362">
        <f t="shared" si="6"/>
        <v>30</v>
      </c>
      <c r="J428" s="375"/>
    </row>
    <row r="429" spans="1:10" ht="30">
      <c r="A429" s="362">
        <v>421</v>
      </c>
      <c r="B429" s="405" t="s">
        <v>1101</v>
      </c>
      <c r="C429" s="405" t="s">
        <v>1131</v>
      </c>
      <c r="D429" s="378">
        <v>28001038292</v>
      </c>
      <c r="E429" s="362" t="s">
        <v>522</v>
      </c>
      <c r="F429" s="362" t="s">
        <v>341</v>
      </c>
      <c r="G429" s="363">
        <v>80</v>
      </c>
      <c r="H429" s="363">
        <v>80</v>
      </c>
      <c r="I429" s="362">
        <f t="shared" si="6"/>
        <v>20</v>
      </c>
      <c r="J429" s="375"/>
    </row>
    <row r="430" spans="1:10" ht="30">
      <c r="A430" s="362">
        <v>422</v>
      </c>
      <c r="B430" s="406" t="s">
        <v>1132</v>
      </c>
      <c r="C430" s="406" t="s">
        <v>1143</v>
      </c>
      <c r="D430" s="407" t="s">
        <v>1156</v>
      </c>
      <c r="E430" s="362" t="s">
        <v>522</v>
      </c>
      <c r="F430" s="362" t="s">
        <v>341</v>
      </c>
      <c r="G430" s="363">
        <v>120</v>
      </c>
      <c r="H430" s="363">
        <v>120</v>
      </c>
      <c r="I430" s="362">
        <f t="shared" si="6"/>
        <v>30</v>
      </c>
      <c r="J430" s="375"/>
    </row>
    <row r="431" spans="1:10" ht="30">
      <c r="A431" s="362">
        <v>423</v>
      </c>
      <c r="B431" s="406" t="s">
        <v>613</v>
      </c>
      <c r="C431" s="406" t="s">
        <v>1144</v>
      </c>
      <c r="D431" s="407" t="s">
        <v>1157</v>
      </c>
      <c r="E431" s="362" t="s">
        <v>522</v>
      </c>
      <c r="F431" s="362" t="s">
        <v>341</v>
      </c>
      <c r="G431" s="363">
        <v>120</v>
      </c>
      <c r="H431" s="363">
        <v>120</v>
      </c>
      <c r="I431" s="362">
        <f t="shared" si="6"/>
        <v>30</v>
      </c>
      <c r="J431" s="375"/>
    </row>
    <row r="432" spans="1:10" ht="30">
      <c r="A432" s="362">
        <v>424</v>
      </c>
      <c r="B432" s="406" t="s">
        <v>1133</v>
      </c>
      <c r="C432" s="406" t="s">
        <v>1145</v>
      </c>
      <c r="D432" s="407" t="s">
        <v>1158</v>
      </c>
      <c r="E432" s="362" t="s">
        <v>522</v>
      </c>
      <c r="F432" s="362" t="s">
        <v>341</v>
      </c>
      <c r="G432" s="363">
        <v>120</v>
      </c>
      <c r="H432" s="363">
        <v>120</v>
      </c>
      <c r="I432" s="362">
        <f t="shared" si="6"/>
        <v>30</v>
      </c>
      <c r="J432" s="375"/>
    </row>
    <row r="433" spans="1:10" ht="30">
      <c r="A433" s="362">
        <v>425</v>
      </c>
      <c r="B433" s="406" t="s">
        <v>1134</v>
      </c>
      <c r="C433" s="406" t="s">
        <v>503</v>
      </c>
      <c r="D433" s="407" t="s">
        <v>1159</v>
      </c>
      <c r="E433" s="362" t="s">
        <v>522</v>
      </c>
      <c r="F433" s="362" t="s">
        <v>341</v>
      </c>
      <c r="G433" s="363">
        <v>120</v>
      </c>
      <c r="H433" s="363">
        <v>120</v>
      </c>
      <c r="I433" s="362">
        <f t="shared" si="6"/>
        <v>30</v>
      </c>
      <c r="J433" s="375"/>
    </row>
    <row r="434" spans="1:10" ht="30">
      <c r="A434" s="362">
        <v>426</v>
      </c>
      <c r="B434" s="406" t="s">
        <v>524</v>
      </c>
      <c r="C434" s="406" t="s">
        <v>556</v>
      </c>
      <c r="D434" s="407" t="s">
        <v>1160</v>
      </c>
      <c r="E434" s="362" t="s">
        <v>522</v>
      </c>
      <c r="F434" s="362" t="s">
        <v>341</v>
      </c>
      <c r="G434" s="363">
        <v>120</v>
      </c>
      <c r="H434" s="363">
        <v>120</v>
      </c>
      <c r="I434" s="362">
        <f t="shared" si="6"/>
        <v>30</v>
      </c>
      <c r="J434" s="375"/>
    </row>
    <row r="435" spans="1:10" ht="30">
      <c r="A435" s="362">
        <v>427</v>
      </c>
      <c r="B435" s="406" t="s">
        <v>521</v>
      </c>
      <c r="C435" s="406" t="s">
        <v>556</v>
      </c>
      <c r="D435" s="407" t="s">
        <v>1161</v>
      </c>
      <c r="E435" s="362" t="s">
        <v>522</v>
      </c>
      <c r="F435" s="362" t="s">
        <v>341</v>
      </c>
      <c r="G435" s="363">
        <v>120</v>
      </c>
      <c r="H435" s="363">
        <v>120</v>
      </c>
      <c r="I435" s="362">
        <f t="shared" si="6"/>
        <v>30</v>
      </c>
      <c r="J435" s="375"/>
    </row>
    <row r="436" spans="1:10" ht="30">
      <c r="A436" s="362">
        <v>428</v>
      </c>
      <c r="B436" s="406" t="s">
        <v>670</v>
      </c>
      <c r="C436" s="406" t="s">
        <v>1146</v>
      </c>
      <c r="D436" s="407" t="s">
        <v>1162</v>
      </c>
      <c r="E436" s="362" t="s">
        <v>522</v>
      </c>
      <c r="F436" s="362" t="s">
        <v>341</v>
      </c>
      <c r="G436" s="363">
        <v>120</v>
      </c>
      <c r="H436" s="363">
        <v>120</v>
      </c>
      <c r="I436" s="362">
        <f t="shared" si="6"/>
        <v>30</v>
      </c>
      <c r="J436" s="375"/>
    </row>
    <row r="437" spans="1:10" ht="30">
      <c r="A437" s="362">
        <v>429</v>
      </c>
      <c r="B437" s="406" t="s">
        <v>1135</v>
      </c>
      <c r="C437" s="406" t="s">
        <v>1147</v>
      </c>
      <c r="D437" s="407" t="s">
        <v>1163</v>
      </c>
      <c r="E437" s="362" t="s">
        <v>522</v>
      </c>
      <c r="F437" s="362" t="s">
        <v>341</v>
      </c>
      <c r="G437" s="363">
        <v>120</v>
      </c>
      <c r="H437" s="363">
        <v>120</v>
      </c>
      <c r="I437" s="362">
        <f t="shared" si="6"/>
        <v>30</v>
      </c>
      <c r="J437" s="375"/>
    </row>
    <row r="438" spans="1:10" ht="30">
      <c r="A438" s="362">
        <v>430</v>
      </c>
      <c r="B438" s="406" t="s">
        <v>1136</v>
      </c>
      <c r="C438" s="406" t="s">
        <v>1148</v>
      </c>
      <c r="D438" s="407" t="s">
        <v>1164</v>
      </c>
      <c r="E438" s="362" t="s">
        <v>522</v>
      </c>
      <c r="F438" s="362" t="s">
        <v>341</v>
      </c>
      <c r="G438" s="363">
        <v>120</v>
      </c>
      <c r="H438" s="363">
        <v>120</v>
      </c>
      <c r="I438" s="362">
        <f t="shared" si="6"/>
        <v>30</v>
      </c>
      <c r="J438" s="375"/>
    </row>
    <row r="439" spans="1:10" ht="30">
      <c r="A439" s="362">
        <v>431</v>
      </c>
      <c r="B439" s="406" t="s">
        <v>1137</v>
      </c>
      <c r="C439" s="406" t="s">
        <v>970</v>
      </c>
      <c r="D439" s="407" t="s">
        <v>1165</v>
      </c>
      <c r="E439" s="362" t="s">
        <v>522</v>
      </c>
      <c r="F439" s="362" t="s">
        <v>341</v>
      </c>
      <c r="G439" s="363">
        <v>120</v>
      </c>
      <c r="H439" s="363">
        <v>120</v>
      </c>
      <c r="I439" s="362">
        <f t="shared" si="6"/>
        <v>30</v>
      </c>
      <c r="J439" s="375"/>
    </row>
    <row r="440" spans="1:10" ht="30">
      <c r="A440" s="362">
        <v>432</v>
      </c>
      <c r="B440" s="406" t="s">
        <v>1138</v>
      </c>
      <c r="C440" s="406" t="s">
        <v>1149</v>
      </c>
      <c r="D440" s="407" t="s">
        <v>1166</v>
      </c>
      <c r="E440" s="362" t="s">
        <v>522</v>
      </c>
      <c r="F440" s="362" t="s">
        <v>341</v>
      </c>
      <c r="G440" s="363">
        <v>120</v>
      </c>
      <c r="H440" s="363">
        <v>120</v>
      </c>
      <c r="I440" s="362">
        <f t="shared" si="6"/>
        <v>30</v>
      </c>
      <c r="J440" s="375"/>
    </row>
    <row r="441" spans="1:10" ht="30">
      <c r="A441" s="362">
        <v>433</v>
      </c>
      <c r="B441" s="406" t="s">
        <v>791</v>
      </c>
      <c r="C441" s="406" t="s">
        <v>1150</v>
      </c>
      <c r="D441" s="407" t="s">
        <v>1167</v>
      </c>
      <c r="E441" s="362" t="s">
        <v>522</v>
      </c>
      <c r="F441" s="362" t="s">
        <v>341</v>
      </c>
      <c r="G441" s="363">
        <v>120</v>
      </c>
      <c r="H441" s="363">
        <v>120</v>
      </c>
      <c r="I441" s="362">
        <f t="shared" si="6"/>
        <v>30</v>
      </c>
      <c r="J441" s="375"/>
    </row>
    <row r="442" spans="1:10" ht="30">
      <c r="A442" s="362">
        <v>434</v>
      </c>
      <c r="B442" s="406" t="s">
        <v>680</v>
      </c>
      <c r="C442" s="406" t="s">
        <v>1150</v>
      </c>
      <c r="D442" s="407" t="s">
        <v>1168</v>
      </c>
      <c r="E442" s="362" t="s">
        <v>522</v>
      </c>
      <c r="F442" s="362" t="s">
        <v>341</v>
      </c>
      <c r="G442" s="363">
        <v>120</v>
      </c>
      <c r="H442" s="363">
        <v>120</v>
      </c>
      <c r="I442" s="362">
        <f t="shared" si="6"/>
        <v>30</v>
      </c>
      <c r="J442" s="375"/>
    </row>
    <row r="443" spans="1:10" ht="30">
      <c r="A443" s="362">
        <v>435</v>
      </c>
      <c r="B443" s="406" t="s">
        <v>1139</v>
      </c>
      <c r="C443" s="406" t="s">
        <v>1151</v>
      </c>
      <c r="D443" s="407" t="s">
        <v>1169</v>
      </c>
      <c r="E443" s="362" t="s">
        <v>522</v>
      </c>
      <c r="F443" s="362" t="s">
        <v>341</v>
      </c>
      <c r="G443" s="363">
        <v>120</v>
      </c>
      <c r="H443" s="363">
        <v>120</v>
      </c>
      <c r="I443" s="362">
        <f t="shared" si="6"/>
        <v>30</v>
      </c>
      <c r="J443" s="375"/>
    </row>
    <row r="444" spans="1:10" ht="30">
      <c r="A444" s="362">
        <v>436</v>
      </c>
      <c r="B444" s="406" t="s">
        <v>635</v>
      </c>
      <c r="C444" s="406" t="s">
        <v>1152</v>
      </c>
      <c r="D444" s="407" t="s">
        <v>1170</v>
      </c>
      <c r="E444" s="362" t="s">
        <v>522</v>
      </c>
      <c r="F444" s="362" t="s">
        <v>341</v>
      </c>
      <c r="G444" s="363">
        <v>120</v>
      </c>
      <c r="H444" s="363">
        <v>120</v>
      </c>
      <c r="I444" s="362">
        <f t="shared" si="6"/>
        <v>30</v>
      </c>
      <c r="J444" s="375"/>
    </row>
    <row r="445" spans="1:10" ht="30">
      <c r="A445" s="362">
        <v>437</v>
      </c>
      <c r="B445" s="406" t="s">
        <v>562</v>
      </c>
      <c r="C445" s="406" t="s">
        <v>1153</v>
      </c>
      <c r="D445" s="407" t="s">
        <v>1171</v>
      </c>
      <c r="E445" s="362" t="s">
        <v>522</v>
      </c>
      <c r="F445" s="362" t="s">
        <v>341</v>
      </c>
      <c r="G445" s="363">
        <v>120</v>
      </c>
      <c r="H445" s="363">
        <v>120</v>
      </c>
      <c r="I445" s="362">
        <f t="shared" si="6"/>
        <v>30</v>
      </c>
      <c r="J445" s="375"/>
    </row>
    <row r="446" spans="1:10" ht="30">
      <c r="A446" s="362">
        <v>438</v>
      </c>
      <c r="B446" s="406" t="s">
        <v>882</v>
      </c>
      <c r="C446" s="406" t="s">
        <v>1146</v>
      </c>
      <c r="D446" s="407" t="s">
        <v>1172</v>
      </c>
      <c r="E446" s="362" t="s">
        <v>522</v>
      </c>
      <c r="F446" s="362" t="s">
        <v>341</v>
      </c>
      <c r="G446" s="363">
        <v>120</v>
      </c>
      <c r="H446" s="363">
        <v>120</v>
      </c>
      <c r="I446" s="362">
        <f t="shared" si="6"/>
        <v>30</v>
      </c>
      <c r="J446" s="375"/>
    </row>
    <row r="447" spans="1:10" ht="30">
      <c r="A447" s="362">
        <v>439</v>
      </c>
      <c r="B447" s="406" t="s">
        <v>563</v>
      </c>
      <c r="C447" s="406" t="s">
        <v>1154</v>
      </c>
      <c r="D447" s="407" t="s">
        <v>1173</v>
      </c>
      <c r="E447" s="362" t="s">
        <v>522</v>
      </c>
      <c r="F447" s="362" t="s">
        <v>341</v>
      </c>
      <c r="G447" s="363">
        <v>120</v>
      </c>
      <c r="H447" s="363">
        <v>120</v>
      </c>
      <c r="I447" s="362">
        <f t="shared" si="6"/>
        <v>30</v>
      </c>
      <c r="J447" s="375"/>
    </row>
    <row r="448" spans="1:10" ht="30">
      <c r="A448" s="362">
        <v>440</v>
      </c>
      <c r="B448" s="406" t="s">
        <v>1140</v>
      </c>
      <c r="C448" s="406" t="s">
        <v>556</v>
      </c>
      <c r="D448" s="407" t="s">
        <v>1174</v>
      </c>
      <c r="E448" s="362" t="s">
        <v>522</v>
      </c>
      <c r="F448" s="362" t="s">
        <v>341</v>
      </c>
      <c r="G448" s="363">
        <v>120</v>
      </c>
      <c r="H448" s="363">
        <v>120</v>
      </c>
      <c r="I448" s="362">
        <f t="shared" si="6"/>
        <v>30</v>
      </c>
      <c r="J448" s="375"/>
    </row>
    <row r="449" spans="1:10" ht="30">
      <c r="A449" s="362">
        <v>441</v>
      </c>
      <c r="B449" s="406" t="s">
        <v>795</v>
      </c>
      <c r="C449" s="406" t="s">
        <v>1155</v>
      </c>
      <c r="D449" s="407" t="s">
        <v>1175</v>
      </c>
      <c r="E449" s="362" t="s">
        <v>522</v>
      </c>
      <c r="F449" s="362" t="s">
        <v>341</v>
      </c>
      <c r="G449" s="363">
        <v>120</v>
      </c>
      <c r="H449" s="363">
        <v>120</v>
      </c>
      <c r="I449" s="362">
        <f t="shared" si="6"/>
        <v>30</v>
      </c>
      <c r="J449" s="375"/>
    </row>
    <row r="450" spans="1:10" ht="30">
      <c r="A450" s="362">
        <v>442</v>
      </c>
      <c r="B450" s="406" t="s">
        <v>563</v>
      </c>
      <c r="C450" s="406" t="s">
        <v>974</v>
      </c>
      <c r="D450" s="407" t="s">
        <v>1176</v>
      </c>
      <c r="E450" s="362" t="s">
        <v>522</v>
      </c>
      <c r="F450" s="362" t="s">
        <v>341</v>
      </c>
      <c r="G450" s="363">
        <v>120</v>
      </c>
      <c r="H450" s="363">
        <v>120</v>
      </c>
      <c r="I450" s="362">
        <f t="shared" si="6"/>
        <v>30</v>
      </c>
      <c r="J450" s="375"/>
    </row>
    <row r="451" spans="1:10" ht="30">
      <c r="A451" s="362">
        <v>443</v>
      </c>
      <c r="B451" s="406" t="s">
        <v>981</v>
      </c>
      <c r="C451" s="406" t="s">
        <v>1150</v>
      </c>
      <c r="D451" s="407" t="s">
        <v>1177</v>
      </c>
      <c r="E451" s="362" t="s">
        <v>522</v>
      </c>
      <c r="F451" s="362" t="s">
        <v>341</v>
      </c>
      <c r="G451" s="363">
        <v>120</v>
      </c>
      <c r="H451" s="363">
        <v>120</v>
      </c>
      <c r="I451" s="362">
        <f t="shared" si="6"/>
        <v>30</v>
      </c>
      <c r="J451" s="375"/>
    </row>
    <row r="452" spans="1:10" ht="30">
      <c r="A452" s="362">
        <v>444</v>
      </c>
      <c r="B452" s="406" t="s">
        <v>486</v>
      </c>
      <c r="C452" s="406" t="s">
        <v>1147</v>
      </c>
      <c r="D452" s="407" t="s">
        <v>1178</v>
      </c>
      <c r="E452" s="362" t="s">
        <v>522</v>
      </c>
      <c r="F452" s="362" t="s">
        <v>341</v>
      </c>
      <c r="G452" s="363">
        <v>120</v>
      </c>
      <c r="H452" s="363">
        <v>120</v>
      </c>
      <c r="I452" s="362">
        <f t="shared" si="6"/>
        <v>30</v>
      </c>
      <c r="J452" s="375"/>
    </row>
    <row r="453" spans="1:10" ht="30">
      <c r="A453" s="362">
        <v>445</v>
      </c>
      <c r="B453" s="406" t="s">
        <v>1141</v>
      </c>
      <c r="C453" s="406" t="s">
        <v>493</v>
      </c>
      <c r="D453" s="407" t="s">
        <v>1179</v>
      </c>
      <c r="E453" s="362" t="s">
        <v>522</v>
      </c>
      <c r="F453" s="362" t="s">
        <v>341</v>
      </c>
      <c r="G453" s="363">
        <v>120</v>
      </c>
      <c r="H453" s="363">
        <v>120</v>
      </c>
      <c r="I453" s="362">
        <f t="shared" si="6"/>
        <v>30</v>
      </c>
      <c r="J453" s="375"/>
    </row>
    <row r="454" spans="1:10" ht="30">
      <c r="A454" s="362">
        <v>446</v>
      </c>
      <c r="B454" s="406" t="s">
        <v>1142</v>
      </c>
      <c r="C454" s="406" t="s">
        <v>493</v>
      </c>
      <c r="D454" s="407" t="s">
        <v>1180</v>
      </c>
      <c r="E454" s="362" t="s">
        <v>522</v>
      </c>
      <c r="F454" s="362" t="s">
        <v>341</v>
      </c>
      <c r="G454" s="363">
        <v>120</v>
      </c>
      <c r="H454" s="363">
        <v>120</v>
      </c>
      <c r="I454" s="362">
        <f t="shared" si="6"/>
        <v>30</v>
      </c>
      <c r="J454" s="375"/>
    </row>
    <row r="455" spans="1:10" ht="30">
      <c r="A455" s="362">
        <v>447</v>
      </c>
      <c r="B455" s="382" t="s">
        <v>2435</v>
      </c>
      <c r="C455" s="406" t="s">
        <v>2436</v>
      </c>
      <c r="D455" s="382">
        <v>53001061573</v>
      </c>
      <c r="E455" s="362" t="s">
        <v>522</v>
      </c>
      <c r="F455" s="362" t="s">
        <v>341</v>
      </c>
      <c r="G455" s="363">
        <v>120</v>
      </c>
      <c r="H455" s="363">
        <v>120</v>
      </c>
      <c r="I455" s="362">
        <f t="shared" si="6"/>
        <v>30</v>
      </c>
      <c r="J455" s="375"/>
    </row>
    <row r="456" spans="1:10" ht="30">
      <c r="A456" s="362">
        <v>448</v>
      </c>
      <c r="B456" s="382" t="s">
        <v>2435</v>
      </c>
      <c r="C456" s="406" t="s">
        <v>2436</v>
      </c>
      <c r="D456" s="382">
        <v>53001061573</v>
      </c>
      <c r="E456" s="362" t="s">
        <v>522</v>
      </c>
      <c r="F456" s="362" t="s">
        <v>341</v>
      </c>
      <c r="G456" s="363">
        <v>120</v>
      </c>
      <c r="H456" s="363">
        <v>120</v>
      </c>
      <c r="I456" s="362">
        <f t="shared" si="6"/>
        <v>30</v>
      </c>
      <c r="J456" s="375"/>
    </row>
    <row r="457" spans="1:10" ht="30">
      <c r="A457" s="362">
        <v>449</v>
      </c>
      <c r="B457" s="382" t="s">
        <v>2433</v>
      </c>
      <c r="C457" s="406" t="s">
        <v>2434</v>
      </c>
      <c r="D457" s="382">
        <v>53001021036</v>
      </c>
      <c r="E457" s="362" t="s">
        <v>522</v>
      </c>
      <c r="F457" s="362" t="s">
        <v>341</v>
      </c>
      <c r="G457" s="363">
        <v>120</v>
      </c>
      <c r="H457" s="363">
        <v>120</v>
      </c>
      <c r="I457" s="362">
        <f t="shared" ref="I457:I520" si="7">H457*25%</f>
        <v>30</v>
      </c>
      <c r="J457" s="375"/>
    </row>
    <row r="458" spans="1:10" ht="30">
      <c r="A458" s="362">
        <v>450</v>
      </c>
      <c r="B458" s="382" t="s">
        <v>2432</v>
      </c>
      <c r="C458" s="406" t="s">
        <v>2413</v>
      </c>
      <c r="D458" s="382">
        <v>53001053937</v>
      </c>
      <c r="E458" s="362" t="s">
        <v>522</v>
      </c>
      <c r="F458" s="362" t="s">
        <v>341</v>
      </c>
      <c r="G458" s="363">
        <v>120</v>
      </c>
      <c r="H458" s="363">
        <v>120</v>
      </c>
      <c r="I458" s="362">
        <f t="shared" si="7"/>
        <v>30</v>
      </c>
      <c r="J458" s="375"/>
    </row>
    <row r="459" spans="1:10" ht="30">
      <c r="A459" s="362">
        <v>451</v>
      </c>
      <c r="B459" s="382" t="s">
        <v>2398</v>
      </c>
      <c r="C459" s="406" t="s">
        <v>655</v>
      </c>
      <c r="D459" s="382">
        <v>53001049639</v>
      </c>
      <c r="E459" s="362" t="s">
        <v>522</v>
      </c>
      <c r="F459" s="362" t="s">
        <v>341</v>
      </c>
      <c r="G459" s="363">
        <v>120</v>
      </c>
      <c r="H459" s="363">
        <v>120</v>
      </c>
      <c r="I459" s="362">
        <f t="shared" si="7"/>
        <v>30</v>
      </c>
      <c r="J459" s="375"/>
    </row>
    <row r="460" spans="1:10" ht="30">
      <c r="A460" s="362">
        <v>452</v>
      </c>
      <c r="B460" s="382" t="s">
        <v>2431</v>
      </c>
      <c r="C460" s="406" t="s">
        <v>1400</v>
      </c>
      <c r="D460" s="382">
        <v>53001024846</v>
      </c>
      <c r="E460" s="362" t="s">
        <v>522</v>
      </c>
      <c r="F460" s="362" t="s">
        <v>341</v>
      </c>
      <c r="G460" s="363">
        <v>120</v>
      </c>
      <c r="H460" s="363">
        <v>120</v>
      </c>
      <c r="I460" s="362">
        <f t="shared" si="7"/>
        <v>30</v>
      </c>
      <c r="J460" s="375"/>
    </row>
    <row r="461" spans="1:10" ht="30">
      <c r="A461" s="362">
        <v>453</v>
      </c>
      <c r="B461" s="382" t="s">
        <v>2431</v>
      </c>
      <c r="C461" s="406" t="s">
        <v>1400</v>
      </c>
      <c r="D461" s="382">
        <v>53001024846</v>
      </c>
      <c r="E461" s="362" t="s">
        <v>522</v>
      </c>
      <c r="F461" s="362" t="s">
        <v>341</v>
      </c>
      <c r="G461" s="363">
        <v>120</v>
      </c>
      <c r="H461" s="363">
        <v>120</v>
      </c>
      <c r="I461" s="362">
        <f t="shared" si="7"/>
        <v>30</v>
      </c>
      <c r="J461" s="375"/>
    </row>
    <row r="462" spans="1:10" ht="30">
      <c r="A462" s="362">
        <v>454</v>
      </c>
      <c r="B462" s="382" t="s">
        <v>2429</v>
      </c>
      <c r="C462" s="406" t="s">
        <v>2430</v>
      </c>
      <c r="D462" s="382">
        <v>53001016201</v>
      </c>
      <c r="E462" s="362" t="s">
        <v>522</v>
      </c>
      <c r="F462" s="362" t="s">
        <v>341</v>
      </c>
      <c r="G462" s="363">
        <v>120</v>
      </c>
      <c r="H462" s="363">
        <v>120</v>
      </c>
      <c r="I462" s="362">
        <f t="shared" si="7"/>
        <v>30</v>
      </c>
      <c r="J462" s="375"/>
    </row>
    <row r="463" spans="1:10" ht="30">
      <c r="A463" s="362">
        <v>455</v>
      </c>
      <c r="B463" s="382" t="s">
        <v>600</v>
      </c>
      <c r="C463" s="406" t="s">
        <v>2428</v>
      </c>
      <c r="D463" s="382">
        <v>53001043407</v>
      </c>
      <c r="E463" s="362" t="s">
        <v>522</v>
      </c>
      <c r="F463" s="362" t="s">
        <v>341</v>
      </c>
      <c r="G463" s="363">
        <v>120</v>
      </c>
      <c r="H463" s="363">
        <v>120</v>
      </c>
      <c r="I463" s="362">
        <f t="shared" si="7"/>
        <v>30</v>
      </c>
      <c r="J463" s="375"/>
    </row>
    <row r="464" spans="1:10" ht="30">
      <c r="A464" s="362">
        <v>456</v>
      </c>
      <c r="B464" s="382" t="s">
        <v>1425</v>
      </c>
      <c r="C464" s="406" t="s">
        <v>1481</v>
      </c>
      <c r="D464" s="382">
        <v>53601062367</v>
      </c>
      <c r="E464" s="362" t="s">
        <v>522</v>
      </c>
      <c r="F464" s="362" t="s">
        <v>341</v>
      </c>
      <c r="G464" s="363">
        <v>120</v>
      </c>
      <c r="H464" s="363">
        <v>120</v>
      </c>
      <c r="I464" s="362">
        <f t="shared" si="7"/>
        <v>30</v>
      </c>
      <c r="J464" s="375"/>
    </row>
    <row r="465" spans="1:10" ht="30">
      <c r="A465" s="362">
        <v>457</v>
      </c>
      <c r="B465" s="382" t="s">
        <v>1451</v>
      </c>
      <c r="C465" s="406" t="s">
        <v>2427</v>
      </c>
      <c r="D465" s="382">
        <v>53001043605</v>
      </c>
      <c r="E465" s="362" t="s">
        <v>522</v>
      </c>
      <c r="F465" s="362" t="s">
        <v>341</v>
      </c>
      <c r="G465" s="363">
        <v>120</v>
      </c>
      <c r="H465" s="363">
        <v>120</v>
      </c>
      <c r="I465" s="362">
        <f t="shared" si="7"/>
        <v>30</v>
      </c>
      <c r="J465" s="375"/>
    </row>
    <row r="466" spans="1:10" ht="30">
      <c r="A466" s="362">
        <v>458</v>
      </c>
      <c r="B466" s="382" t="s">
        <v>2426</v>
      </c>
      <c r="C466" s="406" t="s">
        <v>1807</v>
      </c>
      <c r="D466" s="382">
        <v>53001061387</v>
      </c>
      <c r="E466" s="362" t="s">
        <v>522</v>
      </c>
      <c r="F466" s="362" t="s">
        <v>341</v>
      </c>
      <c r="G466" s="363">
        <v>120</v>
      </c>
      <c r="H466" s="363">
        <v>120</v>
      </c>
      <c r="I466" s="362">
        <f t="shared" si="7"/>
        <v>30</v>
      </c>
      <c r="J466" s="375"/>
    </row>
    <row r="467" spans="1:10" ht="30">
      <c r="A467" s="362">
        <v>459</v>
      </c>
      <c r="B467" s="382" t="s">
        <v>2426</v>
      </c>
      <c r="C467" s="406" t="s">
        <v>1807</v>
      </c>
      <c r="D467" s="382">
        <v>53001061387</v>
      </c>
      <c r="E467" s="362" t="s">
        <v>522</v>
      </c>
      <c r="F467" s="362" t="s">
        <v>341</v>
      </c>
      <c r="G467" s="363">
        <v>120</v>
      </c>
      <c r="H467" s="363">
        <v>120</v>
      </c>
      <c r="I467" s="362">
        <f t="shared" si="7"/>
        <v>30</v>
      </c>
      <c r="J467" s="375"/>
    </row>
    <row r="468" spans="1:10" ht="30">
      <c r="A468" s="362">
        <v>460</v>
      </c>
      <c r="B468" s="382" t="s">
        <v>2424</v>
      </c>
      <c r="C468" s="406" t="s">
        <v>2425</v>
      </c>
      <c r="D468" s="382">
        <v>53001033986</v>
      </c>
      <c r="E468" s="362" t="s">
        <v>522</v>
      </c>
      <c r="F468" s="362" t="s">
        <v>341</v>
      </c>
      <c r="G468" s="363">
        <v>120</v>
      </c>
      <c r="H468" s="363">
        <v>120</v>
      </c>
      <c r="I468" s="362">
        <f t="shared" si="7"/>
        <v>30</v>
      </c>
      <c r="J468" s="375"/>
    </row>
    <row r="469" spans="1:10" ht="30">
      <c r="A469" s="362">
        <v>461</v>
      </c>
      <c r="B469" s="382" t="s">
        <v>788</v>
      </c>
      <c r="C469" s="406" t="s">
        <v>2423</v>
      </c>
      <c r="D469" s="382">
        <v>53001033986</v>
      </c>
      <c r="E469" s="362" t="s">
        <v>522</v>
      </c>
      <c r="F469" s="362" t="s">
        <v>341</v>
      </c>
      <c r="G469" s="363">
        <v>120</v>
      </c>
      <c r="H469" s="363">
        <v>120</v>
      </c>
      <c r="I469" s="362">
        <f t="shared" si="7"/>
        <v>30</v>
      </c>
      <c r="J469" s="375"/>
    </row>
    <row r="470" spans="1:10" ht="30">
      <c r="A470" s="362">
        <v>462</v>
      </c>
      <c r="B470" s="382" t="s">
        <v>682</v>
      </c>
      <c r="C470" s="406" t="s">
        <v>2422</v>
      </c>
      <c r="D470" s="382">
        <v>60001140460</v>
      </c>
      <c r="E470" s="362" t="s">
        <v>522</v>
      </c>
      <c r="F470" s="362" t="s">
        <v>341</v>
      </c>
      <c r="G470" s="363">
        <v>120</v>
      </c>
      <c r="H470" s="363">
        <v>120</v>
      </c>
      <c r="I470" s="362">
        <f t="shared" si="7"/>
        <v>30</v>
      </c>
      <c r="J470" s="375"/>
    </row>
    <row r="471" spans="1:10" ht="30">
      <c r="A471" s="362">
        <v>463</v>
      </c>
      <c r="B471" s="382" t="s">
        <v>2420</v>
      </c>
      <c r="C471" s="406" t="s">
        <v>2421</v>
      </c>
      <c r="D471" s="382">
        <v>60001104535</v>
      </c>
      <c r="E471" s="362" t="s">
        <v>522</v>
      </c>
      <c r="F471" s="362" t="s">
        <v>341</v>
      </c>
      <c r="G471" s="363">
        <v>120</v>
      </c>
      <c r="H471" s="363">
        <v>120</v>
      </c>
      <c r="I471" s="362">
        <f t="shared" si="7"/>
        <v>30</v>
      </c>
      <c r="J471" s="375"/>
    </row>
    <row r="472" spans="1:10" ht="30">
      <c r="A472" s="362">
        <v>464</v>
      </c>
      <c r="B472" s="382" t="s">
        <v>2418</v>
      </c>
      <c r="C472" s="406" t="s">
        <v>2419</v>
      </c>
      <c r="D472" s="382">
        <v>60001104535</v>
      </c>
      <c r="E472" s="362" t="s">
        <v>522</v>
      </c>
      <c r="F472" s="362" t="s">
        <v>341</v>
      </c>
      <c r="G472" s="363">
        <v>120</v>
      </c>
      <c r="H472" s="363">
        <v>120</v>
      </c>
      <c r="I472" s="362">
        <f t="shared" si="7"/>
        <v>30</v>
      </c>
      <c r="J472" s="375"/>
    </row>
    <row r="473" spans="1:10" ht="30">
      <c r="A473" s="362">
        <v>465</v>
      </c>
      <c r="B473" s="382" t="s">
        <v>2417</v>
      </c>
      <c r="C473" s="406" t="s">
        <v>1014</v>
      </c>
      <c r="D473" s="382">
        <v>53001041450</v>
      </c>
      <c r="E473" s="362" t="s">
        <v>522</v>
      </c>
      <c r="F473" s="362" t="s">
        <v>341</v>
      </c>
      <c r="G473" s="363">
        <v>120</v>
      </c>
      <c r="H473" s="363">
        <v>120</v>
      </c>
      <c r="I473" s="362">
        <f t="shared" si="7"/>
        <v>30</v>
      </c>
      <c r="J473" s="375"/>
    </row>
    <row r="474" spans="1:10" ht="30">
      <c r="A474" s="362">
        <v>466</v>
      </c>
      <c r="B474" s="382" t="s">
        <v>2417</v>
      </c>
      <c r="C474" s="406" t="s">
        <v>1014</v>
      </c>
      <c r="D474" s="382">
        <v>53001041450</v>
      </c>
      <c r="E474" s="362" t="s">
        <v>522</v>
      </c>
      <c r="F474" s="362" t="s">
        <v>341</v>
      </c>
      <c r="G474" s="363">
        <v>120</v>
      </c>
      <c r="H474" s="363">
        <v>120</v>
      </c>
      <c r="I474" s="362">
        <f t="shared" si="7"/>
        <v>30</v>
      </c>
      <c r="J474" s="375"/>
    </row>
    <row r="475" spans="1:10" ht="30">
      <c r="A475" s="362">
        <v>467</v>
      </c>
      <c r="B475" s="382" t="s">
        <v>2415</v>
      </c>
      <c r="C475" s="406" t="s">
        <v>2416</v>
      </c>
      <c r="D475" s="382">
        <v>60001135132</v>
      </c>
      <c r="E475" s="362" t="s">
        <v>522</v>
      </c>
      <c r="F475" s="362" t="s">
        <v>341</v>
      </c>
      <c r="G475" s="363">
        <v>120</v>
      </c>
      <c r="H475" s="363">
        <v>120</v>
      </c>
      <c r="I475" s="362">
        <f t="shared" si="7"/>
        <v>30</v>
      </c>
      <c r="J475" s="375"/>
    </row>
    <row r="476" spans="1:10" ht="30">
      <c r="A476" s="362">
        <v>468</v>
      </c>
      <c r="B476" s="382" t="s">
        <v>927</v>
      </c>
      <c r="C476" s="406" t="s">
        <v>2411</v>
      </c>
      <c r="D476" s="382">
        <v>60001144166</v>
      </c>
      <c r="E476" s="362" t="s">
        <v>522</v>
      </c>
      <c r="F476" s="362" t="s">
        <v>341</v>
      </c>
      <c r="G476" s="363">
        <v>120</v>
      </c>
      <c r="H476" s="363">
        <v>120</v>
      </c>
      <c r="I476" s="362">
        <f t="shared" si="7"/>
        <v>30</v>
      </c>
      <c r="J476" s="375"/>
    </row>
    <row r="477" spans="1:10" ht="30">
      <c r="A477" s="362">
        <v>469</v>
      </c>
      <c r="B477" s="382" t="s">
        <v>490</v>
      </c>
      <c r="C477" s="406" t="s">
        <v>2408</v>
      </c>
      <c r="D477" s="382">
        <v>60301171963</v>
      </c>
      <c r="E477" s="362" t="s">
        <v>522</v>
      </c>
      <c r="F477" s="362" t="s">
        <v>341</v>
      </c>
      <c r="G477" s="363">
        <v>120</v>
      </c>
      <c r="H477" s="363">
        <v>120</v>
      </c>
      <c r="I477" s="362">
        <f t="shared" si="7"/>
        <v>30</v>
      </c>
      <c r="J477" s="375"/>
    </row>
    <row r="478" spans="1:10" ht="30">
      <c r="A478" s="362">
        <v>470</v>
      </c>
      <c r="B478" s="382" t="s">
        <v>2414</v>
      </c>
      <c r="C478" s="406" t="s">
        <v>2275</v>
      </c>
      <c r="D478" s="382">
        <v>60001041954</v>
      </c>
      <c r="E478" s="362" t="s">
        <v>522</v>
      </c>
      <c r="F478" s="362" t="s">
        <v>341</v>
      </c>
      <c r="G478" s="363">
        <v>120</v>
      </c>
      <c r="H478" s="363">
        <v>120</v>
      </c>
      <c r="I478" s="362">
        <f t="shared" si="7"/>
        <v>30</v>
      </c>
      <c r="J478" s="375"/>
    </row>
    <row r="479" spans="1:10" ht="30">
      <c r="A479" s="362">
        <v>471</v>
      </c>
      <c r="B479" s="382" t="s">
        <v>2412</v>
      </c>
      <c r="C479" s="406" t="s">
        <v>2413</v>
      </c>
      <c r="D479" s="382">
        <v>53001052805</v>
      </c>
      <c r="E479" s="362" t="s">
        <v>522</v>
      </c>
      <c r="F479" s="362" t="s">
        <v>341</v>
      </c>
      <c r="G479" s="363">
        <v>120</v>
      </c>
      <c r="H479" s="363">
        <v>120</v>
      </c>
      <c r="I479" s="362">
        <f t="shared" si="7"/>
        <v>30</v>
      </c>
      <c r="J479" s="375"/>
    </row>
    <row r="480" spans="1:10" ht="30">
      <c r="A480" s="362">
        <v>472</v>
      </c>
      <c r="B480" s="382" t="s">
        <v>2410</v>
      </c>
      <c r="C480" s="406" t="s">
        <v>2411</v>
      </c>
      <c r="D480" s="382">
        <v>53001052805</v>
      </c>
      <c r="E480" s="362" t="s">
        <v>522</v>
      </c>
      <c r="F480" s="362" t="s">
        <v>341</v>
      </c>
      <c r="G480" s="363">
        <v>120</v>
      </c>
      <c r="H480" s="363">
        <v>120</v>
      </c>
      <c r="I480" s="362">
        <f t="shared" si="7"/>
        <v>30</v>
      </c>
      <c r="J480" s="375"/>
    </row>
    <row r="481" spans="1:10" ht="30">
      <c r="A481" s="362">
        <v>473</v>
      </c>
      <c r="B481" s="382" t="s">
        <v>2321</v>
      </c>
      <c r="C481" s="406" t="s">
        <v>2409</v>
      </c>
      <c r="D481" s="382">
        <v>60001060844</v>
      </c>
      <c r="E481" s="362" t="s">
        <v>522</v>
      </c>
      <c r="F481" s="362" t="s">
        <v>341</v>
      </c>
      <c r="G481" s="363">
        <v>120</v>
      </c>
      <c r="H481" s="363">
        <v>120</v>
      </c>
      <c r="I481" s="362">
        <f t="shared" si="7"/>
        <v>30</v>
      </c>
      <c r="J481" s="375"/>
    </row>
    <row r="482" spans="1:10" ht="30">
      <c r="A482" s="362">
        <v>474</v>
      </c>
      <c r="B482" s="382" t="s">
        <v>797</v>
      </c>
      <c r="C482" s="406" t="s">
        <v>2408</v>
      </c>
      <c r="D482" s="382">
        <v>60001010180</v>
      </c>
      <c r="E482" s="362" t="s">
        <v>522</v>
      </c>
      <c r="F482" s="362" t="s">
        <v>341</v>
      </c>
      <c r="G482" s="363">
        <v>120</v>
      </c>
      <c r="H482" s="363">
        <v>120</v>
      </c>
      <c r="I482" s="362">
        <f t="shared" si="7"/>
        <v>30</v>
      </c>
      <c r="J482" s="375"/>
    </row>
    <row r="483" spans="1:10" ht="30">
      <c r="A483" s="362">
        <v>475</v>
      </c>
      <c r="B483" s="382" t="s">
        <v>2406</v>
      </c>
      <c r="C483" s="406" t="s">
        <v>2407</v>
      </c>
      <c r="D483" s="382">
        <v>53001025612</v>
      </c>
      <c r="E483" s="362" t="s">
        <v>522</v>
      </c>
      <c r="F483" s="362" t="s">
        <v>341</v>
      </c>
      <c r="G483" s="363">
        <v>120</v>
      </c>
      <c r="H483" s="363">
        <v>120</v>
      </c>
      <c r="I483" s="362">
        <f t="shared" si="7"/>
        <v>30</v>
      </c>
      <c r="J483" s="375"/>
    </row>
    <row r="484" spans="1:10" ht="30">
      <c r="A484" s="362">
        <v>476</v>
      </c>
      <c r="B484" s="382" t="s">
        <v>2404</v>
      </c>
      <c r="C484" s="406" t="s">
        <v>2405</v>
      </c>
      <c r="D484" s="382">
        <v>53001016284</v>
      </c>
      <c r="E484" s="362" t="s">
        <v>522</v>
      </c>
      <c r="F484" s="362" t="s">
        <v>341</v>
      </c>
      <c r="G484" s="363">
        <v>20</v>
      </c>
      <c r="H484" s="363">
        <v>20</v>
      </c>
      <c r="I484" s="362">
        <f t="shared" si="7"/>
        <v>5</v>
      </c>
      <c r="J484" s="375"/>
    </row>
    <row r="485" spans="1:10" ht="30">
      <c r="A485" s="362">
        <v>477</v>
      </c>
      <c r="B485" s="406" t="s">
        <v>829</v>
      </c>
      <c r="C485" s="406" t="s">
        <v>1187</v>
      </c>
      <c r="D485" s="407" t="s">
        <v>1200</v>
      </c>
      <c r="E485" s="362" t="s">
        <v>522</v>
      </c>
      <c r="F485" s="362" t="s">
        <v>341</v>
      </c>
      <c r="G485" s="363">
        <v>120</v>
      </c>
      <c r="H485" s="363">
        <v>120</v>
      </c>
      <c r="I485" s="362">
        <f t="shared" si="7"/>
        <v>30</v>
      </c>
      <c r="J485" s="375"/>
    </row>
    <row r="486" spans="1:10" ht="30">
      <c r="A486" s="362">
        <v>478</v>
      </c>
      <c r="B486" s="406" t="s">
        <v>1181</v>
      </c>
      <c r="C486" s="406" t="s">
        <v>1188</v>
      </c>
      <c r="D486" s="407" t="s">
        <v>1201</v>
      </c>
      <c r="E486" s="362" t="s">
        <v>522</v>
      </c>
      <c r="F486" s="362" t="s">
        <v>341</v>
      </c>
      <c r="G486" s="363">
        <v>120</v>
      </c>
      <c r="H486" s="363">
        <v>120</v>
      </c>
      <c r="I486" s="362">
        <f t="shared" si="7"/>
        <v>30</v>
      </c>
      <c r="J486" s="375"/>
    </row>
    <row r="487" spans="1:10" ht="30">
      <c r="A487" s="362">
        <v>479</v>
      </c>
      <c r="B487" s="406" t="s">
        <v>1182</v>
      </c>
      <c r="C487" s="406" t="s">
        <v>1189</v>
      </c>
      <c r="D487" s="407" t="s">
        <v>1202</v>
      </c>
      <c r="E487" s="362" t="s">
        <v>522</v>
      </c>
      <c r="F487" s="362" t="s">
        <v>341</v>
      </c>
      <c r="G487" s="363">
        <v>120</v>
      </c>
      <c r="H487" s="363">
        <v>120</v>
      </c>
      <c r="I487" s="362">
        <f t="shared" si="7"/>
        <v>30</v>
      </c>
      <c r="J487" s="375"/>
    </row>
    <row r="488" spans="1:10" ht="30">
      <c r="A488" s="362">
        <v>480</v>
      </c>
      <c r="B488" s="406" t="s">
        <v>1141</v>
      </c>
      <c r="C488" s="406" t="s">
        <v>1190</v>
      </c>
      <c r="D488" s="407" t="s">
        <v>1203</v>
      </c>
      <c r="E488" s="362" t="s">
        <v>522</v>
      </c>
      <c r="F488" s="362" t="s">
        <v>341</v>
      </c>
      <c r="G488" s="363">
        <v>120</v>
      </c>
      <c r="H488" s="363">
        <v>120</v>
      </c>
      <c r="I488" s="362">
        <f t="shared" si="7"/>
        <v>30</v>
      </c>
      <c r="J488" s="375"/>
    </row>
    <row r="489" spans="1:10" ht="30">
      <c r="A489" s="362">
        <v>481</v>
      </c>
      <c r="B489" s="406" t="s">
        <v>581</v>
      </c>
      <c r="C489" s="406" t="s">
        <v>1191</v>
      </c>
      <c r="D489" s="407" t="s">
        <v>1204</v>
      </c>
      <c r="E489" s="362" t="s">
        <v>522</v>
      </c>
      <c r="F489" s="362" t="s">
        <v>341</v>
      </c>
      <c r="G489" s="363">
        <v>120</v>
      </c>
      <c r="H489" s="363">
        <v>120</v>
      </c>
      <c r="I489" s="362">
        <f t="shared" si="7"/>
        <v>30</v>
      </c>
      <c r="J489" s="375"/>
    </row>
    <row r="490" spans="1:10" ht="30">
      <c r="A490" s="362">
        <v>482</v>
      </c>
      <c r="B490" s="406" t="s">
        <v>607</v>
      </c>
      <c r="C490" s="406" t="s">
        <v>1192</v>
      </c>
      <c r="D490" s="407" t="s">
        <v>1205</v>
      </c>
      <c r="E490" s="362" t="s">
        <v>522</v>
      </c>
      <c r="F490" s="362" t="s">
        <v>341</v>
      </c>
      <c r="G490" s="363">
        <v>120</v>
      </c>
      <c r="H490" s="363">
        <v>120</v>
      </c>
      <c r="I490" s="362">
        <f t="shared" si="7"/>
        <v>30</v>
      </c>
      <c r="J490" s="375"/>
    </row>
    <row r="491" spans="1:10" ht="30">
      <c r="A491" s="362">
        <v>483</v>
      </c>
      <c r="B491" s="406" t="s">
        <v>476</v>
      </c>
      <c r="C491" s="406" t="s">
        <v>1193</v>
      </c>
      <c r="D491" s="407" t="s">
        <v>1206</v>
      </c>
      <c r="E491" s="362" t="s">
        <v>522</v>
      </c>
      <c r="F491" s="362" t="s">
        <v>341</v>
      </c>
      <c r="G491" s="363">
        <v>120</v>
      </c>
      <c r="H491" s="363">
        <v>120</v>
      </c>
      <c r="I491" s="362">
        <f t="shared" si="7"/>
        <v>30</v>
      </c>
      <c r="J491" s="375"/>
    </row>
    <row r="492" spans="1:10" ht="30">
      <c r="A492" s="362">
        <v>484</v>
      </c>
      <c r="B492" s="406" t="s">
        <v>490</v>
      </c>
      <c r="C492" s="406" t="s">
        <v>1194</v>
      </c>
      <c r="D492" s="407" t="s">
        <v>1207</v>
      </c>
      <c r="E492" s="362" t="s">
        <v>522</v>
      </c>
      <c r="F492" s="362" t="s">
        <v>341</v>
      </c>
      <c r="G492" s="363">
        <v>120</v>
      </c>
      <c r="H492" s="363">
        <v>120</v>
      </c>
      <c r="I492" s="362">
        <f t="shared" si="7"/>
        <v>30</v>
      </c>
      <c r="J492" s="375"/>
    </row>
    <row r="493" spans="1:10" ht="30">
      <c r="A493" s="362">
        <v>485</v>
      </c>
      <c r="B493" s="406" t="s">
        <v>457</v>
      </c>
      <c r="C493" s="406" t="s">
        <v>1016</v>
      </c>
      <c r="D493" s="407" t="s">
        <v>1208</v>
      </c>
      <c r="E493" s="362" t="s">
        <v>522</v>
      </c>
      <c r="F493" s="362" t="s">
        <v>341</v>
      </c>
      <c r="G493" s="363">
        <v>120</v>
      </c>
      <c r="H493" s="363">
        <v>120</v>
      </c>
      <c r="I493" s="362">
        <f t="shared" si="7"/>
        <v>30</v>
      </c>
      <c r="J493" s="375"/>
    </row>
    <row r="494" spans="1:10" ht="30">
      <c r="A494" s="362">
        <v>486</v>
      </c>
      <c r="B494" s="406" t="s">
        <v>476</v>
      </c>
      <c r="C494" s="406" t="s">
        <v>849</v>
      </c>
      <c r="D494" s="407" t="s">
        <v>1209</v>
      </c>
      <c r="E494" s="362" t="s">
        <v>522</v>
      </c>
      <c r="F494" s="362" t="s">
        <v>341</v>
      </c>
      <c r="G494" s="363">
        <v>120</v>
      </c>
      <c r="H494" s="363">
        <v>120</v>
      </c>
      <c r="I494" s="362">
        <f t="shared" si="7"/>
        <v>30</v>
      </c>
      <c r="J494" s="375"/>
    </row>
    <row r="495" spans="1:10" ht="30">
      <c r="A495" s="362">
        <v>487</v>
      </c>
      <c r="B495" s="406" t="s">
        <v>1183</v>
      </c>
      <c r="C495" s="406" t="s">
        <v>1195</v>
      </c>
      <c r="D495" s="407" t="s">
        <v>1210</v>
      </c>
      <c r="E495" s="362" t="s">
        <v>522</v>
      </c>
      <c r="F495" s="362" t="s">
        <v>341</v>
      </c>
      <c r="G495" s="363">
        <v>120</v>
      </c>
      <c r="H495" s="363">
        <v>120</v>
      </c>
      <c r="I495" s="362">
        <f t="shared" si="7"/>
        <v>30</v>
      </c>
      <c r="J495" s="375"/>
    </row>
    <row r="496" spans="1:10" ht="30">
      <c r="A496" s="362">
        <v>488</v>
      </c>
      <c r="B496" s="406" t="s">
        <v>562</v>
      </c>
      <c r="C496" s="406" t="s">
        <v>1196</v>
      </c>
      <c r="D496" s="407" t="s">
        <v>1211</v>
      </c>
      <c r="E496" s="362" t="s">
        <v>522</v>
      </c>
      <c r="F496" s="362" t="s">
        <v>341</v>
      </c>
      <c r="G496" s="363">
        <v>120</v>
      </c>
      <c r="H496" s="363">
        <v>120</v>
      </c>
      <c r="I496" s="362">
        <f t="shared" si="7"/>
        <v>30</v>
      </c>
      <c r="J496" s="375"/>
    </row>
    <row r="497" spans="1:10" ht="30">
      <c r="A497" s="362">
        <v>489</v>
      </c>
      <c r="B497" s="406" t="s">
        <v>1184</v>
      </c>
      <c r="C497" s="406" t="s">
        <v>1195</v>
      </c>
      <c r="D497" s="407" t="s">
        <v>1212</v>
      </c>
      <c r="E497" s="362" t="s">
        <v>522</v>
      </c>
      <c r="F497" s="362" t="s">
        <v>341</v>
      </c>
      <c r="G497" s="363">
        <v>120</v>
      </c>
      <c r="H497" s="363">
        <v>120</v>
      </c>
      <c r="I497" s="362">
        <f t="shared" si="7"/>
        <v>30</v>
      </c>
      <c r="J497" s="375"/>
    </row>
    <row r="498" spans="1:10" ht="30">
      <c r="A498" s="362">
        <v>490</v>
      </c>
      <c r="B498" s="406" t="s">
        <v>536</v>
      </c>
      <c r="C498" s="406" t="s">
        <v>1197</v>
      </c>
      <c r="D498" s="407" t="s">
        <v>1213</v>
      </c>
      <c r="E498" s="362" t="s">
        <v>522</v>
      </c>
      <c r="F498" s="362" t="s">
        <v>341</v>
      </c>
      <c r="G498" s="363">
        <v>120</v>
      </c>
      <c r="H498" s="363">
        <v>120</v>
      </c>
      <c r="I498" s="362">
        <f t="shared" si="7"/>
        <v>30</v>
      </c>
      <c r="J498" s="375"/>
    </row>
    <row r="499" spans="1:10" ht="30">
      <c r="A499" s="362">
        <v>491</v>
      </c>
      <c r="B499" s="406" t="s">
        <v>1185</v>
      </c>
      <c r="C499" s="406" t="s">
        <v>1198</v>
      </c>
      <c r="D499" s="407" t="s">
        <v>1214</v>
      </c>
      <c r="E499" s="362" t="s">
        <v>522</v>
      </c>
      <c r="F499" s="362" t="s">
        <v>341</v>
      </c>
      <c r="G499" s="363">
        <v>120</v>
      </c>
      <c r="H499" s="363">
        <v>120</v>
      </c>
      <c r="I499" s="362">
        <f t="shared" si="7"/>
        <v>30</v>
      </c>
      <c r="J499" s="375"/>
    </row>
    <row r="500" spans="1:10" ht="30">
      <c r="A500" s="362">
        <v>492</v>
      </c>
      <c r="B500" s="406" t="s">
        <v>1186</v>
      </c>
      <c r="C500" s="406" t="s">
        <v>517</v>
      </c>
      <c r="D500" s="407" t="s">
        <v>1215</v>
      </c>
      <c r="E500" s="362" t="s">
        <v>522</v>
      </c>
      <c r="F500" s="362" t="s">
        <v>341</v>
      </c>
      <c r="G500" s="363">
        <v>120</v>
      </c>
      <c r="H500" s="363">
        <v>120</v>
      </c>
      <c r="I500" s="362">
        <f t="shared" si="7"/>
        <v>30</v>
      </c>
      <c r="J500" s="375"/>
    </row>
    <row r="501" spans="1:10" ht="30">
      <c r="A501" s="362">
        <v>493</v>
      </c>
      <c r="B501" s="406" t="s">
        <v>616</v>
      </c>
      <c r="C501" s="406" t="s">
        <v>1199</v>
      </c>
      <c r="D501" s="407" t="s">
        <v>1216</v>
      </c>
      <c r="E501" s="362" t="s">
        <v>522</v>
      </c>
      <c r="F501" s="362" t="s">
        <v>341</v>
      </c>
      <c r="G501" s="363">
        <v>120</v>
      </c>
      <c r="H501" s="363">
        <v>120</v>
      </c>
      <c r="I501" s="362">
        <f t="shared" si="7"/>
        <v>30</v>
      </c>
      <c r="J501" s="375"/>
    </row>
    <row r="502" spans="1:10" ht="30">
      <c r="A502" s="362">
        <v>494</v>
      </c>
      <c r="B502" s="408" t="s">
        <v>2402</v>
      </c>
      <c r="C502" s="406" t="s">
        <v>2403</v>
      </c>
      <c r="D502" s="409" t="s">
        <v>1217</v>
      </c>
      <c r="E502" s="362" t="s">
        <v>522</v>
      </c>
      <c r="F502" s="362" t="s">
        <v>341</v>
      </c>
      <c r="G502" s="363">
        <v>120</v>
      </c>
      <c r="H502" s="363">
        <v>120</v>
      </c>
      <c r="I502" s="362">
        <f t="shared" si="7"/>
        <v>30</v>
      </c>
      <c r="J502" s="375"/>
    </row>
    <row r="503" spans="1:10" ht="30">
      <c r="A503" s="362">
        <v>495</v>
      </c>
      <c r="B503" s="408" t="s">
        <v>2349</v>
      </c>
      <c r="C503" s="406" t="s">
        <v>520</v>
      </c>
      <c r="D503" s="409" t="s">
        <v>1218</v>
      </c>
      <c r="E503" s="362" t="s">
        <v>522</v>
      </c>
      <c r="F503" s="362" t="s">
        <v>341</v>
      </c>
      <c r="G503" s="363">
        <v>120</v>
      </c>
      <c r="H503" s="363">
        <v>120</v>
      </c>
      <c r="I503" s="362">
        <f t="shared" si="7"/>
        <v>30</v>
      </c>
      <c r="J503" s="375"/>
    </row>
    <row r="504" spans="1:10" ht="30">
      <c r="A504" s="362">
        <v>496</v>
      </c>
      <c r="B504" s="408" t="s">
        <v>2400</v>
      </c>
      <c r="C504" s="406" t="s">
        <v>2401</v>
      </c>
      <c r="D504" s="409" t="s">
        <v>1219</v>
      </c>
      <c r="E504" s="362" t="s">
        <v>522</v>
      </c>
      <c r="F504" s="362" t="s">
        <v>341</v>
      </c>
      <c r="G504" s="363">
        <v>120</v>
      </c>
      <c r="H504" s="363">
        <v>120</v>
      </c>
      <c r="I504" s="362">
        <f t="shared" si="7"/>
        <v>30</v>
      </c>
      <c r="J504" s="375"/>
    </row>
    <row r="505" spans="1:10" ht="30">
      <c r="A505" s="362">
        <v>497</v>
      </c>
      <c r="B505" s="410" t="s">
        <v>2398</v>
      </c>
      <c r="C505" s="406" t="s">
        <v>2399</v>
      </c>
      <c r="D505" s="411">
        <v>31001017368</v>
      </c>
      <c r="E505" s="362" t="s">
        <v>522</v>
      </c>
      <c r="F505" s="362" t="s">
        <v>341</v>
      </c>
      <c r="G505" s="363">
        <v>120</v>
      </c>
      <c r="H505" s="363">
        <v>120</v>
      </c>
      <c r="I505" s="362">
        <f t="shared" si="7"/>
        <v>30</v>
      </c>
      <c r="J505" s="375"/>
    </row>
    <row r="506" spans="1:10" ht="30">
      <c r="A506" s="362">
        <v>498</v>
      </c>
      <c r="B506" s="408" t="s">
        <v>2396</v>
      </c>
      <c r="C506" s="406" t="s">
        <v>2397</v>
      </c>
      <c r="D506" s="409" t="s">
        <v>1220</v>
      </c>
      <c r="E506" s="362" t="s">
        <v>522</v>
      </c>
      <c r="F506" s="362" t="s">
        <v>341</v>
      </c>
      <c r="G506" s="363">
        <v>120</v>
      </c>
      <c r="H506" s="363">
        <v>120</v>
      </c>
      <c r="I506" s="362">
        <f t="shared" si="7"/>
        <v>30</v>
      </c>
      <c r="J506" s="375"/>
    </row>
    <row r="507" spans="1:10" ht="30">
      <c r="A507" s="362">
        <v>499</v>
      </c>
      <c r="B507" s="408" t="s">
        <v>2395</v>
      </c>
      <c r="C507" s="406" t="s">
        <v>476</v>
      </c>
      <c r="D507" s="409" t="s">
        <v>1221</v>
      </c>
      <c r="E507" s="362" t="s">
        <v>522</v>
      </c>
      <c r="F507" s="362" t="s">
        <v>341</v>
      </c>
      <c r="G507" s="363">
        <v>120</v>
      </c>
      <c r="H507" s="363">
        <v>120</v>
      </c>
      <c r="I507" s="362">
        <f t="shared" si="7"/>
        <v>30</v>
      </c>
      <c r="J507" s="375"/>
    </row>
    <row r="508" spans="1:10" ht="30">
      <c r="A508" s="362">
        <v>500</v>
      </c>
      <c r="B508" s="408" t="s">
        <v>2394</v>
      </c>
      <c r="C508" s="406" t="s">
        <v>930</v>
      </c>
      <c r="D508" s="409" t="s">
        <v>1222</v>
      </c>
      <c r="E508" s="362" t="s">
        <v>522</v>
      </c>
      <c r="F508" s="362" t="s">
        <v>341</v>
      </c>
      <c r="G508" s="363">
        <v>120</v>
      </c>
      <c r="H508" s="363">
        <v>120</v>
      </c>
      <c r="I508" s="362">
        <f t="shared" si="7"/>
        <v>30</v>
      </c>
      <c r="J508" s="375"/>
    </row>
    <row r="509" spans="1:10" ht="30">
      <c r="A509" s="362">
        <v>501</v>
      </c>
      <c r="B509" s="408" t="s">
        <v>2342</v>
      </c>
      <c r="C509" s="406" t="s">
        <v>520</v>
      </c>
      <c r="D509" s="409" t="s">
        <v>1223</v>
      </c>
      <c r="E509" s="362" t="s">
        <v>522</v>
      </c>
      <c r="F509" s="362" t="s">
        <v>341</v>
      </c>
      <c r="G509" s="363">
        <v>120</v>
      </c>
      <c r="H509" s="363">
        <v>120</v>
      </c>
      <c r="I509" s="362">
        <f t="shared" si="7"/>
        <v>30</v>
      </c>
      <c r="J509" s="375"/>
    </row>
    <row r="510" spans="1:10" ht="30">
      <c r="A510" s="362">
        <v>502</v>
      </c>
      <c r="B510" s="412" t="s">
        <v>2340</v>
      </c>
      <c r="C510" s="406" t="s">
        <v>520</v>
      </c>
      <c r="D510" s="413" t="s">
        <v>1224</v>
      </c>
      <c r="E510" s="362" t="s">
        <v>522</v>
      </c>
      <c r="F510" s="362" t="s">
        <v>341</v>
      </c>
      <c r="G510" s="363">
        <v>120</v>
      </c>
      <c r="H510" s="363">
        <v>120</v>
      </c>
      <c r="I510" s="362">
        <f t="shared" si="7"/>
        <v>30</v>
      </c>
      <c r="J510" s="375"/>
    </row>
    <row r="511" spans="1:10" ht="30">
      <c r="A511" s="362">
        <v>503</v>
      </c>
      <c r="B511" s="382" t="s">
        <v>583</v>
      </c>
      <c r="C511" s="382" t="s">
        <v>2495</v>
      </c>
      <c r="D511" s="382">
        <v>15001007875</v>
      </c>
      <c r="E511" s="362" t="s">
        <v>522</v>
      </c>
      <c r="F511" s="362" t="s">
        <v>341</v>
      </c>
      <c r="G511" s="363">
        <v>120</v>
      </c>
      <c r="H511" s="363">
        <v>120</v>
      </c>
      <c r="I511" s="362">
        <f t="shared" si="7"/>
        <v>30</v>
      </c>
      <c r="J511" s="375"/>
    </row>
    <row r="512" spans="1:10" ht="30">
      <c r="A512" s="362">
        <v>504</v>
      </c>
      <c r="B512" s="382" t="s">
        <v>654</v>
      </c>
      <c r="C512" s="382" t="s">
        <v>2479</v>
      </c>
      <c r="D512" s="382">
        <v>15001017992</v>
      </c>
      <c r="E512" s="362" t="s">
        <v>522</v>
      </c>
      <c r="F512" s="362" t="s">
        <v>341</v>
      </c>
      <c r="G512" s="363">
        <v>120</v>
      </c>
      <c r="H512" s="363">
        <v>120</v>
      </c>
      <c r="I512" s="362">
        <f t="shared" si="7"/>
        <v>30</v>
      </c>
      <c r="J512" s="375"/>
    </row>
    <row r="513" spans="1:10" ht="30">
      <c r="A513" s="362">
        <v>505</v>
      </c>
      <c r="B513" s="382" t="s">
        <v>637</v>
      </c>
      <c r="C513" s="382" t="s">
        <v>2496</v>
      </c>
      <c r="D513" s="382">
        <v>15001015296</v>
      </c>
      <c r="E513" s="362" t="s">
        <v>522</v>
      </c>
      <c r="F513" s="362" t="s">
        <v>341</v>
      </c>
      <c r="G513" s="363">
        <v>120</v>
      </c>
      <c r="H513" s="363">
        <v>120</v>
      </c>
      <c r="I513" s="362">
        <f t="shared" si="7"/>
        <v>30</v>
      </c>
      <c r="J513" s="375"/>
    </row>
    <row r="514" spans="1:10" ht="30">
      <c r="A514" s="362">
        <v>506</v>
      </c>
      <c r="B514" s="382" t="s">
        <v>607</v>
      </c>
      <c r="C514" s="382" t="s">
        <v>2497</v>
      </c>
      <c r="D514" s="382">
        <v>31001001643</v>
      </c>
      <c r="E514" s="362" t="s">
        <v>522</v>
      </c>
      <c r="F514" s="362" t="s">
        <v>341</v>
      </c>
      <c r="G514" s="363">
        <v>120</v>
      </c>
      <c r="H514" s="363">
        <v>120</v>
      </c>
      <c r="I514" s="362">
        <f t="shared" si="7"/>
        <v>30</v>
      </c>
      <c r="J514" s="375"/>
    </row>
    <row r="515" spans="1:10" ht="30">
      <c r="A515" s="362">
        <v>507</v>
      </c>
      <c r="B515" s="382" t="s">
        <v>473</v>
      </c>
      <c r="C515" s="382" t="s">
        <v>2498</v>
      </c>
      <c r="D515" s="382">
        <v>15001019565</v>
      </c>
      <c r="E515" s="362" t="s">
        <v>522</v>
      </c>
      <c r="F515" s="362" t="s">
        <v>341</v>
      </c>
      <c r="G515" s="363">
        <v>120</v>
      </c>
      <c r="H515" s="363">
        <v>120</v>
      </c>
      <c r="I515" s="362">
        <f t="shared" si="7"/>
        <v>30</v>
      </c>
      <c r="J515" s="375"/>
    </row>
    <row r="516" spans="1:10" ht="30">
      <c r="A516" s="362">
        <v>508</v>
      </c>
      <c r="B516" s="382" t="s">
        <v>2499</v>
      </c>
      <c r="C516" s="382" t="s">
        <v>2477</v>
      </c>
      <c r="D516" s="382">
        <v>15001008641</v>
      </c>
      <c r="E516" s="362" t="s">
        <v>522</v>
      </c>
      <c r="F516" s="362" t="s">
        <v>341</v>
      </c>
      <c r="G516" s="363">
        <v>120</v>
      </c>
      <c r="H516" s="363">
        <v>120</v>
      </c>
      <c r="I516" s="362">
        <f t="shared" si="7"/>
        <v>30</v>
      </c>
      <c r="J516" s="375"/>
    </row>
    <row r="517" spans="1:10" ht="30">
      <c r="A517" s="362">
        <v>509</v>
      </c>
      <c r="B517" s="382" t="s">
        <v>2500</v>
      </c>
      <c r="C517" s="382" t="s">
        <v>2494</v>
      </c>
      <c r="D517" s="382">
        <v>15001010626</v>
      </c>
      <c r="E517" s="362" t="s">
        <v>522</v>
      </c>
      <c r="F517" s="362" t="s">
        <v>341</v>
      </c>
      <c r="G517" s="363">
        <v>120</v>
      </c>
      <c r="H517" s="363">
        <v>120</v>
      </c>
      <c r="I517" s="362">
        <f t="shared" si="7"/>
        <v>30</v>
      </c>
      <c r="J517" s="375"/>
    </row>
    <row r="518" spans="1:10" ht="30">
      <c r="A518" s="362">
        <v>510</v>
      </c>
      <c r="B518" s="382" t="s">
        <v>2501</v>
      </c>
      <c r="C518" s="382" t="s">
        <v>2502</v>
      </c>
      <c r="D518" s="382">
        <v>15001006330</v>
      </c>
      <c r="E518" s="362" t="s">
        <v>522</v>
      </c>
      <c r="F518" s="362" t="s">
        <v>341</v>
      </c>
      <c r="G518" s="363">
        <v>120</v>
      </c>
      <c r="H518" s="363">
        <v>120</v>
      </c>
      <c r="I518" s="362">
        <f t="shared" si="7"/>
        <v>30</v>
      </c>
      <c r="J518" s="375"/>
    </row>
    <row r="519" spans="1:10" ht="30">
      <c r="A519" s="362">
        <v>511</v>
      </c>
      <c r="B519" s="382" t="s">
        <v>607</v>
      </c>
      <c r="C519" s="382" t="s">
        <v>2495</v>
      </c>
      <c r="D519" s="382">
        <v>15001022978</v>
      </c>
      <c r="E519" s="362" t="s">
        <v>522</v>
      </c>
      <c r="F519" s="362" t="s">
        <v>341</v>
      </c>
      <c r="G519" s="363">
        <v>120</v>
      </c>
      <c r="H519" s="363">
        <v>120</v>
      </c>
      <c r="I519" s="362">
        <f t="shared" si="7"/>
        <v>30</v>
      </c>
      <c r="J519" s="375"/>
    </row>
    <row r="520" spans="1:10" ht="30">
      <c r="A520" s="362">
        <v>512</v>
      </c>
      <c r="B520" s="382" t="s">
        <v>457</v>
      </c>
      <c r="C520" s="382" t="s">
        <v>2503</v>
      </c>
      <c r="D520" s="382">
        <v>35001030685</v>
      </c>
      <c r="E520" s="362" t="s">
        <v>522</v>
      </c>
      <c r="F520" s="362" t="s">
        <v>341</v>
      </c>
      <c r="G520" s="363">
        <v>120</v>
      </c>
      <c r="H520" s="363">
        <v>120</v>
      </c>
      <c r="I520" s="362">
        <f t="shared" si="7"/>
        <v>30</v>
      </c>
      <c r="J520" s="375"/>
    </row>
    <row r="521" spans="1:10" ht="30">
      <c r="A521" s="362">
        <v>513</v>
      </c>
      <c r="B521" s="382" t="s">
        <v>584</v>
      </c>
      <c r="C521" s="382" t="s">
        <v>2504</v>
      </c>
      <c r="D521" s="382">
        <v>59001080342</v>
      </c>
      <c r="E521" s="362" t="s">
        <v>522</v>
      </c>
      <c r="F521" s="362" t="s">
        <v>341</v>
      </c>
      <c r="G521" s="363">
        <v>120</v>
      </c>
      <c r="H521" s="363">
        <v>120</v>
      </c>
      <c r="I521" s="362">
        <f t="shared" ref="I521:I523" si="8">H521*25%</f>
        <v>30</v>
      </c>
      <c r="J521" s="375"/>
    </row>
    <row r="522" spans="1:10" ht="30">
      <c r="A522" s="362">
        <v>514</v>
      </c>
      <c r="B522" s="382" t="s">
        <v>521</v>
      </c>
      <c r="C522" s="382" t="s">
        <v>2505</v>
      </c>
      <c r="D522" s="382">
        <v>35001074396</v>
      </c>
      <c r="E522" s="362" t="s">
        <v>522</v>
      </c>
      <c r="F522" s="362" t="s">
        <v>341</v>
      </c>
      <c r="G522" s="363">
        <v>120</v>
      </c>
      <c r="H522" s="363">
        <v>120</v>
      </c>
      <c r="I522" s="362">
        <f t="shared" si="8"/>
        <v>30</v>
      </c>
      <c r="J522" s="375"/>
    </row>
    <row r="523" spans="1:10" ht="30">
      <c r="A523" s="362">
        <v>515</v>
      </c>
      <c r="B523" s="382" t="s">
        <v>698</v>
      </c>
      <c r="C523" s="382" t="s">
        <v>2506</v>
      </c>
      <c r="D523" s="382">
        <v>35001083679</v>
      </c>
      <c r="E523" s="362" t="s">
        <v>522</v>
      </c>
      <c r="F523" s="362" t="s">
        <v>341</v>
      </c>
      <c r="G523" s="363">
        <v>60</v>
      </c>
      <c r="H523" s="363">
        <v>60</v>
      </c>
      <c r="I523" s="362">
        <f t="shared" si="8"/>
        <v>15</v>
      </c>
      <c r="J523" s="375"/>
    </row>
    <row r="524" spans="1:10" ht="30">
      <c r="A524" s="362">
        <v>516</v>
      </c>
      <c r="B524" s="414" t="s">
        <v>1225</v>
      </c>
      <c r="C524" s="414" t="s">
        <v>449</v>
      </c>
      <c r="D524" s="414">
        <v>18001057292</v>
      </c>
      <c r="E524" s="362" t="s">
        <v>522</v>
      </c>
      <c r="F524" s="362" t="s">
        <v>341</v>
      </c>
      <c r="G524" s="363">
        <v>120</v>
      </c>
      <c r="H524" s="363">
        <v>120</v>
      </c>
      <c r="I524" s="362">
        <f t="shared" ref="I524:I537" si="9">H524*25%</f>
        <v>30</v>
      </c>
      <c r="J524" s="375"/>
    </row>
    <row r="525" spans="1:10" ht="30">
      <c r="A525" s="362">
        <v>517</v>
      </c>
      <c r="B525" s="414" t="s">
        <v>486</v>
      </c>
      <c r="C525" s="414" t="s">
        <v>1226</v>
      </c>
      <c r="D525" s="414">
        <v>1020007732</v>
      </c>
      <c r="E525" s="362" t="s">
        <v>522</v>
      </c>
      <c r="F525" s="362" t="s">
        <v>341</v>
      </c>
      <c r="G525" s="363">
        <v>80</v>
      </c>
      <c r="H525" s="363">
        <v>80</v>
      </c>
      <c r="I525" s="362">
        <f t="shared" si="9"/>
        <v>20</v>
      </c>
      <c r="J525" s="375"/>
    </row>
    <row r="526" spans="1:10" ht="30">
      <c r="A526" s="362">
        <v>518</v>
      </c>
      <c r="B526" s="382" t="s">
        <v>2392</v>
      </c>
      <c r="C526" s="415" t="s">
        <v>2393</v>
      </c>
      <c r="D526" s="382">
        <v>61004021807</v>
      </c>
      <c r="E526" s="362" t="s">
        <v>522</v>
      </c>
      <c r="F526" s="362" t="s">
        <v>341</v>
      </c>
      <c r="G526" s="363">
        <v>120</v>
      </c>
      <c r="H526" s="363">
        <v>120</v>
      </c>
      <c r="I526" s="362">
        <f t="shared" si="9"/>
        <v>30</v>
      </c>
      <c r="J526" s="375"/>
    </row>
    <row r="527" spans="1:10" ht="30">
      <c r="A527" s="362">
        <v>519</v>
      </c>
      <c r="B527" s="382" t="s">
        <v>2390</v>
      </c>
      <c r="C527" s="414" t="s">
        <v>2391</v>
      </c>
      <c r="D527" s="382">
        <v>61004021807</v>
      </c>
      <c r="E527" s="362" t="s">
        <v>522</v>
      </c>
      <c r="F527" s="362" t="s">
        <v>341</v>
      </c>
      <c r="G527" s="363">
        <v>120</v>
      </c>
      <c r="H527" s="363">
        <v>120</v>
      </c>
      <c r="I527" s="362">
        <f t="shared" si="9"/>
        <v>30</v>
      </c>
      <c r="J527" s="375"/>
    </row>
    <row r="528" spans="1:10" ht="30">
      <c r="A528" s="362">
        <v>520</v>
      </c>
      <c r="B528" s="382" t="s">
        <v>2388</v>
      </c>
      <c r="C528" s="414" t="s">
        <v>2389</v>
      </c>
      <c r="D528" s="382">
        <v>61004034133</v>
      </c>
      <c r="E528" s="362" t="s">
        <v>522</v>
      </c>
      <c r="F528" s="362" t="s">
        <v>341</v>
      </c>
      <c r="G528" s="363">
        <v>120</v>
      </c>
      <c r="H528" s="363">
        <v>120</v>
      </c>
      <c r="I528" s="362">
        <f t="shared" si="9"/>
        <v>30</v>
      </c>
      <c r="J528" s="375"/>
    </row>
    <row r="529" spans="1:10" ht="30">
      <c r="A529" s="362">
        <v>521</v>
      </c>
      <c r="B529" s="382" t="s">
        <v>2386</v>
      </c>
      <c r="C529" s="414" t="s">
        <v>2387</v>
      </c>
      <c r="D529" s="382">
        <v>61004028546</v>
      </c>
      <c r="E529" s="362" t="s">
        <v>522</v>
      </c>
      <c r="F529" s="362" t="s">
        <v>341</v>
      </c>
      <c r="G529" s="363">
        <v>120</v>
      </c>
      <c r="H529" s="363">
        <v>120</v>
      </c>
      <c r="I529" s="362">
        <f t="shared" si="9"/>
        <v>30</v>
      </c>
      <c r="J529" s="375"/>
    </row>
    <row r="530" spans="1:10" ht="30">
      <c r="A530" s="362">
        <v>522</v>
      </c>
      <c r="B530" s="382" t="s">
        <v>2384</v>
      </c>
      <c r="C530" s="414" t="s">
        <v>2385</v>
      </c>
      <c r="D530" s="382">
        <v>61004054807</v>
      </c>
      <c r="E530" s="362" t="s">
        <v>522</v>
      </c>
      <c r="F530" s="362" t="s">
        <v>341</v>
      </c>
      <c r="G530" s="363">
        <v>120</v>
      </c>
      <c r="H530" s="363">
        <v>120</v>
      </c>
      <c r="I530" s="362">
        <f t="shared" si="9"/>
        <v>30</v>
      </c>
      <c r="J530" s="375"/>
    </row>
    <row r="531" spans="1:10" ht="30">
      <c r="A531" s="362">
        <v>523</v>
      </c>
      <c r="B531" s="382" t="s">
        <v>2382</v>
      </c>
      <c r="C531" s="414" t="s">
        <v>2383</v>
      </c>
      <c r="D531" s="382">
        <v>61004009914</v>
      </c>
      <c r="E531" s="362" t="s">
        <v>522</v>
      </c>
      <c r="F531" s="362" t="s">
        <v>341</v>
      </c>
      <c r="G531" s="363">
        <v>120</v>
      </c>
      <c r="H531" s="363">
        <v>120</v>
      </c>
      <c r="I531" s="362">
        <f t="shared" si="9"/>
        <v>30</v>
      </c>
      <c r="J531" s="375"/>
    </row>
    <row r="532" spans="1:10" ht="30">
      <c r="A532" s="362">
        <v>524</v>
      </c>
      <c r="B532" s="382" t="s">
        <v>2380</v>
      </c>
      <c r="C532" s="414" t="s">
        <v>2381</v>
      </c>
      <c r="D532" s="382">
        <v>61004014614</v>
      </c>
      <c r="E532" s="362" t="s">
        <v>522</v>
      </c>
      <c r="F532" s="362" t="s">
        <v>341</v>
      </c>
      <c r="G532" s="363">
        <v>120</v>
      </c>
      <c r="H532" s="363">
        <v>120</v>
      </c>
      <c r="I532" s="362">
        <f t="shared" si="9"/>
        <v>30</v>
      </c>
      <c r="J532" s="375"/>
    </row>
    <row r="533" spans="1:10" ht="30">
      <c r="A533" s="362">
        <v>525</v>
      </c>
      <c r="B533" s="382" t="s">
        <v>2379</v>
      </c>
      <c r="C533" s="414" t="s">
        <v>2353</v>
      </c>
      <c r="D533" s="382">
        <v>61004046024</v>
      </c>
      <c r="E533" s="362" t="s">
        <v>522</v>
      </c>
      <c r="F533" s="362" t="s">
        <v>341</v>
      </c>
      <c r="G533" s="363">
        <v>120</v>
      </c>
      <c r="H533" s="363">
        <v>120</v>
      </c>
      <c r="I533" s="362">
        <f t="shared" si="9"/>
        <v>30</v>
      </c>
      <c r="J533" s="375"/>
    </row>
    <row r="534" spans="1:10" ht="30">
      <c r="A534" s="362">
        <v>526</v>
      </c>
      <c r="B534" s="382" t="s">
        <v>656</v>
      </c>
      <c r="C534" s="414" t="s">
        <v>2378</v>
      </c>
      <c r="D534" s="382">
        <v>61004021210</v>
      </c>
      <c r="E534" s="362" t="s">
        <v>522</v>
      </c>
      <c r="F534" s="362" t="s">
        <v>341</v>
      </c>
      <c r="G534" s="363">
        <v>120</v>
      </c>
      <c r="H534" s="363">
        <v>120</v>
      </c>
      <c r="I534" s="362">
        <f t="shared" si="9"/>
        <v>30</v>
      </c>
      <c r="J534" s="375"/>
    </row>
    <row r="535" spans="1:10" ht="30">
      <c r="A535" s="362">
        <v>527</v>
      </c>
      <c r="B535" s="382" t="s">
        <v>2376</v>
      </c>
      <c r="C535" s="414" t="s">
        <v>2377</v>
      </c>
      <c r="D535" s="382">
        <v>61004060362</v>
      </c>
      <c r="E535" s="362" t="s">
        <v>522</v>
      </c>
      <c r="F535" s="362" t="s">
        <v>341</v>
      </c>
      <c r="G535" s="363">
        <v>120</v>
      </c>
      <c r="H535" s="363">
        <v>120</v>
      </c>
      <c r="I535" s="362">
        <f t="shared" si="9"/>
        <v>30</v>
      </c>
      <c r="J535" s="375"/>
    </row>
    <row r="536" spans="1:10" ht="30">
      <c r="A536" s="362">
        <v>528</v>
      </c>
      <c r="B536" s="382" t="s">
        <v>2374</v>
      </c>
      <c r="C536" s="414" t="s">
        <v>2375</v>
      </c>
      <c r="D536" s="382">
        <v>61005002859</v>
      </c>
      <c r="E536" s="362" t="s">
        <v>522</v>
      </c>
      <c r="F536" s="362" t="s">
        <v>341</v>
      </c>
      <c r="G536" s="363">
        <v>120</v>
      </c>
      <c r="H536" s="363">
        <v>120</v>
      </c>
      <c r="I536" s="362">
        <f t="shared" si="9"/>
        <v>30</v>
      </c>
      <c r="J536" s="375"/>
    </row>
    <row r="537" spans="1:10" ht="30">
      <c r="A537" s="362">
        <v>529</v>
      </c>
      <c r="B537" s="382" t="s">
        <v>2373</v>
      </c>
      <c r="C537" s="414" t="s">
        <v>1434</v>
      </c>
      <c r="D537" s="382">
        <v>61004012034</v>
      </c>
      <c r="E537" s="362" t="s">
        <v>522</v>
      </c>
      <c r="F537" s="362" t="s">
        <v>341</v>
      </c>
      <c r="G537" s="363">
        <v>120</v>
      </c>
      <c r="H537" s="363">
        <v>120</v>
      </c>
      <c r="I537" s="362">
        <f t="shared" si="9"/>
        <v>30</v>
      </c>
      <c r="J537" s="375"/>
    </row>
    <row r="538" spans="1:10" ht="30">
      <c r="A538" s="362">
        <v>530</v>
      </c>
      <c r="B538" s="382" t="s">
        <v>2371</v>
      </c>
      <c r="C538" s="414" t="s">
        <v>2372</v>
      </c>
      <c r="D538" s="382">
        <v>61004008492</v>
      </c>
      <c r="E538" s="362" t="s">
        <v>522</v>
      </c>
      <c r="F538" s="362" t="s">
        <v>341</v>
      </c>
      <c r="G538" s="363">
        <v>120</v>
      </c>
      <c r="H538" s="363">
        <v>120</v>
      </c>
      <c r="I538" s="362">
        <f>H538*25%</f>
        <v>30</v>
      </c>
      <c r="J538" s="375"/>
    </row>
    <row r="539" spans="1:10" ht="30">
      <c r="A539" s="362">
        <v>531</v>
      </c>
      <c r="B539" s="382" t="s">
        <v>2367</v>
      </c>
      <c r="C539" s="414" t="s">
        <v>2368</v>
      </c>
      <c r="D539" s="382">
        <v>61004047858</v>
      </c>
      <c r="E539" s="362" t="s">
        <v>522</v>
      </c>
      <c r="F539" s="362" t="s">
        <v>341</v>
      </c>
      <c r="G539" s="363">
        <v>120</v>
      </c>
      <c r="H539" s="363">
        <v>120</v>
      </c>
      <c r="I539" s="362">
        <f t="shared" ref="I539:I602" si="10">H539*25%</f>
        <v>30</v>
      </c>
      <c r="J539" s="375"/>
    </row>
    <row r="540" spans="1:10" ht="30">
      <c r="A540" s="362">
        <v>532</v>
      </c>
      <c r="B540" s="382" t="s">
        <v>2369</v>
      </c>
      <c r="C540" s="414" t="s">
        <v>2370</v>
      </c>
      <c r="D540" s="382">
        <v>61004042259</v>
      </c>
      <c r="E540" s="362" t="s">
        <v>522</v>
      </c>
      <c r="F540" s="362" t="s">
        <v>341</v>
      </c>
      <c r="G540" s="363">
        <v>120</v>
      </c>
      <c r="H540" s="363">
        <v>120</v>
      </c>
      <c r="I540" s="362">
        <f t="shared" si="10"/>
        <v>30</v>
      </c>
      <c r="J540" s="375"/>
    </row>
    <row r="541" spans="1:10" ht="30">
      <c r="A541" s="362">
        <v>533</v>
      </c>
      <c r="B541" s="382" t="s">
        <v>496</v>
      </c>
      <c r="C541" s="414" t="s">
        <v>2366</v>
      </c>
      <c r="D541" s="382">
        <v>61004065889</v>
      </c>
      <c r="E541" s="362" t="s">
        <v>522</v>
      </c>
      <c r="F541" s="362" t="s">
        <v>341</v>
      </c>
      <c r="G541" s="363">
        <v>120</v>
      </c>
      <c r="H541" s="363">
        <v>120</v>
      </c>
      <c r="I541" s="362">
        <f t="shared" si="10"/>
        <v>30</v>
      </c>
      <c r="J541" s="375"/>
    </row>
    <row r="542" spans="1:10" ht="30">
      <c r="A542" s="362">
        <v>534</v>
      </c>
      <c r="B542" s="382" t="s">
        <v>2365</v>
      </c>
      <c r="C542" s="414" t="s">
        <v>1408</v>
      </c>
      <c r="D542" s="382">
        <v>61005000841</v>
      </c>
      <c r="E542" s="362" t="s">
        <v>522</v>
      </c>
      <c r="F542" s="362" t="s">
        <v>341</v>
      </c>
      <c r="G542" s="363">
        <v>80</v>
      </c>
      <c r="H542" s="363">
        <v>80</v>
      </c>
      <c r="I542" s="362">
        <f t="shared" si="10"/>
        <v>20</v>
      </c>
      <c r="J542" s="375"/>
    </row>
    <row r="543" spans="1:10" ht="30">
      <c r="A543" s="362">
        <v>535</v>
      </c>
      <c r="B543" s="406" t="s">
        <v>1227</v>
      </c>
      <c r="C543" s="406" t="s">
        <v>1228</v>
      </c>
      <c r="D543" s="407" t="s">
        <v>1243</v>
      </c>
      <c r="E543" s="362" t="s">
        <v>522</v>
      </c>
      <c r="F543" s="362" t="s">
        <v>341</v>
      </c>
      <c r="G543" s="363">
        <v>120</v>
      </c>
      <c r="H543" s="363">
        <v>120</v>
      </c>
      <c r="I543" s="362">
        <f t="shared" si="10"/>
        <v>30</v>
      </c>
      <c r="J543" s="375"/>
    </row>
    <row r="544" spans="1:10" ht="30">
      <c r="A544" s="362">
        <v>536</v>
      </c>
      <c r="B544" s="406" t="s">
        <v>622</v>
      </c>
      <c r="C544" s="406" t="s">
        <v>521</v>
      </c>
      <c r="D544" s="407" t="s">
        <v>1244</v>
      </c>
      <c r="E544" s="362" t="s">
        <v>522</v>
      </c>
      <c r="F544" s="362" t="s">
        <v>341</v>
      </c>
      <c r="G544" s="363">
        <v>120</v>
      </c>
      <c r="H544" s="363">
        <v>120</v>
      </c>
      <c r="I544" s="362">
        <f t="shared" si="10"/>
        <v>30</v>
      </c>
      <c r="J544" s="375"/>
    </row>
    <row r="545" spans="1:10" ht="30">
      <c r="A545" s="362">
        <v>537</v>
      </c>
      <c r="B545" s="406" t="s">
        <v>1229</v>
      </c>
      <c r="C545" s="406" t="s">
        <v>457</v>
      </c>
      <c r="D545" s="407" t="s">
        <v>1245</v>
      </c>
      <c r="E545" s="362" t="s">
        <v>522</v>
      </c>
      <c r="F545" s="362" t="s">
        <v>341</v>
      </c>
      <c r="G545" s="363">
        <v>120</v>
      </c>
      <c r="H545" s="363">
        <v>120</v>
      </c>
      <c r="I545" s="362">
        <f t="shared" si="10"/>
        <v>30</v>
      </c>
      <c r="J545" s="375"/>
    </row>
    <row r="546" spans="1:10" ht="30">
      <c r="A546" s="362">
        <v>538</v>
      </c>
      <c r="B546" s="406" t="s">
        <v>566</v>
      </c>
      <c r="C546" s="406" t="s">
        <v>518</v>
      </c>
      <c r="D546" s="407" t="s">
        <v>1246</v>
      </c>
      <c r="E546" s="362" t="s">
        <v>522</v>
      </c>
      <c r="F546" s="362" t="s">
        <v>341</v>
      </c>
      <c r="G546" s="363">
        <v>120</v>
      </c>
      <c r="H546" s="363">
        <v>120</v>
      </c>
      <c r="I546" s="362">
        <f t="shared" si="10"/>
        <v>30</v>
      </c>
      <c r="J546" s="375"/>
    </row>
    <row r="547" spans="1:10" ht="30">
      <c r="A547" s="362">
        <v>539</v>
      </c>
      <c r="B547" s="406" t="s">
        <v>1230</v>
      </c>
      <c r="C547" s="406" t="s">
        <v>502</v>
      </c>
      <c r="D547" s="407" t="s">
        <v>1247</v>
      </c>
      <c r="E547" s="362" t="s">
        <v>522</v>
      </c>
      <c r="F547" s="362" t="s">
        <v>341</v>
      </c>
      <c r="G547" s="363">
        <v>120</v>
      </c>
      <c r="H547" s="363">
        <v>120</v>
      </c>
      <c r="I547" s="362">
        <f t="shared" si="10"/>
        <v>30</v>
      </c>
      <c r="J547" s="375"/>
    </row>
    <row r="548" spans="1:10" ht="30">
      <c r="A548" s="362">
        <v>540</v>
      </c>
      <c r="B548" s="406" t="s">
        <v>1231</v>
      </c>
      <c r="C548" s="406" t="s">
        <v>521</v>
      </c>
      <c r="D548" s="407" t="s">
        <v>1248</v>
      </c>
      <c r="E548" s="362" t="s">
        <v>522</v>
      </c>
      <c r="F548" s="362" t="s">
        <v>341</v>
      </c>
      <c r="G548" s="363">
        <v>120</v>
      </c>
      <c r="H548" s="363">
        <v>120</v>
      </c>
      <c r="I548" s="362">
        <f t="shared" si="10"/>
        <v>30</v>
      </c>
      <c r="J548" s="375"/>
    </row>
    <row r="549" spans="1:10" ht="30">
      <c r="A549" s="362">
        <v>541</v>
      </c>
      <c r="B549" s="406" t="s">
        <v>1232</v>
      </c>
      <c r="C549" s="406" t="s">
        <v>1233</v>
      </c>
      <c r="D549" s="407" t="s">
        <v>1249</v>
      </c>
      <c r="E549" s="362" t="s">
        <v>522</v>
      </c>
      <c r="F549" s="362" t="s">
        <v>341</v>
      </c>
      <c r="G549" s="363">
        <v>120</v>
      </c>
      <c r="H549" s="363">
        <v>120</v>
      </c>
      <c r="I549" s="362">
        <f t="shared" si="10"/>
        <v>30</v>
      </c>
      <c r="J549" s="375"/>
    </row>
    <row r="550" spans="1:10" ht="30">
      <c r="A550" s="362">
        <v>542</v>
      </c>
      <c r="B550" s="406" t="s">
        <v>1234</v>
      </c>
      <c r="C550" s="406" t="s">
        <v>1235</v>
      </c>
      <c r="D550" s="407" t="s">
        <v>1250</v>
      </c>
      <c r="E550" s="362" t="s">
        <v>522</v>
      </c>
      <c r="F550" s="362" t="s">
        <v>341</v>
      </c>
      <c r="G550" s="363">
        <v>120</v>
      </c>
      <c r="H550" s="363">
        <v>120</v>
      </c>
      <c r="I550" s="362">
        <f t="shared" si="10"/>
        <v>30</v>
      </c>
      <c r="J550" s="375"/>
    </row>
    <row r="551" spans="1:10" ht="30">
      <c r="A551" s="362">
        <v>543</v>
      </c>
      <c r="B551" s="406" t="s">
        <v>1230</v>
      </c>
      <c r="C551" s="406" t="s">
        <v>645</v>
      </c>
      <c r="D551" s="407" t="s">
        <v>1251</v>
      </c>
      <c r="E551" s="362" t="s">
        <v>522</v>
      </c>
      <c r="F551" s="362" t="s">
        <v>341</v>
      </c>
      <c r="G551" s="363">
        <v>120</v>
      </c>
      <c r="H551" s="363">
        <v>120</v>
      </c>
      <c r="I551" s="362">
        <f t="shared" si="10"/>
        <v>30</v>
      </c>
      <c r="J551" s="375"/>
    </row>
    <row r="552" spans="1:10" ht="30">
      <c r="A552" s="362">
        <v>544</v>
      </c>
      <c r="B552" s="406" t="s">
        <v>1236</v>
      </c>
      <c r="C552" s="406" t="s">
        <v>1139</v>
      </c>
      <c r="D552" s="407" t="s">
        <v>1252</v>
      </c>
      <c r="E552" s="362" t="s">
        <v>522</v>
      </c>
      <c r="F552" s="362" t="s">
        <v>341</v>
      </c>
      <c r="G552" s="363">
        <v>120</v>
      </c>
      <c r="H552" s="363">
        <v>120</v>
      </c>
      <c r="I552" s="362">
        <f t="shared" si="10"/>
        <v>30</v>
      </c>
      <c r="J552" s="375"/>
    </row>
    <row r="553" spans="1:10" ht="30">
      <c r="A553" s="362">
        <v>545</v>
      </c>
      <c r="B553" s="406" t="s">
        <v>1237</v>
      </c>
      <c r="C553" s="406" t="s">
        <v>1238</v>
      </c>
      <c r="D553" s="407" t="s">
        <v>1253</v>
      </c>
      <c r="E553" s="362" t="s">
        <v>522</v>
      </c>
      <c r="F553" s="362" t="s">
        <v>341</v>
      </c>
      <c r="G553" s="363">
        <v>120</v>
      </c>
      <c r="H553" s="363">
        <v>120</v>
      </c>
      <c r="I553" s="362">
        <f t="shared" si="10"/>
        <v>30</v>
      </c>
      <c r="J553" s="375"/>
    </row>
    <row r="554" spans="1:10" ht="30">
      <c r="A554" s="362">
        <v>546</v>
      </c>
      <c r="B554" s="406" t="s">
        <v>1239</v>
      </c>
      <c r="C554" s="406" t="s">
        <v>585</v>
      </c>
      <c r="D554" s="407" t="s">
        <v>1254</v>
      </c>
      <c r="E554" s="362" t="s">
        <v>522</v>
      </c>
      <c r="F554" s="362" t="s">
        <v>341</v>
      </c>
      <c r="G554" s="363">
        <v>120</v>
      </c>
      <c r="H554" s="363">
        <v>120</v>
      </c>
      <c r="I554" s="362">
        <f t="shared" si="10"/>
        <v>30</v>
      </c>
      <c r="J554" s="375"/>
    </row>
    <row r="555" spans="1:10" ht="30">
      <c r="A555" s="362">
        <v>547</v>
      </c>
      <c r="B555" s="406" t="s">
        <v>1240</v>
      </c>
      <c r="C555" s="406" t="s">
        <v>577</v>
      </c>
      <c r="D555" s="407" t="s">
        <v>1255</v>
      </c>
      <c r="E555" s="362" t="s">
        <v>522</v>
      </c>
      <c r="F555" s="362" t="s">
        <v>341</v>
      </c>
      <c r="G555" s="363">
        <v>120</v>
      </c>
      <c r="H555" s="363">
        <v>120</v>
      </c>
      <c r="I555" s="362">
        <f t="shared" si="10"/>
        <v>30</v>
      </c>
      <c r="J555" s="375"/>
    </row>
    <row r="556" spans="1:10" ht="30">
      <c r="A556" s="362">
        <v>548</v>
      </c>
      <c r="B556" s="406" t="s">
        <v>497</v>
      </c>
      <c r="C556" s="406" t="s">
        <v>645</v>
      </c>
      <c r="D556" s="407" t="s">
        <v>1256</v>
      </c>
      <c r="E556" s="362" t="s">
        <v>522</v>
      </c>
      <c r="F556" s="362" t="s">
        <v>341</v>
      </c>
      <c r="G556" s="363">
        <v>120</v>
      </c>
      <c r="H556" s="363">
        <v>120</v>
      </c>
      <c r="I556" s="362">
        <f t="shared" si="10"/>
        <v>30</v>
      </c>
      <c r="J556" s="375"/>
    </row>
    <row r="557" spans="1:10" ht="30">
      <c r="A557" s="362">
        <v>549</v>
      </c>
      <c r="B557" s="406" t="s">
        <v>554</v>
      </c>
      <c r="C557" s="406" t="s">
        <v>457</v>
      </c>
      <c r="D557" s="407" t="s">
        <v>1257</v>
      </c>
      <c r="E557" s="362" t="s">
        <v>522</v>
      </c>
      <c r="F557" s="362" t="s">
        <v>341</v>
      </c>
      <c r="G557" s="363">
        <v>120</v>
      </c>
      <c r="H557" s="363">
        <v>120</v>
      </c>
      <c r="I557" s="362">
        <f t="shared" si="10"/>
        <v>30</v>
      </c>
      <c r="J557" s="375"/>
    </row>
    <row r="558" spans="1:10" ht="30">
      <c r="A558" s="362">
        <v>550</v>
      </c>
      <c r="B558" s="406" t="s">
        <v>1230</v>
      </c>
      <c r="C558" s="406" t="s">
        <v>1241</v>
      </c>
      <c r="D558" s="407" t="s">
        <v>1258</v>
      </c>
      <c r="E558" s="362" t="s">
        <v>522</v>
      </c>
      <c r="F558" s="362" t="s">
        <v>341</v>
      </c>
      <c r="G558" s="363">
        <v>120</v>
      </c>
      <c r="H558" s="363">
        <v>120</v>
      </c>
      <c r="I558" s="362">
        <f t="shared" si="10"/>
        <v>30</v>
      </c>
      <c r="J558" s="375"/>
    </row>
    <row r="559" spans="1:10" ht="30">
      <c r="A559" s="362">
        <v>551</v>
      </c>
      <c r="B559" s="406" t="s">
        <v>1242</v>
      </c>
      <c r="C559" s="406" t="s">
        <v>624</v>
      </c>
      <c r="D559" s="407" t="s">
        <v>1259</v>
      </c>
      <c r="E559" s="362" t="s">
        <v>522</v>
      </c>
      <c r="F559" s="362" t="s">
        <v>341</v>
      </c>
      <c r="G559" s="363">
        <v>80</v>
      </c>
      <c r="H559" s="363">
        <v>80</v>
      </c>
      <c r="I559" s="362">
        <f t="shared" si="10"/>
        <v>20</v>
      </c>
      <c r="J559" s="375"/>
    </row>
    <row r="560" spans="1:10" ht="30">
      <c r="A560" s="362">
        <v>552</v>
      </c>
      <c r="B560" s="398" t="s">
        <v>1260</v>
      </c>
      <c r="C560" s="398" t="s">
        <v>1261</v>
      </c>
      <c r="D560" s="416" t="s">
        <v>1302</v>
      </c>
      <c r="E560" s="362" t="s">
        <v>522</v>
      </c>
      <c r="F560" s="362" t="s">
        <v>341</v>
      </c>
      <c r="G560" s="363">
        <v>120</v>
      </c>
      <c r="H560" s="363">
        <v>120</v>
      </c>
      <c r="I560" s="362">
        <f t="shared" si="10"/>
        <v>30</v>
      </c>
      <c r="J560" s="375"/>
    </row>
    <row r="561" spans="1:10" ht="30">
      <c r="A561" s="362">
        <v>553</v>
      </c>
      <c r="B561" s="398" t="s">
        <v>1262</v>
      </c>
      <c r="C561" s="398" t="s">
        <v>927</v>
      </c>
      <c r="D561" s="416" t="s">
        <v>1303</v>
      </c>
      <c r="E561" s="362" t="s">
        <v>522</v>
      </c>
      <c r="F561" s="362" t="s">
        <v>341</v>
      </c>
      <c r="G561" s="363">
        <v>120</v>
      </c>
      <c r="H561" s="363">
        <v>120</v>
      </c>
      <c r="I561" s="362">
        <f t="shared" si="10"/>
        <v>30</v>
      </c>
      <c r="J561" s="375"/>
    </row>
    <row r="562" spans="1:10" ht="30">
      <c r="A562" s="362">
        <v>554</v>
      </c>
      <c r="B562" s="398" t="s">
        <v>1263</v>
      </c>
      <c r="C562" s="398" t="s">
        <v>1264</v>
      </c>
      <c r="D562" s="416" t="s">
        <v>1304</v>
      </c>
      <c r="E562" s="362" t="s">
        <v>522</v>
      </c>
      <c r="F562" s="362" t="s">
        <v>341</v>
      </c>
      <c r="G562" s="363">
        <v>120</v>
      </c>
      <c r="H562" s="363">
        <v>120</v>
      </c>
      <c r="I562" s="362">
        <f t="shared" si="10"/>
        <v>30</v>
      </c>
      <c r="J562" s="375"/>
    </row>
    <row r="563" spans="1:10" ht="30">
      <c r="A563" s="362">
        <v>555</v>
      </c>
      <c r="B563" s="398" t="s">
        <v>519</v>
      </c>
      <c r="C563" s="398" t="s">
        <v>883</v>
      </c>
      <c r="D563" s="416" t="s">
        <v>1305</v>
      </c>
      <c r="E563" s="362" t="s">
        <v>522</v>
      </c>
      <c r="F563" s="362" t="s">
        <v>341</v>
      </c>
      <c r="G563" s="363">
        <v>120</v>
      </c>
      <c r="H563" s="363">
        <v>120</v>
      </c>
      <c r="I563" s="362">
        <f t="shared" si="10"/>
        <v>30</v>
      </c>
      <c r="J563" s="375"/>
    </row>
    <row r="564" spans="1:10" ht="30">
      <c r="A564" s="362">
        <v>556</v>
      </c>
      <c r="B564" s="398" t="s">
        <v>1265</v>
      </c>
      <c r="C564" s="398" t="s">
        <v>473</v>
      </c>
      <c r="D564" s="416" t="s">
        <v>1306</v>
      </c>
      <c r="E564" s="362" t="s">
        <v>522</v>
      </c>
      <c r="F564" s="362" t="s">
        <v>341</v>
      </c>
      <c r="G564" s="363">
        <v>120</v>
      </c>
      <c r="H564" s="363">
        <v>120</v>
      </c>
      <c r="I564" s="362">
        <f t="shared" si="10"/>
        <v>30</v>
      </c>
      <c r="J564" s="375"/>
    </row>
    <row r="565" spans="1:10" ht="30">
      <c r="A565" s="362">
        <v>557</v>
      </c>
      <c r="B565" s="398" t="s">
        <v>1266</v>
      </c>
      <c r="C565" s="398" t="s">
        <v>635</v>
      </c>
      <c r="D565" s="416" t="s">
        <v>1307</v>
      </c>
      <c r="E565" s="362" t="s">
        <v>522</v>
      </c>
      <c r="F565" s="362" t="s">
        <v>341</v>
      </c>
      <c r="G565" s="363">
        <v>120</v>
      </c>
      <c r="H565" s="363">
        <v>120</v>
      </c>
      <c r="I565" s="362">
        <f t="shared" si="10"/>
        <v>30</v>
      </c>
      <c r="J565" s="375"/>
    </row>
    <row r="566" spans="1:10" ht="30">
      <c r="A566" s="362">
        <v>558</v>
      </c>
      <c r="B566" s="398" t="s">
        <v>1267</v>
      </c>
      <c r="C566" s="398" t="s">
        <v>795</v>
      </c>
      <c r="D566" s="416" t="s">
        <v>1308</v>
      </c>
      <c r="E566" s="362" t="s">
        <v>522</v>
      </c>
      <c r="F566" s="362" t="s">
        <v>341</v>
      </c>
      <c r="G566" s="363">
        <v>120</v>
      </c>
      <c r="H566" s="363">
        <v>120</v>
      </c>
      <c r="I566" s="362">
        <f t="shared" si="10"/>
        <v>30</v>
      </c>
      <c r="J566" s="375"/>
    </row>
    <row r="567" spans="1:10" ht="30">
      <c r="A567" s="362">
        <v>559</v>
      </c>
      <c r="B567" s="398" t="s">
        <v>535</v>
      </c>
      <c r="C567" s="398" t="s">
        <v>514</v>
      </c>
      <c r="D567" s="416" t="s">
        <v>1309</v>
      </c>
      <c r="E567" s="362" t="s">
        <v>522</v>
      </c>
      <c r="F567" s="362" t="s">
        <v>341</v>
      </c>
      <c r="G567" s="363">
        <v>120</v>
      </c>
      <c r="H567" s="363">
        <v>120</v>
      </c>
      <c r="I567" s="362">
        <f t="shared" si="10"/>
        <v>30</v>
      </c>
      <c r="J567" s="375"/>
    </row>
    <row r="568" spans="1:10" ht="30">
      <c r="A568" s="362">
        <v>560</v>
      </c>
      <c r="B568" s="398" t="s">
        <v>1268</v>
      </c>
      <c r="C568" s="398" t="s">
        <v>607</v>
      </c>
      <c r="D568" s="416" t="s">
        <v>1310</v>
      </c>
      <c r="E568" s="362" t="s">
        <v>522</v>
      </c>
      <c r="F568" s="362" t="s">
        <v>341</v>
      </c>
      <c r="G568" s="363">
        <v>120</v>
      </c>
      <c r="H568" s="363">
        <v>120</v>
      </c>
      <c r="I568" s="362">
        <f t="shared" si="10"/>
        <v>30</v>
      </c>
      <c r="J568" s="375"/>
    </row>
    <row r="569" spans="1:10" ht="30">
      <c r="A569" s="362">
        <v>561</v>
      </c>
      <c r="B569" s="398" t="s">
        <v>817</v>
      </c>
      <c r="C569" s="398" t="s">
        <v>1269</v>
      </c>
      <c r="D569" s="416" t="s">
        <v>1311</v>
      </c>
      <c r="E569" s="362" t="s">
        <v>522</v>
      </c>
      <c r="F569" s="362" t="s">
        <v>341</v>
      </c>
      <c r="G569" s="363">
        <v>120</v>
      </c>
      <c r="H569" s="363">
        <v>120</v>
      </c>
      <c r="I569" s="362">
        <f t="shared" si="10"/>
        <v>30</v>
      </c>
      <c r="J569" s="375"/>
    </row>
    <row r="570" spans="1:10" ht="30">
      <c r="A570" s="362">
        <v>562</v>
      </c>
      <c r="B570" s="398" t="s">
        <v>1270</v>
      </c>
      <c r="C570" s="398" t="s">
        <v>670</v>
      </c>
      <c r="D570" s="416" t="s">
        <v>1312</v>
      </c>
      <c r="E570" s="362" t="s">
        <v>522</v>
      </c>
      <c r="F570" s="362" t="s">
        <v>341</v>
      </c>
      <c r="G570" s="363">
        <v>120</v>
      </c>
      <c r="H570" s="363">
        <v>120</v>
      </c>
      <c r="I570" s="362">
        <f t="shared" si="10"/>
        <v>30</v>
      </c>
      <c r="J570" s="375"/>
    </row>
    <row r="571" spans="1:10" ht="30">
      <c r="A571" s="362">
        <v>563</v>
      </c>
      <c r="B571" s="398" t="s">
        <v>1267</v>
      </c>
      <c r="C571" s="398" t="s">
        <v>476</v>
      </c>
      <c r="D571" s="416" t="s">
        <v>1313</v>
      </c>
      <c r="E571" s="362" t="s">
        <v>522</v>
      </c>
      <c r="F571" s="362" t="s">
        <v>341</v>
      </c>
      <c r="G571" s="363">
        <v>120</v>
      </c>
      <c r="H571" s="363">
        <v>120</v>
      </c>
      <c r="I571" s="362">
        <f t="shared" si="10"/>
        <v>30</v>
      </c>
      <c r="J571" s="375"/>
    </row>
    <row r="572" spans="1:10" ht="30">
      <c r="A572" s="362">
        <v>564</v>
      </c>
      <c r="B572" s="398" t="s">
        <v>1271</v>
      </c>
      <c r="C572" s="398" t="s">
        <v>624</v>
      </c>
      <c r="D572" s="416" t="s">
        <v>1314</v>
      </c>
      <c r="E572" s="362" t="s">
        <v>522</v>
      </c>
      <c r="F572" s="362" t="s">
        <v>341</v>
      </c>
      <c r="G572" s="363">
        <v>120</v>
      </c>
      <c r="H572" s="363">
        <v>120</v>
      </c>
      <c r="I572" s="362">
        <f t="shared" si="10"/>
        <v>30</v>
      </c>
      <c r="J572" s="375"/>
    </row>
    <row r="573" spans="1:10" ht="30">
      <c r="A573" s="362">
        <v>565</v>
      </c>
      <c r="B573" s="398" t="s">
        <v>1272</v>
      </c>
      <c r="C573" s="398" t="s">
        <v>682</v>
      </c>
      <c r="D573" s="416" t="s">
        <v>1315</v>
      </c>
      <c r="E573" s="362" t="s">
        <v>522</v>
      </c>
      <c r="F573" s="362" t="s">
        <v>341</v>
      </c>
      <c r="G573" s="363">
        <v>120</v>
      </c>
      <c r="H573" s="363">
        <v>120</v>
      </c>
      <c r="I573" s="362">
        <f t="shared" si="10"/>
        <v>30</v>
      </c>
      <c r="J573" s="375"/>
    </row>
    <row r="574" spans="1:10" ht="30">
      <c r="A574" s="362">
        <v>566</v>
      </c>
      <c r="B574" s="398" t="s">
        <v>1273</v>
      </c>
      <c r="C574" s="398" t="s">
        <v>604</v>
      </c>
      <c r="D574" s="416" t="s">
        <v>1316</v>
      </c>
      <c r="E574" s="362" t="s">
        <v>522</v>
      </c>
      <c r="F574" s="362" t="s">
        <v>341</v>
      </c>
      <c r="G574" s="363">
        <v>120</v>
      </c>
      <c r="H574" s="363">
        <v>120</v>
      </c>
      <c r="I574" s="362">
        <f t="shared" si="10"/>
        <v>30</v>
      </c>
      <c r="J574" s="375"/>
    </row>
    <row r="575" spans="1:10" ht="30">
      <c r="A575" s="362">
        <v>567</v>
      </c>
      <c r="B575" s="398" t="s">
        <v>1273</v>
      </c>
      <c r="C575" s="398" t="s">
        <v>1274</v>
      </c>
      <c r="D575" s="416" t="s">
        <v>1317</v>
      </c>
      <c r="E575" s="362" t="s">
        <v>522</v>
      </c>
      <c r="F575" s="362" t="s">
        <v>341</v>
      </c>
      <c r="G575" s="363">
        <v>120</v>
      </c>
      <c r="H575" s="363">
        <v>120</v>
      </c>
      <c r="I575" s="362">
        <f t="shared" si="10"/>
        <v>30</v>
      </c>
      <c r="J575" s="375"/>
    </row>
    <row r="576" spans="1:10" ht="30">
      <c r="A576" s="362">
        <v>568</v>
      </c>
      <c r="B576" s="398" t="s">
        <v>535</v>
      </c>
      <c r="C576" s="398" t="s">
        <v>514</v>
      </c>
      <c r="D576" s="416" t="s">
        <v>1309</v>
      </c>
      <c r="E576" s="362" t="s">
        <v>522</v>
      </c>
      <c r="F576" s="362" t="s">
        <v>341</v>
      </c>
      <c r="G576" s="363">
        <v>120</v>
      </c>
      <c r="H576" s="363">
        <v>120</v>
      </c>
      <c r="I576" s="362">
        <f t="shared" si="10"/>
        <v>30</v>
      </c>
      <c r="J576" s="375"/>
    </row>
    <row r="577" spans="1:10" ht="30">
      <c r="A577" s="362">
        <v>569</v>
      </c>
      <c r="B577" s="381" t="s">
        <v>485</v>
      </c>
      <c r="C577" s="398" t="s">
        <v>492</v>
      </c>
      <c r="D577" s="416" t="s">
        <v>1318</v>
      </c>
      <c r="E577" s="362" t="s">
        <v>522</v>
      </c>
      <c r="F577" s="362" t="s">
        <v>341</v>
      </c>
      <c r="G577" s="363">
        <v>120</v>
      </c>
      <c r="H577" s="363">
        <v>120</v>
      </c>
      <c r="I577" s="362">
        <f t="shared" si="10"/>
        <v>30</v>
      </c>
      <c r="J577" s="375"/>
    </row>
    <row r="578" spans="1:10" ht="30">
      <c r="A578" s="362">
        <v>570</v>
      </c>
      <c r="B578" s="398" t="s">
        <v>1275</v>
      </c>
      <c r="C578" s="398" t="s">
        <v>1276</v>
      </c>
      <c r="D578" s="416" t="s">
        <v>1319</v>
      </c>
      <c r="E578" s="362" t="s">
        <v>522</v>
      </c>
      <c r="F578" s="362" t="s">
        <v>341</v>
      </c>
      <c r="G578" s="363">
        <v>120</v>
      </c>
      <c r="H578" s="363">
        <v>120</v>
      </c>
      <c r="I578" s="362">
        <f t="shared" si="10"/>
        <v>30</v>
      </c>
      <c r="J578" s="375"/>
    </row>
    <row r="579" spans="1:10" ht="30">
      <c r="A579" s="362">
        <v>571</v>
      </c>
      <c r="B579" s="398" t="s">
        <v>1277</v>
      </c>
      <c r="C579" s="398" t="s">
        <v>1278</v>
      </c>
      <c r="D579" s="416" t="s">
        <v>1320</v>
      </c>
      <c r="E579" s="362" t="s">
        <v>522</v>
      </c>
      <c r="F579" s="362" t="s">
        <v>341</v>
      </c>
      <c r="G579" s="363">
        <v>120</v>
      </c>
      <c r="H579" s="363">
        <v>120</v>
      </c>
      <c r="I579" s="362">
        <f t="shared" si="10"/>
        <v>30</v>
      </c>
      <c r="J579" s="375"/>
    </row>
    <row r="580" spans="1:10" ht="30">
      <c r="A580" s="362">
        <v>572</v>
      </c>
      <c r="B580" s="398" t="s">
        <v>1279</v>
      </c>
      <c r="C580" s="398" t="s">
        <v>1280</v>
      </c>
      <c r="D580" s="416" t="s">
        <v>1321</v>
      </c>
      <c r="E580" s="362" t="s">
        <v>522</v>
      </c>
      <c r="F580" s="362" t="s">
        <v>341</v>
      </c>
      <c r="G580" s="363">
        <v>120</v>
      </c>
      <c r="H580" s="363">
        <v>120</v>
      </c>
      <c r="I580" s="362">
        <f t="shared" si="10"/>
        <v>30</v>
      </c>
      <c r="J580" s="375"/>
    </row>
    <row r="581" spans="1:10" ht="30">
      <c r="A581" s="362">
        <v>573</v>
      </c>
      <c r="B581" s="398" t="s">
        <v>1267</v>
      </c>
      <c r="C581" s="398" t="s">
        <v>1281</v>
      </c>
      <c r="D581" s="416" t="s">
        <v>1322</v>
      </c>
      <c r="E581" s="362" t="s">
        <v>522</v>
      </c>
      <c r="F581" s="362" t="s">
        <v>341</v>
      </c>
      <c r="G581" s="363">
        <v>120</v>
      </c>
      <c r="H581" s="363">
        <v>120</v>
      </c>
      <c r="I581" s="362">
        <f t="shared" si="10"/>
        <v>30</v>
      </c>
      <c r="J581" s="375"/>
    </row>
    <row r="582" spans="1:10" ht="30">
      <c r="A582" s="362">
        <v>574</v>
      </c>
      <c r="B582" s="398" t="s">
        <v>1282</v>
      </c>
      <c r="C582" s="398" t="s">
        <v>479</v>
      </c>
      <c r="D582" s="416" t="s">
        <v>1323</v>
      </c>
      <c r="E582" s="362" t="s">
        <v>522</v>
      </c>
      <c r="F582" s="362" t="s">
        <v>341</v>
      </c>
      <c r="G582" s="363">
        <v>120</v>
      </c>
      <c r="H582" s="363">
        <v>120</v>
      </c>
      <c r="I582" s="362">
        <f t="shared" si="10"/>
        <v>30</v>
      </c>
      <c r="J582" s="375"/>
    </row>
    <row r="583" spans="1:10" ht="30">
      <c r="A583" s="362">
        <v>575</v>
      </c>
      <c r="B583" s="398" t="s">
        <v>1283</v>
      </c>
      <c r="C583" s="398" t="s">
        <v>1284</v>
      </c>
      <c r="D583" s="416" t="s">
        <v>1324</v>
      </c>
      <c r="E583" s="362" t="s">
        <v>522</v>
      </c>
      <c r="F583" s="362" t="s">
        <v>341</v>
      </c>
      <c r="G583" s="363">
        <v>120</v>
      </c>
      <c r="H583" s="363">
        <v>120</v>
      </c>
      <c r="I583" s="362">
        <f t="shared" si="10"/>
        <v>30</v>
      </c>
      <c r="J583" s="375"/>
    </row>
    <row r="584" spans="1:10" ht="30">
      <c r="A584" s="362">
        <v>576</v>
      </c>
      <c r="B584" s="398" t="s">
        <v>1275</v>
      </c>
      <c r="C584" s="398" t="s">
        <v>1285</v>
      </c>
      <c r="D584" s="416" t="s">
        <v>1325</v>
      </c>
      <c r="E584" s="362" t="s">
        <v>522</v>
      </c>
      <c r="F584" s="362" t="s">
        <v>341</v>
      </c>
      <c r="G584" s="363">
        <v>120</v>
      </c>
      <c r="H584" s="363">
        <v>120</v>
      </c>
      <c r="I584" s="362">
        <f t="shared" si="10"/>
        <v>30</v>
      </c>
      <c r="J584" s="375"/>
    </row>
    <row r="585" spans="1:10" ht="30">
      <c r="A585" s="362">
        <v>577</v>
      </c>
      <c r="B585" s="398" t="s">
        <v>817</v>
      </c>
      <c r="C585" s="398" t="s">
        <v>585</v>
      </c>
      <c r="D585" s="416" t="s">
        <v>1326</v>
      </c>
      <c r="E585" s="362" t="s">
        <v>522</v>
      </c>
      <c r="F585" s="362" t="s">
        <v>341</v>
      </c>
      <c r="G585" s="363">
        <v>120</v>
      </c>
      <c r="H585" s="363">
        <v>120</v>
      </c>
      <c r="I585" s="362">
        <f t="shared" si="10"/>
        <v>30</v>
      </c>
      <c r="J585" s="375"/>
    </row>
    <row r="586" spans="1:10" ht="30">
      <c r="A586" s="362">
        <v>578</v>
      </c>
      <c r="B586" s="398" t="s">
        <v>1286</v>
      </c>
      <c r="C586" s="398" t="s">
        <v>927</v>
      </c>
      <c r="D586" s="416" t="s">
        <v>1327</v>
      </c>
      <c r="E586" s="362" t="s">
        <v>522</v>
      </c>
      <c r="F586" s="362" t="s">
        <v>341</v>
      </c>
      <c r="G586" s="363">
        <v>120</v>
      </c>
      <c r="H586" s="363">
        <v>120</v>
      </c>
      <c r="I586" s="362">
        <f t="shared" si="10"/>
        <v>30</v>
      </c>
      <c r="J586" s="375"/>
    </row>
    <row r="587" spans="1:10" ht="30">
      <c r="A587" s="362">
        <v>579</v>
      </c>
      <c r="B587" s="398" t="s">
        <v>1287</v>
      </c>
      <c r="C587" s="398" t="s">
        <v>1288</v>
      </c>
      <c r="D587" s="416" t="s">
        <v>1328</v>
      </c>
      <c r="E587" s="362" t="s">
        <v>522</v>
      </c>
      <c r="F587" s="362" t="s">
        <v>341</v>
      </c>
      <c r="G587" s="363">
        <v>120</v>
      </c>
      <c r="H587" s="363">
        <v>120</v>
      </c>
      <c r="I587" s="362">
        <f t="shared" si="10"/>
        <v>30</v>
      </c>
      <c r="J587" s="375"/>
    </row>
    <row r="588" spans="1:10" ht="30">
      <c r="A588" s="362">
        <v>580</v>
      </c>
      <c r="B588" s="398" t="s">
        <v>493</v>
      </c>
      <c r="C588" s="398" t="s">
        <v>1289</v>
      </c>
      <c r="D588" s="416" t="s">
        <v>1329</v>
      </c>
      <c r="E588" s="362" t="s">
        <v>522</v>
      </c>
      <c r="F588" s="362" t="s">
        <v>341</v>
      </c>
      <c r="G588" s="363">
        <v>120</v>
      </c>
      <c r="H588" s="363">
        <v>120</v>
      </c>
      <c r="I588" s="362">
        <f t="shared" si="10"/>
        <v>30</v>
      </c>
      <c r="J588" s="375"/>
    </row>
    <row r="589" spans="1:10" ht="30">
      <c r="A589" s="362">
        <v>581</v>
      </c>
      <c r="B589" s="398" t="s">
        <v>1287</v>
      </c>
      <c r="C589" s="398" t="s">
        <v>1290</v>
      </c>
      <c r="D589" s="416" t="s">
        <v>1330</v>
      </c>
      <c r="E589" s="362" t="s">
        <v>522</v>
      </c>
      <c r="F589" s="362" t="s">
        <v>341</v>
      </c>
      <c r="G589" s="363">
        <v>120</v>
      </c>
      <c r="H589" s="363">
        <v>120</v>
      </c>
      <c r="I589" s="362">
        <f t="shared" si="10"/>
        <v>30</v>
      </c>
      <c r="J589" s="375"/>
    </row>
    <row r="590" spans="1:10" ht="30">
      <c r="A590" s="362">
        <v>582</v>
      </c>
      <c r="B590" s="398" t="s">
        <v>971</v>
      </c>
      <c r="C590" s="398" t="s">
        <v>1291</v>
      </c>
      <c r="D590" s="416" t="s">
        <v>1331</v>
      </c>
      <c r="E590" s="362" t="s">
        <v>522</v>
      </c>
      <c r="F590" s="362" t="s">
        <v>341</v>
      </c>
      <c r="G590" s="363">
        <v>120</v>
      </c>
      <c r="H590" s="363">
        <v>120</v>
      </c>
      <c r="I590" s="362">
        <f t="shared" si="10"/>
        <v>30</v>
      </c>
      <c r="J590" s="375"/>
    </row>
    <row r="591" spans="1:10" ht="30">
      <c r="A591" s="362">
        <v>583</v>
      </c>
      <c r="B591" s="398" t="s">
        <v>1265</v>
      </c>
      <c r="C591" s="398" t="s">
        <v>890</v>
      </c>
      <c r="D591" s="416" t="s">
        <v>1332</v>
      </c>
      <c r="E591" s="362" t="s">
        <v>522</v>
      </c>
      <c r="F591" s="362" t="s">
        <v>341</v>
      </c>
      <c r="G591" s="363">
        <v>120</v>
      </c>
      <c r="H591" s="363">
        <v>120</v>
      </c>
      <c r="I591" s="362">
        <f t="shared" si="10"/>
        <v>30</v>
      </c>
      <c r="J591" s="375"/>
    </row>
    <row r="592" spans="1:10" ht="30">
      <c r="A592" s="362">
        <v>584</v>
      </c>
      <c r="B592" s="398" t="s">
        <v>1292</v>
      </c>
      <c r="C592" s="398" t="s">
        <v>621</v>
      </c>
      <c r="D592" s="416" t="s">
        <v>1333</v>
      </c>
      <c r="E592" s="362" t="s">
        <v>522</v>
      </c>
      <c r="F592" s="362" t="s">
        <v>341</v>
      </c>
      <c r="G592" s="363">
        <v>120</v>
      </c>
      <c r="H592" s="363">
        <v>120</v>
      </c>
      <c r="I592" s="362">
        <f t="shared" si="10"/>
        <v>30</v>
      </c>
      <c r="J592" s="375"/>
    </row>
    <row r="593" spans="1:10" ht="30">
      <c r="A593" s="362">
        <v>585</v>
      </c>
      <c r="B593" s="398" t="s">
        <v>1293</v>
      </c>
      <c r="C593" s="398" t="s">
        <v>619</v>
      </c>
      <c r="D593" s="416" t="s">
        <v>1334</v>
      </c>
      <c r="E593" s="362" t="s">
        <v>522</v>
      </c>
      <c r="F593" s="362" t="s">
        <v>341</v>
      </c>
      <c r="G593" s="363">
        <v>120</v>
      </c>
      <c r="H593" s="363">
        <v>120</v>
      </c>
      <c r="I593" s="362">
        <f t="shared" si="10"/>
        <v>30</v>
      </c>
      <c r="J593" s="375"/>
    </row>
    <row r="594" spans="1:10" ht="30">
      <c r="A594" s="362">
        <v>586</v>
      </c>
      <c r="B594" s="398" t="s">
        <v>515</v>
      </c>
      <c r="C594" s="398" t="s">
        <v>1294</v>
      </c>
      <c r="D594" s="416" t="s">
        <v>1335</v>
      </c>
      <c r="E594" s="362" t="s">
        <v>522</v>
      </c>
      <c r="F594" s="362" t="s">
        <v>341</v>
      </c>
      <c r="G594" s="363">
        <v>120</v>
      </c>
      <c r="H594" s="363">
        <v>120</v>
      </c>
      <c r="I594" s="362">
        <f t="shared" si="10"/>
        <v>30</v>
      </c>
      <c r="J594" s="375"/>
    </row>
    <row r="595" spans="1:10" ht="30">
      <c r="A595" s="362">
        <v>587</v>
      </c>
      <c r="B595" s="398" t="s">
        <v>1295</v>
      </c>
      <c r="C595" s="398" t="s">
        <v>521</v>
      </c>
      <c r="D595" s="416" t="s">
        <v>1336</v>
      </c>
      <c r="E595" s="362" t="s">
        <v>522</v>
      </c>
      <c r="F595" s="362" t="s">
        <v>341</v>
      </c>
      <c r="G595" s="363">
        <v>120</v>
      </c>
      <c r="H595" s="363">
        <v>120</v>
      </c>
      <c r="I595" s="362">
        <f t="shared" si="10"/>
        <v>30</v>
      </c>
      <c r="J595" s="375"/>
    </row>
    <row r="596" spans="1:10" ht="30">
      <c r="A596" s="362">
        <v>588</v>
      </c>
      <c r="B596" s="398" t="s">
        <v>1263</v>
      </c>
      <c r="C596" s="398" t="s">
        <v>1296</v>
      </c>
      <c r="D596" s="416" t="s">
        <v>1337</v>
      </c>
      <c r="E596" s="362" t="s">
        <v>522</v>
      </c>
      <c r="F596" s="362" t="s">
        <v>341</v>
      </c>
      <c r="G596" s="363">
        <v>120</v>
      </c>
      <c r="H596" s="363">
        <v>120</v>
      </c>
      <c r="I596" s="362">
        <f t="shared" si="10"/>
        <v>30</v>
      </c>
      <c r="J596" s="375"/>
    </row>
    <row r="597" spans="1:10" ht="30">
      <c r="A597" s="362">
        <v>589</v>
      </c>
      <c r="B597" s="398" t="s">
        <v>1297</v>
      </c>
      <c r="C597" s="398" t="s">
        <v>1298</v>
      </c>
      <c r="D597" s="416" t="s">
        <v>1338</v>
      </c>
      <c r="E597" s="362" t="s">
        <v>522</v>
      </c>
      <c r="F597" s="362" t="s">
        <v>341</v>
      </c>
      <c r="G597" s="363">
        <v>120</v>
      </c>
      <c r="H597" s="363">
        <v>120</v>
      </c>
      <c r="I597" s="362">
        <f t="shared" si="10"/>
        <v>30</v>
      </c>
      <c r="J597" s="375"/>
    </row>
    <row r="598" spans="1:10" ht="30">
      <c r="A598" s="362">
        <v>590</v>
      </c>
      <c r="B598" s="398" t="s">
        <v>1299</v>
      </c>
      <c r="C598" s="398" t="s">
        <v>457</v>
      </c>
      <c r="D598" s="416" t="s">
        <v>1339</v>
      </c>
      <c r="E598" s="362" t="s">
        <v>522</v>
      </c>
      <c r="F598" s="362" t="s">
        <v>341</v>
      </c>
      <c r="G598" s="363">
        <v>120</v>
      </c>
      <c r="H598" s="363">
        <v>120</v>
      </c>
      <c r="I598" s="362">
        <f t="shared" si="10"/>
        <v>30</v>
      </c>
      <c r="J598" s="375"/>
    </row>
    <row r="599" spans="1:10" ht="30">
      <c r="A599" s="362">
        <v>591</v>
      </c>
      <c r="B599" s="398" t="s">
        <v>1299</v>
      </c>
      <c r="C599" s="398" t="s">
        <v>1183</v>
      </c>
      <c r="D599" s="416" t="s">
        <v>1340</v>
      </c>
      <c r="E599" s="362" t="s">
        <v>522</v>
      </c>
      <c r="F599" s="362" t="s">
        <v>341</v>
      </c>
      <c r="G599" s="363">
        <v>120</v>
      </c>
      <c r="H599" s="363">
        <v>120</v>
      </c>
      <c r="I599" s="362">
        <f t="shared" si="10"/>
        <v>30</v>
      </c>
      <c r="J599" s="375"/>
    </row>
    <row r="600" spans="1:10" ht="30">
      <c r="A600" s="362">
        <v>592</v>
      </c>
      <c r="B600" s="398" t="s">
        <v>1299</v>
      </c>
      <c r="C600" s="398" t="s">
        <v>1300</v>
      </c>
      <c r="D600" s="416" t="s">
        <v>1341</v>
      </c>
      <c r="E600" s="362" t="s">
        <v>522</v>
      </c>
      <c r="F600" s="362" t="s">
        <v>341</v>
      </c>
      <c r="G600" s="363">
        <v>120</v>
      </c>
      <c r="H600" s="363">
        <v>120</v>
      </c>
      <c r="I600" s="362">
        <f t="shared" si="10"/>
        <v>30</v>
      </c>
      <c r="J600" s="375"/>
    </row>
    <row r="601" spans="1:10" ht="30">
      <c r="A601" s="362">
        <v>593</v>
      </c>
      <c r="B601" s="398" t="s">
        <v>817</v>
      </c>
      <c r="C601" s="398" t="s">
        <v>1301</v>
      </c>
      <c r="D601" s="416" t="s">
        <v>1342</v>
      </c>
      <c r="E601" s="362" t="s">
        <v>522</v>
      </c>
      <c r="F601" s="362" t="s">
        <v>341</v>
      </c>
      <c r="G601" s="363">
        <v>80</v>
      </c>
      <c r="H601" s="363">
        <v>80</v>
      </c>
      <c r="I601" s="362">
        <f t="shared" si="10"/>
        <v>20</v>
      </c>
      <c r="J601" s="375"/>
    </row>
    <row r="602" spans="1:10" ht="30">
      <c r="A602" s="362">
        <v>594</v>
      </c>
      <c r="B602" s="406" t="s">
        <v>1343</v>
      </c>
      <c r="C602" s="406" t="s">
        <v>1344</v>
      </c>
      <c r="D602" s="407" t="s">
        <v>1380</v>
      </c>
      <c r="E602" s="362" t="s">
        <v>522</v>
      </c>
      <c r="F602" s="362" t="s">
        <v>341</v>
      </c>
      <c r="G602" s="363">
        <v>120</v>
      </c>
      <c r="H602" s="363">
        <v>120</v>
      </c>
      <c r="I602" s="362">
        <f t="shared" si="10"/>
        <v>30</v>
      </c>
      <c r="J602" s="375"/>
    </row>
    <row r="603" spans="1:10" ht="30">
      <c r="A603" s="362">
        <v>595</v>
      </c>
      <c r="B603" s="406" t="s">
        <v>1345</v>
      </c>
      <c r="C603" s="406" t="s">
        <v>1346</v>
      </c>
      <c r="D603" s="407" t="s">
        <v>1381</v>
      </c>
      <c r="E603" s="362" t="s">
        <v>522</v>
      </c>
      <c r="F603" s="362" t="s">
        <v>341</v>
      </c>
      <c r="G603" s="363">
        <v>120</v>
      </c>
      <c r="H603" s="363">
        <v>120</v>
      </c>
      <c r="I603" s="362">
        <f t="shared" ref="I603:I666" si="11">H603*25%</f>
        <v>30</v>
      </c>
      <c r="J603" s="375"/>
    </row>
    <row r="604" spans="1:10" ht="30">
      <c r="A604" s="362">
        <v>596</v>
      </c>
      <c r="B604" s="406" t="s">
        <v>1347</v>
      </c>
      <c r="C604" s="406" t="s">
        <v>1348</v>
      </c>
      <c r="D604" s="407" t="s">
        <v>1382</v>
      </c>
      <c r="E604" s="362" t="s">
        <v>522</v>
      </c>
      <c r="F604" s="362" t="s">
        <v>341</v>
      </c>
      <c r="G604" s="363">
        <v>120</v>
      </c>
      <c r="H604" s="363">
        <v>120</v>
      </c>
      <c r="I604" s="362">
        <f t="shared" si="11"/>
        <v>30</v>
      </c>
      <c r="J604" s="375"/>
    </row>
    <row r="605" spans="1:10" ht="30">
      <c r="A605" s="362">
        <v>597</v>
      </c>
      <c r="B605" s="406" t="s">
        <v>1349</v>
      </c>
      <c r="C605" s="406" t="s">
        <v>1350</v>
      </c>
      <c r="D605" s="407" t="s">
        <v>1383</v>
      </c>
      <c r="E605" s="362" t="s">
        <v>522</v>
      </c>
      <c r="F605" s="362" t="s">
        <v>341</v>
      </c>
      <c r="G605" s="363">
        <v>120</v>
      </c>
      <c r="H605" s="363">
        <v>120</v>
      </c>
      <c r="I605" s="362">
        <f t="shared" si="11"/>
        <v>30</v>
      </c>
      <c r="J605" s="375"/>
    </row>
    <row r="606" spans="1:10" ht="30">
      <c r="A606" s="362">
        <v>598</v>
      </c>
      <c r="B606" s="406" t="s">
        <v>1351</v>
      </c>
      <c r="C606" s="406" t="s">
        <v>1352</v>
      </c>
      <c r="D606" s="407" t="s">
        <v>1384</v>
      </c>
      <c r="E606" s="362" t="s">
        <v>522</v>
      </c>
      <c r="F606" s="362" t="s">
        <v>341</v>
      </c>
      <c r="G606" s="363">
        <v>120</v>
      </c>
      <c r="H606" s="363">
        <v>120</v>
      </c>
      <c r="I606" s="362">
        <f t="shared" si="11"/>
        <v>30</v>
      </c>
      <c r="J606" s="375"/>
    </row>
    <row r="607" spans="1:10" ht="30">
      <c r="A607" s="362">
        <v>599</v>
      </c>
      <c r="B607" s="406" t="s">
        <v>1353</v>
      </c>
      <c r="C607" s="406" t="s">
        <v>1354</v>
      </c>
      <c r="D607" s="407" t="s">
        <v>1385</v>
      </c>
      <c r="E607" s="362" t="s">
        <v>522</v>
      </c>
      <c r="F607" s="362" t="s">
        <v>341</v>
      </c>
      <c r="G607" s="363">
        <v>120</v>
      </c>
      <c r="H607" s="363">
        <v>120</v>
      </c>
      <c r="I607" s="362">
        <f t="shared" si="11"/>
        <v>30</v>
      </c>
      <c r="J607" s="375"/>
    </row>
    <row r="608" spans="1:10" ht="30">
      <c r="A608" s="362">
        <v>600</v>
      </c>
      <c r="B608" s="406" t="s">
        <v>1355</v>
      </c>
      <c r="C608" s="406" t="s">
        <v>1356</v>
      </c>
      <c r="D608" s="407" t="s">
        <v>1386</v>
      </c>
      <c r="E608" s="362" t="s">
        <v>522</v>
      </c>
      <c r="F608" s="362" t="s">
        <v>341</v>
      </c>
      <c r="G608" s="363">
        <v>120</v>
      </c>
      <c r="H608" s="363">
        <v>120</v>
      </c>
      <c r="I608" s="362">
        <f t="shared" si="11"/>
        <v>30</v>
      </c>
      <c r="J608" s="375"/>
    </row>
    <row r="609" spans="1:10" ht="30">
      <c r="A609" s="362">
        <v>601</v>
      </c>
      <c r="B609" s="406" t="s">
        <v>1357</v>
      </c>
      <c r="C609" s="406" t="s">
        <v>1358</v>
      </c>
      <c r="D609" s="407" t="s">
        <v>1387</v>
      </c>
      <c r="E609" s="362" t="s">
        <v>522</v>
      </c>
      <c r="F609" s="362" t="s">
        <v>341</v>
      </c>
      <c r="G609" s="363">
        <v>120</v>
      </c>
      <c r="H609" s="363">
        <v>120</v>
      </c>
      <c r="I609" s="362">
        <f t="shared" si="11"/>
        <v>30</v>
      </c>
      <c r="J609" s="375"/>
    </row>
    <row r="610" spans="1:10" ht="30">
      <c r="A610" s="362">
        <v>602</v>
      </c>
      <c r="B610" s="406" t="s">
        <v>1359</v>
      </c>
      <c r="C610" s="406" t="s">
        <v>1360</v>
      </c>
      <c r="D610" s="407" t="s">
        <v>1388</v>
      </c>
      <c r="E610" s="362" t="s">
        <v>522</v>
      </c>
      <c r="F610" s="362" t="s">
        <v>341</v>
      </c>
      <c r="G610" s="363">
        <v>120</v>
      </c>
      <c r="H610" s="363">
        <v>120</v>
      </c>
      <c r="I610" s="362">
        <f t="shared" si="11"/>
        <v>30</v>
      </c>
      <c r="J610" s="375"/>
    </row>
    <row r="611" spans="1:10" ht="30">
      <c r="A611" s="362">
        <v>603</v>
      </c>
      <c r="B611" s="406" t="s">
        <v>1361</v>
      </c>
      <c r="C611" s="406" t="s">
        <v>1362</v>
      </c>
      <c r="D611" s="407" t="s">
        <v>1389</v>
      </c>
      <c r="E611" s="362" t="s">
        <v>522</v>
      </c>
      <c r="F611" s="362" t="s">
        <v>341</v>
      </c>
      <c r="G611" s="363">
        <v>120</v>
      </c>
      <c r="H611" s="363">
        <v>120</v>
      </c>
      <c r="I611" s="362">
        <f t="shared" si="11"/>
        <v>30</v>
      </c>
      <c r="J611" s="375"/>
    </row>
    <row r="612" spans="1:10" ht="30">
      <c r="A612" s="362">
        <v>604</v>
      </c>
      <c r="B612" s="406" t="s">
        <v>1363</v>
      </c>
      <c r="C612" s="406" t="s">
        <v>1364</v>
      </c>
      <c r="D612" s="407" t="s">
        <v>1390</v>
      </c>
      <c r="E612" s="362" t="s">
        <v>522</v>
      </c>
      <c r="F612" s="362" t="s">
        <v>341</v>
      </c>
      <c r="G612" s="363">
        <v>120</v>
      </c>
      <c r="H612" s="363">
        <v>120</v>
      </c>
      <c r="I612" s="362">
        <f t="shared" si="11"/>
        <v>30</v>
      </c>
      <c r="J612" s="375"/>
    </row>
    <row r="613" spans="1:10" ht="30">
      <c r="A613" s="362">
        <v>605</v>
      </c>
      <c r="B613" s="406" t="s">
        <v>1365</v>
      </c>
      <c r="C613" s="406" t="s">
        <v>1366</v>
      </c>
      <c r="D613" s="407" t="s">
        <v>1391</v>
      </c>
      <c r="E613" s="362" t="s">
        <v>522</v>
      </c>
      <c r="F613" s="362" t="s">
        <v>341</v>
      </c>
      <c r="G613" s="363">
        <v>120</v>
      </c>
      <c r="H613" s="363">
        <v>120</v>
      </c>
      <c r="I613" s="362">
        <f t="shared" si="11"/>
        <v>30</v>
      </c>
      <c r="J613" s="375"/>
    </row>
    <row r="614" spans="1:10" ht="30">
      <c r="A614" s="362">
        <v>606</v>
      </c>
      <c r="B614" s="406" t="s">
        <v>1367</v>
      </c>
      <c r="C614" s="406" t="s">
        <v>1368</v>
      </c>
      <c r="D614" s="407" t="s">
        <v>1392</v>
      </c>
      <c r="E614" s="362" t="s">
        <v>522</v>
      </c>
      <c r="F614" s="362" t="s">
        <v>341</v>
      </c>
      <c r="G614" s="363">
        <v>120</v>
      </c>
      <c r="H614" s="363">
        <v>120</v>
      </c>
      <c r="I614" s="362">
        <f t="shared" si="11"/>
        <v>30</v>
      </c>
      <c r="J614" s="375"/>
    </row>
    <row r="615" spans="1:10" ht="30">
      <c r="A615" s="362">
        <v>607</v>
      </c>
      <c r="B615" s="406" t="s">
        <v>1369</v>
      </c>
      <c r="C615" s="406" t="s">
        <v>1370</v>
      </c>
      <c r="D615" s="407" t="s">
        <v>1393</v>
      </c>
      <c r="E615" s="362" t="s">
        <v>522</v>
      </c>
      <c r="F615" s="362" t="s">
        <v>341</v>
      </c>
      <c r="G615" s="363">
        <v>120</v>
      </c>
      <c r="H615" s="363">
        <v>120</v>
      </c>
      <c r="I615" s="362">
        <f t="shared" si="11"/>
        <v>30</v>
      </c>
      <c r="J615" s="375"/>
    </row>
    <row r="616" spans="1:10" ht="30">
      <c r="A616" s="362">
        <v>608</v>
      </c>
      <c r="B616" s="406" t="s">
        <v>1371</v>
      </c>
      <c r="C616" s="406" t="s">
        <v>1372</v>
      </c>
      <c r="D616" s="407" t="s">
        <v>1394</v>
      </c>
      <c r="E616" s="362" t="s">
        <v>522</v>
      </c>
      <c r="F616" s="362" t="s">
        <v>341</v>
      </c>
      <c r="G616" s="363">
        <v>120</v>
      </c>
      <c r="H616" s="363">
        <v>120</v>
      </c>
      <c r="I616" s="362">
        <f t="shared" si="11"/>
        <v>30</v>
      </c>
      <c r="J616" s="375"/>
    </row>
    <row r="617" spans="1:10" ht="30">
      <c r="A617" s="362">
        <v>609</v>
      </c>
      <c r="B617" s="406" t="s">
        <v>1369</v>
      </c>
      <c r="C617" s="406" t="s">
        <v>1373</v>
      </c>
      <c r="D617" s="407" t="s">
        <v>1395</v>
      </c>
      <c r="E617" s="362" t="s">
        <v>522</v>
      </c>
      <c r="F617" s="362" t="s">
        <v>341</v>
      </c>
      <c r="G617" s="363">
        <v>120</v>
      </c>
      <c r="H617" s="363">
        <v>120</v>
      </c>
      <c r="I617" s="362">
        <f t="shared" si="11"/>
        <v>30</v>
      </c>
      <c r="J617" s="375"/>
    </row>
    <row r="618" spans="1:10" ht="30">
      <c r="A618" s="362">
        <v>610</v>
      </c>
      <c r="B618" s="406" t="s">
        <v>1361</v>
      </c>
      <c r="C618" s="406" t="s">
        <v>1358</v>
      </c>
      <c r="D618" s="407" t="s">
        <v>1396</v>
      </c>
      <c r="E618" s="362" t="s">
        <v>522</v>
      </c>
      <c r="F618" s="362" t="s">
        <v>341</v>
      </c>
      <c r="G618" s="363">
        <v>120</v>
      </c>
      <c r="H618" s="363">
        <v>120</v>
      </c>
      <c r="I618" s="362">
        <f t="shared" si="11"/>
        <v>30</v>
      </c>
      <c r="J618" s="375"/>
    </row>
    <row r="619" spans="1:10" ht="30">
      <c r="A619" s="362">
        <v>611</v>
      </c>
      <c r="B619" s="406" t="s">
        <v>1374</v>
      </c>
      <c r="C619" s="406" t="s">
        <v>1375</v>
      </c>
      <c r="D619" s="407" t="s">
        <v>1397</v>
      </c>
      <c r="E619" s="362" t="s">
        <v>522</v>
      </c>
      <c r="F619" s="362" t="s">
        <v>341</v>
      </c>
      <c r="G619" s="363">
        <v>120</v>
      </c>
      <c r="H619" s="363">
        <v>120</v>
      </c>
      <c r="I619" s="362">
        <f t="shared" si="11"/>
        <v>30</v>
      </c>
      <c r="J619" s="375"/>
    </row>
    <row r="620" spans="1:10" ht="30">
      <c r="A620" s="362">
        <v>612</v>
      </c>
      <c r="B620" s="406" t="s">
        <v>1376</v>
      </c>
      <c r="C620" s="406" t="s">
        <v>1377</v>
      </c>
      <c r="D620" s="407" t="s">
        <v>1398</v>
      </c>
      <c r="E620" s="362" t="s">
        <v>522</v>
      </c>
      <c r="F620" s="362" t="s">
        <v>341</v>
      </c>
      <c r="G620" s="363">
        <v>120</v>
      </c>
      <c r="H620" s="363">
        <v>120</v>
      </c>
      <c r="I620" s="362">
        <f t="shared" si="11"/>
        <v>30</v>
      </c>
      <c r="J620" s="375"/>
    </row>
    <row r="621" spans="1:10" ht="30">
      <c r="A621" s="362">
        <v>613</v>
      </c>
      <c r="B621" s="406" t="s">
        <v>1378</v>
      </c>
      <c r="C621" s="406" t="s">
        <v>1379</v>
      </c>
      <c r="D621" s="407" t="s">
        <v>1399</v>
      </c>
      <c r="E621" s="362" t="s">
        <v>522</v>
      </c>
      <c r="F621" s="362" t="s">
        <v>341</v>
      </c>
      <c r="G621" s="363">
        <v>120</v>
      </c>
      <c r="H621" s="363">
        <v>120</v>
      </c>
      <c r="I621" s="362">
        <f t="shared" si="11"/>
        <v>30</v>
      </c>
      <c r="J621" s="375"/>
    </row>
    <row r="622" spans="1:10" ht="30">
      <c r="A622" s="362">
        <v>614</v>
      </c>
      <c r="B622" s="406" t="s">
        <v>1378</v>
      </c>
      <c r="C622" s="406" t="s">
        <v>1379</v>
      </c>
      <c r="D622" s="407" t="s">
        <v>1399</v>
      </c>
      <c r="E622" s="362" t="s">
        <v>522</v>
      </c>
      <c r="F622" s="362" t="s">
        <v>341</v>
      </c>
      <c r="G622" s="363">
        <v>100</v>
      </c>
      <c r="H622" s="363">
        <v>100</v>
      </c>
      <c r="I622" s="362">
        <f t="shared" si="11"/>
        <v>25</v>
      </c>
      <c r="J622" s="375"/>
    </row>
    <row r="623" spans="1:10" ht="30">
      <c r="A623" s="362">
        <v>615</v>
      </c>
      <c r="B623" s="378" t="s">
        <v>490</v>
      </c>
      <c r="C623" s="378" t="s">
        <v>1400</v>
      </c>
      <c r="D623" s="378">
        <v>1030001244</v>
      </c>
      <c r="E623" s="362" t="s">
        <v>522</v>
      </c>
      <c r="F623" s="362" t="s">
        <v>341</v>
      </c>
      <c r="G623" s="363">
        <v>120</v>
      </c>
      <c r="H623" s="363">
        <v>120</v>
      </c>
      <c r="I623" s="362">
        <f t="shared" si="11"/>
        <v>30</v>
      </c>
      <c r="J623" s="375"/>
    </row>
    <row r="624" spans="1:10" ht="30">
      <c r="A624" s="362">
        <v>616</v>
      </c>
      <c r="B624" s="378" t="s">
        <v>792</v>
      </c>
      <c r="C624" s="378" t="s">
        <v>1401</v>
      </c>
      <c r="D624" s="378">
        <v>1036003599</v>
      </c>
      <c r="E624" s="362" t="s">
        <v>522</v>
      </c>
      <c r="F624" s="362" t="s">
        <v>341</v>
      </c>
      <c r="G624" s="363">
        <v>120</v>
      </c>
      <c r="H624" s="363">
        <v>120</v>
      </c>
      <c r="I624" s="362">
        <f t="shared" si="11"/>
        <v>30</v>
      </c>
      <c r="J624" s="375"/>
    </row>
    <row r="625" spans="1:10" ht="30">
      <c r="A625" s="362">
        <v>617</v>
      </c>
      <c r="B625" s="378" t="s">
        <v>494</v>
      </c>
      <c r="C625" s="378" t="s">
        <v>1402</v>
      </c>
      <c r="D625" s="378">
        <v>1019034574</v>
      </c>
      <c r="E625" s="362" t="s">
        <v>522</v>
      </c>
      <c r="F625" s="362" t="s">
        <v>341</v>
      </c>
      <c r="G625" s="363">
        <v>120</v>
      </c>
      <c r="H625" s="363">
        <v>120</v>
      </c>
      <c r="I625" s="362">
        <f t="shared" si="11"/>
        <v>30</v>
      </c>
      <c r="J625" s="375"/>
    </row>
    <row r="626" spans="1:10" ht="30">
      <c r="A626" s="362">
        <v>618</v>
      </c>
      <c r="B626" s="378" t="s">
        <v>1183</v>
      </c>
      <c r="C626" s="378" t="s">
        <v>1401</v>
      </c>
      <c r="D626" s="378">
        <v>1036002091</v>
      </c>
      <c r="E626" s="362" t="s">
        <v>522</v>
      </c>
      <c r="F626" s="362" t="s">
        <v>341</v>
      </c>
      <c r="G626" s="363">
        <v>120</v>
      </c>
      <c r="H626" s="363">
        <v>120</v>
      </c>
      <c r="I626" s="362">
        <f t="shared" si="11"/>
        <v>30</v>
      </c>
      <c r="J626" s="375"/>
    </row>
    <row r="627" spans="1:10" ht="30">
      <c r="A627" s="362">
        <v>619</v>
      </c>
      <c r="B627" s="378" t="s">
        <v>512</v>
      </c>
      <c r="C627" s="378" t="s">
        <v>1401</v>
      </c>
      <c r="D627" s="378">
        <v>1019061709</v>
      </c>
      <c r="E627" s="362" t="s">
        <v>522</v>
      </c>
      <c r="F627" s="362" t="s">
        <v>341</v>
      </c>
      <c r="G627" s="363">
        <v>120</v>
      </c>
      <c r="H627" s="363">
        <v>120</v>
      </c>
      <c r="I627" s="362">
        <f t="shared" si="11"/>
        <v>30</v>
      </c>
      <c r="J627" s="375"/>
    </row>
    <row r="628" spans="1:10" ht="30">
      <c r="A628" s="362">
        <v>620</v>
      </c>
      <c r="B628" s="378" t="s">
        <v>490</v>
      </c>
      <c r="C628" s="378" t="s">
        <v>1402</v>
      </c>
      <c r="D628" s="378">
        <v>1019021646</v>
      </c>
      <c r="E628" s="362" t="s">
        <v>522</v>
      </c>
      <c r="F628" s="362" t="s">
        <v>341</v>
      </c>
      <c r="G628" s="363">
        <v>120</v>
      </c>
      <c r="H628" s="363">
        <v>120</v>
      </c>
      <c r="I628" s="362">
        <f t="shared" si="11"/>
        <v>30</v>
      </c>
      <c r="J628" s="375"/>
    </row>
    <row r="629" spans="1:10" ht="30">
      <c r="A629" s="362">
        <v>621</v>
      </c>
      <c r="B629" s="378" t="s">
        <v>1403</v>
      </c>
      <c r="C629" s="378" t="s">
        <v>1401</v>
      </c>
      <c r="D629" s="378">
        <v>1019065007</v>
      </c>
      <c r="E629" s="362" t="s">
        <v>522</v>
      </c>
      <c r="F629" s="362" t="s">
        <v>341</v>
      </c>
      <c r="G629" s="363">
        <v>120</v>
      </c>
      <c r="H629" s="363">
        <v>120</v>
      </c>
      <c r="I629" s="362">
        <f t="shared" si="11"/>
        <v>30</v>
      </c>
      <c r="J629" s="375"/>
    </row>
    <row r="630" spans="1:10" ht="30">
      <c r="A630" s="362">
        <v>622</v>
      </c>
      <c r="B630" s="378" t="s">
        <v>476</v>
      </c>
      <c r="C630" s="378" t="s">
        <v>1295</v>
      </c>
      <c r="D630" s="378">
        <v>4100100180</v>
      </c>
      <c r="E630" s="362" t="s">
        <v>522</v>
      </c>
      <c r="F630" s="362" t="s">
        <v>341</v>
      </c>
      <c r="G630" s="363">
        <v>120</v>
      </c>
      <c r="H630" s="363">
        <v>120</v>
      </c>
      <c r="I630" s="362">
        <f t="shared" si="11"/>
        <v>30</v>
      </c>
      <c r="J630" s="375"/>
    </row>
    <row r="631" spans="1:10" ht="30">
      <c r="A631" s="362">
        <v>623</v>
      </c>
      <c r="B631" s="378" t="s">
        <v>1404</v>
      </c>
      <c r="C631" s="378" t="s">
        <v>1402</v>
      </c>
      <c r="D631" s="378">
        <v>1019021204</v>
      </c>
      <c r="E631" s="362" t="s">
        <v>522</v>
      </c>
      <c r="F631" s="362" t="s">
        <v>341</v>
      </c>
      <c r="G631" s="363">
        <v>120</v>
      </c>
      <c r="H631" s="363">
        <v>120</v>
      </c>
      <c r="I631" s="362">
        <f t="shared" si="11"/>
        <v>30</v>
      </c>
      <c r="J631" s="375"/>
    </row>
    <row r="632" spans="1:10" ht="30">
      <c r="A632" s="362">
        <v>624</v>
      </c>
      <c r="B632" s="378" t="s">
        <v>1238</v>
      </c>
      <c r="C632" s="378" t="s">
        <v>622</v>
      </c>
      <c r="D632" s="378">
        <v>1019007361</v>
      </c>
      <c r="E632" s="362" t="s">
        <v>522</v>
      </c>
      <c r="F632" s="362" t="s">
        <v>341</v>
      </c>
      <c r="G632" s="363">
        <v>120</v>
      </c>
      <c r="H632" s="363">
        <v>120</v>
      </c>
      <c r="I632" s="362">
        <f t="shared" si="11"/>
        <v>30</v>
      </c>
      <c r="J632" s="375"/>
    </row>
    <row r="633" spans="1:10" ht="30">
      <c r="A633" s="362">
        <v>625</v>
      </c>
      <c r="B633" s="378" t="s">
        <v>1405</v>
      </c>
      <c r="C633" s="378" t="s">
        <v>1236</v>
      </c>
      <c r="D633" s="378">
        <v>10190545563</v>
      </c>
      <c r="E633" s="362" t="s">
        <v>522</v>
      </c>
      <c r="F633" s="362" t="s">
        <v>341</v>
      </c>
      <c r="G633" s="363">
        <v>120</v>
      </c>
      <c r="H633" s="363">
        <v>120</v>
      </c>
      <c r="I633" s="362">
        <f t="shared" si="11"/>
        <v>30</v>
      </c>
      <c r="J633" s="375"/>
    </row>
    <row r="634" spans="1:10" ht="30">
      <c r="A634" s="362">
        <v>626</v>
      </c>
      <c r="B634" s="378" t="s">
        <v>680</v>
      </c>
      <c r="C634" s="378" t="s">
        <v>1406</v>
      </c>
      <c r="D634" s="378">
        <v>80010067067</v>
      </c>
      <c r="E634" s="362" t="s">
        <v>522</v>
      </c>
      <c r="F634" s="362" t="s">
        <v>341</v>
      </c>
      <c r="G634" s="363">
        <v>120</v>
      </c>
      <c r="H634" s="363">
        <v>120</v>
      </c>
      <c r="I634" s="362">
        <f t="shared" si="11"/>
        <v>30</v>
      </c>
      <c r="J634" s="375"/>
    </row>
    <row r="635" spans="1:10" ht="30">
      <c r="A635" s="362">
        <v>627</v>
      </c>
      <c r="B635" s="378" t="s">
        <v>1407</v>
      </c>
      <c r="C635" s="378" t="s">
        <v>1408</v>
      </c>
      <c r="D635" s="378">
        <v>55001026454</v>
      </c>
      <c r="E635" s="362" t="s">
        <v>522</v>
      </c>
      <c r="F635" s="362" t="s">
        <v>341</v>
      </c>
      <c r="G635" s="363">
        <v>120</v>
      </c>
      <c r="H635" s="363">
        <v>120</v>
      </c>
      <c r="I635" s="362">
        <f t="shared" si="11"/>
        <v>30</v>
      </c>
      <c r="J635" s="375"/>
    </row>
    <row r="636" spans="1:10" ht="30">
      <c r="A636" s="362">
        <v>628</v>
      </c>
      <c r="B636" s="378" t="s">
        <v>1186</v>
      </c>
      <c r="C636" s="378" t="s">
        <v>1409</v>
      </c>
      <c r="D636" s="378">
        <v>49001008851</v>
      </c>
      <c r="E636" s="362" t="s">
        <v>522</v>
      </c>
      <c r="F636" s="362" t="s">
        <v>341</v>
      </c>
      <c r="G636" s="363">
        <v>120</v>
      </c>
      <c r="H636" s="363">
        <v>120</v>
      </c>
      <c r="I636" s="362">
        <f t="shared" si="11"/>
        <v>30</v>
      </c>
      <c r="J636" s="375"/>
    </row>
    <row r="637" spans="1:10" ht="30">
      <c r="A637" s="362">
        <v>629</v>
      </c>
      <c r="B637" s="378" t="s">
        <v>616</v>
      </c>
      <c r="C637" s="378" t="s">
        <v>1149</v>
      </c>
      <c r="D637" s="417" t="s">
        <v>1439</v>
      </c>
      <c r="E637" s="362" t="s">
        <v>522</v>
      </c>
      <c r="F637" s="362" t="s">
        <v>341</v>
      </c>
      <c r="G637" s="363">
        <v>120</v>
      </c>
      <c r="H637" s="363">
        <v>120</v>
      </c>
      <c r="I637" s="362">
        <f t="shared" si="11"/>
        <v>30</v>
      </c>
      <c r="J637" s="375"/>
    </row>
    <row r="638" spans="1:10" ht="30">
      <c r="A638" s="362">
        <v>630</v>
      </c>
      <c r="B638" s="378" t="s">
        <v>1410</v>
      </c>
      <c r="C638" s="378" t="s">
        <v>1411</v>
      </c>
      <c r="D638" s="417" t="s">
        <v>1440</v>
      </c>
      <c r="E638" s="362" t="s">
        <v>522</v>
      </c>
      <c r="F638" s="362" t="s">
        <v>341</v>
      </c>
      <c r="G638" s="363">
        <v>120</v>
      </c>
      <c r="H638" s="363">
        <v>120</v>
      </c>
      <c r="I638" s="362">
        <f t="shared" si="11"/>
        <v>30</v>
      </c>
      <c r="J638" s="375"/>
    </row>
    <row r="639" spans="1:10" ht="30">
      <c r="A639" s="362">
        <v>631</v>
      </c>
      <c r="B639" s="378" t="s">
        <v>616</v>
      </c>
      <c r="C639" s="378" t="s">
        <v>1149</v>
      </c>
      <c r="D639" s="378">
        <v>1020013607</v>
      </c>
      <c r="E639" s="362" t="s">
        <v>522</v>
      </c>
      <c r="F639" s="362" t="s">
        <v>341</v>
      </c>
      <c r="G639" s="363">
        <v>120</v>
      </c>
      <c r="H639" s="363">
        <v>120</v>
      </c>
      <c r="I639" s="362">
        <f t="shared" si="11"/>
        <v>30</v>
      </c>
      <c r="J639" s="375"/>
    </row>
    <row r="640" spans="1:10" ht="30">
      <c r="A640" s="362">
        <v>632</v>
      </c>
      <c r="B640" s="384" t="s">
        <v>1412</v>
      </c>
      <c r="C640" s="378"/>
      <c r="D640" s="378">
        <v>62005011199</v>
      </c>
      <c r="E640" s="362" t="s">
        <v>522</v>
      </c>
      <c r="F640" s="362" t="s">
        <v>341</v>
      </c>
      <c r="G640" s="363">
        <v>120</v>
      </c>
      <c r="H640" s="363">
        <v>120</v>
      </c>
      <c r="I640" s="362">
        <f t="shared" si="11"/>
        <v>30</v>
      </c>
      <c r="J640" s="375"/>
    </row>
    <row r="641" spans="1:10" ht="30">
      <c r="A641" s="362">
        <v>633</v>
      </c>
      <c r="B641" s="378" t="s">
        <v>526</v>
      </c>
      <c r="C641" s="378" t="s">
        <v>1413</v>
      </c>
      <c r="D641" s="378">
        <v>1019002398</v>
      </c>
      <c r="E641" s="362" t="s">
        <v>522</v>
      </c>
      <c r="F641" s="362" t="s">
        <v>341</v>
      </c>
      <c r="G641" s="363">
        <v>120</v>
      </c>
      <c r="H641" s="363">
        <v>120</v>
      </c>
      <c r="I641" s="362">
        <f t="shared" si="11"/>
        <v>30</v>
      </c>
      <c r="J641" s="375"/>
    </row>
    <row r="642" spans="1:10" ht="30">
      <c r="A642" s="362">
        <v>634</v>
      </c>
      <c r="B642" s="378" t="s">
        <v>1414</v>
      </c>
      <c r="C642" s="378" t="s">
        <v>1401</v>
      </c>
      <c r="D642" s="378">
        <v>1019064789</v>
      </c>
      <c r="E642" s="362" t="s">
        <v>522</v>
      </c>
      <c r="F642" s="362" t="s">
        <v>341</v>
      </c>
      <c r="G642" s="363">
        <v>120</v>
      </c>
      <c r="H642" s="363">
        <v>120</v>
      </c>
      <c r="I642" s="362">
        <f t="shared" si="11"/>
        <v>30</v>
      </c>
      <c r="J642" s="375"/>
    </row>
    <row r="643" spans="1:10" ht="30">
      <c r="A643" s="362">
        <v>635</v>
      </c>
      <c r="B643" s="378" t="s">
        <v>583</v>
      </c>
      <c r="C643" s="378" t="s">
        <v>1415</v>
      </c>
      <c r="D643" s="378">
        <v>1019056562</v>
      </c>
      <c r="E643" s="362" t="s">
        <v>522</v>
      </c>
      <c r="F643" s="362" t="s">
        <v>341</v>
      </c>
      <c r="G643" s="363">
        <v>120</v>
      </c>
      <c r="H643" s="363">
        <v>120</v>
      </c>
      <c r="I643" s="362">
        <f t="shared" si="11"/>
        <v>30</v>
      </c>
      <c r="J643" s="375"/>
    </row>
    <row r="644" spans="1:10" ht="30">
      <c r="A644" s="362">
        <v>636</v>
      </c>
      <c r="B644" s="378" t="s">
        <v>1416</v>
      </c>
      <c r="C644" s="378" t="s">
        <v>1415</v>
      </c>
      <c r="D644" s="378">
        <v>1019056098</v>
      </c>
      <c r="E644" s="362" t="s">
        <v>522</v>
      </c>
      <c r="F644" s="362" t="s">
        <v>341</v>
      </c>
      <c r="G644" s="363">
        <v>120</v>
      </c>
      <c r="H644" s="363">
        <v>120</v>
      </c>
      <c r="I644" s="362">
        <f t="shared" si="11"/>
        <v>30</v>
      </c>
      <c r="J644" s="375"/>
    </row>
    <row r="645" spans="1:10" ht="30">
      <c r="A645" s="362">
        <v>637</v>
      </c>
      <c r="B645" s="378" t="s">
        <v>1186</v>
      </c>
      <c r="C645" s="378" t="s">
        <v>1417</v>
      </c>
      <c r="D645" s="378">
        <v>46001017783</v>
      </c>
      <c r="E645" s="362" t="s">
        <v>522</v>
      </c>
      <c r="F645" s="362" t="s">
        <v>341</v>
      </c>
      <c r="G645" s="363">
        <v>120</v>
      </c>
      <c r="H645" s="363">
        <v>120</v>
      </c>
      <c r="I645" s="362">
        <f t="shared" si="11"/>
        <v>30</v>
      </c>
      <c r="J645" s="375"/>
    </row>
    <row r="646" spans="1:10" ht="30">
      <c r="A646" s="362">
        <v>638</v>
      </c>
      <c r="B646" s="378" t="s">
        <v>1407</v>
      </c>
      <c r="C646" s="378" t="s">
        <v>1415</v>
      </c>
      <c r="D646" s="378">
        <v>13001013579</v>
      </c>
      <c r="E646" s="362" t="s">
        <v>522</v>
      </c>
      <c r="F646" s="362" t="s">
        <v>341</v>
      </c>
      <c r="G646" s="363">
        <v>120</v>
      </c>
      <c r="H646" s="363">
        <v>120</v>
      </c>
      <c r="I646" s="362">
        <f t="shared" si="11"/>
        <v>30</v>
      </c>
      <c r="J646" s="375"/>
    </row>
    <row r="647" spans="1:10" ht="30">
      <c r="A647" s="362">
        <v>639</v>
      </c>
      <c r="B647" s="378" t="s">
        <v>1418</v>
      </c>
      <c r="C647" s="378" t="s">
        <v>1419</v>
      </c>
      <c r="D647" s="378">
        <v>33001008319</v>
      </c>
      <c r="E647" s="362" t="s">
        <v>522</v>
      </c>
      <c r="F647" s="362" t="s">
        <v>341</v>
      </c>
      <c r="G647" s="363">
        <v>120</v>
      </c>
      <c r="H647" s="363">
        <v>120</v>
      </c>
      <c r="I647" s="362">
        <f t="shared" si="11"/>
        <v>30</v>
      </c>
      <c r="J647" s="375"/>
    </row>
    <row r="648" spans="1:10" ht="30">
      <c r="A648" s="362">
        <v>640</v>
      </c>
      <c r="B648" s="378" t="s">
        <v>666</v>
      </c>
      <c r="C648" s="378" t="s">
        <v>1415</v>
      </c>
      <c r="D648" s="378">
        <v>13001005337</v>
      </c>
      <c r="E648" s="362" t="s">
        <v>522</v>
      </c>
      <c r="F648" s="362" t="s">
        <v>341</v>
      </c>
      <c r="G648" s="363">
        <v>120</v>
      </c>
      <c r="H648" s="363">
        <v>120</v>
      </c>
      <c r="I648" s="362">
        <f t="shared" si="11"/>
        <v>30</v>
      </c>
      <c r="J648" s="375"/>
    </row>
    <row r="649" spans="1:10" ht="30">
      <c r="A649" s="362">
        <v>641</v>
      </c>
      <c r="B649" s="384" t="s">
        <v>557</v>
      </c>
      <c r="C649" s="378" t="s">
        <v>497</v>
      </c>
      <c r="D649" s="378">
        <v>1019070002</v>
      </c>
      <c r="E649" s="362" t="s">
        <v>522</v>
      </c>
      <c r="F649" s="362" t="s">
        <v>341</v>
      </c>
      <c r="G649" s="363">
        <v>120</v>
      </c>
      <c r="H649" s="363">
        <v>120</v>
      </c>
      <c r="I649" s="362">
        <f t="shared" si="11"/>
        <v>30</v>
      </c>
      <c r="J649" s="375"/>
    </row>
    <row r="650" spans="1:10" ht="30">
      <c r="A650" s="362">
        <v>642</v>
      </c>
      <c r="B650" s="378" t="s">
        <v>476</v>
      </c>
      <c r="C650" s="378" t="s">
        <v>1420</v>
      </c>
      <c r="D650" s="378">
        <v>1019069979</v>
      </c>
      <c r="E650" s="362" t="s">
        <v>522</v>
      </c>
      <c r="F650" s="362" t="s">
        <v>341</v>
      </c>
      <c r="G650" s="363">
        <v>120</v>
      </c>
      <c r="H650" s="363">
        <v>120</v>
      </c>
      <c r="I650" s="362">
        <f t="shared" si="11"/>
        <v>30</v>
      </c>
      <c r="J650" s="375"/>
    </row>
    <row r="651" spans="1:10" ht="30">
      <c r="A651" s="362">
        <v>643</v>
      </c>
      <c r="B651" s="378" t="s">
        <v>1421</v>
      </c>
      <c r="C651" s="378" t="s">
        <v>1420</v>
      </c>
      <c r="D651" s="378">
        <v>1019030578</v>
      </c>
      <c r="E651" s="362" t="s">
        <v>522</v>
      </c>
      <c r="F651" s="362" t="s">
        <v>341</v>
      </c>
      <c r="G651" s="363">
        <v>120</v>
      </c>
      <c r="H651" s="363">
        <v>120</v>
      </c>
      <c r="I651" s="362">
        <f t="shared" si="11"/>
        <v>30</v>
      </c>
      <c r="J651" s="375"/>
    </row>
    <row r="652" spans="1:10" ht="30">
      <c r="A652" s="362">
        <v>644</v>
      </c>
      <c r="B652" s="378" t="s">
        <v>1422</v>
      </c>
      <c r="C652" s="378" t="s">
        <v>1420</v>
      </c>
      <c r="D652" s="378">
        <v>1022002806</v>
      </c>
      <c r="E652" s="362" t="s">
        <v>522</v>
      </c>
      <c r="F652" s="362" t="s">
        <v>341</v>
      </c>
      <c r="G652" s="363">
        <v>120</v>
      </c>
      <c r="H652" s="363">
        <v>120</v>
      </c>
      <c r="I652" s="362">
        <f t="shared" si="11"/>
        <v>30</v>
      </c>
      <c r="J652" s="375"/>
    </row>
    <row r="653" spans="1:10" ht="30">
      <c r="A653" s="362">
        <v>645</v>
      </c>
      <c r="B653" s="378" t="s">
        <v>1407</v>
      </c>
      <c r="C653" s="378" t="s">
        <v>1423</v>
      </c>
      <c r="D653" s="378">
        <v>1019024884</v>
      </c>
      <c r="E653" s="362" t="s">
        <v>522</v>
      </c>
      <c r="F653" s="362" t="s">
        <v>341</v>
      </c>
      <c r="G653" s="363">
        <v>120</v>
      </c>
      <c r="H653" s="363">
        <v>120</v>
      </c>
      <c r="I653" s="362">
        <f t="shared" si="11"/>
        <v>30</v>
      </c>
      <c r="J653" s="375"/>
    </row>
    <row r="654" spans="1:10" ht="30">
      <c r="A654" s="362">
        <v>646</v>
      </c>
      <c r="B654" s="378" t="s">
        <v>670</v>
      </c>
      <c r="C654" s="378" t="s">
        <v>1424</v>
      </c>
      <c r="D654" s="378">
        <v>1023008741</v>
      </c>
      <c r="E654" s="362" t="s">
        <v>522</v>
      </c>
      <c r="F654" s="362" t="s">
        <v>341</v>
      </c>
      <c r="G654" s="363">
        <v>120</v>
      </c>
      <c r="H654" s="363">
        <v>120</v>
      </c>
      <c r="I654" s="362">
        <f t="shared" si="11"/>
        <v>30</v>
      </c>
      <c r="J654" s="375"/>
    </row>
    <row r="655" spans="1:10" ht="30">
      <c r="A655" s="362">
        <v>647</v>
      </c>
      <c r="B655" s="378" t="s">
        <v>1425</v>
      </c>
      <c r="C655" s="378" t="s">
        <v>1426</v>
      </c>
      <c r="D655" s="378">
        <v>1023008740</v>
      </c>
      <c r="E655" s="362" t="s">
        <v>522</v>
      </c>
      <c r="F655" s="362" t="s">
        <v>341</v>
      </c>
      <c r="G655" s="363">
        <v>120</v>
      </c>
      <c r="H655" s="363">
        <v>120</v>
      </c>
      <c r="I655" s="362">
        <f t="shared" si="11"/>
        <v>30</v>
      </c>
      <c r="J655" s="375"/>
    </row>
    <row r="656" spans="1:10" ht="30">
      <c r="A656" s="362">
        <v>648</v>
      </c>
      <c r="B656" s="378" t="s">
        <v>581</v>
      </c>
      <c r="C656" s="378" t="s">
        <v>1424</v>
      </c>
      <c r="D656" s="378">
        <v>1022003552</v>
      </c>
      <c r="E656" s="362" t="s">
        <v>522</v>
      </c>
      <c r="F656" s="362" t="s">
        <v>341</v>
      </c>
      <c r="G656" s="363">
        <v>120</v>
      </c>
      <c r="H656" s="363">
        <v>120</v>
      </c>
      <c r="I656" s="362">
        <f t="shared" si="11"/>
        <v>30</v>
      </c>
      <c r="J656" s="375"/>
    </row>
    <row r="657" spans="1:10" ht="30">
      <c r="A657" s="362">
        <v>649</v>
      </c>
      <c r="B657" s="378" t="s">
        <v>494</v>
      </c>
      <c r="C657" s="378" t="s">
        <v>1498</v>
      </c>
      <c r="D657" s="378" t="s">
        <v>1499</v>
      </c>
      <c r="E657" s="362" t="s">
        <v>522</v>
      </c>
      <c r="F657" s="362" t="s">
        <v>341</v>
      </c>
      <c r="G657" s="363">
        <v>120</v>
      </c>
      <c r="H657" s="363">
        <v>120</v>
      </c>
      <c r="I657" s="362">
        <f t="shared" si="11"/>
        <v>30</v>
      </c>
      <c r="J657" s="375"/>
    </row>
    <row r="658" spans="1:10" ht="30">
      <c r="A658" s="362">
        <v>650</v>
      </c>
      <c r="B658" s="378" t="s">
        <v>1427</v>
      </c>
      <c r="C658" s="378" t="s">
        <v>1428</v>
      </c>
      <c r="D658" s="378">
        <v>1001001963</v>
      </c>
      <c r="E658" s="362" t="s">
        <v>522</v>
      </c>
      <c r="F658" s="362" t="s">
        <v>341</v>
      </c>
      <c r="G658" s="363">
        <v>120</v>
      </c>
      <c r="H658" s="363">
        <v>120</v>
      </c>
      <c r="I658" s="362">
        <f t="shared" si="11"/>
        <v>30</v>
      </c>
      <c r="J658" s="375"/>
    </row>
    <row r="659" spans="1:10" ht="30">
      <c r="A659" s="362">
        <v>651</v>
      </c>
      <c r="B659" s="378" t="s">
        <v>557</v>
      </c>
      <c r="C659" s="378" t="s">
        <v>1429</v>
      </c>
      <c r="D659" s="378">
        <v>1019038216</v>
      </c>
      <c r="E659" s="362" t="s">
        <v>522</v>
      </c>
      <c r="F659" s="362" t="s">
        <v>341</v>
      </c>
      <c r="G659" s="363">
        <v>120</v>
      </c>
      <c r="H659" s="363">
        <v>120</v>
      </c>
      <c r="I659" s="362">
        <f t="shared" si="11"/>
        <v>30</v>
      </c>
      <c r="J659" s="375"/>
    </row>
    <row r="660" spans="1:10" ht="30">
      <c r="A660" s="362">
        <v>652</v>
      </c>
      <c r="B660" s="378" t="s">
        <v>1430</v>
      </c>
      <c r="C660" s="378" t="s">
        <v>625</v>
      </c>
      <c r="D660" s="378">
        <v>1019032576</v>
      </c>
      <c r="E660" s="362" t="s">
        <v>522</v>
      </c>
      <c r="F660" s="362" t="s">
        <v>341</v>
      </c>
      <c r="G660" s="363">
        <v>120</v>
      </c>
      <c r="H660" s="363">
        <v>120</v>
      </c>
      <c r="I660" s="362">
        <f t="shared" si="11"/>
        <v>30</v>
      </c>
      <c r="J660" s="375"/>
    </row>
    <row r="661" spans="1:10" ht="30">
      <c r="A661" s="362">
        <v>653</v>
      </c>
      <c r="B661" s="378" t="s">
        <v>695</v>
      </c>
      <c r="C661" s="378" t="s">
        <v>1431</v>
      </c>
      <c r="D661" s="378">
        <v>1019032576</v>
      </c>
      <c r="E661" s="362" t="s">
        <v>522</v>
      </c>
      <c r="F661" s="362" t="s">
        <v>341</v>
      </c>
      <c r="G661" s="363">
        <v>120</v>
      </c>
      <c r="H661" s="363">
        <v>120</v>
      </c>
      <c r="I661" s="362">
        <f t="shared" si="11"/>
        <v>30</v>
      </c>
      <c r="J661" s="375"/>
    </row>
    <row r="662" spans="1:10" ht="30">
      <c r="A662" s="362">
        <v>654</v>
      </c>
      <c r="B662" s="378" t="s">
        <v>1228</v>
      </c>
      <c r="C662" s="378" t="s">
        <v>1426</v>
      </c>
      <c r="D662" s="378">
        <v>1019035653</v>
      </c>
      <c r="E662" s="362" t="s">
        <v>522</v>
      </c>
      <c r="F662" s="362" t="s">
        <v>341</v>
      </c>
      <c r="G662" s="363">
        <v>120</v>
      </c>
      <c r="H662" s="363">
        <v>120</v>
      </c>
      <c r="I662" s="362">
        <f t="shared" si="11"/>
        <v>30</v>
      </c>
      <c r="J662" s="375"/>
    </row>
    <row r="663" spans="1:10" ht="30">
      <c r="A663" s="362">
        <v>655</v>
      </c>
      <c r="B663" s="378" t="s">
        <v>462</v>
      </c>
      <c r="C663" s="378" t="s">
        <v>1423</v>
      </c>
      <c r="D663" s="378">
        <v>1019038143</v>
      </c>
      <c r="E663" s="362" t="s">
        <v>522</v>
      </c>
      <c r="F663" s="362" t="s">
        <v>341</v>
      </c>
      <c r="G663" s="363">
        <v>120</v>
      </c>
      <c r="H663" s="363">
        <v>120</v>
      </c>
      <c r="I663" s="362">
        <f t="shared" si="11"/>
        <v>30</v>
      </c>
      <c r="J663" s="375"/>
    </row>
    <row r="664" spans="1:10" ht="30">
      <c r="A664" s="362">
        <v>656</v>
      </c>
      <c r="B664" s="378" t="s">
        <v>656</v>
      </c>
      <c r="C664" s="378" t="s">
        <v>807</v>
      </c>
      <c r="D664" s="378">
        <v>1016008502</v>
      </c>
      <c r="E664" s="362" t="s">
        <v>522</v>
      </c>
      <c r="F664" s="362" t="s">
        <v>341</v>
      </c>
      <c r="G664" s="363">
        <v>120</v>
      </c>
      <c r="H664" s="363">
        <v>120</v>
      </c>
      <c r="I664" s="362">
        <f t="shared" si="11"/>
        <v>30</v>
      </c>
      <c r="J664" s="375"/>
    </row>
    <row r="665" spans="1:10" ht="30">
      <c r="A665" s="362">
        <v>657</v>
      </c>
      <c r="B665" s="378" t="s">
        <v>1432</v>
      </c>
      <c r="C665" s="378" t="s">
        <v>811</v>
      </c>
      <c r="D665" s="378">
        <v>13001045247</v>
      </c>
      <c r="E665" s="362" t="s">
        <v>522</v>
      </c>
      <c r="F665" s="362" t="s">
        <v>341</v>
      </c>
      <c r="G665" s="363">
        <v>120</v>
      </c>
      <c r="H665" s="363">
        <v>120</v>
      </c>
      <c r="I665" s="362">
        <f t="shared" si="11"/>
        <v>30</v>
      </c>
      <c r="J665" s="375"/>
    </row>
    <row r="666" spans="1:10" ht="30">
      <c r="A666" s="362">
        <v>658</v>
      </c>
      <c r="B666" s="378" t="s">
        <v>1433</v>
      </c>
      <c r="C666" s="378" t="s">
        <v>807</v>
      </c>
      <c r="D666" s="378">
        <v>1016007171</v>
      </c>
      <c r="E666" s="362" t="s">
        <v>522</v>
      </c>
      <c r="F666" s="362" t="s">
        <v>341</v>
      </c>
      <c r="G666" s="363">
        <v>120</v>
      </c>
      <c r="H666" s="363">
        <v>120</v>
      </c>
      <c r="I666" s="362">
        <f t="shared" si="11"/>
        <v>30</v>
      </c>
      <c r="J666" s="375"/>
    </row>
    <row r="667" spans="1:10" ht="30">
      <c r="A667" s="362">
        <v>659</v>
      </c>
      <c r="B667" s="418" t="s">
        <v>1225</v>
      </c>
      <c r="C667" s="378" t="s">
        <v>1434</v>
      </c>
      <c r="D667" s="378">
        <v>1015022967</v>
      </c>
      <c r="E667" s="362" t="s">
        <v>522</v>
      </c>
      <c r="F667" s="362" t="s">
        <v>341</v>
      </c>
      <c r="G667" s="363">
        <v>120</v>
      </c>
      <c r="H667" s="363">
        <v>120</v>
      </c>
      <c r="I667" s="362">
        <f t="shared" ref="I667:I730" si="12">H667*25%</f>
        <v>30</v>
      </c>
      <c r="J667" s="375"/>
    </row>
    <row r="668" spans="1:10" ht="30">
      <c r="A668" s="362">
        <v>660</v>
      </c>
      <c r="B668" s="378" t="s">
        <v>1407</v>
      </c>
      <c r="C668" s="378" t="s">
        <v>1435</v>
      </c>
      <c r="D668" s="378">
        <v>1026009674</v>
      </c>
      <c r="E668" s="362" t="s">
        <v>522</v>
      </c>
      <c r="F668" s="362" t="s">
        <v>341</v>
      </c>
      <c r="G668" s="363">
        <v>120</v>
      </c>
      <c r="H668" s="363">
        <v>120</v>
      </c>
      <c r="I668" s="362">
        <f t="shared" si="12"/>
        <v>30</v>
      </c>
      <c r="J668" s="375"/>
    </row>
    <row r="669" spans="1:10" ht="30">
      <c r="A669" s="362">
        <v>661</v>
      </c>
      <c r="B669" s="378" t="s">
        <v>483</v>
      </c>
      <c r="C669" s="378" t="s">
        <v>1436</v>
      </c>
      <c r="D669" s="378">
        <v>1013015283</v>
      </c>
      <c r="E669" s="362" t="s">
        <v>522</v>
      </c>
      <c r="F669" s="362" t="s">
        <v>341</v>
      </c>
      <c r="G669" s="363">
        <v>120</v>
      </c>
      <c r="H669" s="363">
        <v>120</v>
      </c>
      <c r="I669" s="362">
        <f t="shared" si="12"/>
        <v>30</v>
      </c>
      <c r="J669" s="375"/>
    </row>
    <row r="670" spans="1:10" ht="30">
      <c r="A670" s="362">
        <v>662</v>
      </c>
      <c r="B670" s="378" t="s">
        <v>1414</v>
      </c>
      <c r="C670" s="378" t="s">
        <v>1437</v>
      </c>
      <c r="D670" s="378">
        <v>1019071721</v>
      </c>
      <c r="E670" s="362" t="s">
        <v>522</v>
      </c>
      <c r="F670" s="362" t="s">
        <v>341</v>
      </c>
      <c r="G670" s="363">
        <v>120</v>
      </c>
      <c r="H670" s="363">
        <v>120</v>
      </c>
      <c r="I670" s="362">
        <f t="shared" si="12"/>
        <v>30</v>
      </c>
      <c r="J670" s="375"/>
    </row>
    <row r="671" spans="1:10" ht="30">
      <c r="A671" s="362">
        <v>663</v>
      </c>
      <c r="B671" s="378" t="s">
        <v>795</v>
      </c>
      <c r="C671" s="378" t="s">
        <v>814</v>
      </c>
      <c r="D671" s="378">
        <v>1011053321</v>
      </c>
      <c r="E671" s="362" t="s">
        <v>522</v>
      </c>
      <c r="F671" s="362" t="s">
        <v>341</v>
      </c>
      <c r="G671" s="363">
        <v>120</v>
      </c>
      <c r="H671" s="363">
        <v>120</v>
      </c>
      <c r="I671" s="362">
        <f t="shared" si="12"/>
        <v>30</v>
      </c>
      <c r="J671" s="375"/>
    </row>
    <row r="672" spans="1:10" ht="30">
      <c r="A672" s="362">
        <v>664</v>
      </c>
      <c r="B672" s="378" t="s">
        <v>795</v>
      </c>
      <c r="C672" s="378" t="s">
        <v>1438</v>
      </c>
      <c r="D672" s="378">
        <v>1019082087</v>
      </c>
      <c r="E672" s="362" t="s">
        <v>522</v>
      </c>
      <c r="F672" s="362" t="s">
        <v>341</v>
      </c>
      <c r="G672" s="363">
        <v>120</v>
      </c>
      <c r="H672" s="363">
        <v>120</v>
      </c>
      <c r="I672" s="362">
        <f t="shared" si="12"/>
        <v>30</v>
      </c>
      <c r="J672" s="375"/>
    </row>
    <row r="673" spans="1:10" ht="30">
      <c r="A673" s="362">
        <v>665</v>
      </c>
      <c r="B673" s="378" t="s">
        <v>1441</v>
      </c>
      <c r="C673" s="378" t="s">
        <v>1442</v>
      </c>
      <c r="D673" s="378">
        <v>33001013889</v>
      </c>
      <c r="E673" s="362" t="s">
        <v>522</v>
      </c>
      <c r="F673" s="362" t="s">
        <v>341</v>
      </c>
      <c r="G673" s="363">
        <v>120</v>
      </c>
      <c r="H673" s="363">
        <v>120</v>
      </c>
      <c r="I673" s="362">
        <f t="shared" si="12"/>
        <v>30</v>
      </c>
      <c r="J673" s="375"/>
    </row>
    <row r="674" spans="1:10" ht="30">
      <c r="A674" s="362">
        <v>666</v>
      </c>
      <c r="B674" s="378" t="s">
        <v>645</v>
      </c>
      <c r="C674" s="378" t="s">
        <v>1443</v>
      </c>
      <c r="D674" s="378">
        <v>1024025987</v>
      </c>
      <c r="E674" s="362" t="s">
        <v>522</v>
      </c>
      <c r="F674" s="362" t="s">
        <v>341</v>
      </c>
      <c r="G674" s="363">
        <v>120</v>
      </c>
      <c r="H674" s="363">
        <v>120</v>
      </c>
      <c r="I674" s="362">
        <f t="shared" si="12"/>
        <v>30</v>
      </c>
      <c r="J674" s="375"/>
    </row>
    <row r="675" spans="1:10" ht="30">
      <c r="A675" s="362">
        <v>667</v>
      </c>
      <c r="B675" s="378" t="s">
        <v>1444</v>
      </c>
      <c r="C675" s="378" t="s">
        <v>1443</v>
      </c>
      <c r="D675" s="378">
        <v>1024062754</v>
      </c>
      <c r="E675" s="362" t="s">
        <v>522</v>
      </c>
      <c r="F675" s="362" t="s">
        <v>341</v>
      </c>
      <c r="G675" s="363">
        <v>120</v>
      </c>
      <c r="H675" s="363">
        <v>120</v>
      </c>
      <c r="I675" s="362">
        <f t="shared" si="12"/>
        <v>30</v>
      </c>
      <c r="J675" s="375"/>
    </row>
    <row r="676" spans="1:10" ht="30">
      <c r="A676" s="362">
        <v>668</v>
      </c>
      <c r="B676" s="378" t="s">
        <v>991</v>
      </c>
      <c r="C676" s="378" t="s">
        <v>1445</v>
      </c>
      <c r="D676" s="378">
        <v>1027009902</v>
      </c>
      <c r="E676" s="362" t="s">
        <v>522</v>
      </c>
      <c r="F676" s="362" t="s">
        <v>341</v>
      </c>
      <c r="G676" s="363">
        <v>120</v>
      </c>
      <c r="H676" s="363">
        <v>120</v>
      </c>
      <c r="I676" s="362">
        <f t="shared" si="12"/>
        <v>30</v>
      </c>
      <c r="J676" s="375"/>
    </row>
    <row r="677" spans="1:10" ht="30">
      <c r="A677" s="362">
        <v>669</v>
      </c>
      <c r="B677" s="378" t="s">
        <v>476</v>
      </c>
      <c r="C677" s="378" t="s">
        <v>1402</v>
      </c>
      <c r="D677" s="378">
        <v>1019021204</v>
      </c>
      <c r="E677" s="362" t="s">
        <v>522</v>
      </c>
      <c r="F677" s="362" t="s">
        <v>341</v>
      </c>
      <c r="G677" s="363">
        <v>120</v>
      </c>
      <c r="H677" s="363">
        <v>120</v>
      </c>
      <c r="I677" s="362">
        <f t="shared" si="12"/>
        <v>30</v>
      </c>
      <c r="J677" s="375"/>
    </row>
    <row r="678" spans="1:10" ht="30">
      <c r="A678" s="362">
        <v>670</v>
      </c>
      <c r="B678" s="378" t="s">
        <v>983</v>
      </c>
      <c r="C678" s="378" t="s">
        <v>1446</v>
      </c>
      <c r="D678" s="378">
        <v>60001154288</v>
      </c>
      <c r="E678" s="362" t="s">
        <v>522</v>
      </c>
      <c r="F678" s="362" t="s">
        <v>341</v>
      </c>
      <c r="G678" s="363">
        <v>120</v>
      </c>
      <c r="H678" s="363">
        <v>120</v>
      </c>
      <c r="I678" s="362">
        <f t="shared" si="12"/>
        <v>30</v>
      </c>
      <c r="J678" s="375"/>
    </row>
    <row r="679" spans="1:10" ht="30">
      <c r="A679" s="362">
        <v>671</v>
      </c>
      <c r="B679" s="378" t="s">
        <v>1407</v>
      </c>
      <c r="C679" s="378" t="s">
        <v>1447</v>
      </c>
      <c r="D679" s="419">
        <v>18001071720</v>
      </c>
      <c r="E679" s="362" t="s">
        <v>522</v>
      </c>
      <c r="F679" s="362" t="s">
        <v>341</v>
      </c>
      <c r="G679" s="363">
        <v>120</v>
      </c>
      <c r="H679" s="363">
        <v>120</v>
      </c>
      <c r="I679" s="362">
        <f t="shared" si="12"/>
        <v>30</v>
      </c>
      <c r="J679" s="375"/>
    </row>
    <row r="680" spans="1:10" ht="30">
      <c r="A680" s="362">
        <v>672</v>
      </c>
      <c r="B680" s="378" t="s">
        <v>633</v>
      </c>
      <c r="C680" s="378" t="s">
        <v>964</v>
      </c>
      <c r="D680" s="378">
        <v>1019082237</v>
      </c>
      <c r="E680" s="362" t="s">
        <v>522</v>
      </c>
      <c r="F680" s="362" t="s">
        <v>341</v>
      </c>
      <c r="G680" s="363">
        <v>120</v>
      </c>
      <c r="H680" s="363">
        <v>120</v>
      </c>
      <c r="I680" s="362">
        <f t="shared" si="12"/>
        <v>30</v>
      </c>
      <c r="J680" s="375"/>
    </row>
    <row r="681" spans="1:10" ht="30">
      <c r="A681" s="362">
        <v>673</v>
      </c>
      <c r="B681" s="378" t="s">
        <v>1448</v>
      </c>
      <c r="C681" s="378" t="s">
        <v>535</v>
      </c>
      <c r="D681" s="378">
        <v>1019083781</v>
      </c>
      <c r="E681" s="362" t="s">
        <v>522</v>
      </c>
      <c r="F681" s="362" t="s">
        <v>341</v>
      </c>
      <c r="G681" s="363">
        <v>120</v>
      </c>
      <c r="H681" s="363">
        <v>120</v>
      </c>
      <c r="I681" s="362">
        <f t="shared" si="12"/>
        <v>30</v>
      </c>
      <c r="J681" s="375"/>
    </row>
    <row r="682" spans="1:10" ht="30">
      <c r="A682" s="362">
        <v>674</v>
      </c>
      <c r="B682" s="378" t="s">
        <v>1449</v>
      </c>
      <c r="C682" s="378" t="s">
        <v>1450</v>
      </c>
      <c r="D682" s="419">
        <v>54001049821</v>
      </c>
      <c r="E682" s="362" t="s">
        <v>522</v>
      </c>
      <c r="F682" s="362" t="s">
        <v>341</v>
      </c>
      <c r="G682" s="363">
        <v>120</v>
      </c>
      <c r="H682" s="363">
        <v>120</v>
      </c>
      <c r="I682" s="362">
        <f t="shared" si="12"/>
        <v>30</v>
      </c>
      <c r="J682" s="375"/>
    </row>
    <row r="683" spans="1:10" ht="30">
      <c r="A683" s="362">
        <v>675</v>
      </c>
      <c r="B683" s="378" t="s">
        <v>1451</v>
      </c>
      <c r="C683" s="378" t="s">
        <v>1452</v>
      </c>
      <c r="D683" s="378">
        <v>1019080908</v>
      </c>
      <c r="E683" s="362" t="s">
        <v>522</v>
      </c>
      <c r="F683" s="362" t="s">
        <v>341</v>
      </c>
      <c r="G683" s="363">
        <v>120</v>
      </c>
      <c r="H683" s="363">
        <v>120</v>
      </c>
      <c r="I683" s="362">
        <f t="shared" si="12"/>
        <v>30</v>
      </c>
      <c r="J683" s="375"/>
    </row>
    <row r="684" spans="1:10" ht="30">
      <c r="A684" s="362">
        <v>676</v>
      </c>
      <c r="B684" s="378" t="s">
        <v>521</v>
      </c>
      <c r="C684" s="378" t="s">
        <v>1453</v>
      </c>
      <c r="D684" s="415" t="s">
        <v>1491</v>
      </c>
      <c r="E684" s="362" t="s">
        <v>522</v>
      </c>
      <c r="F684" s="362" t="s">
        <v>341</v>
      </c>
      <c r="G684" s="363">
        <v>120</v>
      </c>
      <c r="H684" s="363">
        <v>120</v>
      </c>
      <c r="I684" s="362">
        <f t="shared" si="12"/>
        <v>30</v>
      </c>
      <c r="J684" s="375"/>
    </row>
    <row r="685" spans="1:10" ht="30">
      <c r="A685" s="362">
        <v>677</v>
      </c>
      <c r="B685" s="378" t="s">
        <v>484</v>
      </c>
      <c r="C685" s="378" t="s">
        <v>1454</v>
      </c>
      <c r="D685" s="415" t="s">
        <v>1492</v>
      </c>
      <c r="E685" s="362" t="s">
        <v>522</v>
      </c>
      <c r="F685" s="362" t="s">
        <v>341</v>
      </c>
      <c r="G685" s="363">
        <v>120</v>
      </c>
      <c r="H685" s="363">
        <v>120</v>
      </c>
      <c r="I685" s="362">
        <f t="shared" si="12"/>
        <v>30</v>
      </c>
      <c r="J685" s="375"/>
    </row>
    <row r="686" spans="1:10" ht="30">
      <c r="A686" s="362">
        <v>678</v>
      </c>
      <c r="B686" s="378" t="s">
        <v>1455</v>
      </c>
      <c r="C686" s="378" t="s">
        <v>1456</v>
      </c>
      <c r="D686" s="378">
        <v>62004026009</v>
      </c>
      <c r="E686" s="362" t="s">
        <v>522</v>
      </c>
      <c r="F686" s="362" t="s">
        <v>341</v>
      </c>
      <c r="G686" s="363">
        <v>120</v>
      </c>
      <c r="H686" s="363">
        <v>120</v>
      </c>
      <c r="I686" s="362">
        <f t="shared" si="12"/>
        <v>30</v>
      </c>
      <c r="J686" s="375"/>
    </row>
    <row r="687" spans="1:10" ht="30">
      <c r="A687" s="362">
        <v>679</v>
      </c>
      <c r="B687" s="378" t="s">
        <v>1407</v>
      </c>
      <c r="C687" s="378" t="s">
        <v>1457</v>
      </c>
      <c r="D687" s="378">
        <v>62007002034</v>
      </c>
      <c r="E687" s="362" t="s">
        <v>522</v>
      </c>
      <c r="F687" s="362" t="s">
        <v>341</v>
      </c>
      <c r="G687" s="363">
        <v>120</v>
      </c>
      <c r="H687" s="363">
        <v>120</v>
      </c>
      <c r="I687" s="362">
        <f t="shared" si="12"/>
        <v>30</v>
      </c>
      <c r="J687" s="375"/>
    </row>
    <row r="688" spans="1:10" ht="30">
      <c r="A688" s="362">
        <v>680</v>
      </c>
      <c r="B688" s="378" t="s">
        <v>514</v>
      </c>
      <c r="C688" s="378" t="s">
        <v>1458</v>
      </c>
      <c r="D688" s="378">
        <v>1008050156</v>
      </c>
      <c r="E688" s="362" t="s">
        <v>522</v>
      </c>
      <c r="F688" s="362" t="s">
        <v>341</v>
      </c>
      <c r="G688" s="363">
        <v>120</v>
      </c>
      <c r="H688" s="363">
        <v>120</v>
      </c>
      <c r="I688" s="362">
        <f t="shared" si="12"/>
        <v>30</v>
      </c>
      <c r="J688" s="375"/>
    </row>
    <row r="689" spans="1:10" ht="30">
      <c r="A689" s="362">
        <v>681</v>
      </c>
      <c r="B689" s="378" t="s">
        <v>1459</v>
      </c>
      <c r="C689" s="378" t="s">
        <v>1460</v>
      </c>
      <c r="D689" s="378">
        <v>19001083237</v>
      </c>
      <c r="E689" s="362" t="s">
        <v>522</v>
      </c>
      <c r="F689" s="362" t="s">
        <v>341</v>
      </c>
      <c r="G689" s="363">
        <v>120</v>
      </c>
      <c r="H689" s="363">
        <v>120</v>
      </c>
      <c r="I689" s="362">
        <f t="shared" si="12"/>
        <v>30</v>
      </c>
      <c r="J689" s="375"/>
    </row>
    <row r="690" spans="1:10" ht="30">
      <c r="A690" s="362">
        <v>682</v>
      </c>
      <c r="B690" s="378" t="s">
        <v>656</v>
      </c>
      <c r="C690" s="378" t="s">
        <v>2364</v>
      </c>
      <c r="D690" s="378">
        <v>62004016157</v>
      </c>
      <c r="E690" s="362" t="s">
        <v>522</v>
      </c>
      <c r="F690" s="362" t="s">
        <v>341</v>
      </c>
      <c r="G690" s="363">
        <v>120</v>
      </c>
      <c r="H690" s="363">
        <v>120</v>
      </c>
      <c r="I690" s="362">
        <f t="shared" si="12"/>
        <v>30</v>
      </c>
      <c r="J690" s="375"/>
    </row>
    <row r="691" spans="1:10" ht="30">
      <c r="A691" s="362">
        <v>683</v>
      </c>
      <c r="B691" s="378" t="s">
        <v>698</v>
      </c>
      <c r="C691" s="378" t="s">
        <v>1461</v>
      </c>
      <c r="D691" s="378">
        <v>62007013962</v>
      </c>
      <c r="E691" s="362" t="s">
        <v>522</v>
      </c>
      <c r="F691" s="362" t="s">
        <v>341</v>
      </c>
      <c r="G691" s="363">
        <v>120</v>
      </c>
      <c r="H691" s="363">
        <v>120</v>
      </c>
      <c r="I691" s="362">
        <f t="shared" si="12"/>
        <v>30</v>
      </c>
      <c r="J691" s="375"/>
    </row>
    <row r="692" spans="1:10" ht="30">
      <c r="A692" s="362">
        <v>684</v>
      </c>
      <c r="B692" s="378" t="s">
        <v>687</v>
      </c>
      <c r="C692" s="378" t="s">
        <v>1462</v>
      </c>
      <c r="D692" s="378">
        <v>1019077126</v>
      </c>
      <c r="E692" s="362" t="s">
        <v>522</v>
      </c>
      <c r="F692" s="362" t="s">
        <v>341</v>
      </c>
      <c r="G692" s="363">
        <v>120</v>
      </c>
      <c r="H692" s="363">
        <v>120</v>
      </c>
      <c r="I692" s="362">
        <f t="shared" si="12"/>
        <v>30</v>
      </c>
      <c r="J692" s="375"/>
    </row>
    <row r="693" spans="1:10" ht="30">
      <c r="A693" s="362">
        <v>685</v>
      </c>
      <c r="B693" s="378" t="s">
        <v>479</v>
      </c>
      <c r="C693" s="378" t="s">
        <v>1462</v>
      </c>
      <c r="D693" s="378">
        <v>1011012286</v>
      </c>
      <c r="E693" s="362" t="s">
        <v>522</v>
      </c>
      <c r="F693" s="362" t="s">
        <v>341</v>
      </c>
      <c r="G693" s="363">
        <v>120</v>
      </c>
      <c r="H693" s="363">
        <v>120</v>
      </c>
      <c r="I693" s="362">
        <f t="shared" si="12"/>
        <v>30</v>
      </c>
      <c r="J693" s="375"/>
    </row>
    <row r="694" spans="1:10" ht="30">
      <c r="A694" s="362">
        <v>686</v>
      </c>
      <c r="B694" s="378" t="s">
        <v>532</v>
      </c>
      <c r="C694" s="378" t="s">
        <v>1463</v>
      </c>
      <c r="D694" s="378">
        <v>1030031741</v>
      </c>
      <c r="E694" s="362" t="s">
        <v>522</v>
      </c>
      <c r="F694" s="362" t="s">
        <v>341</v>
      </c>
      <c r="G694" s="363">
        <v>120</v>
      </c>
      <c r="H694" s="363">
        <v>120</v>
      </c>
      <c r="I694" s="362">
        <f t="shared" si="12"/>
        <v>30</v>
      </c>
      <c r="J694" s="375"/>
    </row>
    <row r="695" spans="1:10" ht="30">
      <c r="A695" s="362">
        <v>687</v>
      </c>
      <c r="B695" s="378" t="s">
        <v>486</v>
      </c>
      <c r="C695" s="378" t="s">
        <v>1464</v>
      </c>
      <c r="D695" s="378">
        <v>1030018017</v>
      </c>
      <c r="E695" s="362" t="s">
        <v>522</v>
      </c>
      <c r="F695" s="362" t="s">
        <v>341</v>
      </c>
      <c r="G695" s="363">
        <v>120</v>
      </c>
      <c r="H695" s="363">
        <v>120</v>
      </c>
      <c r="I695" s="362">
        <f t="shared" si="12"/>
        <v>30</v>
      </c>
      <c r="J695" s="375"/>
    </row>
    <row r="696" spans="1:10" ht="30">
      <c r="A696" s="362">
        <v>688</v>
      </c>
      <c r="B696" s="378" t="s">
        <v>502</v>
      </c>
      <c r="C696" s="378" t="s">
        <v>1150</v>
      </c>
      <c r="D696" s="378">
        <v>1005011853</v>
      </c>
      <c r="E696" s="362" t="s">
        <v>522</v>
      </c>
      <c r="F696" s="362" t="s">
        <v>341</v>
      </c>
      <c r="G696" s="363">
        <v>120</v>
      </c>
      <c r="H696" s="363">
        <v>120</v>
      </c>
      <c r="I696" s="362">
        <f t="shared" si="12"/>
        <v>30</v>
      </c>
      <c r="J696" s="375"/>
    </row>
    <row r="697" spans="1:10" ht="30">
      <c r="A697" s="362">
        <v>689</v>
      </c>
      <c r="B697" s="378" t="s">
        <v>494</v>
      </c>
      <c r="C697" s="378" t="s">
        <v>1465</v>
      </c>
      <c r="D697" s="415" t="s">
        <v>1493</v>
      </c>
      <c r="E697" s="362" t="s">
        <v>522</v>
      </c>
      <c r="F697" s="362" t="s">
        <v>341</v>
      </c>
      <c r="G697" s="363">
        <v>120</v>
      </c>
      <c r="H697" s="363">
        <v>120</v>
      </c>
      <c r="I697" s="362">
        <f t="shared" si="12"/>
        <v>30</v>
      </c>
      <c r="J697" s="375"/>
    </row>
    <row r="698" spans="1:10" ht="30">
      <c r="A698" s="362">
        <v>690</v>
      </c>
      <c r="B698" s="378" t="s">
        <v>1466</v>
      </c>
      <c r="C698" s="378" t="s">
        <v>1467</v>
      </c>
      <c r="D698" s="378">
        <v>1019076155</v>
      </c>
      <c r="E698" s="362" t="s">
        <v>522</v>
      </c>
      <c r="F698" s="362" t="s">
        <v>341</v>
      </c>
      <c r="G698" s="363">
        <v>120</v>
      </c>
      <c r="H698" s="363">
        <v>120</v>
      </c>
      <c r="I698" s="362">
        <f t="shared" si="12"/>
        <v>30</v>
      </c>
      <c r="J698" s="375"/>
    </row>
    <row r="699" spans="1:10" ht="30">
      <c r="A699" s="362">
        <v>691</v>
      </c>
      <c r="B699" s="378" t="s">
        <v>1407</v>
      </c>
      <c r="C699" s="378" t="s">
        <v>1463</v>
      </c>
      <c r="D699" s="378">
        <v>1030031740</v>
      </c>
      <c r="E699" s="362" t="s">
        <v>522</v>
      </c>
      <c r="F699" s="362" t="s">
        <v>341</v>
      </c>
      <c r="G699" s="363">
        <v>120</v>
      </c>
      <c r="H699" s="363">
        <v>120</v>
      </c>
      <c r="I699" s="362">
        <f t="shared" si="12"/>
        <v>30</v>
      </c>
      <c r="J699" s="375"/>
    </row>
    <row r="700" spans="1:10" ht="30">
      <c r="A700" s="362">
        <v>692</v>
      </c>
      <c r="B700" s="378" t="s">
        <v>1468</v>
      </c>
      <c r="C700" s="378" t="s">
        <v>1463</v>
      </c>
      <c r="D700" s="378">
        <v>1030006378</v>
      </c>
      <c r="E700" s="362" t="s">
        <v>522</v>
      </c>
      <c r="F700" s="362" t="s">
        <v>341</v>
      </c>
      <c r="G700" s="363">
        <v>120</v>
      </c>
      <c r="H700" s="363">
        <v>120</v>
      </c>
      <c r="I700" s="362">
        <f t="shared" si="12"/>
        <v>30</v>
      </c>
      <c r="J700" s="375"/>
    </row>
    <row r="701" spans="1:10" ht="30">
      <c r="A701" s="362">
        <v>693</v>
      </c>
      <c r="B701" s="378" t="s">
        <v>1469</v>
      </c>
      <c r="C701" s="378" t="s">
        <v>1470</v>
      </c>
      <c r="D701" s="378">
        <v>16001022416</v>
      </c>
      <c r="E701" s="362" t="s">
        <v>522</v>
      </c>
      <c r="F701" s="362" t="s">
        <v>341</v>
      </c>
      <c r="G701" s="363">
        <v>120</v>
      </c>
      <c r="H701" s="363">
        <v>120</v>
      </c>
      <c r="I701" s="362">
        <f t="shared" si="12"/>
        <v>30</v>
      </c>
      <c r="J701" s="375"/>
    </row>
    <row r="702" spans="1:10" ht="30">
      <c r="A702" s="362">
        <v>694</v>
      </c>
      <c r="B702" s="378" t="s">
        <v>1471</v>
      </c>
      <c r="C702" s="378" t="s">
        <v>1461</v>
      </c>
      <c r="D702" s="378">
        <v>62007008521</v>
      </c>
      <c r="E702" s="362" t="s">
        <v>522</v>
      </c>
      <c r="F702" s="362" t="s">
        <v>341</v>
      </c>
      <c r="G702" s="363">
        <v>120</v>
      </c>
      <c r="H702" s="363">
        <v>120</v>
      </c>
      <c r="I702" s="362">
        <f t="shared" si="12"/>
        <v>30</v>
      </c>
      <c r="J702" s="375"/>
    </row>
    <row r="703" spans="1:10" ht="30">
      <c r="A703" s="362">
        <v>695</v>
      </c>
      <c r="B703" s="378" t="s">
        <v>1472</v>
      </c>
      <c r="C703" s="378" t="s">
        <v>1473</v>
      </c>
      <c r="D703" s="378">
        <v>1010003909</v>
      </c>
      <c r="E703" s="362" t="s">
        <v>522</v>
      </c>
      <c r="F703" s="362" t="s">
        <v>341</v>
      </c>
      <c r="G703" s="363">
        <v>120</v>
      </c>
      <c r="H703" s="363">
        <v>120</v>
      </c>
      <c r="I703" s="362">
        <f t="shared" si="12"/>
        <v>30</v>
      </c>
      <c r="J703" s="375"/>
    </row>
    <row r="704" spans="1:10" ht="30">
      <c r="A704" s="362">
        <v>696</v>
      </c>
      <c r="B704" s="378" t="s">
        <v>629</v>
      </c>
      <c r="C704" s="378" t="s">
        <v>1474</v>
      </c>
      <c r="D704" s="378">
        <v>62004006469</v>
      </c>
      <c r="E704" s="362" t="s">
        <v>522</v>
      </c>
      <c r="F704" s="362" t="s">
        <v>341</v>
      </c>
      <c r="G704" s="363">
        <v>120</v>
      </c>
      <c r="H704" s="363">
        <v>120</v>
      </c>
      <c r="I704" s="362">
        <f t="shared" si="12"/>
        <v>30</v>
      </c>
      <c r="J704" s="375"/>
    </row>
    <row r="705" spans="1:10" ht="30">
      <c r="A705" s="362">
        <v>697</v>
      </c>
      <c r="B705" s="378" t="s">
        <v>577</v>
      </c>
      <c r="C705" s="378" t="s">
        <v>1475</v>
      </c>
      <c r="D705" s="378">
        <v>1019057701</v>
      </c>
      <c r="E705" s="362" t="s">
        <v>522</v>
      </c>
      <c r="F705" s="362" t="s">
        <v>341</v>
      </c>
      <c r="G705" s="363">
        <v>120</v>
      </c>
      <c r="H705" s="363">
        <v>120</v>
      </c>
      <c r="I705" s="362">
        <f t="shared" si="12"/>
        <v>30</v>
      </c>
      <c r="J705" s="375"/>
    </row>
    <row r="706" spans="1:10" ht="30">
      <c r="A706" s="362">
        <v>698</v>
      </c>
      <c r="B706" s="378" t="s">
        <v>1476</v>
      </c>
      <c r="C706" s="378" t="s">
        <v>1477</v>
      </c>
      <c r="D706" s="378">
        <v>19041308</v>
      </c>
      <c r="E706" s="362" t="s">
        <v>522</v>
      </c>
      <c r="F706" s="362" t="s">
        <v>341</v>
      </c>
      <c r="G706" s="363">
        <v>120</v>
      </c>
      <c r="H706" s="363">
        <v>120</v>
      </c>
      <c r="I706" s="362">
        <f t="shared" si="12"/>
        <v>30</v>
      </c>
      <c r="J706" s="375"/>
    </row>
    <row r="707" spans="1:10" ht="30">
      <c r="A707" s="362">
        <v>699</v>
      </c>
      <c r="B707" s="378" t="s">
        <v>925</v>
      </c>
      <c r="C707" s="378" t="s">
        <v>1478</v>
      </c>
      <c r="D707" s="378">
        <v>1019048945</v>
      </c>
      <c r="E707" s="362" t="s">
        <v>522</v>
      </c>
      <c r="F707" s="362" t="s">
        <v>341</v>
      </c>
      <c r="G707" s="363">
        <v>120</v>
      </c>
      <c r="H707" s="363">
        <v>120</v>
      </c>
      <c r="I707" s="362">
        <f t="shared" si="12"/>
        <v>30</v>
      </c>
      <c r="J707" s="375"/>
    </row>
    <row r="708" spans="1:10" ht="30">
      <c r="A708" s="362">
        <v>700</v>
      </c>
      <c r="B708" s="378" t="s">
        <v>925</v>
      </c>
      <c r="C708" s="378" t="s">
        <v>1479</v>
      </c>
      <c r="D708" s="378" t="s">
        <v>1494</v>
      </c>
      <c r="E708" s="362" t="s">
        <v>522</v>
      </c>
      <c r="F708" s="362" t="s">
        <v>341</v>
      </c>
      <c r="G708" s="363">
        <v>120</v>
      </c>
      <c r="H708" s="363">
        <v>120</v>
      </c>
      <c r="I708" s="362">
        <f t="shared" si="12"/>
        <v>30</v>
      </c>
      <c r="J708" s="375"/>
    </row>
    <row r="709" spans="1:10" ht="30">
      <c r="A709" s="362">
        <v>701</v>
      </c>
      <c r="B709" s="378" t="s">
        <v>1407</v>
      </c>
      <c r="C709" s="378" t="s">
        <v>1480</v>
      </c>
      <c r="D709" s="378" t="s">
        <v>1495</v>
      </c>
      <c r="E709" s="362" t="s">
        <v>522</v>
      </c>
      <c r="F709" s="362" t="s">
        <v>341</v>
      </c>
      <c r="G709" s="363">
        <v>120</v>
      </c>
      <c r="H709" s="363">
        <v>120</v>
      </c>
      <c r="I709" s="362">
        <f t="shared" si="12"/>
        <v>30</v>
      </c>
      <c r="J709" s="375"/>
    </row>
    <row r="710" spans="1:10" ht="30">
      <c r="A710" s="362">
        <v>702</v>
      </c>
      <c r="B710" s="378" t="s">
        <v>1288</v>
      </c>
      <c r="C710" s="378" t="s">
        <v>1481</v>
      </c>
      <c r="D710" s="378" t="s">
        <v>1496</v>
      </c>
      <c r="E710" s="362" t="s">
        <v>522</v>
      </c>
      <c r="F710" s="362" t="s">
        <v>341</v>
      </c>
      <c r="G710" s="363">
        <v>120</v>
      </c>
      <c r="H710" s="363">
        <v>120</v>
      </c>
      <c r="I710" s="362">
        <f t="shared" si="12"/>
        <v>30</v>
      </c>
      <c r="J710" s="375"/>
    </row>
    <row r="711" spans="1:10" ht="30">
      <c r="A711" s="362">
        <v>703</v>
      </c>
      <c r="B711" s="378" t="s">
        <v>473</v>
      </c>
      <c r="C711" s="378" t="s">
        <v>1482</v>
      </c>
      <c r="D711" s="415" t="s">
        <v>1497</v>
      </c>
      <c r="E711" s="362" t="s">
        <v>522</v>
      </c>
      <c r="F711" s="362" t="s">
        <v>341</v>
      </c>
      <c r="G711" s="363">
        <v>120</v>
      </c>
      <c r="H711" s="363">
        <v>120</v>
      </c>
      <c r="I711" s="362">
        <f t="shared" si="12"/>
        <v>30</v>
      </c>
      <c r="J711" s="375"/>
    </row>
    <row r="712" spans="1:10" ht="30">
      <c r="A712" s="362">
        <v>704</v>
      </c>
      <c r="B712" s="378" t="s">
        <v>585</v>
      </c>
      <c r="C712" s="378" t="s">
        <v>1483</v>
      </c>
      <c r="D712" s="378">
        <v>1019015135</v>
      </c>
      <c r="E712" s="362" t="s">
        <v>522</v>
      </c>
      <c r="F712" s="362" t="s">
        <v>341</v>
      </c>
      <c r="G712" s="363">
        <v>120</v>
      </c>
      <c r="H712" s="363">
        <v>120</v>
      </c>
      <c r="I712" s="362">
        <f t="shared" si="12"/>
        <v>30</v>
      </c>
      <c r="J712" s="375"/>
    </row>
    <row r="713" spans="1:10" ht="30">
      <c r="A713" s="362">
        <v>705</v>
      </c>
      <c r="B713" s="378" t="s">
        <v>621</v>
      </c>
      <c r="C713" s="378" t="s">
        <v>1484</v>
      </c>
      <c r="D713" s="378">
        <v>60001120457</v>
      </c>
      <c r="E713" s="362" t="s">
        <v>522</v>
      </c>
      <c r="F713" s="362" t="s">
        <v>341</v>
      </c>
      <c r="G713" s="363">
        <v>120</v>
      </c>
      <c r="H713" s="363">
        <v>120</v>
      </c>
      <c r="I713" s="362">
        <f t="shared" si="12"/>
        <v>30</v>
      </c>
      <c r="J713" s="375"/>
    </row>
    <row r="714" spans="1:10" ht="30">
      <c r="A714" s="362">
        <v>706</v>
      </c>
      <c r="B714" s="378" t="s">
        <v>1485</v>
      </c>
      <c r="C714" s="378" t="s">
        <v>1486</v>
      </c>
      <c r="D714" s="378">
        <v>102106583</v>
      </c>
      <c r="E714" s="362" t="s">
        <v>522</v>
      </c>
      <c r="F714" s="362" t="s">
        <v>341</v>
      </c>
      <c r="G714" s="363">
        <v>120</v>
      </c>
      <c r="H714" s="363">
        <v>120</v>
      </c>
      <c r="I714" s="362">
        <f t="shared" si="12"/>
        <v>30</v>
      </c>
      <c r="J714" s="375"/>
    </row>
    <row r="715" spans="1:10" ht="30">
      <c r="A715" s="362">
        <v>707</v>
      </c>
      <c r="B715" s="378" t="s">
        <v>486</v>
      </c>
      <c r="C715" s="378" t="s">
        <v>1477</v>
      </c>
      <c r="D715" s="378">
        <v>1019001644</v>
      </c>
      <c r="E715" s="362" t="s">
        <v>522</v>
      </c>
      <c r="F715" s="362" t="s">
        <v>341</v>
      </c>
      <c r="G715" s="363">
        <v>120</v>
      </c>
      <c r="H715" s="363">
        <v>120</v>
      </c>
      <c r="I715" s="362">
        <f t="shared" si="12"/>
        <v>30</v>
      </c>
      <c r="J715" s="375"/>
    </row>
    <row r="716" spans="1:10" ht="30">
      <c r="A716" s="362">
        <v>708</v>
      </c>
      <c r="B716" s="378" t="s">
        <v>1487</v>
      </c>
      <c r="C716" s="378" t="s">
        <v>1279</v>
      </c>
      <c r="D716" s="378">
        <v>1019041308</v>
      </c>
      <c r="E716" s="362" t="s">
        <v>522</v>
      </c>
      <c r="F716" s="362" t="s">
        <v>341</v>
      </c>
      <c r="G716" s="363">
        <v>120</v>
      </c>
      <c r="H716" s="363">
        <v>120</v>
      </c>
      <c r="I716" s="362">
        <f t="shared" si="12"/>
        <v>30</v>
      </c>
      <c r="J716" s="375"/>
    </row>
    <row r="717" spans="1:10" ht="30">
      <c r="A717" s="362">
        <v>709</v>
      </c>
      <c r="B717" s="378" t="s">
        <v>1425</v>
      </c>
      <c r="C717" s="378" t="s">
        <v>1477</v>
      </c>
      <c r="D717" s="378">
        <v>1019024044</v>
      </c>
      <c r="E717" s="362" t="s">
        <v>522</v>
      </c>
      <c r="F717" s="362" t="s">
        <v>341</v>
      </c>
      <c r="G717" s="363">
        <v>120</v>
      </c>
      <c r="H717" s="363">
        <v>120</v>
      </c>
      <c r="I717" s="362">
        <f t="shared" si="12"/>
        <v>30</v>
      </c>
      <c r="J717" s="375"/>
    </row>
    <row r="718" spans="1:10" ht="30">
      <c r="A718" s="362">
        <v>710</v>
      </c>
      <c r="B718" s="378" t="s">
        <v>518</v>
      </c>
      <c r="C718" s="378" t="s">
        <v>1488</v>
      </c>
      <c r="D718" s="378">
        <v>1019064299</v>
      </c>
      <c r="E718" s="362" t="s">
        <v>522</v>
      </c>
      <c r="F718" s="362" t="s">
        <v>341</v>
      </c>
      <c r="G718" s="363">
        <v>120</v>
      </c>
      <c r="H718" s="363">
        <v>120</v>
      </c>
      <c r="I718" s="362">
        <f t="shared" si="12"/>
        <v>30</v>
      </c>
      <c r="J718" s="375"/>
    </row>
    <row r="719" spans="1:10" ht="30">
      <c r="A719" s="362">
        <v>711</v>
      </c>
      <c r="B719" s="378" t="s">
        <v>1489</v>
      </c>
      <c r="C719" s="378" t="s">
        <v>1477</v>
      </c>
      <c r="D719" s="378">
        <v>1016090964</v>
      </c>
      <c r="E719" s="362" t="s">
        <v>522</v>
      </c>
      <c r="F719" s="362" t="s">
        <v>341</v>
      </c>
      <c r="G719" s="363">
        <v>120</v>
      </c>
      <c r="H719" s="363">
        <v>120</v>
      </c>
      <c r="I719" s="362">
        <f t="shared" si="12"/>
        <v>30</v>
      </c>
      <c r="J719" s="375"/>
    </row>
    <row r="720" spans="1:10" ht="30">
      <c r="A720" s="362">
        <v>712</v>
      </c>
      <c r="B720" s="378" t="s">
        <v>490</v>
      </c>
      <c r="C720" s="378" t="s">
        <v>860</v>
      </c>
      <c r="D720" s="378">
        <v>10190113116</v>
      </c>
      <c r="E720" s="362" t="s">
        <v>522</v>
      </c>
      <c r="F720" s="362" t="s">
        <v>341</v>
      </c>
      <c r="G720" s="363">
        <v>120</v>
      </c>
      <c r="H720" s="363">
        <v>120</v>
      </c>
      <c r="I720" s="362">
        <f t="shared" si="12"/>
        <v>30</v>
      </c>
      <c r="J720" s="375"/>
    </row>
    <row r="721" spans="1:10" ht="30">
      <c r="A721" s="362">
        <v>713</v>
      </c>
      <c r="B721" s="378" t="s">
        <v>476</v>
      </c>
      <c r="C721" s="378" t="s">
        <v>1490</v>
      </c>
      <c r="D721" s="378">
        <v>23001002870</v>
      </c>
      <c r="E721" s="362" t="s">
        <v>522</v>
      </c>
      <c r="F721" s="362" t="s">
        <v>341</v>
      </c>
      <c r="G721" s="363">
        <v>120</v>
      </c>
      <c r="H721" s="363">
        <v>120</v>
      </c>
      <c r="I721" s="362">
        <f t="shared" si="12"/>
        <v>30</v>
      </c>
      <c r="J721" s="375"/>
    </row>
    <row r="722" spans="1:10" ht="30">
      <c r="A722" s="362">
        <v>714</v>
      </c>
      <c r="B722" s="378" t="s">
        <v>494</v>
      </c>
      <c r="C722" s="378" t="s">
        <v>1498</v>
      </c>
      <c r="D722" s="378" t="s">
        <v>1499</v>
      </c>
      <c r="E722" s="362" t="s">
        <v>522</v>
      </c>
      <c r="F722" s="362" t="s">
        <v>341</v>
      </c>
      <c r="G722" s="363">
        <v>120</v>
      </c>
      <c r="H722" s="363">
        <v>120</v>
      </c>
      <c r="I722" s="362">
        <f t="shared" si="12"/>
        <v>30</v>
      </c>
      <c r="J722" s="375"/>
    </row>
    <row r="723" spans="1:10" ht="30">
      <c r="A723" s="362">
        <v>715</v>
      </c>
      <c r="B723" s="408" t="s">
        <v>2321</v>
      </c>
      <c r="C723" s="378" t="s">
        <v>2322</v>
      </c>
      <c r="D723" s="409" t="s">
        <v>1500</v>
      </c>
      <c r="E723" s="362" t="s">
        <v>522</v>
      </c>
      <c r="F723" s="362" t="s">
        <v>341</v>
      </c>
      <c r="G723" s="363">
        <v>120</v>
      </c>
      <c r="H723" s="363">
        <v>120</v>
      </c>
      <c r="I723" s="362">
        <f t="shared" si="12"/>
        <v>30</v>
      </c>
      <c r="J723" s="375"/>
    </row>
    <row r="724" spans="1:10" ht="30">
      <c r="A724" s="362">
        <v>716</v>
      </c>
      <c r="B724" s="411" t="s">
        <v>2362</v>
      </c>
      <c r="C724" s="378" t="s">
        <v>2363</v>
      </c>
      <c r="D724" s="420" t="s">
        <v>1501</v>
      </c>
      <c r="E724" s="362" t="s">
        <v>522</v>
      </c>
      <c r="F724" s="362" t="s">
        <v>341</v>
      </c>
      <c r="G724" s="363">
        <v>120</v>
      </c>
      <c r="H724" s="363">
        <v>120</v>
      </c>
      <c r="I724" s="362">
        <f t="shared" si="12"/>
        <v>30</v>
      </c>
      <c r="J724" s="375"/>
    </row>
    <row r="725" spans="1:10" ht="30">
      <c r="A725" s="362">
        <v>717</v>
      </c>
      <c r="B725" s="408" t="s">
        <v>2347</v>
      </c>
      <c r="C725" s="378" t="s">
        <v>2348</v>
      </c>
      <c r="D725" s="409" t="s">
        <v>1502</v>
      </c>
      <c r="E725" s="362" t="s">
        <v>522</v>
      </c>
      <c r="F725" s="362" t="s">
        <v>341</v>
      </c>
      <c r="G725" s="363">
        <v>120</v>
      </c>
      <c r="H725" s="363">
        <v>120</v>
      </c>
      <c r="I725" s="362">
        <f t="shared" si="12"/>
        <v>30</v>
      </c>
      <c r="J725" s="375"/>
    </row>
    <row r="726" spans="1:10" ht="30">
      <c r="A726" s="362">
        <v>718</v>
      </c>
      <c r="B726" s="408" t="s">
        <v>1930</v>
      </c>
      <c r="C726" s="378" t="s">
        <v>2361</v>
      </c>
      <c r="D726" s="409" t="s">
        <v>1503</v>
      </c>
      <c r="E726" s="362" t="s">
        <v>522</v>
      </c>
      <c r="F726" s="362" t="s">
        <v>341</v>
      </c>
      <c r="G726" s="363">
        <v>120</v>
      </c>
      <c r="H726" s="363">
        <v>120</v>
      </c>
      <c r="I726" s="362">
        <f t="shared" si="12"/>
        <v>30</v>
      </c>
      <c r="J726" s="375"/>
    </row>
    <row r="727" spans="1:10" ht="30">
      <c r="A727" s="362">
        <v>719</v>
      </c>
      <c r="B727" s="421" t="s">
        <v>1228</v>
      </c>
      <c r="C727" s="378" t="s">
        <v>2360</v>
      </c>
      <c r="D727" s="422" t="s">
        <v>1501</v>
      </c>
      <c r="E727" s="362" t="s">
        <v>522</v>
      </c>
      <c r="F727" s="362" t="s">
        <v>341</v>
      </c>
      <c r="G727" s="363">
        <v>120</v>
      </c>
      <c r="H727" s="363">
        <v>120</v>
      </c>
      <c r="I727" s="362">
        <f t="shared" si="12"/>
        <v>30</v>
      </c>
      <c r="J727" s="375"/>
    </row>
    <row r="728" spans="1:10" ht="30">
      <c r="A728" s="362">
        <v>720</v>
      </c>
      <c r="B728" s="408" t="s">
        <v>2359</v>
      </c>
      <c r="C728" s="378" t="s">
        <v>2323</v>
      </c>
      <c r="D728" s="409" t="s">
        <v>1504</v>
      </c>
      <c r="E728" s="362" t="s">
        <v>522</v>
      </c>
      <c r="F728" s="362" t="s">
        <v>341</v>
      </c>
      <c r="G728" s="363">
        <v>120</v>
      </c>
      <c r="H728" s="363">
        <v>120</v>
      </c>
      <c r="I728" s="362">
        <f t="shared" si="12"/>
        <v>30</v>
      </c>
      <c r="J728" s="375"/>
    </row>
    <row r="729" spans="1:10" ht="30">
      <c r="A729" s="362">
        <v>721</v>
      </c>
      <c r="B729" s="408" t="s">
        <v>2358</v>
      </c>
      <c r="C729" s="378" t="s">
        <v>2334</v>
      </c>
      <c r="D729" s="409" t="s">
        <v>1505</v>
      </c>
      <c r="E729" s="362" t="s">
        <v>522</v>
      </c>
      <c r="F729" s="362" t="s">
        <v>341</v>
      </c>
      <c r="G729" s="363">
        <v>120</v>
      </c>
      <c r="H729" s="363">
        <v>120</v>
      </c>
      <c r="I729" s="362">
        <f t="shared" si="12"/>
        <v>30</v>
      </c>
      <c r="J729" s="375"/>
    </row>
    <row r="730" spans="1:10" ht="30">
      <c r="A730" s="362">
        <v>722</v>
      </c>
      <c r="B730" s="408" t="s">
        <v>2357</v>
      </c>
      <c r="C730" s="378" t="s">
        <v>2334</v>
      </c>
      <c r="D730" s="409" t="s">
        <v>1506</v>
      </c>
      <c r="E730" s="362" t="s">
        <v>522</v>
      </c>
      <c r="F730" s="362" t="s">
        <v>341</v>
      </c>
      <c r="G730" s="363">
        <v>120</v>
      </c>
      <c r="H730" s="363">
        <v>120</v>
      </c>
      <c r="I730" s="362">
        <f t="shared" si="12"/>
        <v>30</v>
      </c>
      <c r="J730" s="375"/>
    </row>
    <row r="731" spans="1:10" ht="30">
      <c r="A731" s="362">
        <v>723</v>
      </c>
      <c r="B731" s="408" t="s">
        <v>467</v>
      </c>
      <c r="C731" s="378" t="s">
        <v>2323</v>
      </c>
      <c r="D731" s="409" t="s">
        <v>1507</v>
      </c>
      <c r="E731" s="362" t="s">
        <v>522</v>
      </c>
      <c r="F731" s="362" t="s">
        <v>341</v>
      </c>
      <c r="G731" s="363">
        <v>120</v>
      </c>
      <c r="H731" s="363">
        <v>120</v>
      </c>
      <c r="I731" s="362">
        <f t="shared" ref="I731:I794" si="13">H731*25%</f>
        <v>30</v>
      </c>
      <c r="J731" s="375"/>
    </row>
    <row r="732" spans="1:10" ht="30">
      <c r="A732" s="362">
        <v>724</v>
      </c>
      <c r="B732" s="410" t="s">
        <v>2356</v>
      </c>
      <c r="C732" s="378" t="s">
        <v>2348</v>
      </c>
      <c r="D732" s="409" t="s">
        <v>1508</v>
      </c>
      <c r="E732" s="362" t="s">
        <v>522</v>
      </c>
      <c r="F732" s="362" t="s">
        <v>341</v>
      </c>
      <c r="G732" s="363">
        <v>120</v>
      </c>
      <c r="H732" s="363">
        <v>120</v>
      </c>
      <c r="I732" s="362">
        <f t="shared" si="13"/>
        <v>30</v>
      </c>
      <c r="J732" s="375"/>
    </row>
    <row r="733" spans="1:10" ht="30">
      <c r="A733" s="362">
        <v>725</v>
      </c>
      <c r="B733" s="423" t="s">
        <v>695</v>
      </c>
      <c r="C733" s="378" t="s">
        <v>2323</v>
      </c>
      <c r="D733" s="424" t="s">
        <v>1509</v>
      </c>
      <c r="E733" s="362" t="s">
        <v>522</v>
      </c>
      <c r="F733" s="362" t="s">
        <v>341</v>
      </c>
      <c r="G733" s="363">
        <v>120</v>
      </c>
      <c r="H733" s="363">
        <v>120</v>
      </c>
      <c r="I733" s="362">
        <f t="shared" si="13"/>
        <v>30</v>
      </c>
      <c r="J733" s="375"/>
    </row>
    <row r="734" spans="1:10" ht="30">
      <c r="A734" s="362">
        <v>726</v>
      </c>
      <c r="B734" s="410" t="s">
        <v>2354</v>
      </c>
      <c r="C734" s="378" t="s">
        <v>2355</v>
      </c>
      <c r="D734" s="409">
        <v>31001039777</v>
      </c>
      <c r="E734" s="362" t="s">
        <v>522</v>
      </c>
      <c r="F734" s="362" t="s">
        <v>341</v>
      </c>
      <c r="G734" s="363">
        <v>120</v>
      </c>
      <c r="H734" s="363">
        <v>120</v>
      </c>
      <c r="I734" s="362">
        <f t="shared" si="13"/>
        <v>30</v>
      </c>
      <c r="J734" s="375"/>
    </row>
    <row r="735" spans="1:10" ht="30">
      <c r="A735" s="362">
        <v>727</v>
      </c>
      <c r="B735" s="410" t="s">
        <v>1487</v>
      </c>
      <c r="C735" s="378" t="s">
        <v>2353</v>
      </c>
      <c r="D735" s="409" t="s">
        <v>1510</v>
      </c>
      <c r="E735" s="362" t="s">
        <v>522</v>
      </c>
      <c r="F735" s="362" t="s">
        <v>341</v>
      </c>
      <c r="G735" s="363">
        <v>120</v>
      </c>
      <c r="H735" s="363">
        <v>120</v>
      </c>
      <c r="I735" s="362">
        <f t="shared" si="13"/>
        <v>30</v>
      </c>
      <c r="J735" s="375"/>
    </row>
    <row r="736" spans="1:10" ht="30">
      <c r="A736" s="362">
        <v>728</v>
      </c>
      <c r="B736" s="410" t="s">
        <v>2351</v>
      </c>
      <c r="C736" s="378" t="s">
        <v>2352</v>
      </c>
      <c r="D736" s="409" t="s">
        <v>1511</v>
      </c>
      <c r="E736" s="362" t="s">
        <v>522</v>
      </c>
      <c r="F736" s="362" t="s">
        <v>341</v>
      </c>
      <c r="G736" s="363">
        <v>120</v>
      </c>
      <c r="H736" s="363">
        <v>120</v>
      </c>
      <c r="I736" s="362">
        <f t="shared" si="13"/>
        <v>30</v>
      </c>
      <c r="J736" s="375"/>
    </row>
    <row r="737" spans="1:10" ht="30">
      <c r="A737" s="362">
        <v>729</v>
      </c>
      <c r="B737" s="410" t="s">
        <v>2351</v>
      </c>
      <c r="C737" s="378" t="s">
        <v>2352</v>
      </c>
      <c r="D737" s="409" t="s">
        <v>1511</v>
      </c>
      <c r="E737" s="362" t="s">
        <v>522</v>
      </c>
      <c r="F737" s="362" t="s">
        <v>341</v>
      </c>
      <c r="G737" s="363">
        <v>120</v>
      </c>
      <c r="H737" s="363">
        <v>120</v>
      </c>
      <c r="I737" s="362">
        <f t="shared" si="13"/>
        <v>30</v>
      </c>
      <c r="J737" s="375"/>
    </row>
    <row r="738" spans="1:10" ht="30">
      <c r="A738" s="362">
        <v>730</v>
      </c>
      <c r="B738" s="425" t="s">
        <v>2334</v>
      </c>
      <c r="C738" s="378" t="s">
        <v>2350</v>
      </c>
      <c r="D738" s="424" t="s">
        <v>1504</v>
      </c>
      <c r="E738" s="362" t="s">
        <v>522</v>
      </c>
      <c r="F738" s="362" t="s">
        <v>341</v>
      </c>
      <c r="G738" s="363">
        <v>120</v>
      </c>
      <c r="H738" s="363">
        <v>120</v>
      </c>
      <c r="I738" s="362">
        <f t="shared" si="13"/>
        <v>30</v>
      </c>
      <c r="J738" s="375"/>
    </row>
    <row r="739" spans="1:10" ht="30">
      <c r="A739" s="362">
        <v>731</v>
      </c>
      <c r="B739" s="425" t="s">
        <v>2349</v>
      </c>
      <c r="C739" s="378" t="s">
        <v>520</v>
      </c>
      <c r="D739" s="424" t="s">
        <v>1218</v>
      </c>
      <c r="E739" s="362" t="s">
        <v>522</v>
      </c>
      <c r="F739" s="362" t="s">
        <v>341</v>
      </c>
      <c r="G739" s="363">
        <v>120</v>
      </c>
      <c r="H739" s="363">
        <v>120</v>
      </c>
      <c r="I739" s="362">
        <f t="shared" si="13"/>
        <v>30</v>
      </c>
      <c r="J739" s="375"/>
    </row>
    <row r="740" spans="1:10" ht="30">
      <c r="A740" s="362">
        <v>732</v>
      </c>
      <c r="B740" s="425" t="s">
        <v>2347</v>
      </c>
      <c r="C740" s="378" t="s">
        <v>2348</v>
      </c>
      <c r="D740" s="424" t="s">
        <v>1502</v>
      </c>
      <c r="E740" s="362" t="s">
        <v>522</v>
      </c>
      <c r="F740" s="362" t="s">
        <v>341</v>
      </c>
      <c r="G740" s="363">
        <v>120</v>
      </c>
      <c r="H740" s="363">
        <v>120</v>
      </c>
      <c r="I740" s="362">
        <f t="shared" si="13"/>
        <v>30</v>
      </c>
      <c r="J740" s="375"/>
    </row>
    <row r="741" spans="1:10" ht="30">
      <c r="A741" s="362">
        <v>733</v>
      </c>
      <c r="B741" s="425" t="s">
        <v>2345</v>
      </c>
      <c r="C741" s="378" t="s">
        <v>2346</v>
      </c>
      <c r="D741" s="424" t="s">
        <v>1503</v>
      </c>
      <c r="E741" s="362" t="s">
        <v>522</v>
      </c>
      <c r="F741" s="362" t="s">
        <v>341</v>
      </c>
      <c r="G741" s="363">
        <v>120</v>
      </c>
      <c r="H741" s="363">
        <v>120</v>
      </c>
      <c r="I741" s="362">
        <f t="shared" si="13"/>
        <v>30</v>
      </c>
      <c r="J741" s="375"/>
    </row>
    <row r="742" spans="1:10" ht="30">
      <c r="A742" s="362">
        <v>734</v>
      </c>
      <c r="B742" s="410" t="s">
        <v>619</v>
      </c>
      <c r="C742" s="378" t="s">
        <v>2344</v>
      </c>
      <c r="D742" s="409" t="s">
        <v>1512</v>
      </c>
      <c r="E742" s="362" t="s">
        <v>522</v>
      </c>
      <c r="F742" s="362" t="s">
        <v>341</v>
      </c>
      <c r="G742" s="363">
        <v>120</v>
      </c>
      <c r="H742" s="363">
        <v>120</v>
      </c>
      <c r="I742" s="362">
        <f t="shared" si="13"/>
        <v>30</v>
      </c>
      <c r="J742" s="375"/>
    </row>
    <row r="743" spans="1:10" ht="30">
      <c r="A743" s="362">
        <v>735</v>
      </c>
      <c r="B743" s="425" t="s">
        <v>2323</v>
      </c>
      <c r="C743" s="378" t="s">
        <v>2343</v>
      </c>
      <c r="D743" s="424" t="s">
        <v>1505</v>
      </c>
      <c r="E743" s="362" t="s">
        <v>522</v>
      </c>
      <c r="F743" s="362" t="s">
        <v>341</v>
      </c>
      <c r="G743" s="363">
        <v>120</v>
      </c>
      <c r="H743" s="363">
        <v>120</v>
      </c>
      <c r="I743" s="362">
        <f t="shared" si="13"/>
        <v>30</v>
      </c>
      <c r="J743" s="375"/>
    </row>
    <row r="744" spans="1:10" ht="30">
      <c r="A744" s="362">
        <v>736</v>
      </c>
      <c r="B744" s="408" t="s">
        <v>2342</v>
      </c>
      <c r="C744" s="378" t="s">
        <v>520</v>
      </c>
      <c r="D744" s="409" t="s">
        <v>1223</v>
      </c>
      <c r="E744" s="362" t="s">
        <v>522</v>
      </c>
      <c r="F744" s="362" t="s">
        <v>341</v>
      </c>
      <c r="G744" s="363">
        <v>120</v>
      </c>
      <c r="H744" s="363">
        <v>120</v>
      </c>
      <c r="I744" s="362">
        <f t="shared" si="13"/>
        <v>30</v>
      </c>
      <c r="J744" s="375"/>
    </row>
    <row r="745" spans="1:10" ht="30">
      <c r="A745" s="362">
        <v>737</v>
      </c>
      <c r="B745" s="423" t="s">
        <v>2341</v>
      </c>
      <c r="C745" s="378" t="s">
        <v>671</v>
      </c>
      <c r="D745" s="424">
        <v>31001044207</v>
      </c>
      <c r="E745" s="362" t="s">
        <v>522</v>
      </c>
      <c r="F745" s="362" t="s">
        <v>341</v>
      </c>
      <c r="G745" s="363">
        <v>120</v>
      </c>
      <c r="H745" s="363">
        <v>120</v>
      </c>
      <c r="I745" s="362">
        <f t="shared" si="13"/>
        <v>30</v>
      </c>
      <c r="J745" s="375"/>
    </row>
    <row r="746" spans="1:10" ht="30">
      <c r="A746" s="362">
        <v>738</v>
      </c>
      <c r="B746" s="426" t="s">
        <v>2340</v>
      </c>
      <c r="C746" s="378" t="s">
        <v>520</v>
      </c>
      <c r="D746" s="427" t="s">
        <v>1224</v>
      </c>
      <c r="E746" s="362" t="s">
        <v>522</v>
      </c>
      <c r="F746" s="362" t="s">
        <v>341</v>
      </c>
      <c r="G746" s="363">
        <v>120</v>
      </c>
      <c r="H746" s="363">
        <v>120</v>
      </c>
      <c r="I746" s="362">
        <f t="shared" si="13"/>
        <v>30</v>
      </c>
      <c r="J746" s="375"/>
    </row>
    <row r="747" spans="1:10" ht="30">
      <c r="A747" s="362">
        <v>739</v>
      </c>
      <c r="B747" s="425" t="s">
        <v>698</v>
      </c>
      <c r="C747" s="378" t="s">
        <v>2339</v>
      </c>
      <c r="D747" s="424" t="s">
        <v>1513</v>
      </c>
      <c r="E747" s="362" t="s">
        <v>522</v>
      </c>
      <c r="F747" s="362" t="s">
        <v>341</v>
      </c>
      <c r="G747" s="363">
        <v>120</v>
      </c>
      <c r="H747" s="363">
        <v>120</v>
      </c>
      <c r="I747" s="362">
        <f t="shared" si="13"/>
        <v>30</v>
      </c>
      <c r="J747" s="375"/>
    </row>
    <row r="748" spans="1:10" ht="30">
      <c r="A748" s="362">
        <v>740</v>
      </c>
      <c r="B748" s="425" t="s">
        <v>1139</v>
      </c>
      <c r="C748" s="378" t="s">
        <v>2338</v>
      </c>
      <c r="D748" s="424" t="s">
        <v>1514</v>
      </c>
      <c r="E748" s="362" t="s">
        <v>522</v>
      </c>
      <c r="F748" s="362" t="s">
        <v>341</v>
      </c>
      <c r="G748" s="363">
        <v>120</v>
      </c>
      <c r="H748" s="363">
        <v>120</v>
      </c>
      <c r="I748" s="362">
        <f t="shared" si="13"/>
        <v>30</v>
      </c>
      <c r="J748" s="375"/>
    </row>
    <row r="749" spans="1:10" ht="30">
      <c r="A749" s="362">
        <v>741</v>
      </c>
      <c r="B749" s="423" t="s">
        <v>2336</v>
      </c>
      <c r="C749" s="378" t="s">
        <v>2337</v>
      </c>
      <c r="D749" s="424">
        <v>31001044207</v>
      </c>
      <c r="E749" s="362" t="s">
        <v>522</v>
      </c>
      <c r="F749" s="362" t="s">
        <v>341</v>
      </c>
      <c r="G749" s="363">
        <v>120</v>
      </c>
      <c r="H749" s="363">
        <v>120</v>
      </c>
      <c r="I749" s="362">
        <f t="shared" si="13"/>
        <v>30</v>
      </c>
      <c r="J749" s="375"/>
    </row>
    <row r="750" spans="1:10" ht="30">
      <c r="A750" s="362">
        <v>742</v>
      </c>
      <c r="B750" s="428" t="s">
        <v>1418</v>
      </c>
      <c r="C750" s="378" t="s">
        <v>2335</v>
      </c>
      <c r="D750" s="428">
        <v>31001041315</v>
      </c>
      <c r="E750" s="362" t="s">
        <v>522</v>
      </c>
      <c r="F750" s="362" t="s">
        <v>341</v>
      </c>
      <c r="G750" s="363">
        <v>120</v>
      </c>
      <c r="H750" s="363">
        <v>120</v>
      </c>
      <c r="I750" s="362">
        <f t="shared" si="13"/>
        <v>30</v>
      </c>
      <c r="J750" s="375"/>
    </row>
    <row r="751" spans="1:10" ht="30">
      <c r="A751" s="362">
        <v>743</v>
      </c>
      <c r="B751" s="425" t="s">
        <v>2333</v>
      </c>
      <c r="C751" s="378" t="s">
        <v>2334</v>
      </c>
      <c r="D751" s="424" t="s">
        <v>1507</v>
      </c>
      <c r="E751" s="362" t="s">
        <v>522</v>
      </c>
      <c r="F751" s="362" t="s">
        <v>341</v>
      </c>
      <c r="G751" s="363">
        <v>120</v>
      </c>
      <c r="H751" s="363">
        <v>120</v>
      </c>
      <c r="I751" s="362">
        <f t="shared" si="13"/>
        <v>30</v>
      </c>
      <c r="J751" s="375"/>
    </row>
    <row r="752" spans="1:10" ht="30">
      <c r="A752" s="362">
        <v>744</v>
      </c>
      <c r="B752" s="410" t="s">
        <v>861</v>
      </c>
      <c r="C752" s="378" t="s">
        <v>2332</v>
      </c>
      <c r="D752" s="409" t="s">
        <v>1515</v>
      </c>
      <c r="E752" s="362" t="s">
        <v>522</v>
      </c>
      <c r="F752" s="362" t="s">
        <v>341</v>
      </c>
      <c r="G752" s="363">
        <v>120</v>
      </c>
      <c r="H752" s="363">
        <v>120</v>
      </c>
      <c r="I752" s="362">
        <f t="shared" si="13"/>
        <v>30</v>
      </c>
      <c r="J752" s="375"/>
    </row>
    <row r="753" spans="1:10" ht="30">
      <c r="A753" s="362">
        <v>745</v>
      </c>
      <c r="B753" s="410" t="s">
        <v>2330</v>
      </c>
      <c r="C753" s="378" t="s">
        <v>2331</v>
      </c>
      <c r="D753" s="409" t="s">
        <v>1516</v>
      </c>
      <c r="E753" s="362" t="s">
        <v>522</v>
      </c>
      <c r="F753" s="362" t="s">
        <v>341</v>
      </c>
      <c r="G753" s="363">
        <v>120</v>
      </c>
      <c r="H753" s="363">
        <v>120</v>
      </c>
      <c r="I753" s="362">
        <f t="shared" si="13"/>
        <v>30</v>
      </c>
      <c r="J753" s="375"/>
    </row>
    <row r="754" spans="1:10" ht="30">
      <c r="A754" s="362">
        <v>746</v>
      </c>
      <c r="B754" s="410" t="s">
        <v>2329</v>
      </c>
      <c r="C754" s="378" t="s">
        <v>1480</v>
      </c>
      <c r="D754" s="409" t="s">
        <v>1517</v>
      </c>
      <c r="E754" s="362" t="s">
        <v>522</v>
      </c>
      <c r="F754" s="362" t="s">
        <v>341</v>
      </c>
      <c r="G754" s="363">
        <v>120</v>
      </c>
      <c r="H754" s="363">
        <v>120</v>
      </c>
      <c r="I754" s="362">
        <f t="shared" si="13"/>
        <v>30</v>
      </c>
      <c r="J754" s="375"/>
    </row>
    <row r="755" spans="1:10" ht="30">
      <c r="A755" s="362">
        <v>747</v>
      </c>
      <c r="B755" s="410" t="s">
        <v>2328</v>
      </c>
      <c r="C755" s="378" t="s">
        <v>1498</v>
      </c>
      <c r="D755" s="409" t="s">
        <v>1518</v>
      </c>
      <c r="E755" s="362" t="s">
        <v>522</v>
      </c>
      <c r="F755" s="362" t="s">
        <v>341</v>
      </c>
      <c r="G755" s="363">
        <v>120</v>
      </c>
      <c r="H755" s="363">
        <v>120</v>
      </c>
      <c r="I755" s="362">
        <f t="shared" si="13"/>
        <v>30</v>
      </c>
      <c r="J755" s="375"/>
    </row>
    <row r="756" spans="1:10" ht="30">
      <c r="A756" s="362">
        <v>748</v>
      </c>
      <c r="B756" s="410" t="s">
        <v>2326</v>
      </c>
      <c r="C756" s="378" t="s">
        <v>2327</v>
      </c>
      <c r="D756" s="409" t="s">
        <v>1519</v>
      </c>
      <c r="E756" s="362" t="s">
        <v>522</v>
      </c>
      <c r="F756" s="362" t="s">
        <v>341</v>
      </c>
      <c r="G756" s="363">
        <v>120</v>
      </c>
      <c r="H756" s="363">
        <v>120</v>
      </c>
      <c r="I756" s="362">
        <f t="shared" si="13"/>
        <v>30</v>
      </c>
      <c r="J756" s="375"/>
    </row>
    <row r="757" spans="1:10" ht="30">
      <c r="A757" s="362">
        <v>749</v>
      </c>
      <c r="B757" s="423" t="s">
        <v>1984</v>
      </c>
      <c r="C757" s="378" t="s">
        <v>2325</v>
      </c>
      <c r="D757" s="424" t="s">
        <v>1508</v>
      </c>
      <c r="E757" s="362" t="s">
        <v>522</v>
      </c>
      <c r="F757" s="362" t="s">
        <v>341</v>
      </c>
      <c r="G757" s="363">
        <v>120</v>
      </c>
      <c r="H757" s="363">
        <v>120</v>
      </c>
      <c r="I757" s="362">
        <f t="shared" si="13"/>
        <v>30</v>
      </c>
      <c r="J757" s="375"/>
    </row>
    <row r="758" spans="1:10" ht="30">
      <c r="A758" s="362">
        <v>750</v>
      </c>
      <c r="B758" s="410" t="s">
        <v>645</v>
      </c>
      <c r="C758" s="378" t="s">
        <v>2324</v>
      </c>
      <c r="D758" s="409">
        <v>50701004118</v>
      </c>
      <c r="E758" s="362" t="s">
        <v>522</v>
      </c>
      <c r="F758" s="362" t="s">
        <v>341</v>
      </c>
      <c r="G758" s="363">
        <v>120</v>
      </c>
      <c r="H758" s="363">
        <v>120</v>
      </c>
      <c r="I758" s="362">
        <f t="shared" si="13"/>
        <v>30</v>
      </c>
      <c r="J758" s="375"/>
    </row>
    <row r="759" spans="1:10" ht="30">
      <c r="A759" s="362">
        <v>751</v>
      </c>
      <c r="B759" s="410" t="s">
        <v>695</v>
      </c>
      <c r="C759" s="378" t="s">
        <v>2323</v>
      </c>
      <c r="D759" s="409" t="s">
        <v>1509</v>
      </c>
      <c r="E759" s="362" t="s">
        <v>522</v>
      </c>
      <c r="F759" s="362" t="s">
        <v>341</v>
      </c>
      <c r="G759" s="363">
        <v>80</v>
      </c>
      <c r="H759" s="363">
        <v>80</v>
      </c>
      <c r="I759" s="362">
        <f t="shared" si="13"/>
        <v>20</v>
      </c>
      <c r="J759" s="375"/>
    </row>
    <row r="760" spans="1:10" ht="30">
      <c r="A760" s="362">
        <v>752</v>
      </c>
      <c r="B760" s="425" t="s">
        <v>2321</v>
      </c>
      <c r="C760" s="378" t="s">
        <v>2322</v>
      </c>
      <c r="D760" s="424" t="s">
        <v>1500</v>
      </c>
      <c r="E760" s="362" t="s">
        <v>522</v>
      </c>
      <c r="F760" s="362" t="s">
        <v>341</v>
      </c>
      <c r="G760" s="363">
        <v>120</v>
      </c>
      <c r="H760" s="363">
        <v>120</v>
      </c>
      <c r="I760" s="362">
        <f t="shared" si="13"/>
        <v>30</v>
      </c>
      <c r="J760" s="375"/>
    </row>
    <row r="761" spans="1:10" ht="30">
      <c r="A761" s="362">
        <v>753</v>
      </c>
      <c r="B761" s="381" t="s">
        <v>1520</v>
      </c>
      <c r="C761" s="381" t="s">
        <v>1521</v>
      </c>
      <c r="D761" s="392" t="s">
        <v>1548</v>
      </c>
      <c r="E761" s="362" t="s">
        <v>522</v>
      </c>
      <c r="F761" s="362" t="s">
        <v>341</v>
      </c>
      <c r="G761" s="363">
        <v>120</v>
      </c>
      <c r="H761" s="363">
        <v>120</v>
      </c>
      <c r="I761" s="362">
        <f t="shared" si="13"/>
        <v>30</v>
      </c>
      <c r="J761" s="375"/>
    </row>
    <row r="762" spans="1:10" ht="30">
      <c r="A762" s="362">
        <v>754</v>
      </c>
      <c r="B762" s="381" t="s">
        <v>1522</v>
      </c>
      <c r="C762" s="381" t="s">
        <v>633</v>
      </c>
      <c r="D762" s="392" t="s">
        <v>1549</v>
      </c>
      <c r="E762" s="362" t="s">
        <v>522</v>
      </c>
      <c r="F762" s="362" t="s">
        <v>341</v>
      </c>
      <c r="G762" s="363">
        <v>120</v>
      </c>
      <c r="H762" s="363">
        <v>120</v>
      </c>
      <c r="I762" s="362">
        <f t="shared" si="13"/>
        <v>30</v>
      </c>
      <c r="J762" s="375"/>
    </row>
    <row r="763" spans="1:10" ht="30">
      <c r="A763" s="362">
        <v>755</v>
      </c>
      <c r="B763" s="381" t="s">
        <v>599</v>
      </c>
      <c r="C763" s="381" t="s">
        <v>473</v>
      </c>
      <c r="D763" s="392" t="s">
        <v>1550</v>
      </c>
      <c r="E763" s="362" t="s">
        <v>522</v>
      </c>
      <c r="F763" s="362" t="s">
        <v>341</v>
      </c>
      <c r="G763" s="363">
        <v>120</v>
      </c>
      <c r="H763" s="363">
        <v>120</v>
      </c>
      <c r="I763" s="362">
        <f t="shared" si="13"/>
        <v>30</v>
      </c>
      <c r="J763" s="375"/>
    </row>
    <row r="764" spans="1:10" ht="30">
      <c r="A764" s="362">
        <v>756</v>
      </c>
      <c r="B764" s="381" t="s">
        <v>527</v>
      </c>
      <c r="C764" s="381" t="s">
        <v>1288</v>
      </c>
      <c r="D764" s="392" t="s">
        <v>1551</v>
      </c>
      <c r="E764" s="362" t="s">
        <v>522</v>
      </c>
      <c r="F764" s="362" t="s">
        <v>341</v>
      </c>
      <c r="G764" s="363">
        <v>120</v>
      </c>
      <c r="H764" s="363">
        <v>120</v>
      </c>
      <c r="I764" s="362">
        <f t="shared" si="13"/>
        <v>30</v>
      </c>
      <c r="J764" s="375"/>
    </row>
    <row r="765" spans="1:10" ht="30">
      <c r="A765" s="362">
        <v>757</v>
      </c>
      <c r="B765" s="381" t="s">
        <v>1239</v>
      </c>
      <c r="C765" s="381" t="s">
        <v>521</v>
      </c>
      <c r="D765" s="392" t="s">
        <v>1552</v>
      </c>
      <c r="E765" s="362" t="s">
        <v>522</v>
      </c>
      <c r="F765" s="362" t="s">
        <v>341</v>
      </c>
      <c r="G765" s="363">
        <v>120</v>
      </c>
      <c r="H765" s="363">
        <v>120</v>
      </c>
      <c r="I765" s="362">
        <f t="shared" si="13"/>
        <v>30</v>
      </c>
      <c r="J765" s="375"/>
    </row>
    <row r="766" spans="1:10" ht="30">
      <c r="A766" s="362">
        <v>758</v>
      </c>
      <c r="B766" s="381" t="s">
        <v>1523</v>
      </c>
      <c r="C766" s="381" t="s">
        <v>645</v>
      </c>
      <c r="D766" s="392" t="s">
        <v>1553</v>
      </c>
      <c r="E766" s="362" t="s">
        <v>522</v>
      </c>
      <c r="F766" s="362" t="s">
        <v>341</v>
      </c>
      <c r="G766" s="363">
        <v>120</v>
      </c>
      <c r="H766" s="363">
        <v>120</v>
      </c>
      <c r="I766" s="362">
        <f t="shared" si="13"/>
        <v>30</v>
      </c>
      <c r="J766" s="375"/>
    </row>
    <row r="767" spans="1:10" ht="30">
      <c r="A767" s="362">
        <v>759</v>
      </c>
      <c r="B767" s="381" t="s">
        <v>1019</v>
      </c>
      <c r="C767" s="381" t="s">
        <v>1524</v>
      </c>
      <c r="D767" s="392" t="s">
        <v>1554</v>
      </c>
      <c r="E767" s="362" t="s">
        <v>522</v>
      </c>
      <c r="F767" s="362" t="s">
        <v>341</v>
      </c>
      <c r="G767" s="363">
        <v>120</v>
      </c>
      <c r="H767" s="363">
        <v>120</v>
      </c>
      <c r="I767" s="362">
        <f t="shared" si="13"/>
        <v>30</v>
      </c>
      <c r="J767" s="375"/>
    </row>
    <row r="768" spans="1:10" ht="30">
      <c r="A768" s="362">
        <v>760</v>
      </c>
      <c r="B768" s="381" t="s">
        <v>1525</v>
      </c>
      <c r="C768" s="381" t="s">
        <v>645</v>
      </c>
      <c r="D768" s="392" t="s">
        <v>1555</v>
      </c>
      <c r="E768" s="362" t="s">
        <v>522</v>
      </c>
      <c r="F768" s="362" t="s">
        <v>341</v>
      </c>
      <c r="G768" s="363">
        <v>120</v>
      </c>
      <c r="H768" s="363">
        <v>120</v>
      </c>
      <c r="I768" s="362">
        <f t="shared" si="13"/>
        <v>30</v>
      </c>
      <c r="J768" s="375"/>
    </row>
    <row r="769" spans="1:10" ht="30">
      <c r="A769" s="362">
        <v>761</v>
      </c>
      <c r="B769" s="381" t="s">
        <v>1526</v>
      </c>
      <c r="C769" s="381" t="s">
        <v>1228</v>
      </c>
      <c r="D769" s="392" t="s">
        <v>1556</v>
      </c>
      <c r="E769" s="362" t="s">
        <v>522</v>
      </c>
      <c r="F769" s="362" t="s">
        <v>341</v>
      </c>
      <c r="G769" s="363">
        <v>120</v>
      </c>
      <c r="H769" s="363">
        <v>120</v>
      </c>
      <c r="I769" s="362">
        <f t="shared" si="13"/>
        <v>30</v>
      </c>
      <c r="J769" s="375"/>
    </row>
    <row r="770" spans="1:10" ht="30">
      <c r="A770" s="362">
        <v>762</v>
      </c>
      <c r="B770" s="381" t="s">
        <v>566</v>
      </c>
      <c r="C770" s="381" t="s">
        <v>687</v>
      </c>
      <c r="D770" s="392" t="s">
        <v>1557</v>
      </c>
      <c r="E770" s="362" t="s">
        <v>522</v>
      </c>
      <c r="F770" s="362" t="s">
        <v>341</v>
      </c>
      <c r="G770" s="363">
        <v>120</v>
      </c>
      <c r="H770" s="363">
        <v>120</v>
      </c>
      <c r="I770" s="362">
        <f t="shared" si="13"/>
        <v>30</v>
      </c>
      <c r="J770" s="375"/>
    </row>
    <row r="771" spans="1:10" ht="30">
      <c r="A771" s="362">
        <v>763</v>
      </c>
      <c r="B771" s="381" t="s">
        <v>1447</v>
      </c>
      <c r="C771" s="381" t="s">
        <v>1527</v>
      </c>
      <c r="D771" s="392" t="s">
        <v>1558</v>
      </c>
      <c r="E771" s="362" t="s">
        <v>522</v>
      </c>
      <c r="F771" s="362" t="s">
        <v>341</v>
      </c>
      <c r="G771" s="363">
        <v>120</v>
      </c>
      <c r="H771" s="363">
        <v>120</v>
      </c>
      <c r="I771" s="362">
        <f t="shared" si="13"/>
        <v>30</v>
      </c>
      <c r="J771" s="375"/>
    </row>
    <row r="772" spans="1:10" ht="30">
      <c r="A772" s="362">
        <v>764</v>
      </c>
      <c r="B772" s="381" t="s">
        <v>1528</v>
      </c>
      <c r="C772" s="381" t="s">
        <v>680</v>
      </c>
      <c r="D772" s="392" t="s">
        <v>1559</v>
      </c>
      <c r="E772" s="362" t="s">
        <v>522</v>
      </c>
      <c r="F772" s="362" t="s">
        <v>341</v>
      </c>
      <c r="G772" s="363">
        <v>120</v>
      </c>
      <c r="H772" s="363">
        <v>120</v>
      </c>
      <c r="I772" s="362">
        <f t="shared" si="13"/>
        <v>30</v>
      </c>
      <c r="J772" s="375"/>
    </row>
    <row r="773" spans="1:10" ht="30">
      <c r="A773" s="362">
        <v>765</v>
      </c>
      <c r="B773" s="381" t="s">
        <v>497</v>
      </c>
      <c r="C773" s="381" t="s">
        <v>490</v>
      </c>
      <c r="D773" s="392" t="s">
        <v>1560</v>
      </c>
      <c r="E773" s="362" t="s">
        <v>522</v>
      </c>
      <c r="F773" s="362" t="s">
        <v>341</v>
      </c>
      <c r="G773" s="363">
        <v>120</v>
      </c>
      <c r="H773" s="363">
        <v>120</v>
      </c>
      <c r="I773" s="362">
        <f t="shared" si="13"/>
        <v>30</v>
      </c>
      <c r="J773" s="375"/>
    </row>
    <row r="774" spans="1:10" ht="30">
      <c r="A774" s="362">
        <v>766</v>
      </c>
      <c r="B774" s="381" t="s">
        <v>1529</v>
      </c>
      <c r="C774" s="381" t="s">
        <v>635</v>
      </c>
      <c r="D774" s="392" t="s">
        <v>1561</v>
      </c>
      <c r="E774" s="362" t="s">
        <v>522</v>
      </c>
      <c r="F774" s="362" t="s">
        <v>341</v>
      </c>
      <c r="G774" s="363">
        <v>120</v>
      </c>
      <c r="H774" s="363">
        <v>120</v>
      </c>
      <c r="I774" s="362">
        <f t="shared" si="13"/>
        <v>30</v>
      </c>
      <c r="J774" s="375"/>
    </row>
    <row r="775" spans="1:10" ht="30">
      <c r="A775" s="362">
        <v>767</v>
      </c>
      <c r="B775" s="381" t="s">
        <v>1530</v>
      </c>
      <c r="C775" s="381" t="s">
        <v>1141</v>
      </c>
      <c r="D775" s="392" t="s">
        <v>1562</v>
      </c>
      <c r="E775" s="362" t="s">
        <v>522</v>
      </c>
      <c r="F775" s="362" t="s">
        <v>341</v>
      </c>
      <c r="G775" s="363">
        <v>120</v>
      </c>
      <c r="H775" s="363">
        <v>120</v>
      </c>
      <c r="I775" s="362">
        <f t="shared" si="13"/>
        <v>30</v>
      </c>
      <c r="J775" s="375"/>
    </row>
    <row r="776" spans="1:10" ht="30">
      <c r="A776" s="362">
        <v>768</v>
      </c>
      <c r="B776" s="381" t="s">
        <v>1531</v>
      </c>
      <c r="C776" s="381" t="s">
        <v>1532</v>
      </c>
      <c r="D776" s="392" t="s">
        <v>1563</v>
      </c>
      <c r="E776" s="362" t="s">
        <v>522</v>
      </c>
      <c r="F776" s="362" t="s">
        <v>341</v>
      </c>
      <c r="G776" s="363">
        <v>120</v>
      </c>
      <c r="H776" s="363">
        <v>120</v>
      </c>
      <c r="I776" s="362">
        <f t="shared" si="13"/>
        <v>30</v>
      </c>
      <c r="J776" s="375"/>
    </row>
    <row r="777" spans="1:10" ht="30">
      <c r="A777" s="362">
        <v>769</v>
      </c>
      <c r="B777" s="381" t="s">
        <v>1533</v>
      </c>
      <c r="C777" s="381" t="s">
        <v>793</v>
      </c>
      <c r="D777" s="392" t="s">
        <v>1564</v>
      </c>
      <c r="E777" s="362" t="s">
        <v>522</v>
      </c>
      <c r="F777" s="362" t="s">
        <v>341</v>
      </c>
      <c r="G777" s="363">
        <v>120</v>
      </c>
      <c r="H777" s="363">
        <v>120</v>
      </c>
      <c r="I777" s="362">
        <f t="shared" si="13"/>
        <v>30</v>
      </c>
      <c r="J777" s="375"/>
    </row>
    <row r="778" spans="1:10" ht="30">
      <c r="A778" s="362">
        <v>770</v>
      </c>
      <c r="B778" s="381" t="s">
        <v>1534</v>
      </c>
      <c r="C778" s="381" t="s">
        <v>1535</v>
      </c>
      <c r="D778" s="392" t="s">
        <v>1565</v>
      </c>
      <c r="E778" s="362" t="s">
        <v>522</v>
      </c>
      <c r="F778" s="362" t="s">
        <v>341</v>
      </c>
      <c r="G778" s="363">
        <v>120</v>
      </c>
      <c r="H778" s="363">
        <v>120</v>
      </c>
      <c r="I778" s="362">
        <f t="shared" si="13"/>
        <v>30</v>
      </c>
      <c r="J778" s="375"/>
    </row>
    <row r="779" spans="1:10" ht="30">
      <c r="A779" s="362">
        <v>771</v>
      </c>
      <c r="B779" s="381" t="s">
        <v>1536</v>
      </c>
      <c r="C779" s="381" t="s">
        <v>1521</v>
      </c>
      <c r="D779" s="392" t="s">
        <v>1566</v>
      </c>
      <c r="E779" s="362" t="s">
        <v>522</v>
      </c>
      <c r="F779" s="362" t="s">
        <v>341</v>
      </c>
      <c r="G779" s="363">
        <v>120</v>
      </c>
      <c r="H779" s="363">
        <v>120</v>
      </c>
      <c r="I779" s="362">
        <f t="shared" si="13"/>
        <v>30</v>
      </c>
      <c r="J779" s="375"/>
    </row>
    <row r="780" spans="1:10" ht="30">
      <c r="A780" s="362">
        <v>772</v>
      </c>
      <c r="B780" s="381" t="s">
        <v>1537</v>
      </c>
      <c r="C780" s="381" t="s">
        <v>1471</v>
      </c>
      <c r="D780" s="392" t="s">
        <v>1567</v>
      </c>
      <c r="E780" s="362" t="s">
        <v>522</v>
      </c>
      <c r="F780" s="362" t="s">
        <v>341</v>
      </c>
      <c r="G780" s="363">
        <v>120</v>
      </c>
      <c r="H780" s="363">
        <v>120</v>
      </c>
      <c r="I780" s="362">
        <f t="shared" si="13"/>
        <v>30</v>
      </c>
      <c r="J780" s="375"/>
    </row>
    <row r="781" spans="1:10" ht="30">
      <c r="A781" s="362">
        <v>773</v>
      </c>
      <c r="B781" s="381" t="s">
        <v>1538</v>
      </c>
      <c r="C781" s="381" t="s">
        <v>790</v>
      </c>
      <c r="D781" s="392" t="s">
        <v>1568</v>
      </c>
      <c r="E781" s="362" t="s">
        <v>522</v>
      </c>
      <c r="F781" s="362" t="s">
        <v>341</v>
      </c>
      <c r="G781" s="363">
        <v>120</v>
      </c>
      <c r="H781" s="363">
        <v>120</v>
      </c>
      <c r="I781" s="362">
        <f t="shared" si="13"/>
        <v>30</v>
      </c>
      <c r="J781" s="375"/>
    </row>
    <row r="782" spans="1:10" ht="30">
      <c r="A782" s="362">
        <v>774</v>
      </c>
      <c r="B782" s="381" t="s">
        <v>964</v>
      </c>
      <c r="C782" s="381" t="s">
        <v>473</v>
      </c>
      <c r="D782" s="392" t="s">
        <v>1569</v>
      </c>
      <c r="E782" s="362" t="s">
        <v>522</v>
      </c>
      <c r="F782" s="362" t="s">
        <v>341</v>
      </c>
      <c r="G782" s="363">
        <v>120</v>
      </c>
      <c r="H782" s="363">
        <v>120</v>
      </c>
      <c r="I782" s="362">
        <f t="shared" si="13"/>
        <v>30</v>
      </c>
      <c r="J782" s="375"/>
    </row>
    <row r="783" spans="1:10" ht="30">
      <c r="A783" s="362">
        <v>775</v>
      </c>
      <c r="B783" s="381" t="s">
        <v>458</v>
      </c>
      <c r="C783" s="381" t="s">
        <v>1539</v>
      </c>
      <c r="D783" s="392" t="s">
        <v>1570</v>
      </c>
      <c r="E783" s="362" t="s">
        <v>522</v>
      </c>
      <c r="F783" s="362" t="s">
        <v>341</v>
      </c>
      <c r="G783" s="363">
        <v>120</v>
      </c>
      <c r="H783" s="363">
        <v>120</v>
      </c>
      <c r="I783" s="362">
        <f t="shared" si="13"/>
        <v>30</v>
      </c>
      <c r="J783" s="375"/>
    </row>
    <row r="784" spans="1:10" ht="30">
      <c r="A784" s="362">
        <v>776</v>
      </c>
      <c r="B784" s="379" t="s">
        <v>1540</v>
      </c>
      <c r="C784" s="379" t="s">
        <v>476</v>
      </c>
      <c r="D784" s="429" t="s">
        <v>1571</v>
      </c>
      <c r="E784" s="362" t="s">
        <v>522</v>
      </c>
      <c r="F784" s="362" t="s">
        <v>341</v>
      </c>
      <c r="G784" s="363">
        <v>120</v>
      </c>
      <c r="H784" s="363">
        <v>120</v>
      </c>
      <c r="I784" s="362">
        <f t="shared" si="13"/>
        <v>30</v>
      </c>
      <c r="J784" s="375"/>
    </row>
    <row r="785" spans="1:10" ht="30">
      <c r="A785" s="362">
        <v>777</v>
      </c>
      <c r="B785" s="379" t="s">
        <v>1541</v>
      </c>
      <c r="C785" s="379" t="s">
        <v>656</v>
      </c>
      <c r="D785" s="429" t="s">
        <v>1572</v>
      </c>
      <c r="E785" s="362" t="s">
        <v>522</v>
      </c>
      <c r="F785" s="362" t="s">
        <v>341</v>
      </c>
      <c r="G785" s="363">
        <v>120</v>
      </c>
      <c r="H785" s="363">
        <v>120</v>
      </c>
      <c r="I785" s="362">
        <f t="shared" si="13"/>
        <v>30</v>
      </c>
      <c r="J785" s="375"/>
    </row>
    <row r="786" spans="1:10" ht="30">
      <c r="A786" s="362">
        <v>778</v>
      </c>
      <c r="B786" s="381" t="s">
        <v>504</v>
      </c>
      <c r="C786" s="381" t="s">
        <v>1288</v>
      </c>
      <c r="D786" s="392" t="s">
        <v>1573</v>
      </c>
      <c r="E786" s="362" t="s">
        <v>522</v>
      </c>
      <c r="F786" s="362" t="s">
        <v>341</v>
      </c>
      <c r="G786" s="363">
        <v>120</v>
      </c>
      <c r="H786" s="363">
        <v>120</v>
      </c>
      <c r="I786" s="362">
        <f t="shared" si="13"/>
        <v>30</v>
      </c>
      <c r="J786" s="375"/>
    </row>
    <row r="787" spans="1:10" ht="30">
      <c r="A787" s="362">
        <v>779</v>
      </c>
      <c r="B787" s="381" t="s">
        <v>1283</v>
      </c>
      <c r="C787" s="381" t="s">
        <v>1469</v>
      </c>
      <c r="D787" s="392" t="s">
        <v>1574</v>
      </c>
      <c r="E787" s="362" t="s">
        <v>522</v>
      </c>
      <c r="F787" s="362" t="s">
        <v>341</v>
      </c>
      <c r="G787" s="363">
        <v>120</v>
      </c>
      <c r="H787" s="363">
        <v>120</v>
      </c>
      <c r="I787" s="362">
        <f t="shared" si="13"/>
        <v>30</v>
      </c>
      <c r="J787" s="375"/>
    </row>
    <row r="788" spans="1:10" ht="30">
      <c r="A788" s="362">
        <v>780</v>
      </c>
      <c r="B788" s="381" t="s">
        <v>1283</v>
      </c>
      <c r="C788" s="381" t="s">
        <v>1285</v>
      </c>
      <c r="D788" s="392" t="s">
        <v>1575</v>
      </c>
      <c r="E788" s="362" t="s">
        <v>522</v>
      </c>
      <c r="F788" s="362" t="s">
        <v>341</v>
      </c>
      <c r="G788" s="363">
        <v>120</v>
      </c>
      <c r="H788" s="363">
        <v>120</v>
      </c>
      <c r="I788" s="362">
        <f t="shared" si="13"/>
        <v>30</v>
      </c>
      <c r="J788" s="375"/>
    </row>
    <row r="789" spans="1:10" ht="30">
      <c r="A789" s="362">
        <v>781</v>
      </c>
      <c r="B789" s="381" t="s">
        <v>1542</v>
      </c>
      <c r="C789" s="381" t="s">
        <v>695</v>
      </c>
      <c r="D789" s="392" t="s">
        <v>1576</v>
      </c>
      <c r="E789" s="362" t="s">
        <v>522</v>
      </c>
      <c r="F789" s="362" t="s">
        <v>341</v>
      </c>
      <c r="G789" s="363">
        <v>120</v>
      </c>
      <c r="H789" s="363">
        <v>120</v>
      </c>
      <c r="I789" s="362">
        <f t="shared" si="13"/>
        <v>30</v>
      </c>
      <c r="J789" s="375"/>
    </row>
    <row r="790" spans="1:10" ht="30">
      <c r="A790" s="362">
        <v>782</v>
      </c>
      <c r="B790" s="381" t="s">
        <v>1543</v>
      </c>
      <c r="C790" s="381" t="s">
        <v>494</v>
      </c>
      <c r="D790" s="392" t="s">
        <v>1577</v>
      </c>
      <c r="E790" s="362" t="s">
        <v>522</v>
      </c>
      <c r="F790" s="362" t="s">
        <v>341</v>
      </c>
      <c r="G790" s="363">
        <v>120</v>
      </c>
      <c r="H790" s="363">
        <v>120</v>
      </c>
      <c r="I790" s="362">
        <f t="shared" si="13"/>
        <v>30</v>
      </c>
      <c r="J790" s="375"/>
    </row>
    <row r="791" spans="1:10" ht="30">
      <c r="A791" s="362">
        <v>783</v>
      </c>
      <c r="B791" s="381" t="s">
        <v>1544</v>
      </c>
      <c r="C791" s="381" t="s">
        <v>687</v>
      </c>
      <c r="D791" s="392" t="s">
        <v>1578</v>
      </c>
      <c r="E791" s="362" t="s">
        <v>522</v>
      </c>
      <c r="F791" s="362" t="s">
        <v>341</v>
      </c>
      <c r="G791" s="363">
        <v>120</v>
      </c>
      <c r="H791" s="363">
        <v>120</v>
      </c>
      <c r="I791" s="362">
        <f t="shared" si="13"/>
        <v>30</v>
      </c>
      <c r="J791" s="375"/>
    </row>
    <row r="792" spans="1:10" ht="30">
      <c r="A792" s="362">
        <v>784</v>
      </c>
      <c r="B792" s="381" t="s">
        <v>1545</v>
      </c>
      <c r="C792" s="381" t="s">
        <v>1546</v>
      </c>
      <c r="D792" s="392" t="s">
        <v>1579</v>
      </c>
      <c r="E792" s="362" t="s">
        <v>522</v>
      </c>
      <c r="F792" s="362" t="s">
        <v>341</v>
      </c>
      <c r="G792" s="363">
        <v>120</v>
      </c>
      <c r="H792" s="363">
        <v>120</v>
      </c>
      <c r="I792" s="362">
        <f t="shared" si="13"/>
        <v>30</v>
      </c>
      <c r="J792" s="375"/>
    </row>
    <row r="793" spans="1:10" ht="30">
      <c r="A793" s="362">
        <v>785</v>
      </c>
      <c r="B793" s="381" t="s">
        <v>1547</v>
      </c>
      <c r="C793" s="381" t="s">
        <v>521</v>
      </c>
      <c r="D793" s="392" t="s">
        <v>1580</v>
      </c>
      <c r="E793" s="362" t="s">
        <v>522</v>
      </c>
      <c r="F793" s="362" t="s">
        <v>341</v>
      </c>
      <c r="G793" s="363">
        <v>120</v>
      </c>
      <c r="H793" s="363">
        <v>120</v>
      </c>
      <c r="I793" s="362">
        <f t="shared" si="13"/>
        <v>30</v>
      </c>
      <c r="J793" s="375"/>
    </row>
    <row r="794" spans="1:10" ht="30">
      <c r="A794" s="362">
        <v>786</v>
      </c>
      <c r="B794" s="381" t="s">
        <v>535</v>
      </c>
      <c r="C794" s="381" t="s">
        <v>506</v>
      </c>
      <c r="D794" s="392" t="s">
        <v>1581</v>
      </c>
      <c r="E794" s="362" t="s">
        <v>522</v>
      </c>
      <c r="F794" s="362" t="s">
        <v>341</v>
      </c>
      <c r="G794" s="363">
        <v>120</v>
      </c>
      <c r="H794" s="363">
        <v>120</v>
      </c>
      <c r="I794" s="362">
        <f t="shared" si="13"/>
        <v>30</v>
      </c>
      <c r="J794" s="375"/>
    </row>
    <row r="795" spans="1:10" ht="30">
      <c r="A795" s="362">
        <v>787</v>
      </c>
      <c r="B795" s="383" t="s">
        <v>1582</v>
      </c>
      <c r="C795" s="383" t="s">
        <v>1583</v>
      </c>
      <c r="D795" s="387" t="s">
        <v>1588</v>
      </c>
      <c r="E795" s="362" t="s">
        <v>522</v>
      </c>
      <c r="F795" s="362" t="s">
        <v>341</v>
      </c>
      <c r="G795" s="363">
        <v>120</v>
      </c>
      <c r="H795" s="363">
        <v>120</v>
      </c>
      <c r="I795" s="362">
        <f t="shared" ref="I795:I858" si="14">H795*25%</f>
        <v>30</v>
      </c>
      <c r="J795" s="375"/>
    </row>
    <row r="796" spans="1:10" ht="30">
      <c r="A796" s="362">
        <v>788</v>
      </c>
      <c r="B796" s="383" t="s">
        <v>1584</v>
      </c>
      <c r="C796" s="383" t="s">
        <v>1585</v>
      </c>
      <c r="D796" s="388" t="s">
        <v>1589</v>
      </c>
      <c r="E796" s="362" t="s">
        <v>522</v>
      </c>
      <c r="F796" s="362" t="s">
        <v>341</v>
      </c>
      <c r="G796" s="363">
        <v>120</v>
      </c>
      <c r="H796" s="363">
        <v>120</v>
      </c>
      <c r="I796" s="362">
        <f t="shared" si="14"/>
        <v>30</v>
      </c>
      <c r="J796" s="375"/>
    </row>
    <row r="797" spans="1:10" ht="30">
      <c r="A797" s="362">
        <v>789</v>
      </c>
      <c r="B797" s="430" t="s">
        <v>1586</v>
      </c>
      <c r="C797" s="389" t="s">
        <v>788</v>
      </c>
      <c r="D797" s="387" t="s">
        <v>1590</v>
      </c>
      <c r="E797" s="362" t="s">
        <v>522</v>
      </c>
      <c r="F797" s="362" t="s">
        <v>341</v>
      </c>
      <c r="G797" s="363">
        <v>120</v>
      </c>
      <c r="H797" s="363">
        <v>120</v>
      </c>
      <c r="I797" s="362">
        <f t="shared" si="14"/>
        <v>30</v>
      </c>
      <c r="J797" s="375"/>
    </row>
    <row r="798" spans="1:10" ht="30">
      <c r="A798" s="362">
        <v>790</v>
      </c>
      <c r="B798" s="430" t="s">
        <v>1587</v>
      </c>
      <c r="C798" s="383" t="s">
        <v>668</v>
      </c>
      <c r="D798" s="387" t="s">
        <v>1591</v>
      </c>
      <c r="E798" s="362" t="s">
        <v>522</v>
      </c>
      <c r="F798" s="362" t="s">
        <v>341</v>
      </c>
      <c r="G798" s="363">
        <v>120</v>
      </c>
      <c r="H798" s="363">
        <v>120</v>
      </c>
      <c r="I798" s="362">
        <f t="shared" si="14"/>
        <v>30</v>
      </c>
      <c r="J798" s="375"/>
    </row>
    <row r="799" spans="1:10" ht="30">
      <c r="A799" s="362">
        <v>791</v>
      </c>
      <c r="B799" s="400" t="s">
        <v>563</v>
      </c>
      <c r="C799" s="400" t="s">
        <v>1463</v>
      </c>
      <c r="D799" s="400">
        <v>1.030006378E-2</v>
      </c>
      <c r="E799" s="362" t="s">
        <v>522</v>
      </c>
      <c r="F799" s="362" t="s">
        <v>341</v>
      </c>
      <c r="G799" s="363">
        <v>120</v>
      </c>
      <c r="H799" s="363">
        <v>120</v>
      </c>
      <c r="I799" s="362">
        <f t="shared" si="14"/>
        <v>30</v>
      </c>
      <c r="J799" s="375"/>
    </row>
    <row r="800" spans="1:10" ht="30">
      <c r="A800" s="362">
        <v>792</v>
      </c>
      <c r="B800" s="400" t="s">
        <v>521</v>
      </c>
      <c r="C800" s="400" t="s">
        <v>1463</v>
      </c>
      <c r="D800" s="400">
        <v>1.03003174E-2</v>
      </c>
      <c r="E800" s="362" t="s">
        <v>522</v>
      </c>
      <c r="F800" s="362" t="s">
        <v>341</v>
      </c>
      <c r="G800" s="363">
        <v>120</v>
      </c>
      <c r="H800" s="363">
        <v>120</v>
      </c>
      <c r="I800" s="362">
        <f t="shared" si="14"/>
        <v>30</v>
      </c>
      <c r="J800" s="375"/>
    </row>
    <row r="801" spans="1:10" ht="30">
      <c r="A801" s="362">
        <v>793</v>
      </c>
      <c r="B801" s="400" t="s">
        <v>654</v>
      </c>
      <c r="C801" s="400" t="s">
        <v>1456</v>
      </c>
      <c r="D801" s="400">
        <v>62004026009</v>
      </c>
      <c r="E801" s="362" t="s">
        <v>522</v>
      </c>
      <c r="F801" s="362" t="s">
        <v>341</v>
      </c>
      <c r="G801" s="363">
        <v>120</v>
      </c>
      <c r="H801" s="363">
        <v>120</v>
      </c>
      <c r="I801" s="362">
        <f t="shared" si="14"/>
        <v>30</v>
      </c>
      <c r="J801" s="375"/>
    </row>
    <row r="802" spans="1:10" ht="30">
      <c r="A802" s="362">
        <v>794</v>
      </c>
      <c r="B802" s="431" t="s">
        <v>797</v>
      </c>
      <c r="C802" s="431" t="s">
        <v>1592</v>
      </c>
      <c r="D802" s="432">
        <v>15001006640</v>
      </c>
      <c r="E802" s="362" t="s">
        <v>522</v>
      </c>
      <c r="F802" s="362" t="s">
        <v>341</v>
      </c>
      <c r="G802" s="363">
        <v>120</v>
      </c>
      <c r="H802" s="363">
        <v>120</v>
      </c>
      <c r="I802" s="362">
        <f t="shared" si="14"/>
        <v>30</v>
      </c>
      <c r="J802" s="375"/>
    </row>
    <row r="803" spans="1:10" ht="30">
      <c r="A803" s="362">
        <v>795</v>
      </c>
      <c r="B803" s="431" t="s">
        <v>473</v>
      </c>
      <c r="C803" s="431" t="s">
        <v>1593</v>
      </c>
      <c r="D803" s="400">
        <v>40001017658</v>
      </c>
      <c r="E803" s="362" t="s">
        <v>522</v>
      </c>
      <c r="F803" s="362" t="s">
        <v>341</v>
      </c>
      <c r="G803" s="363">
        <v>120</v>
      </c>
      <c r="H803" s="363">
        <v>120</v>
      </c>
      <c r="I803" s="362">
        <f t="shared" si="14"/>
        <v>30</v>
      </c>
      <c r="J803" s="375"/>
    </row>
    <row r="804" spans="1:10" ht="30">
      <c r="A804" s="362">
        <v>796</v>
      </c>
      <c r="B804" s="431" t="s">
        <v>1594</v>
      </c>
      <c r="C804" s="431" t="s">
        <v>1593</v>
      </c>
      <c r="D804" s="400">
        <v>40001021212</v>
      </c>
      <c r="E804" s="362" t="s">
        <v>522</v>
      </c>
      <c r="F804" s="362" t="s">
        <v>341</v>
      </c>
      <c r="G804" s="363">
        <v>120</v>
      </c>
      <c r="H804" s="363">
        <v>120</v>
      </c>
      <c r="I804" s="362">
        <f t="shared" si="14"/>
        <v>30</v>
      </c>
      <c r="J804" s="375"/>
    </row>
    <row r="805" spans="1:10" ht="30">
      <c r="A805" s="362">
        <v>797</v>
      </c>
      <c r="B805" s="431" t="s">
        <v>1595</v>
      </c>
      <c r="C805" s="431" t="s">
        <v>1596</v>
      </c>
      <c r="D805" s="400" t="s">
        <v>1627</v>
      </c>
      <c r="E805" s="362" t="s">
        <v>522</v>
      </c>
      <c r="F805" s="362" t="s">
        <v>341</v>
      </c>
      <c r="G805" s="363">
        <v>120</v>
      </c>
      <c r="H805" s="363">
        <v>120</v>
      </c>
      <c r="I805" s="362">
        <f t="shared" si="14"/>
        <v>30</v>
      </c>
      <c r="J805" s="375"/>
    </row>
    <row r="806" spans="1:10" ht="30">
      <c r="A806" s="362">
        <v>798</v>
      </c>
      <c r="B806" s="393" t="s">
        <v>1597</v>
      </c>
      <c r="C806" s="400" t="s">
        <v>1598</v>
      </c>
      <c r="D806" s="400" t="s">
        <v>1628</v>
      </c>
      <c r="E806" s="362" t="s">
        <v>522</v>
      </c>
      <c r="F806" s="362" t="s">
        <v>341</v>
      </c>
      <c r="G806" s="363">
        <v>120</v>
      </c>
      <c r="H806" s="363">
        <v>120</v>
      </c>
      <c r="I806" s="362">
        <f t="shared" si="14"/>
        <v>30</v>
      </c>
      <c r="J806" s="375"/>
    </row>
    <row r="807" spans="1:10" ht="30">
      <c r="A807" s="362">
        <v>799</v>
      </c>
      <c r="B807" s="431" t="s">
        <v>502</v>
      </c>
      <c r="C807" s="431" t="s">
        <v>1599</v>
      </c>
      <c r="D807" s="400">
        <v>62007002555</v>
      </c>
      <c r="E807" s="362" t="s">
        <v>522</v>
      </c>
      <c r="F807" s="362" t="s">
        <v>341</v>
      </c>
      <c r="G807" s="363">
        <v>120</v>
      </c>
      <c r="H807" s="363">
        <v>120</v>
      </c>
      <c r="I807" s="362">
        <f t="shared" si="14"/>
        <v>30</v>
      </c>
      <c r="J807" s="375"/>
    </row>
    <row r="808" spans="1:10" ht="30">
      <c r="A808" s="362">
        <v>800</v>
      </c>
      <c r="B808" s="393" t="s">
        <v>1600</v>
      </c>
      <c r="C808" s="400" t="s">
        <v>1601</v>
      </c>
      <c r="D808" s="400" t="s">
        <v>1629</v>
      </c>
      <c r="E808" s="362" t="s">
        <v>522</v>
      </c>
      <c r="F808" s="362" t="s">
        <v>341</v>
      </c>
      <c r="G808" s="363">
        <v>120</v>
      </c>
      <c r="H808" s="363">
        <v>120</v>
      </c>
      <c r="I808" s="362">
        <f t="shared" si="14"/>
        <v>30</v>
      </c>
      <c r="J808" s="375"/>
    </row>
    <row r="809" spans="1:10" ht="30">
      <c r="A809" s="362">
        <v>801</v>
      </c>
      <c r="B809" s="400" t="s">
        <v>521</v>
      </c>
      <c r="C809" s="400" t="s">
        <v>1602</v>
      </c>
      <c r="D809" s="362">
        <v>39001021747</v>
      </c>
      <c r="E809" s="362" t="s">
        <v>522</v>
      </c>
      <c r="F809" s="362" t="s">
        <v>341</v>
      </c>
      <c r="G809" s="363">
        <v>120</v>
      </c>
      <c r="H809" s="363">
        <v>120</v>
      </c>
      <c r="I809" s="362">
        <f t="shared" si="14"/>
        <v>30</v>
      </c>
      <c r="J809" s="375"/>
    </row>
    <row r="810" spans="1:10" ht="30">
      <c r="A810" s="362">
        <v>802</v>
      </c>
      <c r="B810" s="393" t="s">
        <v>1603</v>
      </c>
      <c r="C810" s="400" t="s">
        <v>1604</v>
      </c>
      <c r="D810" s="400" t="s">
        <v>1630</v>
      </c>
      <c r="E810" s="362" t="s">
        <v>522</v>
      </c>
      <c r="F810" s="362" t="s">
        <v>341</v>
      </c>
      <c r="G810" s="363">
        <v>120</v>
      </c>
      <c r="H810" s="363">
        <v>120</v>
      </c>
      <c r="I810" s="362">
        <f t="shared" si="14"/>
        <v>30</v>
      </c>
      <c r="J810" s="375"/>
    </row>
    <row r="811" spans="1:10" ht="30">
      <c r="A811" s="362">
        <v>803</v>
      </c>
      <c r="B811" s="400" t="s">
        <v>794</v>
      </c>
      <c r="C811" s="400" t="s">
        <v>1605</v>
      </c>
      <c r="D811" s="400" t="s">
        <v>1631</v>
      </c>
      <c r="E811" s="362" t="s">
        <v>522</v>
      </c>
      <c r="F811" s="362" t="s">
        <v>341</v>
      </c>
      <c r="G811" s="363">
        <v>120</v>
      </c>
      <c r="H811" s="363">
        <v>120</v>
      </c>
      <c r="I811" s="362">
        <f t="shared" si="14"/>
        <v>30</v>
      </c>
      <c r="J811" s="375"/>
    </row>
    <row r="812" spans="1:10" ht="30">
      <c r="A812" s="362">
        <v>804</v>
      </c>
      <c r="B812" s="400" t="s">
        <v>521</v>
      </c>
      <c r="C812" s="400" t="s">
        <v>1297</v>
      </c>
      <c r="D812" s="400" t="s">
        <v>1632</v>
      </c>
      <c r="E812" s="362" t="s">
        <v>522</v>
      </c>
      <c r="F812" s="362" t="s">
        <v>341</v>
      </c>
      <c r="G812" s="363">
        <v>120</v>
      </c>
      <c r="H812" s="363">
        <v>120</v>
      </c>
      <c r="I812" s="362">
        <f t="shared" si="14"/>
        <v>30</v>
      </c>
      <c r="J812" s="375"/>
    </row>
    <row r="813" spans="1:10" ht="30">
      <c r="A813" s="362">
        <v>805</v>
      </c>
      <c r="B813" s="400" t="s">
        <v>613</v>
      </c>
      <c r="C813" s="400" t="s">
        <v>1606</v>
      </c>
      <c r="D813" s="400"/>
      <c r="E813" s="362" t="s">
        <v>522</v>
      </c>
      <c r="F813" s="362" t="s">
        <v>341</v>
      </c>
      <c r="G813" s="363">
        <v>120</v>
      </c>
      <c r="H813" s="363">
        <v>120</v>
      </c>
      <c r="I813" s="362">
        <f t="shared" si="14"/>
        <v>30</v>
      </c>
      <c r="J813" s="375"/>
    </row>
    <row r="814" spans="1:10" ht="30">
      <c r="A814" s="362">
        <v>806</v>
      </c>
      <c r="B814" s="393" t="s">
        <v>1607</v>
      </c>
      <c r="C814" s="400" t="s">
        <v>1608</v>
      </c>
      <c r="D814" s="400" t="s">
        <v>1633</v>
      </c>
      <c r="E814" s="362" t="s">
        <v>522</v>
      </c>
      <c r="F814" s="362" t="s">
        <v>341</v>
      </c>
      <c r="G814" s="363">
        <v>120</v>
      </c>
      <c r="H814" s="363">
        <v>120</v>
      </c>
      <c r="I814" s="362">
        <f t="shared" si="14"/>
        <v>30</v>
      </c>
      <c r="J814" s="375"/>
    </row>
    <row r="815" spans="1:10" ht="30">
      <c r="A815" s="362">
        <v>807</v>
      </c>
      <c r="B815" s="400" t="s">
        <v>1521</v>
      </c>
      <c r="C815" s="400" t="s">
        <v>1609</v>
      </c>
      <c r="D815" s="400" t="s">
        <v>1634</v>
      </c>
      <c r="E815" s="362" t="s">
        <v>522</v>
      </c>
      <c r="F815" s="362" t="s">
        <v>341</v>
      </c>
      <c r="G815" s="363">
        <v>120</v>
      </c>
      <c r="H815" s="363">
        <v>120</v>
      </c>
      <c r="I815" s="362">
        <f t="shared" si="14"/>
        <v>30</v>
      </c>
      <c r="J815" s="375"/>
    </row>
    <row r="816" spans="1:10" ht="30">
      <c r="A816" s="362">
        <v>808</v>
      </c>
      <c r="B816" s="393" t="s">
        <v>476</v>
      </c>
      <c r="C816" s="400" t="s">
        <v>1610</v>
      </c>
      <c r="D816" s="400" t="s">
        <v>1635</v>
      </c>
      <c r="E816" s="362" t="s">
        <v>522</v>
      </c>
      <c r="F816" s="362" t="s">
        <v>341</v>
      </c>
      <c r="G816" s="363">
        <v>120</v>
      </c>
      <c r="H816" s="363">
        <v>120</v>
      </c>
      <c r="I816" s="362">
        <f t="shared" si="14"/>
        <v>30</v>
      </c>
      <c r="J816" s="375"/>
    </row>
    <row r="817" spans="1:10" ht="30">
      <c r="A817" s="362">
        <v>809</v>
      </c>
      <c r="B817" s="400" t="s">
        <v>1611</v>
      </c>
      <c r="C817" s="400" t="s">
        <v>1612</v>
      </c>
      <c r="D817" s="400" t="s">
        <v>1636</v>
      </c>
      <c r="E817" s="362" t="s">
        <v>522</v>
      </c>
      <c r="F817" s="362" t="s">
        <v>341</v>
      </c>
      <c r="G817" s="363">
        <v>120</v>
      </c>
      <c r="H817" s="363">
        <v>120</v>
      </c>
      <c r="I817" s="362">
        <f t="shared" si="14"/>
        <v>30</v>
      </c>
      <c r="J817" s="375"/>
    </row>
    <row r="818" spans="1:10" ht="30">
      <c r="A818" s="362">
        <v>810</v>
      </c>
      <c r="B818" s="393" t="s">
        <v>680</v>
      </c>
      <c r="C818" s="400" t="s">
        <v>849</v>
      </c>
      <c r="D818" s="400" t="s">
        <v>1637</v>
      </c>
      <c r="E818" s="362" t="s">
        <v>522</v>
      </c>
      <c r="F818" s="362" t="s">
        <v>341</v>
      </c>
      <c r="G818" s="363">
        <v>120</v>
      </c>
      <c r="H818" s="363">
        <v>120</v>
      </c>
      <c r="I818" s="362">
        <f t="shared" si="14"/>
        <v>30</v>
      </c>
      <c r="J818" s="375"/>
    </row>
    <row r="819" spans="1:10" ht="30">
      <c r="A819" s="362">
        <v>811</v>
      </c>
      <c r="B819" s="393" t="s">
        <v>1613</v>
      </c>
      <c r="C819" s="400" t="s">
        <v>520</v>
      </c>
      <c r="D819" s="400" t="s">
        <v>1638</v>
      </c>
      <c r="E819" s="362" t="s">
        <v>522</v>
      </c>
      <c r="F819" s="362" t="s">
        <v>341</v>
      </c>
      <c r="G819" s="363">
        <v>120</v>
      </c>
      <c r="H819" s="363">
        <v>120</v>
      </c>
      <c r="I819" s="362">
        <f t="shared" si="14"/>
        <v>30</v>
      </c>
      <c r="J819" s="375"/>
    </row>
    <row r="820" spans="1:10" ht="30">
      <c r="A820" s="362">
        <v>812</v>
      </c>
      <c r="B820" s="400" t="s">
        <v>650</v>
      </c>
      <c r="C820" s="400" t="s">
        <v>1614</v>
      </c>
      <c r="D820" s="400" t="s">
        <v>1639</v>
      </c>
      <c r="E820" s="362" t="s">
        <v>522</v>
      </c>
      <c r="F820" s="362" t="s">
        <v>341</v>
      </c>
      <c r="G820" s="363">
        <v>120</v>
      </c>
      <c r="H820" s="363">
        <v>120</v>
      </c>
      <c r="I820" s="362">
        <f t="shared" si="14"/>
        <v>30</v>
      </c>
      <c r="J820" s="375"/>
    </row>
    <row r="821" spans="1:10" ht="30">
      <c r="A821" s="362">
        <v>813</v>
      </c>
      <c r="B821" s="400" t="s">
        <v>1615</v>
      </c>
      <c r="C821" s="400" t="s">
        <v>860</v>
      </c>
      <c r="D821" s="400" t="s">
        <v>1640</v>
      </c>
      <c r="E821" s="362" t="s">
        <v>522</v>
      </c>
      <c r="F821" s="362" t="s">
        <v>341</v>
      </c>
      <c r="G821" s="363">
        <v>120</v>
      </c>
      <c r="H821" s="363">
        <v>120</v>
      </c>
      <c r="I821" s="362">
        <f t="shared" si="14"/>
        <v>30</v>
      </c>
      <c r="J821" s="375"/>
    </row>
    <row r="822" spans="1:10" ht="30">
      <c r="A822" s="362">
        <v>814</v>
      </c>
      <c r="B822" s="400" t="s">
        <v>1616</v>
      </c>
      <c r="C822" s="400" t="s">
        <v>1617</v>
      </c>
      <c r="D822" s="400" t="s">
        <v>1641</v>
      </c>
      <c r="E822" s="362" t="s">
        <v>522</v>
      </c>
      <c r="F822" s="362" t="s">
        <v>341</v>
      </c>
      <c r="G822" s="363">
        <v>120</v>
      </c>
      <c r="H822" s="363">
        <v>120</v>
      </c>
      <c r="I822" s="362">
        <f t="shared" si="14"/>
        <v>30</v>
      </c>
      <c r="J822" s="375"/>
    </row>
    <row r="823" spans="1:10" ht="30">
      <c r="A823" s="362">
        <v>815</v>
      </c>
      <c r="B823" s="400" t="s">
        <v>476</v>
      </c>
      <c r="C823" s="400" t="s">
        <v>1618</v>
      </c>
      <c r="D823" s="400" t="s">
        <v>1642</v>
      </c>
      <c r="E823" s="362" t="s">
        <v>522</v>
      </c>
      <c r="F823" s="362" t="s">
        <v>341</v>
      </c>
      <c r="G823" s="363">
        <v>120</v>
      </c>
      <c r="H823" s="363">
        <v>120</v>
      </c>
      <c r="I823" s="362">
        <f t="shared" si="14"/>
        <v>30</v>
      </c>
      <c r="J823" s="375"/>
    </row>
    <row r="824" spans="1:10" ht="30">
      <c r="A824" s="362">
        <v>816</v>
      </c>
      <c r="B824" s="400" t="s">
        <v>516</v>
      </c>
      <c r="C824" s="400" t="s">
        <v>1619</v>
      </c>
      <c r="D824" s="400" t="s">
        <v>1643</v>
      </c>
      <c r="E824" s="362" t="s">
        <v>522</v>
      </c>
      <c r="F824" s="362" t="s">
        <v>341</v>
      </c>
      <c r="G824" s="363">
        <v>120</v>
      </c>
      <c r="H824" s="363">
        <v>120</v>
      </c>
      <c r="I824" s="362">
        <f t="shared" si="14"/>
        <v>30</v>
      </c>
      <c r="J824" s="375"/>
    </row>
    <row r="825" spans="1:10" ht="30">
      <c r="A825" s="362">
        <v>817</v>
      </c>
      <c r="B825" s="400" t="s">
        <v>1139</v>
      </c>
      <c r="C825" s="400" t="s">
        <v>1620</v>
      </c>
      <c r="D825" s="400" t="s">
        <v>1644</v>
      </c>
      <c r="E825" s="362" t="s">
        <v>522</v>
      </c>
      <c r="F825" s="362" t="s">
        <v>341</v>
      </c>
      <c r="G825" s="363">
        <v>120</v>
      </c>
      <c r="H825" s="363">
        <v>120</v>
      </c>
      <c r="I825" s="362">
        <f t="shared" si="14"/>
        <v>30</v>
      </c>
      <c r="J825" s="375"/>
    </row>
    <row r="826" spans="1:10" ht="30">
      <c r="A826" s="362">
        <v>818</v>
      </c>
      <c r="B826" s="400" t="s">
        <v>682</v>
      </c>
      <c r="C826" s="400" t="s">
        <v>1621</v>
      </c>
      <c r="D826" s="400" t="s">
        <v>1645</v>
      </c>
      <c r="E826" s="362" t="s">
        <v>522</v>
      </c>
      <c r="F826" s="362" t="s">
        <v>341</v>
      </c>
      <c r="G826" s="363">
        <v>120</v>
      </c>
      <c r="H826" s="363">
        <v>120</v>
      </c>
      <c r="I826" s="362">
        <f t="shared" si="14"/>
        <v>30</v>
      </c>
      <c r="J826" s="375"/>
    </row>
    <row r="827" spans="1:10" ht="30">
      <c r="A827" s="362">
        <v>819</v>
      </c>
      <c r="B827" s="400" t="s">
        <v>794</v>
      </c>
      <c r="C827" s="400" t="s">
        <v>493</v>
      </c>
      <c r="D827" s="400" t="s">
        <v>1646</v>
      </c>
      <c r="E827" s="362" t="s">
        <v>522</v>
      </c>
      <c r="F827" s="362" t="s">
        <v>341</v>
      </c>
      <c r="G827" s="363">
        <v>120</v>
      </c>
      <c r="H827" s="363">
        <v>120</v>
      </c>
      <c r="I827" s="362">
        <f t="shared" si="14"/>
        <v>30</v>
      </c>
      <c r="J827" s="375"/>
    </row>
    <row r="828" spans="1:10" ht="30">
      <c r="A828" s="362">
        <v>820</v>
      </c>
      <c r="B828" s="400" t="s">
        <v>476</v>
      </c>
      <c r="C828" s="400" t="s">
        <v>1622</v>
      </c>
      <c r="D828" s="400" t="s">
        <v>1647</v>
      </c>
      <c r="E828" s="362" t="s">
        <v>522</v>
      </c>
      <c r="F828" s="362" t="s">
        <v>341</v>
      </c>
      <c r="G828" s="363">
        <v>120</v>
      </c>
      <c r="H828" s="363">
        <v>120</v>
      </c>
      <c r="I828" s="362">
        <f t="shared" si="14"/>
        <v>30</v>
      </c>
      <c r="J828" s="375"/>
    </row>
    <row r="829" spans="1:10" ht="30">
      <c r="A829" s="362">
        <v>821</v>
      </c>
      <c r="B829" s="431" t="s">
        <v>473</v>
      </c>
      <c r="C829" s="431" t="s">
        <v>520</v>
      </c>
      <c r="D829" s="400" t="s">
        <v>1648</v>
      </c>
      <c r="E829" s="362" t="s">
        <v>522</v>
      </c>
      <c r="F829" s="362" t="s">
        <v>341</v>
      </c>
      <c r="G829" s="363">
        <v>120</v>
      </c>
      <c r="H829" s="363">
        <v>120</v>
      </c>
      <c r="I829" s="362">
        <f t="shared" si="14"/>
        <v>30</v>
      </c>
      <c r="J829" s="375"/>
    </row>
    <row r="830" spans="1:10" ht="30">
      <c r="A830" s="362">
        <v>822</v>
      </c>
      <c r="B830" s="431" t="s">
        <v>629</v>
      </c>
      <c r="C830" s="431" t="s">
        <v>1623</v>
      </c>
      <c r="D830" s="400" t="s">
        <v>1649</v>
      </c>
      <c r="E830" s="362" t="s">
        <v>522</v>
      </c>
      <c r="F830" s="362" t="s">
        <v>341</v>
      </c>
      <c r="G830" s="363">
        <v>120</v>
      </c>
      <c r="H830" s="363">
        <v>120</v>
      </c>
      <c r="I830" s="362">
        <f t="shared" si="14"/>
        <v>30</v>
      </c>
      <c r="J830" s="375"/>
    </row>
    <row r="831" spans="1:10" ht="30">
      <c r="A831" s="362">
        <v>823</v>
      </c>
      <c r="B831" s="400" t="s">
        <v>1624</v>
      </c>
      <c r="C831" s="393" t="s">
        <v>1625</v>
      </c>
      <c r="D831" s="433" t="s">
        <v>1650</v>
      </c>
      <c r="E831" s="362" t="s">
        <v>522</v>
      </c>
      <c r="F831" s="362" t="s">
        <v>341</v>
      </c>
      <c r="G831" s="363">
        <v>120</v>
      </c>
      <c r="H831" s="363">
        <v>120</v>
      </c>
      <c r="I831" s="362">
        <f t="shared" si="14"/>
        <v>30</v>
      </c>
      <c r="J831" s="375"/>
    </row>
    <row r="832" spans="1:10" ht="30">
      <c r="A832" s="362">
        <v>824</v>
      </c>
      <c r="B832" s="393" t="s">
        <v>494</v>
      </c>
      <c r="C832" s="400" t="s">
        <v>1626</v>
      </c>
      <c r="D832" s="400">
        <v>1019060962</v>
      </c>
      <c r="E832" s="362" t="s">
        <v>522</v>
      </c>
      <c r="F832" s="362" t="s">
        <v>341</v>
      </c>
      <c r="G832" s="363">
        <v>40</v>
      </c>
      <c r="H832" s="363">
        <v>40</v>
      </c>
      <c r="I832" s="362">
        <f t="shared" si="14"/>
        <v>10</v>
      </c>
      <c r="J832" s="375"/>
    </row>
    <row r="833" spans="1:10" ht="30">
      <c r="A833" s="362">
        <v>825</v>
      </c>
      <c r="B833" s="385" t="s">
        <v>483</v>
      </c>
      <c r="C833" s="385" t="s">
        <v>1663</v>
      </c>
      <c r="D833" s="385">
        <v>37001003480</v>
      </c>
      <c r="E833" s="362" t="s">
        <v>522</v>
      </c>
      <c r="F833" s="362" t="s">
        <v>341</v>
      </c>
      <c r="G833" s="363">
        <v>120</v>
      </c>
      <c r="H833" s="363">
        <v>120</v>
      </c>
      <c r="I833" s="362">
        <f t="shared" si="14"/>
        <v>30</v>
      </c>
      <c r="J833" s="375"/>
    </row>
    <row r="834" spans="1:10" ht="30">
      <c r="A834" s="362">
        <v>826</v>
      </c>
      <c r="B834" s="385" t="s">
        <v>621</v>
      </c>
      <c r="C834" s="385" t="s">
        <v>1664</v>
      </c>
      <c r="D834" s="385">
        <v>37001039691</v>
      </c>
      <c r="E834" s="362" t="s">
        <v>522</v>
      </c>
      <c r="F834" s="362" t="s">
        <v>341</v>
      </c>
      <c r="G834" s="363">
        <v>120</v>
      </c>
      <c r="H834" s="363">
        <v>120</v>
      </c>
      <c r="I834" s="362">
        <f t="shared" si="14"/>
        <v>30</v>
      </c>
      <c r="J834" s="375"/>
    </row>
    <row r="835" spans="1:10" ht="30">
      <c r="A835" s="362">
        <v>827</v>
      </c>
      <c r="B835" s="385" t="s">
        <v>654</v>
      </c>
      <c r="C835" s="385" t="s">
        <v>1665</v>
      </c>
      <c r="D835" s="385">
        <v>37001047507</v>
      </c>
      <c r="E835" s="362" t="s">
        <v>522</v>
      </c>
      <c r="F835" s="362" t="s">
        <v>341</v>
      </c>
      <c r="G835" s="363">
        <v>120</v>
      </c>
      <c r="H835" s="363">
        <v>120</v>
      </c>
      <c r="I835" s="362">
        <f t="shared" si="14"/>
        <v>30</v>
      </c>
      <c r="J835" s="375"/>
    </row>
    <row r="836" spans="1:10" ht="30">
      <c r="A836" s="362">
        <v>828</v>
      </c>
      <c r="B836" s="385" t="s">
        <v>882</v>
      </c>
      <c r="C836" s="385" t="s">
        <v>1666</v>
      </c>
      <c r="D836" s="385">
        <v>37001037359</v>
      </c>
      <c r="E836" s="362" t="s">
        <v>522</v>
      </c>
      <c r="F836" s="362" t="s">
        <v>341</v>
      </c>
      <c r="G836" s="363">
        <v>120</v>
      </c>
      <c r="H836" s="363">
        <v>120</v>
      </c>
      <c r="I836" s="362">
        <f t="shared" si="14"/>
        <v>30</v>
      </c>
      <c r="J836" s="375"/>
    </row>
    <row r="837" spans="1:10" ht="30">
      <c r="A837" s="362">
        <v>829</v>
      </c>
      <c r="B837" s="385" t="s">
        <v>607</v>
      </c>
      <c r="C837" s="385" t="s">
        <v>1667</v>
      </c>
      <c r="D837" s="385">
        <v>61001018649</v>
      </c>
      <c r="E837" s="362" t="s">
        <v>522</v>
      </c>
      <c r="F837" s="362" t="s">
        <v>341</v>
      </c>
      <c r="G837" s="363">
        <v>120</v>
      </c>
      <c r="H837" s="363">
        <v>120</v>
      </c>
      <c r="I837" s="362">
        <f t="shared" si="14"/>
        <v>30</v>
      </c>
      <c r="J837" s="375"/>
    </row>
    <row r="838" spans="1:10" ht="30">
      <c r="A838" s="362">
        <v>830</v>
      </c>
      <c r="B838" s="385" t="s">
        <v>639</v>
      </c>
      <c r="C838" s="385" t="s">
        <v>1668</v>
      </c>
      <c r="D838" s="385">
        <v>37001006512</v>
      </c>
      <c r="E838" s="362" t="s">
        <v>522</v>
      </c>
      <c r="F838" s="362" t="s">
        <v>341</v>
      </c>
      <c r="G838" s="363">
        <v>120</v>
      </c>
      <c r="H838" s="363">
        <v>120</v>
      </c>
      <c r="I838" s="362">
        <f t="shared" si="14"/>
        <v>30</v>
      </c>
      <c r="J838" s="375"/>
    </row>
    <row r="839" spans="1:10" ht="30">
      <c r="A839" s="362">
        <v>831</v>
      </c>
      <c r="B839" s="385" t="s">
        <v>1403</v>
      </c>
      <c r="C839" s="385" t="s">
        <v>897</v>
      </c>
      <c r="D839" s="385">
        <v>37001020448</v>
      </c>
      <c r="E839" s="362" t="s">
        <v>522</v>
      </c>
      <c r="F839" s="362" t="s">
        <v>341</v>
      </c>
      <c r="G839" s="363">
        <v>120</v>
      </c>
      <c r="H839" s="363">
        <v>120</v>
      </c>
      <c r="I839" s="362">
        <f t="shared" si="14"/>
        <v>30</v>
      </c>
      <c r="J839" s="375"/>
    </row>
    <row r="840" spans="1:10" ht="30">
      <c r="A840" s="362">
        <v>832</v>
      </c>
      <c r="B840" s="385" t="s">
        <v>585</v>
      </c>
      <c r="C840" s="385" t="s">
        <v>1669</v>
      </c>
      <c r="D840" s="385">
        <v>37001007715</v>
      </c>
      <c r="E840" s="362" t="s">
        <v>522</v>
      </c>
      <c r="F840" s="362" t="s">
        <v>341</v>
      </c>
      <c r="G840" s="363">
        <v>120</v>
      </c>
      <c r="H840" s="363">
        <v>120</v>
      </c>
      <c r="I840" s="362">
        <f t="shared" si="14"/>
        <v>30</v>
      </c>
      <c r="J840" s="375"/>
    </row>
    <row r="841" spans="1:10" ht="30">
      <c r="A841" s="362">
        <v>833</v>
      </c>
      <c r="B841" s="385" t="s">
        <v>1651</v>
      </c>
      <c r="C841" s="385" t="s">
        <v>1670</v>
      </c>
      <c r="D841" s="385">
        <v>37001051113</v>
      </c>
      <c r="E841" s="362" t="s">
        <v>522</v>
      </c>
      <c r="F841" s="362" t="s">
        <v>341</v>
      </c>
      <c r="G841" s="363">
        <v>120</v>
      </c>
      <c r="H841" s="363">
        <v>120</v>
      </c>
      <c r="I841" s="362">
        <f t="shared" si="14"/>
        <v>30</v>
      </c>
      <c r="J841" s="375"/>
    </row>
    <row r="842" spans="1:10" ht="30">
      <c r="A842" s="362">
        <v>834</v>
      </c>
      <c r="B842" s="434" t="s">
        <v>521</v>
      </c>
      <c r="C842" s="434" t="s">
        <v>1671</v>
      </c>
      <c r="D842" s="385">
        <v>37001056364</v>
      </c>
      <c r="E842" s="362" t="s">
        <v>522</v>
      </c>
      <c r="F842" s="362" t="s">
        <v>341</v>
      </c>
      <c r="G842" s="363">
        <v>120</v>
      </c>
      <c r="H842" s="363">
        <v>120</v>
      </c>
      <c r="I842" s="362">
        <f t="shared" si="14"/>
        <v>30</v>
      </c>
      <c r="J842" s="375"/>
    </row>
    <row r="843" spans="1:10" ht="30">
      <c r="A843" s="362">
        <v>835</v>
      </c>
      <c r="B843" s="385" t="s">
        <v>695</v>
      </c>
      <c r="C843" s="385" t="s">
        <v>1293</v>
      </c>
      <c r="D843" s="385">
        <v>37001052296</v>
      </c>
      <c r="E843" s="362" t="s">
        <v>522</v>
      </c>
      <c r="F843" s="362" t="s">
        <v>341</v>
      </c>
      <c r="G843" s="363">
        <v>120</v>
      </c>
      <c r="H843" s="363">
        <v>120</v>
      </c>
      <c r="I843" s="362">
        <f t="shared" si="14"/>
        <v>30</v>
      </c>
      <c r="J843" s="375"/>
    </row>
    <row r="844" spans="1:10" ht="30">
      <c r="A844" s="362">
        <v>836</v>
      </c>
      <c r="B844" s="385" t="s">
        <v>1652</v>
      </c>
      <c r="C844" s="385" t="s">
        <v>897</v>
      </c>
      <c r="D844" s="385">
        <v>37001004800</v>
      </c>
      <c r="E844" s="362" t="s">
        <v>522</v>
      </c>
      <c r="F844" s="362" t="s">
        <v>341</v>
      </c>
      <c r="G844" s="363">
        <v>120</v>
      </c>
      <c r="H844" s="363">
        <v>120</v>
      </c>
      <c r="I844" s="362">
        <f t="shared" si="14"/>
        <v>30</v>
      </c>
      <c r="J844" s="375"/>
    </row>
    <row r="845" spans="1:10" ht="30">
      <c r="A845" s="362">
        <v>837</v>
      </c>
      <c r="B845" s="385" t="s">
        <v>1653</v>
      </c>
      <c r="C845" s="385" t="s">
        <v>1672</v>
      </c>
      <c r="D845" s="385">
        <v>37001053693</v>
      </c>
      <c r="E845" s="362" t="s">
        <v>522</v>
      </c>
      <c r="F845" s="362" t="s">
        <v>341</v>
      </c>
      <c r="G845" s="363">
        <v>120</v>
      </c>
      <c r="H845" s="363">
        <v>120</v>
      </c>
      <c r="I845" s="362">
        <f t="shared" si="14"/>
        <v>30</v>
      </c>
      <c r="J845" s="375"/>
    </row>
    <row r="846" spans="1:10" ht="30">
      <c r="A846" s="362">
        <v>838</v>
      </c>
      <c r="B846" s="385" t="s">
        <v>607</v>
      </c>
      <c r="C846" s="385" t="s">
        <v>1673</v>
      </c>
      <c r="D846" s="385">
        <v>37001011433</v>
      </c>
      <c r="E846" s="362" t="s">
        <v>522</v>
      </c>
      <c r="F846" s="362" t="s">
        <v>341</v>
      </c>
      <c r="G846" s="363">
        <v>120</v>
      </c>
      <c r="H846" s="363">
        <v>120</v>
      </c>
      <c r="I846" s="362">
        <f t="shared" si="14"/>
        <v>30</v>
      </c>
      <c r="J846" s="375"/>
    </row>
    <row r="847" spans="1:10" ht="30">
      <c r="A847" s="362">
        <v>839</v>
      </c>
      <c r="B847" s="385" t="s">
        <v>1403</v>
      </c>
      <c r="C847" s="385" t="s">
        <v>897</v>
      </c>
      <c r="D847" s="385">
        <v>37001020448</v>
      </c>
      <c r="E847" s="362" t="s">
        <v>522</v>
      </c>
      <c r="F847" s="362" t="s">
        <v>341</v>
      </c>
      <c r="G847" s="363">
        <v>120</v>
      </c>
      <c r="H847" s="363">
        <v>120</v>
      </c>
      <c r="I847" s="362">
        <f t="shared" si="14"/>
        <v>30</v>
      </c>
      <c r="J847" s="375"/>
    </row>
    <row r="848" spans="1:10" ht="30">
      <c r="A848" s="362">
        <v>840</v>
      </c>
      <c r="B848" s="385" t="s">
        <v>1288</v>
      </c>
      <c r="C848" s="385" t="s">
        <v>1674</v>
      </c>
      <c r="D848" s="385">
        <v>37001041853</v>
      </c>
      <c r="E848" s="362" t="s">
        <v>522</v>
      </c>
      <c r="F848" s="362" t="s">
        <v>341</v>
      </c>
      <c r="G848" s="363">
        <v>120</v>
      </c>
      <c r="H848" s="363">
        <v>120</v>
      </c>
      <c r="I848" s="362">
        <f t="shared" si="14"/>
        <v>30</v>
      </c>
      <c r="J848" s="375"/>
    </row>
    <row r="849" spans="1:10" ht="30">
      <c r="A849" s="362">
        <v>841</v>
      </c>
      <c r="B849" s="385" t="s">
        <v>1654</v>
      </c>
      <c r="C849" s="385" t="s">
        <v>1675</v>
      </c>
      <c r="D849" s="385">
        <v>37001034790</v>
      </c>
      <c r="E849" s="362" t="s">
        <v>522</v>
      </c>
      <c r="F849" s="362" t="s">
        <v>341</v>
      </c>
      <c r="G849" s="363">
        <v>120</v>
      </c>
      <c r="H849" s="363">
        <v>120</v>
      </c>
      <c r="I849" s="362">
        <f t="shared" si="14"/>
        <v>30</v>
      </c>
      <c r="J849" s="375"/>
    </row>
    <row r="850" spans="1:10" ht="30">
      <c r="A850" s="362">
        <v>842</v>
      </c>
      <c r="B850" s="385" t="s">
        <v>521</v>
      </c>
      <c r="C850" s="385" t="s">
        <v>1676</v>
      </c>
      <c r="D850" s="385">
        <v>37001054633</v>
      </c>
      <c r="E850" s="362" t="s">
        <v>522</v>
      </c>
      <c r="F850" s="362" t="s">
        <v>341</v>
      </c>
      <c r="G850" s="363">
        <v>120</v>
      </c>
      <c r="H850" s="363">
        <v>120</v>
      </c>
      <c r="I850" s="362">
        <f t="shared" si="14"/>
        <v>30</v>
      </c>
      <c r="J850" s="375"/>
    </row>
    <row r="851" spans="1:10" ht="30">
      <c r="A851" s="362">
        <v>843</v>
      </c>
      <c r="B851" s="385" t="s">
        <v>642</v>
      </c>
      <c r="C851" s="385" t="s">
        <v>1667</v>
      </c>
      <c r="D851" s="385">
        <v>37001036850</v>
      </c>
      <c r="E851" s="362" t="s">
        <v>522</v>
      </c>
      <c r="F851" s="362" t="s">
        <v>341</v>
      </c>
      <c r="G851" s="363">
        <v>120</v>
      </c>
      <c r="H851" s="363">
        <v>120</v>
      </c>
      <c r="I851" s="362">
        <f t="shared" si="14"/>
        <v>30</v>
      </c>
      <c r="J851" s="375"/>
    </row>
    <row r="852" spans="1:10" ht="30">
      <c r="A852" s="362">
        <v>844</v>
      </c>
      <c r="B852" s="385" t="s">
        <v>1655</v>
      </c>
      <c r="C852" s="385" t="s">
        <v>1665</v>
      </c>
      <c r="D852" s="385">
        <v>37001039390</v>
      </c>
      <c r="E852" s="362" t="s">
        <v>522</v>
      </c>
      <c r="F852" s="362" t="s">
        <v>341</v>
      </c>
      <c r="G852" s="363">
        <v>120</v>
      </c>
      <c r="H852" s="363">
        <v>120</v>
      </c>
      <c r="I852" s="362">
        <f t="shared" si="14"/>
        <v>30</v>
      </c>
      <c r="J852" s="375"/>
    </row>
    <row r="853" spans="1:10" ht="30">
      <c r="A853" s="362">
        <v>845</v>
      </c>
      <c r="B853" s="385" t="s">
        <v>534</v>
      </c>
      <c r="C853" s="385" t="s">
        <v>1677</v>
      </c>
      <c r="D853" s="385">
        <v>17001005154</v>
      </c>
      <c r="E853" s="362" t="s">
        <v>522</v>
      </c>
      <c r="F853" s="362" t="s">
        <v>341</v>
      </c>
      <c r="G853" s="363">
        <v>120</v>
      </c>
      <c r="H853" s="363">
        <v>120</v>
      </c>
      <c r="I853" s="362">
        <f t="shared" si="14"/>
        <v>30</v>
      </c>
      <c r="J853" s="375"/>
    </row>
    <row r="854" spans="1:10" ht="30">
      <c r="A854" s="362">
        <v>846</v>
      </c>
      <c r="B854" s="385" t="s">
        <v>666</v>
      </c>
      <c r="C854" s="385" t="s">
        <v>1678</v>
      </c>
      <c r="D854" s="385">
        <v>37001004258</v>
      </c>
      <c r="E854" s="362" t="s">
        <v>522</v>
      </c>
      <c r="F854" s="362" t="s">
        <v>341</v>
      </c>
      <c r="G854" s="363">
        <v>120</v>
      </c>
      <c r="H854" s="363">
        <v>120</v>
      </c>
      <c r="I854" s="362">
        <f t="shared" si="14"/>
        <v>30</v>
      </c>
      <c r="J854" s="375"/>
    </row>
    <row r="855" spans="1:10" ht="30">
      <c r="A855" s="362">
        <v>847</v>
      </c>
      <c r="B855" s="385" t="s">
        <v>476</v>
      </c>
      <c r="C855" s="385" t="s">
        <v>1679</v>
      </c>
      <c r="D855" s="385">
        <v>37001056752</v>
      </c>
      <c r="E855" s="362" t="s">
        <v>522</v>
      </c>
      <c r="F855" s="362" t="s">
        <v>341</v>
      </c>
      <c r="G855" s="363">
        <v>120</v>
      </c>
      <c r="H855" s="363">
        <v>120</v>
      </c>
      <c r="I855" s="362">
        <f t="shared" si="14"/>
        <v>30</v>
      </c>
      <c r="J855" s="375"/>
    </row>
    <row r="856" spans="1:10" ht="30">
      <c r="A856" s="362">
        <v>848</v>
      </c>
      <c r="B856" s="385" t="s">
        <v>1656</v>
      </c>
      <c r="C856" s="385" t="s">
        <v>1680</v>
      </c>
      <c r="D856" s="385">
        <v>37001043868</v>
      </c>
      <c r="E856" s="362" t="s">
        <v>522</v>
      </c>
      <c r="F856" s="362" t="s">
        <v>341</v>
      </c>
      <c r="G856" s="363">
        <v>120</v>
      </c>
      <c r="H856" s="363">
        <v>120</v>
      </c>
      <c r="I856" s="362">
        <f t="shared" si="14"/>
        <v>30</v>
      </c>
      <c r="J856" s="375"/>
    </row>
    <row r="857" spans="1:10" ht="30">
      <c r="A857" s="362">
        <v>849</v>
      </c>
      <c r="B857" s="385" t="s">
        <v>629</v>
      </c>
      <c r="C857" s="385" t="s">
        <v>1605</v>
      </c>
      <c r="D857" s="385">
        <v>37001044146</v>
      </c>
      <c r="E857" s="362" t="s">
        <v>522</v>
      </c>
      <c r="F857" s="362" t="s">
        <v>341</v>
      </c>
      <c r="G857" s="363">
        <v>120</v>
      </c>
      <c r="H857" s="363">
        <v>120</v>
      </c>
      <c r="I857" s="362">
        <f t="shared" si="14"/>
        <v>30</v>
      </c>
      <c r="J857" s="375"/>
    </row>
    <row r="858" spans="1:10" ht="30">
      <c r="A858" s="362">
        <v>850</v>
      </c>
      <c r="B858" s="385" t="s">
        <v>1657</v>
      </c>
      <c r="C858" s="385" t="s">
        <v>1681</v>
      </c>
      <c r="D858" s="385">
        <v>37001034427</v>
      </c>
      <c r="E858" s="362" t="s">
        <v>522</v>
      </c>
      <c r="F858" s="362" t="s">
        <v>341</v>
      </c>
      <c r="G858" s="363">
        <v>120</v>
      </c>
      <c r="H858" s="363">
        <v>120</v>
      </c>
      <c r="I858" s="362">
        <f t="shared" si="14"/>
        <v>30</v>
      </c>
      <c r="J858" s="375"/>
    </row>
    <row r="859" spans="1:10" ht="30">
      <c r="A859" s="362">
        <v>851</v>
      </c>
      <c r="B859" s="385" t="s">
        <v>624</v>
      </c>
      <c r="C859" s="385" t="s">
        <v>1682</v>
      </c>
      <c r="D859" s="385">
        <v>37001038269</v>
      </c>
      <c r="E859" s="362" t="s">
        <v>522</v>
      </c>
      <c r="F859" s="362" t="s">
        <v>341</v>
      </c>
      <c r="G859" s="363">
        <v>120</v>
      </c>
      <c r="H859" s="363">
        <v>120</v>
      </c>
      <c r="I859" s="362">
        <f t="shared" ref="I859:I922" si="15">H859*25%</f>
        <v>30</v>
      </c>
      <c r="J859" s="375"/>
    </row>
    <row r="860" spans="1:10" ht="30">
      <c r="A860" s="362">
        <v>852</v>
      </c>
      <c r="B860" s="385" t="s">
        <v>555</v>
      </c>
      <c r="C860" s="385" t="s">
        <v>918</v>
      </c>
      <c r="D860" s="385">
        <v>62006026041</v>
      </c>
      <c r="E860" s="362" t="s">
        <v>522</v>
      </c>
      <c r="F860" s="362" t="s">
        <v>341</v>
      </c>
      <c r="G860" s="363">
        <v>120</v>
      </c>
      <c r="H860" s="363">
        <v>120</v>
      </c>
      <c r="I860" s="362">
        <f t="shared" si="15"/>
        <v>30</v>
      </c>
      <c r="J860" s="375"/>
    </row>
    <row r="861" spans="1:10" ht="30">
      <c r="A861" s="362">
        <v>853</v>
      </c>
      <c r="B861" s="385" t="s">
        <v>577</v>
      </c>
      <c r="C861" s="385" t="s">
        <v>1683</v>
      </c>
      <c r="D861" s="385">
        <v>37001033866</v>
      </c>
      <c r="E861" s="362" t="s">
        <v>522</v>
      </c>
      <c r="F861" s="362" t="s">
        <v>341</v>
      </c>
      <c r="G861" s="363">
        <v>120</v>
      </c>
      <c r="H861" s="363">
        <v>120</v>
      </c>
      <c r="I861" s="362">
        <f t="shared" si="15"/>
        <v>30</v>
      </c>
      <c r="J861" s="375"/>
    </row>
    <row r="862" spans="1:10" ht="30">
      <c r="A862" s="362">
        <v>854</v>
      </c>
      <c r="B862" s="385" t="s">
        <v>984</v>
      </c>
      <c r="C862" s="385" t="s">
        <v>1605</v>
      </c>
      <c r="D862" s="385">
        <v>37001048172</v>
      </c>
      <c r="E862" s="362" t="s">
        <v>522</v>
      </c>
      <c r="F862" s="362" t="s">
        <v>341</v>
      </c>
      <c r="G862" s="363">
        <v>120</v>
      </c>
      <c r="H862" s="363">
        <v>120</v>
      </c>
      <c r="I862" s="362">
        <f t="shared" si="15"/>
        <v>30</v>
      </c>
      <c r="J862" s="375"/>
    </row>
    <row r="863" spans="1:10" ht="30">
      <c r="A863" s="362">
        <v>855</v>
      </c>
      <c r="B863" s="385" t="s">
        <v>1658</v>
      </c>
      <c r="C863" s="385" t="s">
        <v>1684</v>
      </c>
      <c r="D863" s="385">
        <v>37001047740</v>
      </c>
      <c r="E863" s="362" t="s">
        <v>522</v>
      </c>
      <c r="F863" s="362" t="s">
        <v>341</v>
      </c>
      <c r="G863" s="363">
        <v>120</v>
      </c>
      <c r="H863" s="363">
        <v>120</v>
      </c>
      <c r="I863" s="362">
        <f t="shared" si="15"/>
        <v>30</v>
      </c>
      <c r="J863" s="375"/>
    </row>
    <row r="864" spans="1:10" ht="30">
      <c r="A864" s="362">
        <v>856</v>
      </c>
      <c r="B864" s="385" t="s">
        <v>1659</v>
      </c>
      <c r="C864" s="385" t="s">
        <v>1685</v>
      </c>
      <c r="D864" s="385">
        <v>37001004144</v>
      </c>
      <c r="E864" s="362" t="s">
        <v>522</v>
      </c>
      <c r="F864" s="362" t="s">
        <v>341</v>
      </c>
      <c r="G864" s="363">
        <v>120</v>
      </c>
      <c r="H864" s="363">
        <v>120</v>
      </c>
      <c r="I864" s="362">
        <f t="shared" si="15"/>
        <v>30</v>
      </c>
      <c r="J864" s="375"/>
    </row>
    <row r="865" spans="1:10" ht="30">
      <c r="A865" s="362">
        <v>857</v>
      </c>
      <c r="B865" s="385" t="s">
        <v>795</v>
      </c>
      <c r="C865" s="385" t="s">
        <v>1686</v>
      </c>
      <c r="D865" s="385">
        <v>37001052395</v>
      </c>
      <c r="E865" s="362" t="s">
        <v>522</v>
      </c>
      <c r="F865" s="362" t="s">
        <v>341</v>
      </c>
      <c r="G865" s="363">
        <v>120</v>
      </c>
      <c r="H865" s="363">
        <v>120</v>
      </c>
      <c r="I865" s="362">
        <f t="shared" si="15"/>
        <v>30</v>
      </c>
      <c r="J865" s="375"/>
    </row>
    <row r="866" spans="1:10" ht="30">
      <c r="A866" s="362">
        <v>858</v>
      </c>
      <c r="B866" s="385" t="s">
        <v>680</v>
      </c>
      <c r="C866" s="385" t="s">
        <v>1687</v>
      </c>
      <c r="D866" s="385">
        <v>1019089152</v>
      </c>
      <c r="E866" s="362" t="s">
        <v>522</v>
      </c>
      <c r="F866" s="362" t="s">
        <v>341</v>
      </c>
      <c r="G866" s="363">
        <v>120</v>
      </c>
      <c r="H866" s="363">
        <v>120</v>
      </c>
      <c r="I866" s="362">
        <f t="shared" si="15"/>
        <v>30</v>
      </c>
      <c r="J866" s="375"/>
    </row>
    <row r="867" spans="1:10" ht="30">
      <c r="A867" s="362">
        <v>859</v>
      </c>
      <c r="B867" s="385" t="s">
        <v>1660</v>
      </c>
      <c r="C867" s="385" t="s">
        <v>1688</v>
      </c>
      <c r="D867" s="385">
        <v>37001049208</v>
      </c>
      <c r="E867" s="362" t="s">
        <v>522</v>
      </c>
      <c r="F867" s="362" t="s">
        <v>341</v>
      </c>
      <c r="G867" s="363">
        <v>120</v>
      </c>
      <c r="H867" s="363">
        <v>120</v>
      </c>
      <c r="I867" s="362">
        <f t="shared" si="15"/>
        <v>30</v>
      </c>
      <c r="J867" s="375"/>
    </row>
    <row r="868" spans="1:10" ht="30">
      <c r="A868" s="362">
        <v>860</v>
      </c>
      <c r="B868" s="385" t="s">
        <v>797</v>
      </c>
      <c r="C868" s="385" t="s">
        <v>1605</v>
      </c>
      <c r="D868" s="385">
        <v>37001046102</v>
      </c>
      <c r="E868" s="362" t="s">
        <v>522</v>
      </c>
      <c r="F868" s="362" t="s">
        <v>341</v>
      </c>
      <c r="G868" s="363">
        <v>120</v>
      </c>
      <c r="H868" s="363">
        <v>120</v>
      </c>
      <c r="I868" s="362">
        <f t="shared" si="15"/>
        <v>30</v>
      </c>
      <c r="J868" s="375"/>
    </row>
    <row r="869" spans="1:10" ht="30">
      <c r="A869" s="362">
        <v>861</v>
      </c>
      <c r="B869" s="385" t="s">
        <v>698</v>
      </c>
      <c r="C869" s="385" t="s">
        <v>932</v>
      </c>
      <c r="D869" s="385">
        <v>37001012233</v>
      </c>
      <c r="E869" s="362" t="s">
        <v>522</v>
      </c>
      <c r="F869" s="362" t="s">
        <v>341</v>
      </c>
      <c r="G869" s="363">
        <v>120</v>
      </c>
      <c r="H869" s="363">
        <v>120</v>
      </c>
      <c r="I869" s="362">
        <f t="shared" si="15"/>
        <v>30</v>
      </c>
      <c r="J869" s="375"/>
    </row>
    <row r="870" spans="1:10" ht="30">
      <c r="A870" s="362">
        <v>862</v>
      </c>
      <c r="B870" s="385" t="s">
        <v>498</v>
      </c>
      <c r="C870" s="385" t="s">
        <v>1689</v>
      </c>
      <c r="D870" s="385">
        <v>17001032711</v>
      </c>
      <c r="E870" s="362" t="s">
        <v>522</v>
      </c>
      <c r="F870" s="362" t="s">
        <v>341</v>
      </c>
      <c r="G870" s="363">
        <v>120</v>
      </c>
      <c r="H870" s="363">
        <v>120</v>
      </c>
      <c r="I870" s="362">
        <f t="shared" si="15"/>
        <v>30</v>
      </c>
      <c r="J870" s="375"/>
    </row>
    <row r="871" spans="1:10" ht="30">
      <c r="A871" s="362">
        <v>863</v>
      </c>
      <c r="B871" s="385" t="s">
        <v>1661</v>
      </c>
      <c r="C871" s="385" t="s">
        <v>1690</v>
      </c>
      <c r="D871" s="385">
        <v>37001029507</v>
      </c>
      <c r="E871" s="362" t="s">
        <v>522</v>
      </c>
      <c r="F871" s="362" t="s">
        <v>341</v>
      </c>
      <c r="G871" s="363">
        <v>120</v>
      </c>
      <c r="H871" s="363">
        <v>120</v>
      </c>
      <c r="I871" s="362">
        <f t="shared" si="15"/>
        <v>30</v>
      </c>
      <c r="J871" s="375"/>
    </row>
    <row r="872" spans="1:10" ht="30">
      <c r="A872" s="362">
        <v>864</v>
      </c>
      <c r="B872" s="385" t="s">
        <v>476</v>
      </c>
      <c r="C872" s="385" t="s">
        <v>1691</v>
      </c>
      <c r="D872" s="385">
        <v>37001002037</v>
      </c>
      <c r="E872" s="362" t="s">
        <v>522</v>
      </c>
      <c r="F872" s="362" t="s">
        <v>341</v>
      </c>
      <c r="G872" s="363">
        <v>120</v>
      </c>
      <c r="H872" s="363">
        <v>120</v>
      </c>
      <c r="I872" s="362">
        <f t="shared" si="15"/>
        <v>30</v>
      </c>
      <c r="J872" s="375"/>
    </row>
    <row r="873" spans="1:10" ht="30">
      <c r="A873" s="362">
        <v>865</v>
      </c>
      <c r="B873" s="385" t="s">
        <v>629</v>
      </c>
      <c r="C873" s="385" t="s">
        <v>1692</v>
      </c>
      <c r="D873" s="385">
        <v>37001001994</v>
      </c>
      <c r="E873" s="362" t="s">
        <v>522</v>
      </c>
      <c r="F873" s="362" t="s">
        <v>341</v>
      </c>
      <c r="G873" s="363">
        <v>120</v>
      </c>
      <c r="H873" s="363">
        <v>120</v>
      </c>
      <c r="I873" s="362">
        <f t="shared" si="15"/>
        <v>30</v>
      </c>
      <c r="J873" s="375"/>
    </row>
    <row r="874" spans="1:10" ht="30">
      <c r="A874" s="362">
        <v>866</v>
      </c>
      <c r="B874" s="385" t="s">
        <v>656</v>
      </c>
      <c r="C874" s="385" t="s">
        <v>935</v>
      </c>
      <c r="D874" s="385">
        <v>37001002339</v>
      </c>
      <c r="E874" s="362" t="s">
        <v>522</v>
      </c>
      <c r="F874" s="362" t="s">
        <v>341</v>
      </c>
      <c r="G874" s="363">
        <v>120</v>
      </c>
      <c r="H874" s="363">
        <v>120</v>
      </c>
      <c r="I874" s="362">
        <f t="shared" si="15"/>
        <v>30</v>
      </c>
      <c r="J874" s="375"/>
    </row>
    <row r="875" spans="1:10" ht="30">
      <c r="A875" s="362">
        <v>867</v>
      </c>
      <c r="B875" s="385" t="s">
        <v>887</v>
      </c>
      <c r="C875" s="385" t="s">
        <v>1012</v>
      </c>
      <c r="D875" s="385">
        <v>37001000388</v>
      </c>
      <c r="E875" s="362" t="s">
        <v>522</v>
      </c>
      <c r="F875" s="362" t="s">
        <v>341</v>
      </c>
      <c r="G875" s="363">
        <v>120</v>
      </c>
      <c r="H875" s="363">
        <v>120</v>
      </c>
      <c r="I875" s="362">
        <f t="shared" si="15"/>
        <v>30</v>
      </c>
      <c r="J875" s="375"/>
    </row>
    <row r="876" spans="1:10" ht="30">
      <c r="A876" s="362">
        <v>868</v>
      </c>
      <c r="B876" s="385" t="s">
        <v>607</v>
      </c>
      <c r="C876" s="385" t="s">
        <v>1693</v>
      </c>
      <c r="D876" s="385">
        <v>37001017556</v>
      </c>
      <c r="E876" s="362" t="s">
        <v>522</v>
      </c>
      <c r="F876" s="362" t="s">
        <v>341</v>
      </c>
      <c r="G876" s="363">
        <v>120</v>
      </c>
      <c r="H876" s="363">
        <v>120</v>
      </c>
      <c r="I876" s="362">
        <f t="shared" si="15"/>
        <v>30</v>
      </c>
      <c r="J876" s="375"/>
    </row>
    <row r="877" spans="1:10" ht="30">
      <c r="A877" s="362">
        <v>869</v>
      </c>
      <c r="B877" s="385" t="s">
        <v>462</v>
      </c>
      <c r="C877" s="385" t="s">
        <v>1667</v>
      </c>
      <c r="D877" s="385">
        <v>37001013092</v>
      </c>
      <c r="E877" s="362" t="s">
        <v>522</v>
      </c>
      <c r="F877" s="362" t="s">
        <v>341</v>
      </c>
      <c r="G877" s="363">
        <v>120</v>
      </c>
      <c r="H877" s="363">
        <v>120</v>
      </c>
      <c r="I877" s="362">
        <f t="shared" si="15"/>
        <v>30</v>
      </c>
      <c r="J877" s="375"/>
    </row>
    <row r="878" spans="1:10" ht="30">
      <c r="A878" s="362">
        <v>870</v>
      </c>
      <c r="B878" s="385" t="s">
        <v>1662</v>
      </c>
      <c r="C878" s="385" t="s">
        <v>1694</v>
      </c>
      <c r="D878" s="385">
        <v>37001017186</v>
      </c>
      <c r="E878" s="362" t="s">
        <v>522</v>
      </c>
      <c r="F878" s="362" t="s">
        <v>341</v>
      </c>
      <c r="G878" s="363">
        <v>120</v>
      </c>
      <c r="H878" s="363">
        <v>120</v>
      </c>
      <c r="I878" s="362">
        <f t="shared" si="15"/>
        <v>30</v>
      </c>
      <c r="J878" s="375"/>
    </row>
    <row r="879" spans="1:10" ht="30">
      <c r="A879" s="362">
        <v>871</v>
      </c>
      <c r="B879" s="385" t="s">
        <v>993</v>
      </c>
      <c r="C879" s="385" t="s">
        <v>1695</v>
      </c>
      <c r="D879" s="385">
        <v>37001022819</v>
      </c>
      <c r="E879" s="362" t="s">
        <v>522</v>
      </c>
      <c r="F879" s="362" t="s">
        <v>341</v>
      </c>
      <c r="G879" s="363">
        <v>120</v>
      </c>
      <c r="H879" s="363">
        <v>120</v>
      </c>
      <c r="I879" s="362">
        <f t="shared" si="15"/>
        <v>30</v>
      </c>
      <c r="J879" s="375"/>
    </row>
    <row r="880" spans="1:10" ht="30">
      <c r="A880" s="362">
        <v>872</v>
      </c>
      <c r="B880" s="385" t="s">
        <v>1090</v>
      </c>
      <c r="C880" s="385" t="s">
        <v>1696</v>
      </c>
      <c r="D880" s="385">
        <v>37001041669</v>
      </c>
      <c r="E880" s="362" t="s">
        <v>522</v>
      </c>
      <c r="F880" s="362" t="s">
        <v>341</v>
      </c>
      <c r="G880" s="363">
        <v>120</v>
      </c>
      <c r="H880" s="363">
        <v>120</v>
      </c>
      <c r="I880" s="362">
        <f t="shared" si="15"/>
        <v>30</v>
      </c>
      <c r="J880" s="375"/>
    </row>
    <row r="881" spans="1:10" ht="30">
      <c r="A881" s="362">
        <v>873</v>
      </c>
      <c r="B881" s="385" t="s">
        <v>502</v>
      </c>
      <c r="C881" s="385" t="s">
        <v>1683</v>
      </c>
      <c r="D881" s="385">
        <v>1.022006583E-2</v>
      </c>
      <c r="E881" s="362" t="s">
        <v>522</v>
      </c>
      <c r="F881" s="362" t="s">
        <v>341</v>
      </c>
      <c r="G881" s="363">
        <v>120</v>
      </c>
      <c r="H881" s="363">
        <v>120</v>
      </c>
      <c r="I881" s="362">
        <f t="shared" si="15"/>
        <v>30</v>
      </c>
      <c r="J881" s="375"/>
    </row>
    <row r="882" spans="1:10" ht="30">
      <c r="A882" s="362">
        <v>874</v>
      </c>
      <c r="B882" s="385" t="s">
        <v>645</v>
      </c>
      <c r="C882" s="385" t="s">
        <v>1680</v>
      </c>
      <c r="D882" s="385">
        <v>37001038489</v>
      </c>
      <c r="E882" s="362" t="s">
        <v>522</v>
      </c>
      <c r="F882" s="362" t="s">
        <v>341</v>
      </c>
      <c r="G882" s="363">
        <v>120</v>
      </c>
      <c r="H882" s="363">
        <v>120</v>
      </c>
      <c r="I882" s="362">
        <f t="shared" si="15"/>
        <v>30</v>
      </c>
      <c r="J882" s="375"/>
    </row>
    <row r="883" spans="1:10" ht="30">
      <c r="A883" s="362">
        <v>875</v>
      </c>
      <c r="B883" s="382" t="s">
        <v>1697</v>
      </c>
      <c r="C883" s="400"/>
      <c r="D883" s="382">
        <v>39001030106</v>
      </c>
      <c r="E883" s="362" t="s">
        <v>522</v>
      </c>
      <c r="F883" s="362" t="s">
        <v>341</v>
      </c>
      <c r="G883" s="363">
        <v>120</v>
      </c>
      <c r="H883" s="363">
        <v>120</v>
      </c>
      <c r="I883" s="362">
        <f t="shared" si="15"/>
        <v>30</v>
      </c>
      <c r="J883" s="375"/>
    </row>
    <row r="884" spans="1:10" ht="30">
      <c r="A884" s="362">
        <v>876</v>
      </c>
      <c r="B884" s="382" t="s">
        <v>1698</v>
      </c>
      <c r="C884" s="400"/>
      <c r="D884" s="382">
        <v>62003014934</v>
      </c>
      <c r="E884" s="362" t="s">
        <v>522</v>
      </c>
      <c r="F884" s="362" t="s">
        <v>341</v>
      </c>
      <c r="G884" s="363">
        <v>120</v>
      </c>
      <c r="H884" s="363">
        <v>120</v>
      </c>
      <c r="I884" s="362">
        <f t="shared" si="15"/>
        <v>30</v>
      </c>
      <c r="J884" s="375"/>
    </row>
    <row r="885" spans="1:10" ht="30">
      <c r="A885" s="362">
        <v>877</v>
      </c>
      <c r="B885" s="382" t="s">
        <v>1699</v>
      </c>
      <c r="C885" s="400"/>
      <c r="D885" s="382">
        <v>62001034612</v>
      </c>
      <c r="E885" s="362" t="s">
        <v>522</v>
      </c>
      <c r="F885" s="362" t="s">
        <v>341</v>
      </c>
      <c r="G885" s="363">
        <v>120</v>
      </c>
      <c r="H885" s="363">
        <v>120</v>
      </c>
      <c r="I885" s="362">
        <f t="shared" si="15"/>
        <v>30</v>
      </c>
      <c r="J885" s="375"/>
    </row>
    <row r="886" spans="1:10" ht="30">
      <c r="A886" s="362">
        <v>878</v>
      </c>
      <c r="B886" s="382" t="s">
        <v>1700</v>
      </c>
      <c r="C886" s="400"/>
      <c r="D886" s="382">
        <v>39001015612</v>
      </c>
      <c r="E886" s="362" t="s">
        <v>522</v>
      </c>
      <c r="F886" s="362" t="s">
        <v>341</v>
      </c>
      <c r="G886" s="363">
        <v>120</v>
      </c>
      <c r="H886" s="363">
        <v>120</v>
      </c>
      <c r="I886" s="362">
        <f t="shared" si="15"/>
        <v>30</v>
      </c>
      <c r="J886" s="375"/>
    </row>
    <row r="887" spans="1:10" ht="30">
      <c r="A887" s="362">
        <v>879</v>
      </c>
      <c r="B887" s="382" t="s">
        <v>1701</v>
      </c>
      <c r="C887" s="400"/>
      <c r="D887" s="382">
        <v>29001007015</v>
      </c>
      <c r="E887" s="362" t="s">
        <v>522</v>
      </c>
      <c r="F887" s="362" t="s">
        <v>341</v>
      </c>
      <c r="G887" s="363">
        <v>120</v>
      </c>
      <c r="H887" s="363">
        <v>120</v>
      </c>
      <c r="I887" s="362">
        <f t="shared" si="15"/>
        <v>30</v>
      </c>
      <c r="J887" s="375"/>
    </row>
    <row r="888" spans="1:10" ht="30">
      <c r="A888" s="362">
        <v>880</v>
      </c>
      <c r="B888" s="382" t="s">
        <v>1702</v>
      </c>
      <c r="C888" s="400"/>
      <c r="D888" s="382">
        <v>62006029612</v>
      </c>
      <c r="E888" s="362" t="s">
        <v>522</v>
      </c>
      <c r="F888" s="362" t="s">
        <v>341</v>
      </c>
      <c r="G888" s="363">
        <v>120</v>
      </c>
      <c r="H888" s="363">
        <v>120</v>
      </c>
      <c r="I888" s="362">
        <f t="shared" si="15"/>
        <v>30</v>
      </c>
      <c r="J888" s="375"/>
    </row>
    <row r="889" spans="1:10" ht="30">
      <c r="A889" s="362">
        <v>881</v>
      </c>
      <c r="B889" s="382" t="s">
        <v>1703</v>
      </c>
      <c r="C889" s="400"/>
      <c r="D889" s="382">
        <v>62003014919</v>
      </c>
      <c r="E889" s="362" t="s">
        <v>522</v>
      </c>
      <c r="F889" s="362" t="s">
        <v>341</v>
      </c>
      <c r="G889" s="363">
        <v>120</v>
      </c>
      <c r="H889" s="363">
        <v>120</v>
      </c>
      <c r="I889" s="362">
        <f t="shared" si="15"/>
        <v>30</v>
      </c>
      <c r="J889" s="375"/>
    </row>
    <row r="890" spans="1:10" ht="30">
      <c r="A890" s="362">
        <v>882</v>
      </c>
      <c r="B890" s="382" t="s">
        <v>1704</v>
      </c>
      <c r="C890" s="400"/>
      <c r="D890" s="382">
        <v>62003016357</v>
      </c>
      <c r="E890" s="362" t="s">
        <v>522</v>
      </c>
      <c r="F890" s="362" t="s">
        <v>341</v>
      </c>
      <c r="G890" s="363">
        <v>120</v>
      </c>
      <c r="H890" s="363">
        <v>120</v>
      </c>
      <c r="I890" s="362">
        <f t="shared" si="15"/>
        <v>30</v>
      </c>
      <c r="J890" s="375"/>
    </row>
    <row r="891" spans="1:10" ht="30">
      <c r="A891" s="362">
        <v>883</v>
      </c>
      <c r="B891" s="382" t="s">
        <v>1705</v>
      </c>
      <c r="C891" s="400"/>
      <c r="D891" s="382">
        <v>62005025140</v>
      </c>
      <c r="E891" s="362" t="s">
        <v>522</v>
      </c>
      <c r="F891" s="362" t="s">
        <v>341</v>
      </c>
      <c r="G891" s="363">
        <v>120</v>
      </c>
      <c r="H891" s="363">
        <v>120</v>
      </c>
      <c r="I891" s="362">
        <f t="shared" si="15"/>
        <v>30</v>
      </c>
      <c r="J891" s="375"/>
    </row>
    <row r="892" spans="1:10" ht="30">
      <c r="A892" s="362">
        <v>884</v>
      </c>
      <c r="B892" s="382" t="s">
        <v>1706</v>
      </c>
      <c r="C892" s="400"/>
      <c r="D892" s="382">
        <v>39001036744</v>
      </c>
      <c r="E892" s="362" t="s">
        <v>522</v>
      </c>
      <c r="F892" s="362" t="s">
        <v>341</v>
      </c>
      <c r="G892" s="363">
        <v>120</v>
      </c>
      <c r="H892" s="363">
        <v>120</v>
      </c>
      <c r="I892" s="362">
        <f t="shared" si="15"/>
        <v>30</v>
      </c>
      <c r="J892" s="375"/>
    </row>
    <row r="893" spans="1:10" ht="30">
      <c r="A893" s="362">
        <v>885</v>
      </c>
      <c r="B893" s="382" t="s">
        <v>1707</v>
      </c>
      <c r="C893" s="400"/>
      <c r="D893" s="382">
        <v>51001017892</v>
      </c>
      <c r="E893" s="362" t="s">
        <v>522</v>
      </c>
      <c r="F893" s="362" t="s">
        <v>341</v>
      </c>
      <c r="G893" s="363">
        <v>120</v>
      </c>
      <c r="H893" s="363">
        <v>120</v>
      </c>
      <c r="I893" s="362">
        <f t="shared" si="15"/>
        <v>30</v>
      </c>
      <c r="J893" s="375"/>
    </row>
    <row r="894" spans="1:10" ht="30">
      <c r="A894" s="362">
        <v>886</v>
      </c>
      <c r="B894" s="382" t="s">
        <v>1708</v>
      </c>
      <c r="C894" s="400"/>
      <c r="D894" s="382">
        <v>39001025118</v>
      </c>
      <c r="E894" s="362" t="s">
        <v>522</v>
      </c>
      <c r="F894" s="362" t="s">
        <v>341</v>
      </c>
      <c r="G894" s="363">
        <v>120</v>
      </c>
      <c r="H894" s="363">
        <v>120</v>
      </c>
      <c r="I894" s="362">
        <f t="shared" si="15"/>
        <v>30</v>
      </c>
      <c r="J894" s="375"/>
    </row>
    <row r="895" spans="1:10" ht="30">
      <c r="A895" s="362">
        <v>887</v>
      </c>
      <c r="B895" s="382" t="s">
        <v>1709</v>
      </c>
      <c r="C895" s="400"/>
      <c r="D895" s="382">
        <v>39001017714</v>
      </c>
      <c r="E895" s="362" t="s">
        <v>522</v>
      </c>
      <c r="F895" s="362" t="s">
        <v>341</v>
      </c>
      <c r="G895" s="363">
        <v>120</v>
      </c>
      <c r="H895" s="363">
        <v>120</v>
      </c>
      <c r="I895" s="362">
        <f t="shared" si="15"/>
        <v>30</v>
      </c>
      <c r="J895" s="375"/>
    </row>
    <row r="896" spans="1:10" ht="30">
      <c r="A896" s="362">
        <v>888</v>
      </c>
      <c r="B896" s="382" t="s">
        <v>1710</v>
      </c>
      <c r="C896" s="400"/>
      <c r="D896" s="382">
        <v>39001004437</v>
      </c>
      <c r="E896" s="362" t="s">
        <v>522</v>
      </c>
      <c r="F896" s="362" t="s">
        <v>341</v>
      </c>
      <c r="G896" s="363">
        <v>120</v>
      </c>
      <c r="H896" s="363">
        <v>120</v>
      </c>
      <c r="I896" s="362">
        <f t="shared" si="15"/>
        <v>30</v>
      </c>
      <c r="J896" s="375"/>
    </row>
    <row r="897" spans="1:10" ht="30">
      <c r="A897" s="362">
        <v>889</v>
      </c>
      <c r="B897" s="382" t="s">
        <v>1711</v>
      </c>
      <c r="C897" s="400"/>
      <c r="D897" s="382">
        <v>39001005474</v>
      </c>
      <c r="E897" s="362" t="s">
        <v>522</v>
      </c>
      <c r="F897" s="362" t="s">
        <v>341</v>
      </c>
      <c r="G897" s="363">
        <v>120</v>
      </c>
      <c r="H897" s="363">
        <v>120</v>
      </c>
      <c r="I897" s="362">
        <f t="shared" si="15"/>
        <v>30</v>
      </c>
      <c r="J897" s="375"/>
    </row>
    <row r="898" spans="1:10" ht="30">
      <c r="A898" s="362">
        <v>890</v>
      </c>
      <c r="B898" s="382" t="s">
        <v>1712</v>
      </c>
      <c r="C898" s="400"/>
      <c r="D898" s="382">
        <v>39001029650</v>
      </c>
      <c r="E898" s="362" t="s">
        <v>522</v>
      </c>
      <c r="F898" s="362" t="s">
        <v>341</v>
      </c>
      <c r="G898" s="363">
        <v>120</v>
      </c>
      <c r="H898" s="363">
        <v>120</v>
      </c>
      <c r="I898" s="362">
        <f t="shared" si="15"/>
        <v>30</v>
      </c>
      <c r="J898" s="375"/>
    </row>
    <row r="899" spans="1:10" ht="30">
      <c r="A899" s="362">
        <v>891</v>
      </c>
      <c r="B899" s="382" t="s">
        <v>1713</v>
      </c>
      <c r="C899" s="400"/>
      <c r="D899" s="382">
        <v>39001039487</v>
      </c>
      <c r="E899" s="362" t="s">
        <v>522</v>
      </c>
      <c r="F899" s="362" t="s">
        <v>341</v>
      </c>
      <c r="G899" s="363">
        <v>120</v>
      </c>
      <c r="H899" s="363">
        <v>120</v>
      </c>
      <c r="I899" s="362">
        <f t="shared" si="15"/>
        <v>30</v>
      </c>
      <c r="J899" s="375"/>
    </row>
    <row r="900" spans="1:10" ht="30">
      <c r="A900" s="362">
        <v>892</v>
      </c>
      <c r="B900" s="382" t="s">
        <v>1714</v>
      </c>
      <c r="C900" s="400"/>
      <c r="D900" s="382">
        <v>39001012481</v>
      </c>
      <c r="E900" s="362" t="s">
        <v>522</v>
      </c>
      <c r="F900" s="362" t="s">
        <v>341</v>
      </c>
      <c r="G900" s="363">
        <v>120</v>
      </c>
      <c r="H900" s="363">
        <v>120</v>
      </c>
      <c r="I900" s="362">
        <f t="shared" si="15"/>
        <v>30</v>
      </c>
      <c r="J900" s="375"/>
    </row>
    <row r="901" spans="1:10" ht="30">
      <c r="A901" s="362">
        <v>893</v>
      </c>
      <c r="B901" s="382" t="s">
        <v>1715</v>
      </c>
      <c r="C901" s="400"/>
      <c r="D901" s="382">
        <v>39001007216</v>
      </c>
      <c r="E901" s="362" t="s">
        <v>522</v>
      </c>
      <c r="F901" s="362" t="s">
        <v>341</v>
      </c>
      <c r="G901" s="363">
        <v>120</v>
      </c>
      <c r="H901" s="363">
        <v>120</v>
      </c>
      <c r="I901" s="362">
        <f t="shared" si="15"/>
        <v>30</v>
      </c>
      <c r="J901" s="375"/>
    </row>
    <row r="902" spans="1:10" ht="30">
      <c r="A902" s="362">
        <v>894</v>
      </c>
      <c r="B902" s="382" t="s">
        <v>1716</v>
      </c>
      <c r="C902" s="400"/>
      <c r="D902" s="382">
        <v>39001006765</v>
      </c>
      <c r="E902" s="362" t="s">
        <v>522</v>
      </c>
      <c r="F902" s="362" t="s">
        <v>341</v>
      </c>
      <c r="G902" s="363">
        <v>120</v>
      </c>
      <c r="H902" s="363">
        <v>120</v>
      </c>
      <c r="I902" s="362">
        <f t="shared" si="15"/>
        <v>30</v>
      </c>
      <c r="J902" s="375"/>
    </row>
    <row r="903" spans="1:10" ht="30">
      <c r="A903" s="362">
        <v>895</v>
      </c>
      <c r="B903" s="382" t="s">
        <v>1717</v>
      </c>
      <c r="C903" s="400"/>
      <c r="D903" s="382">
        <v>39001035571</v>
      </c>
      <c r="E903" s="362" t="s">
        <v>522</v>
      </c>
      <c r="F903" s="362" t="s">
        <v>341</v>
      </c>
      <c r="G903" s="363">
        <v>120</v>
      </c>
      <c r="H903" s="363">
        <v>120</v>
      </c>
      <c r="I903" s="362">
        <f t="shared" si="15"/>
        <v>30</v>
      </c>
      <c r="J903" s="375"/>
    </row>
    <row r="904" spans="1:10" ht="30">
      <c r="A904" s="362">
        <v>896</v>
      </c>
      <c r="B904" s="382" t="s">
        <v>1718</v>
      </c>
      <c r="C904" s="400"/>
      <c r="D904" s="382">
        <v>39001035058</v>
      </c>
      <c r="E904" s="362" t="s">
        <v>522</v>
      </c>
      <c r="F904" s="362" t="s">
        <v>341</v>
      </c>
      <c r="G904" s="363">
        <v>120</v>
      </c>
      <c r="H904" s="363">
        <v>120</v>
      </c>
      <c r="I904" s="362">
        <f t="shared" si="15"/>
        <v>30</v>
      </c>
      <c r="J904" s="375"/>
    </row>
    <row r="905" spans="1:10" ht="30">
      <c r="A905" s="362">
        <v>897</v>
      </c>
      <c r="B905" s="382" t="s">
        <v>1719</v>
      </c>
      <c r="C905" s="400"/>
      <c r="D905" s="382">
        <v>39001043216</v>
      </c>
      <c r="E905" s="362" t="s">
        <v>522</v>
      </c>
      <c r="F905" s="362" t="s">
        <v>341</v>
      </c>
      <c r="G905" s="363">
        <v>120</v>
      </c>
      <c r="H905" s="363">
        <v>120</v>
      </c>
      <c r="I905" s="362">
        <f t="shared" si="15"/>
        <v>30</v>
      </c>
      <c r="J905" s="375"/>
    </row>
    <row r="906" spans="1:10" ht="30">
      <c r="A906" s="362">
        <v>898</v>
      </c>
      <c r="B906" s="382" t="s">
        <v>1720</v>
      </c>
      <c r="C906" s="400"/>
      <c r="D906" s="382">
        <v>39001032012</v>
      </c>
      <c r="E906" s="362" t="s">
        <v>522</v>
      </c>
      <c r="F906" s="362" t="s">
        <v>341</v>
      </c>
      <c r="G906" s="363">
        <v>120</v>
      </c>
      <c r="H906" s="363">
        <v>120</v>
      </c>
      <c r="I906" s="362">
        <f t="shared" si="15"/>
        <v>30</v>
      </c>
      <c r="J906" s="375"/>
    </row>
    <row r="907" spans="1:10" ht="30">
      <c r="A907" s="362">
        <v>899</v>
      </c>
      <c r="B907" s="382" t="s">
        <v>1721</v>
      </c>
      <c r="C907" s="400"/>
      <c r="D907" s="382">
        <v>39001023918</v>
      </c>
      <c r="E907" s="362" t="s">
        <v>522</v>
      </c>
      <c r="F907" s="362" t="s">
        <v>341</v>
      </c>
      <c r="G907" s="363">
        <v>120</v>
      </c>
      <c r="H907" s="363">
        <v>120</v>
      </c>
      <c r="I907" s="362">
        <f t="shared" si="15"/>
        <v>30</v>
      </c>
      <c r="J907" s="375"/>
    </row>
    <row r="908" spans="1:10" ht="30">
      <c r="A908" s="362">
        <v>900</v>
      </c>
      <c r="B908" s="382" t="s">
        <v>1722</v>
      </c>
      <c r="C908" s="400"/>
      <c r="D908" s="382">
        <v>39001002480</v>
      </c>
      <c r="E908" s="362" t="s">
        <v>522</v>
      </c>
      <c r="F908" s="362" t="s">
        <v>341</v>
      </c>
      <c r="G908" s="363">
        <v>120</v>
      </c>
      <c r="H908" s="363">
        <v>120</v>
      </c>
      <c r="I908" s="362">
        <f t="shared" si="15"/>
        <v>30</v>
      </c>
      <c r="J908" s="375"/>
    </row>
    <row r="909" spans="1:10" ht="30">
      <c r="A909" s="362">
        <v>901</v>
      </c>
      <c r="B909" s="382" t="s">
        <v>1723</v>
      </c>
      <c r="C909" s="378"/>
      <c r="D909" s="382">
        <v>39001037069</v>
      </c>
      <c r="E909" s="362" t="s">
        <v>522</v>
      </c>
      <c r="F909" s="362" t="s">
        <v>341</v>
      </c>
      <c r="G909" s="363">
        <v>120</v>
      </c>
      <c r="H909" s="363">
        <v>120</v>
      </c>
      <c r="I909" s="362">
        <f t="shared" si="15"/>
        <v>30</v>
      </c>
      <c r="J909" s="375"/>
    </row>
    <row r="910" spans="1:10" ht="30">
      <c r="A910" s="362">
        <v>902</v>
      </c>
      <c r="B910" s="382" t="s">
        <v>1724</v>
      </c>
      <c r="C910" s="378"/>
      <c r="D910" s="382">
        <v>39001042452</v>
      </c>
      <c r="E910" s="362" t="s">
        <v>522</v>
      </c>
      <c r="F910" s="362" t="s">
        <v>341</v>
      </c>
      <c r="G910" s="363">
        <v>120</v>
      </c>
      <c r="H910" s="363">
        <v>120</v>
      </c>
      <c r="I910" s="362">
        <f t="shared" si="15"/>
        <v>30</v>
      </c>
      <c r="J910" s="375"/>
    </row>
    <row r="911" spans="1:10" ht="30">
      <c r="A911" s="362">
        <v>903</v>
      </c>
      <c r="B911" s="382" t="s">
        <v>1725</v>
      </c>
      <c r="C911" s="378"/>
      <c r="D911" s="382">
        <v>39001009291</v>
      </c>
      <c r="E911" s="362" t="s">
        <v>522</v>
      </c>
      <c r="F911" s="362" t="s">
        <v>341</v>
      </c>
      <c r="G911" s="363">
        <v>120</v>
      </c>
      <c r="H911" s="363">
        <v>120</v>
      </c>
      <c r="I911" s="362">
        <f t="shared" si="15"/>
        <v>30</v>
      </c>
      <c r="J911" s="375"/>
    </row>
    <row r="912" spans="1:10" ht="30">
      <c r="A912" s="362">
        <v>904</v>
      </c>
      <c r="B912" s="382" t="s">
        <v>1726</v>
      </c>
      <c r="C912" s="378"/>
      <c r="D912" s="382">
        <v>39001038965</v>
      </c>
      <c r="E912" s="362" t="s">
        <v>522</v>
      </c>
      <c r="F912" s="362" t="s">
        <v>341</v>
      </c>
      <c r="G912" s="363">
        <v>120</v>
      </c>
      <c r="H912" s="363">
        <v>120</v>
      </c>
      <c r="I912" s="362">
        <f t="shared" si="15"/>
        <v>30</v>
      </c>
      <c r="J912" s="375"/>
    </row>
    <row r="913" spans="1:10" ht="30">
      <c r="A913" s="362">
        <v>905</v>
      </c>
      <c r="B913" s="382" t="s">
        <v>1727</v>
      </c>
      <c r="C913" s="378"/>
      <c r="D913" s="382">
        <v>51001004313</v>
      </c>
      <c r="E913" s="362" t="s">
        <v>522</v>
      </c>
      <c r="F913" s="362" t="s">
        <v>341</v>
      </c>
      <c r="G913" s="363">
        <v>120</v>
      </c>
      <c r="H913" s="363">
        <v>120</v>
      </c>
      <c r="I913" s="362">
        <f t="shared" si="15"/>
        <v>30</v>
      </c>
      <c r="J913" s="375"/>
    </row>
    <row r="914" spans="1:10" ht="30">
      <c r="A914" s="362">
        <v>906</v>
      </c>
      <c r="B914" s="382" t="s">
        <v>1728</v>
      </c>
      <c r="C914" s="378"/>
      <c r="D914" s="382">
        <v>51001006050</v>
      </c>
      <c r="E914" s="362" t="s">
        <v>522</v>
      </c>
      <c r="F914" s="362" t="s">
        <v>341</v>
      </c>
      <c r="G914" s="363">
        <v>120</v>
      </c>
      <c r="H914" s="363">
        <v>120</v>
      </c>
      <c r="I914" s="362">
        <f t="shared" si="15"/>
        <v>30</v>
      </c>
      <c r="J914" s="375"/>
    </row>
    <row r="915" spans="1:10" ht="30">
      <c r="A915" s="362">
        <v>907</v>
      </c>
      <c r="B915" s="382" t="s">
        <v>1729</v>
      </c>
      <c r="C915" s="378"/>
      <c r="D915" s="382">
        <v>39001029653</v>
      </c>
      <c r="E915" s="362" t="s">
        <v>522</v>
      </c>
      <c r="F915" s="362" t="s">
        <v>341</v>
      </c>
      <c r="G915" s="363">
        <v>120</v>
      </c>
      <c r="H915" s="363">
        <v>120</v>
      </c>
      <c r="I915" s="362">
        <f t="shared" si="15"/>
        <v>30</v>
      </c>
      <c r="J915" s="375"/>
    </row>
    <row r="916" spans="1:10" ht="30">
      <c r="A916" s="362">
        <v>908</v>
      </c>
      <c r="B916" s="382" t="s">
        <v>1730</v>
      </c>
      <c r="C916" s="378"/>
      <c r="D916" s="382">
        <v>39001016733</v>
      </c>
      <c r="E916" s="362" t="s">
        <v>522</v>
      </c>
      <c r="F916" s="362" t="s">
        <v>341</v>
      </c>
      <c r="G916" s="363">
        <v>40</v>
      </c>
      <c r="H916" s="363">
        <v>40</v>
      </c>
      <c r="I916" s="362">
        <f t="shared" si="15"/>
        <v>10</v>
      </c>
      <c r="J916" s="375"/>
    </row>
    <row r="917" spans="1:10" ht="30">
      <c r="A917" s="362">
        <v>909</v>
      </c>
      <c r="B917" s="382" t="s">
        <v>1731</v>
      </c>
      <c r="C917" s="378"/>
      <c r="D917" s="382">
        <v>39001020044</v>
      </c>
      <c r="E917" s="362" t="s">
        <v>522</v>
      </c>
      <c r="F917" s="362" t="s">
        <v>341</v>
      </c>
      <c r="G917" s="363">
        <v>120</v>
      </c>
      <c r="H917" s="363">
        <v>120</v>
      </c>
      <c r="I917" s="362">
        <f t="shared" si="15"/>
        <v>30</v>
      </c>
      <c r="J917" s="375"/>
    </row>
    <row r="918" spans="1:10" ht="30">
      <c r="A918" s="362">
        <v>910</v>
      </c>
      <c r="B918" s="382" t="s">
        <v>1732</v>
      </c>
      <c r="C918" s="378"/>
      <c r="D918" s="382">
        <v>39001039888</v>
      </c>
      <c r="E918" s="362" t="s">
        <v>522</v>
      </c>
      <c r="F918" s="362" t="s">
        <v>341</v>
      </c>
      <c r="G918" s="363">
        <v>120</v>
      </c>
      <c r="H918" s="363">
        <v>120</v>
      </c>
      <c r="I918" s="362">
        <f t="shared" si="15"/>
        <v>30</v>
      </c>
      <c r="J918" s="375"/>
    </row>
    <row r="919" spans="1:10" ht="30">
      <c r="A919" s="362">
        <v>911</v>
      </c>
      <c r="B919" s="382" t="s">
        <v>1733</v>
      </c>
      <c r="C919" s="378"/>
      <c r="D919" s="382">
        <v>39001033950</v>
      </c>
      <c r="E919" s="362" t="s">
        <v>522</v>
      </c>
      <c r="F919" s="362" t="s">
        <v>341</v>
      </c>
      <c r="G919" s="363">
        <v>120</v>
      </c>
      <c r="H919" s="363">
        <v>120</v>
      </c>
      <c r="I919" s="362">
        <f t="shared" si="15"/>
        <v>30</v>
      </c>
      <c r="J919" s="375"/>
    </row>
    <row r="920" spans="1:10" ht="30">
      <c r="A920" s="362">
        <v>912</v>
      </c>
      <c r="B920" s="382" t="s">
        <v>1734</v>
      </c>
      <c r="C920" s="378"/>
      <c r="D920" s="382">
        <v>48001011869</v>
      </c>
      <c r="E920" s="362" t="s">
        <v>522</v>
      </c>
      <c r="F920" s="362" t="s">
        <v>341</v>
      </c>
      <c r="G920" s="363">
        <v>120</v>
      </c>
      <c r="H920" s="363">
        <v>120</v>
      </c>
      <c r="I920" s="362">
        <f t="shared" si="15"/>
        <v>30</v>
      </c>
      <c r="J920" s="375"/>
    </row>
    <row r="921" spans="1:10" ht="30">
      <c r="A921" s="362">
        <v>913</v>
      </c>
      <c r="B921" s="382" t="s">
        <v>1735</v>
      </c>
      <c r="C921" s="378"/>
      <c r="D921" s="382">
        <v>39001011875</v>
      </c>
      <c r="E921" s="362" t="s">
        <v>522</v>
      </c>
      <c r="F921" s="362" t="s">
        <v>341</v>
      </c>
      <c r="G921" s="363">
        <v>120</v>
      </c>
      <c r="H921" s="363">
        <v>120</v>
      </c>
      <c r="I921" s="362">
        <f t="shared" si="15"/>
        <v>30</v>
      </c>
      <c r="J921" s="375"/>
    </row>
    <row r="922" spans="1:10" ht="30">
      <c r="A922" s="362">
        <v>914</v>
      </c>
      <c r="B922" s="382" t="s">
        <v>1736</v>
      </c>
      <c r="C922" s="414"/>
      <c r="D922" s="382">
        <v>39001000212</v>
      </c>
      <c r="E922" s="362" t="s">
        <v>522</v>
      </c>
      <c r="F922" s="362" t="s">
        <v>341</v>
      </c>
      <c r="G922" s="363">
        <v>120</v>
      </c>
      <c r="H922" s="363">
        <v>120</v>
      </c>
      <c r="I922" s="362">
        <f t="shared" si="15"/>
        <v>30</v>
      </c>
      <c r="J922" s="375"/>
    </row>
    <row r="923" spans="1:10" ht="30">
      <c r="A923" s="362">
        <v>915</v>
      </c>
      <c r="B923" s="382" t="s">
        <v>1737</v>
      </c>
      <c r="C923" s="414"/>
      <c r="D923" s="382">
        <v>39001009698</v>
      </c>
      <c r="E923" s="362" t="s">
        <v>522</v>
      </c>
      <c r="F923" s="362" t="s">
        <v>341</v>
      </c>
      <c r="G923" s="363">
        <v>120</v>
      </c>
      <c r="H923" s="363">
        <v>120</v>
      </c>
      <c r="I923" s="362">
        <f t="shared" ref="I923:I986" si="16">H923*25%</f>
        <v>30</v>
      </c>
      <c r="J923" s="375"/>
    </row>
    <row r="924" spans="1:10" ht="30">
      <c r="A924" s="362">
        <v>916</v>
      </c>
      <c r="B924" s="382" t="s">
        <v>1738</v>
      </c>
      <c r="C924" s="414"/>
      <c r="D924" s="382">
        <v>39001007954</v>
      </c>
      <c r="E924" s="362" t="s">
        <v>522</v>
      </c>
      <c r="F924" s="362" t="s">
        <v>341</v>
      </c>
      <c r="G924" s="363">
        <v>120</v>
      </c>
      <c r="H924" s="363">
        <v>120</v>
      </c>
      <c r="I924" s="362">
        <f t="shared" si="16"/>
        <v>30</v>
      </c>
      <c r="J924" s="375"/>
    </row>
    <row r="925" spans="1:10" ht="30">
      <c r="A925" s="362">
        <v>917</v>
      </c>
      <c r="B925" s="382" t="s">
        <v>1739</v>
      </c>
      <c r="C925" s="414"/>
      <c r="D925" s="382">
        <v>51001017940</v>
      </c>
      <c r="E925" s="362" t="s">
        <v>522</v>
      </c>
      <c r="F925" s="362" t="s">
        <v>341</v>
      </c>
      <c r="G925" s="363">
        <v>40</v>
      </c>
      <c r="H925" s="363">
        <v>40</v>
      </c>
      <c r="I925" s="362">
        <f t="shared" si="16"/>
        <v>10</v>
      </c>
      <c r="J925" s="375"/>
    </row>
    <row r="926" spans="1:10" ht="30">
      <c r="A926" s="362">
        <v>918</v>
      </c>
      <c r="B926" s="435" t="s">
        <v>584</v>
      </c>
      <c r="C926" s="435" t="s">
        <v>1740</v>
      </c>
      <c r="D926" s="378" t="s">
        <v>1770</v>
      </c>
      <c r="E926" s="362" t="s">
        <v>522</v>
      </c>
      <c r="F926" s="362" t="s">
        <v>341</v>
      </c>
      <c r="G926" s="363">
        <v>120</v>
      </c>
      <c r="H926" s="363">
        <v>120</v>
      </c>
      <c r="I926" s="362">
        <f t="shared" si="16"/>
        <v>30</v>
      </c>
      <c r="J926" s="375"/>
    </row>
    <row r="927" spans="1:10" ht="30">
      <c r="A927" s="362">
        <v>919</v>
      </c>
      <c r="B927" s="435" t="s">
        <v>1741</v>
      </c>
      <c r="C927" s="435" t="s">
        <v>1742</v>
      </c>
      <c r="D927" s="378" t="s">
        <v>1771</v>
      </c>
      <c r="E927" s="362" t="s">
        <v>522</v>
      </c>
      <c r="F927" s="362" t="s">
        <v>341</v>
      </c>
      <c r="G927" s="363">
        <v>120</v>
      </c>
      <c r="H927" s="363">
        <v>120</v>
      </c>
      <c r="I927" s="362">
        <f t="shared" si="16"/>
        <v>30</v>
      </c>
      <c r="J927" s="375"/>
    </row>
    <row r="928" spans="1:10" ht="30">
      <c r="A928" s="362">
        <v>920</v>
      </c>
      <c r="B928" s="435" t="s">
        <v>1743</v>
      </c>
      <c r="C928" s="435" t="s">
        <v>1742</v>
      </c>
      <c r="D928" s="378" t="s">
        <v>1772</v>
      </c>
      <c r="E928" s="362" t="s">
        <v>522</v>
      </c>
      <c r="F928" s="362" t="s">
        <v>341</v>
      </c>
      <c r="G928" s="363">
        <v>120</v>
      </c>
      <c r="H928" s="363">
        <v>120</v>
      </c>
      <c r="I928" s="362">
        <f t="shared" si="16"/>
        <v>30</v>
      </c>
      <c r="J928" s="375"/>
    </row>
    <row r="929" spans="1:10" ht="30">
      <c r="A929" s="362">
        <v>921</v>
      </c>
      <c r="B929" s="435" t="s">
        <v>583</v>
      </c>
      <c r="C929" s="435" t="s">
        <v>1744</v>
      </c>
      <c r="D929" s="378">
        <v>57001021361</v>
      </c>
      <c r="E929" s="362" t="s">
        <v>522</v>
      </c>
      <c r="F929" s="362" t="s">
        <v>341</v>
      </c>
      <c r="G929" s="363">
        <v>120</v>
      </c>
      <c r="H929" s="363">
        <v>120</v>
      </c>
      <c r="I929" s="362">
        <f t="shared" si="16"/>
        <v>30</v>
      </c>
      <c r="J929" s="375"/>
    </row>
    <row r="930" spans="1:10" ht="30">
      <c r="A930" s="362">
        <v>922</v>
      </c>
      <c r="B930" s="435" t="s">
        <v>642</v>
      </c>
      <c r="C930" s="435" t="s">
        <v>1745</v>
      </c>
      <c r="D930" s="378">
        <v>57001060100</v>
      </c>
      <c r="E930" s="362" t="s">
        <v>522</v>
      </c>
      <c r="F930" s="362" t="s">
        <v>341</v>
      </c>
      <c r="G930" s="363">
        <v>120</v>
      </c>
      <c r="H930" s="363">
        <v>120</v>
      </c>
      <c r="I930" s="362">
        <f t="shared" si="16"/>
        <v>30</v>
      </c>
      <c r="J930" s="375"/>
    </row>
    <row r="931" spans="1:10" ht="30">
      <c r="A931" s="362">
        <v>923</v>
      </c>
      <c r="B931" s="435" t="s">
        <v>1746</v>
      </c>
      <c r="C931" s="435" t="s">
        <v>1747</v>
      </c>
      <c r="D931" s="378" t="s">
        <v>1773</v>
      </c>
      <c r="E931" s="362" t="s">
        <v>522</v>
      </c>
      <c r="F931" s="362" t="s">
        <v>341</v>
      </c>
      <c r="G931" s="363">
        <v>120</v>
      </c>
      <c r="H931" s="363">
        <v>120</v>
      </c>
      <c r="I931" s="362">
        <f t="shared" si="16"/>
        <v>30</v>
      </c>
      <c r="J931" s="375"/>
    </row>
    <row r="932" spans="1:10" ht="30">
      <c r="A932" s="362">
        <v>924</v>
      </c>
      <c r="B932" s="378" t="s">
        <v>521</v>
      </c>
      <c r="C932" s="378" t="s">
        <v>1748</v>
      </c>
      <c r="D932" s="378" t="s">
        <v>1774</v>
      </c>
      <c r="E932" s="362" t="s">
        <v>522</v>
      </c>
      <c r="F932" s="362" t="s">
        <v>341</v>
      </c>
      <c r="G932" s="363">
        <v>120</v>
      </c>
      <c r="H932" s="363">
        <v>120</v>
      </c>
      <c r="I932" s="362">
        <f t="shared" si="16"/>
        <v>30</v>
      </c>
      <c r="J932" s="375"/>
    </row>
    <row r="933" spans="1:10" ht="30">
      <c r="A933" s="362">
        <v>925</v>
      </c>
      <c r="B933" s="378" t="s">
        <v>1749</v>
      </c>
      <c r="C933" s="378" t="s">
        <v>1750</v>
      </c>
      <c r="D933" s="378" t="s">
        <v>1775</v>
      </c>
      <c r="E933" s="362" t="s">
        <v>522</v>
      </c>
      <c r="F933" s="362" t="s">
        <v>341</v>
      </c>
      <c r="G933" s="363">
        <v>120</v>
      </c>
      <c r="H933" s="363">
        <v>120</v>
      </c>
      <c r="I933" s="362">
        <f t="shared" si="16"/>
        <v>30</v>
      </c>
      <c r="J933" s="375"/>
    </row>
    <row r="934" spans="1:10" ht="30">
      <c r="A934" s="362">
        <v>926</v>
      </c>
      <c r="B934" s="378" t="s">
        <v>521</v>
      </c>
      <c r="C934" s="378" t="s">
        <v>1751</v>
      </c>
      <c r="D934" s="378" t="s">
        <v>1776</v>
      </c>
      <c r="E934" s="362" t="s">
        <v>522</v>
      </c>
      <c r="F934" s="362" t="s">
        <v>341</v>
      </c>
      <c r="G934" s="363">
        <v>120</v>
      </c>
      <c r="H934" s="363">
        <v>120</v>
      </c>
      <c r="I934" s="362">
        <f t="shared" si="16"/>
        <v>30</v>
      </c>
      <c r="J934" s="375"/>
    </row>
    <row r="935" spans="1:10" ht="30">
      <c r="A935" s="362">
        <v>927</v>
      </c>
      <c r="B935" s="378" t="s">
        <v>1752</v>
      </c>
      <c r="C935" s="378" t="s">
        <v>1486</v>
      </c>
      <c r="D935" s="378" t="s">
        <v>1777</v>
      </c>
      <c r="E935" s="362" t="s">
        <v>522</v>
      </c>
      <c r="F935" s="362" t="s">
        <v>341</v>
      </c>
      <c r="G935" s="363">
        <v>120</v>
      </c>
      <c r="H935" s="363">
        <v>120</v>
      </c>
      <c r="I935" s="362">
        <f t="shared" si="16"/>
        <v>30</v>
      </c>
      <c r="J935" s="375"/>
    </row>
    <row r="936" spans="1:10" ht="30">
      <c r="A936" s="362">
        <v>928</v>
      </c>
      <c r="B936" s="378" t="s">
        <v>1407</v>
      </c>
      <c r="C936" s="378" t="s">
        <v>1437</v>
      </c>
      <c r="D936" s="378" t="s">
        <v>1778</v>
      </c>
      <c r="E936" s="362" t="s">
        <v>522</v>
      </c>
      <c r="F936" s="362" t="s">
        <v>341</v>
      </c>
      <c r="G936" s="363">
        <v>120</v>
      </c>
      <c r="H936" s="363">
        <v>120</v>
      </c>
      <c r="I936" s="362">
        <f t="shared" si="16"/>
        <v>30</v>
      </c>
      <c r="J936" s="375"/>
    </row>
    <row r="937" spans="1:10" ht="30">
      <c r="A937" s="362">
        <v>929</v>
      </c>
      <c r="B937" s="378" t="s">
        <v>1753</v>
      </c>
      <c r="C937" s="378" t="s">
        <v>1754</v>
      </c>
      <c r="D937" s="378" t="s">
        <v>1779</v>
      </c>
      <c r="E937" s="362" t="s">
        <v>522</v>
      </c>
      <c r="F937" s="362" t="s">
        <v>341</v>
      </c>
      <c r="G937" s="363">
        <v>120</v>
      </c>
      <c r="H937" s="363">
        <v>120</v>
      </c>
      <c r="I937" s="362">
        <f t="shared" si="16"/>
        <v>30</v>
      </c>
      <c r="J937" s="375"/>
    </row>
    <row r="938" spans="1:10" ht="30">
      <c r="A938" s="362">
        <v>930</v>
      </c>
      <c r="B938" s="378" t="s">
        <v>1407</v>
      </c>
      <c r="C938" s="378" t="s">
        <v>1755</v>
      </c>
      <c r="D938" s="378" t="s">
        <v>1780</v>
      </c>
      <c r="E938" s="362" t="s">
        <v>522</v>
      </c>
      <c r="F938" s="362" t="s">
        <v>341</v>
      </c>
      <c r="G938" s="363">
        <v>120</v>
      </c>
      <c r="H938" s="363">
        <v>120</v>
      </c>
      <c r="I938" s="362">
        <f t="shared" si="16"/>
        <v>30</v>
      </c>
      <c r="J938" s="375"/>
    </row>
    <row r="939" spans="1:10" ht="30">
      <c r="A939" s="362">
        <v>931</v>
      </c>
      <c r="B939" s="378" t="s">
        <v>577</v>
      </c>
      <c r="C939" s="378" t="s">
        <v>679</v>
      </c>
      <c r="D939" s="378" t="s">
        <v>1781</v>
      </c>
      <c r="E939" s="362" t="s">
        <v>522</v>
      </c>
      <c r="F939" s="362" t="s">
        <v>341</v>
      </c>
      <c r="G939" s="363">
        <v>120</v>
      </c>
      <c r="H939" s="363">
        <v>120</v>
      </c>
      <c r="I939" s="362">
        <f t="shared" si="16"/>
        <v>30</v>
      </c>
      <c r="J939" s="375"/>
    </row>
    <row r="940" spans="1:10" ht="30">
      <c r="A940" s="362">
        <v>932</v>
      </c>
      <c r="B940" s="378" t="s">
        <v>1756</v>
      </c>
      <c r="C940" s="378" t="s">
        <v>1757</v>
      </c>
      <c r="D940" s="378" t="s">
        <v>1782</v>
      </c>
      <c r="E940" s="362" t="s">
        <v>522</v>
      </c>
      <c r="F940" s="362" t="s">
        <v>341</v>
      </c>
      <c r="G940" s="363">
        <v>120</v>
      </c>
      <c r="H940" s="363">
        <v>120</v>
      </c>
      <c r="I940" s="362">
        <f t="shared" si="16"/>
        <v>30</v>
      </c>
      <c r="J940" s="375"/>
    </row>
    <row r="941" spans="1:10" ht="30">
      <c r="A941" s="362">
        <v>933</v>
      </c>
      <c r="B941" s="378" t="s">
        <v>1758</v>
      </c>
      <c r="C941" s="378" t="s">
        <v>860</v>
      </c>
      <c r="D941" s="378" t="s">
        <v>1783</v>
      </c>
      <c r="E941" s="362" t="s">
        <v>522</v>
      </c>
      <c r="F941" s="362" t="s">
        <v>341</v>
      </c>
      <c r="G941" s="363">
        <v>120</v>
      </c>
      <c r="H941" s="363">
        <v>120</v>
      </c>
      <c r="I941" s="362">
        <f t="shared" si="16"/>
        <v>30</v>
      </c>
      <c r="J941" s="375"/>
    </row>
    <row r="942" spans="1:10" ht="30">
      <c r="A942" s="362">
        <v>934</v>
      </c>
      <c r="B942" s="393" t="s">
        <v>1759</v>
      </c>
      <c r="C942" s="400" t="s">
        <v>1760</v>
      </c>
      <c r="D942" s="400" t="s">
        <v>1784</v>
      </c>
      <c r="E942" s="362" t="s">
        <v>522</v>
      </c>
      <c r="F942" s="362" t="s">
        <v>341</v>
      </c>
      <c r="G942" s="363">
        <v>120</v>
      </c>
      <c r="H942" s="363">
        <v>120</v>
      </c>
      <c r="I942" s="362">
        <f t="shared" si="16"/>
        <v>30</v>
      </c>
      <c r="J942" s="375"/>
    </row>
    <row r="943" spans="1:10" ht="30">
      <c r="A943" s="362">
        <v>935</v>
      </c>
      <c r="B943" s="393" t="s">
        <v>629</v>
      </c>
      <c r="C943" s="400" t="s">
        <v>1761</v>
      </c>
      <c r="D943" s="400">
        <v>39001002812</v>
      </c>
      <c r="E943" s="362" t="s">
        <v>522</v>
      </c>
      <c r="F943" s="362" t="s">
        <v>341</v>
      </c>
      <c r="G943" s="363">
        <v>120</v>
      </c>
      <c r="H943" s="363">
        <v>120</v>
      </c>
      <c r="I943" s="362">
        <f t="shared" si="16"/>
        <v>30</v>
      </c>
      <c r="J943" s="375"/>
    </row>
    <row r="944" spans="1:10" ht="30">
      <c r="A944" s="362">
        <v>936</v>
      </c>
      <c r="B944" s="378" t="s">
        <v>980</v>
      </c>
      <c r="C944" s="378" t="s">
        <v>1762</v>
      </c>
      <c r="D944" s="378">
        <v>57001032434</v>
      </c>
      <c r="E944" s="362" t="s">
        <v>522</v>
      </c>
      <c r="F944" s="362" t="s">
        <v>341</v>
      </c>
      <c r="G944" s="363">
        <v>120</v>
      </c>
      <c r="H944" s="363">
        <v>120</v>
      </c>
      <c r="I944" s="362">
        <f t="shared" si="16"/>
        <v>30</v>
      </c>
      <c r="J944" s="375"/>
    </row>
    <row r="945" spans="1:10" ht="30">
      <c r="A945" s="362">
        <v>937</v>
      </c>
      <c r="B945" s="378" t="s">
        <v>1414</v>
      </c>
      <c r="C945" s="378" t="s">
        <v>929</v>
      </c>
      <c r="D945" s="378">
        <v>9001026604</v>
      </c>
      <c r="E945" s="362" t="s">
        <v>522</v>
      </c>
      <c r="F945" s="362" t="s">
        <v>341</v>
      </c>
      <c r="G945" s="363">
        <v>120</v>
      </c>
      <c r="H945" s="363">
        <v>120</v>
      </c>
      <c r="I945" s="362">
        <f t="shared" si="16"/>
        <v>30</v>
      </c>
      <c r="J945" s="375"/>
    </row>
    <row r="946" spans="1:10" ht="30">
      <c r="A946" s="362">
        <v>938</v>
      </c>
      <c r="B946" s="378" t="s">
        <v>1763</v>
      </c>
      <c r="C946" s="378" t="s">
        <v>1751</v>
      </c>
      <c r="D946" s="378">
        <v>20001009431</v>
      </c>
      <c r="E946" s="362" t="s">
        <v>522</v>
      </c>
      <c r="F946" s="362" t="s">
        <v>341</v>
      </c>
      <c r="G946" s="363">
        <v>120</v>
      </c>
      <c r="H946" s="363">
        <v>120</v>
      </c>
      <c r="I946" s="362">
        <f t="shared" si="16"/>
        <v>30</v>
      </c>
      <c r="J946" s="375"/>
    </row>
    <row r="947" spans="1:10" ht="30">
      <c r="A947" s="362">
        <v>939</v>
      </c>
      <c r="B947" s="378" t="s">
        <v>1764</v>
      </c>
      <c r="C947" s="378" t="s">
        <v>1765</v>
      </c>
      <c r="D947" s="378" t="s">
        <v>1785</v>
      </c>
      <c r="E947" s="362" t="s">
        <v>522</v>
      </c>
      <c r="F947" s="362" t="s">
        <v>341</v>
      </c>
      <c r="G947" s="363">
        <v>120</v>
      </c>
      <c r="H947" s="363">
        <v>120</v>
      </c>
      <c r="I947" s="362">
        <f t="shared" si="16"/>
        <v>30</v>
      </c>
      <c r="J947" s="375"/>
    </row>
    <row r="948" spans="1:10" ht="30">
      <c r="A948" s="362">
        <v>940</v>
      </c>
      <c r="B948" s="378" t="s">
        <v>1597</v>
      </c>
      <c r="C948" s="378" t="s">
        <v>1766</v>
      </c>
      <c r="D948" s="378">
        <v>1019049918</v>
      </c>
      <c r="E948" s="362" t="s">
        <v>522</v>
      </c>
      <c r="F948" s="362" t="s">
        <v>341</v>
      </c>
      <c r="G948" s="363">
        <v>120</v>
      </c>
      <c r="H948" s="363">
        <v>120</v>
      </c>
      <c r="I948" s="362">
        <f t="shared" si="16"/>
        <v>30</v>
      </c>
      <c r="J948" s="375"/>
    </row>
    <row r="949" spans="1:10" ht="30">
      <c r="A949" s="362">
        <v>941</v>
      </c>
      <c r="B949" s="378" t="s">
        <v>1767</v>
      </c>
      <c r="C949" s="378" t="s">
        <v>1768</v>
      </c>
      <c r="D949" s="378" t="s">
        <v>1786</v>
      </c>
      <c r="E949" s="362" t="s">
        <v>522</v>
      </c>
      <c r="F949" s="362" t="s">
        <v>341</v>
      </c>
      <c r="G949" s="363">
        <v>120</v>
      </c>
      <c r="H949" s="363">
        <v>120</v>
      </c>
      <c r="I949" s="362">
        <f t="shared" si="16"/>
        <v>30</v>
      </c>
      <c r="J949" s="375"/>
    </row>
    <row r="950" spans="1:10" ht="30">
      <c r="A950" s="362">
        <v>942</v>
      </c>
      <c r="B950" s="436" t="s">
        <v>1139</v>
      </c>
      <c r="C950" s="436" t="s">
        <v>1769</v>
      </c>
      <c r="D950" s="384">
        <v>12001031579</v>
      </c>
      <c r="E950" s="362" t="s">
        <v>522</v>
      </c>
      <c r="F950" s="362" t="s">
        <v>341</v>
      </c>
      <c r="G950" s="363">
        <v>120</v>
      </c>
      <c r="H950" s="363">
        <v>120</v>
      </c>
      <c r="I950" s="362">
        <f t="shared" si="16"/>
        <v>30</v>
      </c>
      <c r="J950" s="375"/>
    </row>
    <row r="951" spans="1:10" ht="30">
      <c r="A951" s="362">
        <v>943</v>
      </c>
      <c r="B951" s="378" t="s">
        <v>650</v>
      </c>
      <c r="C951" s="378" t="s">
        <v>1787</v>
      </c>
      <c r="D951" s="378" t="s">
        <v>1821</v>
      </c>
      <c r="E951" s="362" t="s">
        <v>522</v>
      </c>
      <c r="F951" s="362" t="s">
        <v>341</v>
      </c>
      <c r="G951" s="363">
        <v>120</v>
      </c>
      <c r="H951" s="363">
        <v>120</v>
      </c>
      <c r="I951" s="362">
        <f t="shared" si="16"/>
        <v>30</v>
      </c>
      <c r="J951" s="375"/>
    </row>
    <row r="952" spans="1:10" ht="30">
      <c r="A952" s="362">
        <v>944</v>
      </c>
      <c r="B952" s="378" t="s">
        <v>524</v>
      </c>
      <c r="C952" s="378" t="s">
        <v>1788</v>
      </c>
      <c r="D952" s="378" t="s">
        <v>1822</v>
      </c>
      <c r="E952" s="362" t="s">
        <v>522</v>
      </c>
      <c r="F952" s="362" t="s">
        <v>341</v>
      </c>
      <c r="G952" s="363">
        <v>120</v>
      </c>
      <c r="H952" s="363">
        <v>120</v>
      </c>
      <c r="I952" s="362">
        <f t="shared" si="16"/>
        <v>30</v>
      </c>
      <c r="J952" s="375"/>
    </row>
    <row r="953" spans="1:10" ht="30">
      <c r="A953" s="362">
        <v>945</v>
      </c>
      <c r="B953" s="378" t="s">
        <v>1613</v>
      </c>
      <c r="C953" s="378" t="s">
        <v>491</v>
      </c>
      <c r="D953" s="378" t="s">
        <v>1823</v>
      </c>
      <c r="E953" s="362" t="s">
        <v>522</v>
      </c>
      <c r="F953" s="362" t="s">
        <v>341</v>
      </c>
      <c r="G953" s="363">
        <v>120</v>
      </c>
      <c r="H953" s="363">
        <v>120</v>
      </c>
      <c r="I953" s="362">
        <f t="shared" si="16"/>
        <v>30</v>
      </c>
      <c r="J953" s="375"/>
    </row>
    <row r="954" spans="1:10" ht="30">
      <c r="A954" s="362">
        <v>946</v>
      </c>
      <c r="B954" s="378" t="s">
        <v>1789</v>
      </c>
      <c r="C954" s="378" t="s">
        <v>491</v>
      </c>
      <c r="D954" s="378" t="s">
        <v>1824</v>
      </c>
      <c r="E954" s="362" t="s">
        <v>522</v>
      </c>
      <c r="F954" s="362" t="s">
        <v>341</v>
      </c>
      <c r="G954" s="363">
        <v>120</v>
      </c>
      <c r="H954" s="363">
        <v>120</v>
      </c>
      <c r="I954" s="362">
        <f t="shared" si="16"/>
        <v>30</v>
      </c>
      <c r="J954" s="375"/>
    </row>
    <row r="955" spans="1:10" ht="30">
      <c r="A955" s="362">
        <v>947</v>
      </c>
      <c r="B955" s="378" t="s">
        <v>1790</v>
      </c>
      <c r="C955" s="378" t="s">
        <v>1692</v>
      </c>
      <c r="D955" s="378" t="s">
        <v>1825</v>
      </c>
      <c r="E955" s="362" t="s">
        <v>522</v>
      </c>
      <c r="F955" s="362" t="s">
        <v>341</v>
      </c>
      <c r="G955" s="363">
        <v>120</v>
      </c>
      <c r="H955" s="363">
        <v>120</v>
      </c>
      <c r="I955" s="362">
        <f t="shared" si="16"/>
        <v>30</v>
      </c>
      <c r="J955" s="375"/>
    </row>
    <row r="956" spans="1:10" ht="30">
      <c r="A956" s="362">
        <v>948</v>
      </c>
      <c r="B956" s="378" t="s">
        <v>1139</v>
      </c>
      <c r="C956" s="378" t="s">
        <v>1791</v>
      </c>
      <c r="D956" s="378" t="s">
        <v>1826</v>
      </c>
      <c r="E956" s="362" t="s">
        <v>522</v>
      </c>
      <c r="F956" s="362" t="s">
        <v>341</v>
      </c>
      <c r="G956" s="363">
        <v>120</v>
      </c>
      <c r="H956" s="363">
        <v>120</v>
      </c>
      <c r="I956" s="362">
        <f t="shared" si="16"/>
        <v>30</v>
      </c>
      <c r="J956" s="375"/>
    </row>
    <row r="957" spans="1:10" ht="30">
      <c r="A957" s="362">
        <v>949</v>
      </c>
      <c r="B957" s="378" t="s">
        <v>557</v>
      </c>
      <c r="C957" s="378" t="s">
        <v>1599</v>
      </c>
      <c r="D957" s="378" t="s">
        <v>1827</v>
      </c>
      <c r="E957" s="362" t="s">
        <v>522</v>
      </c>
      <c r="F957" s="362" t="s">
        <v>341</v>
      </c>
      <c r="G957" s="363">
        <v>120</v>
      </c>
      <c r="H957" s="363">
        <v>120</v>
      </c>
      <c r="I957" s="362">
        <f t="shared" si="16"/>
        <v>30</v>
      </c>
      <c r="J957" s="375"/>
    </row>
    <row r="958" spans="1:10" ht="30">
      <c r="A958" s="362">
        <v>950</v>
      </c>
      <c r="B958" s="378" t="s">
        <v>476</v>
      </c>
      <c r="C958" s="378" t="s">
        <v>1792</v>
      </c>
      <c r="D958" s="378" t="s">
        <v>1828</v>
      </c>
      <c r="E958" s="362" t="s">
        <v>522</v>
      </c>
      <c r="F958" s="362" t="s">
        <v>341</v>
      </c>
      <c r="G958" s="363">
        <v>120</v>
      </c>
      <c r="H958" s="363">
        <v>120</v>
      </c>
      <c r="I958" s="362">
        <f t="shared" si="16"/>
        <v>30</v>
      </c>
      <c r="J958" s="375"/>
    </row>
    <row r="959" spans="1:10" ht="30">
      <c r="A959" s="362">
        <v>951</v>
      </c>
      <c r="B959" s="378" t="s">
        <v>476</v>
      </c>
      <c r="C959" s="378" t="s">
        <v>1793</v>
      </c>
      <c r="D959" s="378">
        <v>40001002550</v>
      </c>
      <c r="E959" s="362" t="s">
        <v>522</v>
      </c>
      <c r="F959" s="362" t="s">
        <v>341</v>
      </c>
      <c r="G959" s="363">
        <v>120</v>
      </c>
      <c r="H959" s="363">
        <v>120</v>
      </c>
      <c r="I959" s="362">
        <f t="shared" si="16"/>
        <v>30</v>
      </c>
      <c r="J959" s="375"/>
    </row>
    <row r="960" spans="1:10" ht="30">
      <c r="A960" s="362">
        <v>952</v>
      </c>
      <c r="B960" s="378" t="s">
        <v>1794</v>
      </c>
      <c r="C960" s="378" t="s">
        <v>1795</v>
      </c>
      <c r="D960" s="378" t="s">
        <v>1829</v>
      </c>
      <c r="E960" s="362" t="s">
        <v>522</v>
      </c>
      <c r="F960" s="362" t="s">
        <v>341</v>
      </c>
      <c r="G960" s="363">
        <v>120</v>
      </c>
      <c r="H960" s="363">
        <v>120</v>
      </c>
      <c r="I960" s="362">
        <f t="shared" si="16"/>
        <v>30</v>
      </c>
      <c r="J960" s="375"/>
    </row>
    <row r="961" spans="1:10" ht="30">
      <c r="A961" s="362">
        <v>953</v>
      </c>
      <c r="B961" s="378" t="s">
        <v>1261</v>
      </c>
      <c r="C961" s="378" t="s">
        <v>1791</v>
      </c>
      <c r="D961" s="378" t="s">
        <v>1830</v>
      </c>
      <c r="E961" s="362" t="s">
        <v>522</v>
      </c>
      <c r="F961" s="362" t="s">
        <v>341</v>
      </c>
      <c r="G961" s="363">
        <v>120</v>
      </c>
      <c r="H961" s="363">
        <v>120</v>
      </c>
      <c r="I961" s="362">
        <f t="shared" si="16"/>
        <v>30</v>
      </c>
      <c r="J961" s="375"/>
    </row>
    <row r="962" spans="1:10" ht="30">
      <c r="A962" s="362">
        <v>954</v>
      </c>
      <c r="B962" s="378" t="s">
        <v>624</v>
      </c>
      <c r="C962" s="378" t="s">
        <v>1796</v>
      </c>
      <c r="D962" s="378" t="s">
        <v>1831</v>
      </c>
      <c r="E962" s="362" t="s">
        <v>522</v>
      </c>
      <c r="F962" s="362" t="s">
        <v>341</v>
      </c>
      <c r="G962" s="363">
        <v>120</v>
      </c>
      <c r="H962" s="363">
        <v>120</v>
      </c>
      <c r="I962" s="362">
        <f t="shared" si="16"/>
        <v>30</v>
      </c>
      <c r="J962" s="375"/>
    </row>
    <row r="963" spans="1:10" ht="30">
      <c r="A963" s="362">
        <v>955</v>
      </c>
      <c r="B963" s="378" t="s">
        <v>984</v>
      </c>
      <c r="C963" s="378" t="s">
        <v>1797</v>
      </c>
      <c r="D963" s="378" t="s">
        <v>1832</v>
      </c>
      <c r="E963" s="362" t="s">
        <v>522</v>
      </c>
      <c r="F963" s="362" t="s">
        <v>341</v>
      </c>
      <c r="G963" s="363">
        <v>120</v>
      </c>
      <c r="H963" s="363">
        <v>120</v>
      </c>
      <c r="I963" s="362">
        <f t="shared" si="16"/>
        <v>30</v>
      </c>
      <c r="J963" s="375"/>
    </row>
    <row r="964" spans="1:10" ht="30">
      <c r="A964" s="362">
        <v>956</v>
      </c>
      <c r="B964" s="378" t="s">
        <v>1767</v>
      </c>
      <c r="C964" s="378" t="s">
        <v>1791</v>
      </c>
      <c r="D964" s="378" t="s">
        <v>1833</v>
      </c>
      <c r="E964" s="362" t="s">
        <v>522</v>
      </c>
      <c r="F964" s="362" t="s">
        <v>341</v>
      </c>
      <c r="G964" s="363">
        <v>120</v>
      </c>
      <c r="H964" s="363">
        <v>120</v>
      </c>
      <c r="I964" s="362">
        <f t="shared" si="16"/>
        <v>30</v>
      </c>
      <c r="J964" s="375"/>
    </row>
    <row r="965" spans="1:10" ht="30">
      <c r="A965" s="362">
        <v>957</v>
      </c>
      <c r="B965" s="378" t="s">
        <v>1139</v>
      </c>
      <c r="C965" s="378" t="s">
        <v>852</v>
      </c>
      <c r="D965" s="378">
        <v>16001020331</v>
      </c>
      <c r="E965" s="362" t="s">
        <v>522</v>
      </c>
      <c r="F965" s="362" t="s">
        <v>341</v>
      </c>
      <c r="G965" s="363">
        <v>120</v>
      </c>
      <c r="H965" s="363">
        <v>120</v>
      </c>
      <c r="I965" s="362">
        <f t="shared" si="16"/>
        <v>30</v>
      </c>
      <c r="J965" s="375"/>
    </row>
    <row r="966" spans="1:10" ht="30">
      <c r="A966" s="362">
        <v>958</v>
      </c>
      <c r="B966" s="378" t="s">
        <v>604</v>
      </c>
      <c r="C966" s="378" t="s">
        <v>1798</v>
      </c>
      <c r="D966" s="378" t="s">
        <v>1834</v>
      </c>
      <c r="E966" s="362" t="s">
        <v>522</v>
      </c>
      <c r="F966" s="362" t="s">
        <v>341</v>
      </c>
      <c r="G966" s="363">
        <v>120</v>
      </c>
      <c r="H966" s="363">
        <v>120</v>
      </c>
      <c r="I966" s="362">
        <f t="shared" si="16"/>
        <v>30</v>
      </c>
      <c r="J966" s="375"/>
    </row>
    <row r="967" spans="1:10" ht="30">
      <c r="A967" s="362">
        <v>959</v>
      </c>
      <c r="B967" s="378" t="s">
        <v>1799</v>
      </c>
      <c r="C967" s="378" t="s">
        <v>1800</v>
      </c>
      <c r="D967" s="378" t="s">
        <v>1835</v>
      </c>
      <c r="E967" s="362" t="s">
        <v>522</v>
      </c>
      <c r="F967" s="362" t="s">
        <v>341</v>
      </c>
      <c r="G967" s="363">
        <v>120</v>
      </c>
      <c r="H967" s="363">
        <v>120</v>
      </c>
      <c r="I967" s="362">
        <f t="shared" si="16"/>
        <v>30</v>
      </c>
      <c r="J967" s="375"/>
    </row>
    <row r="968" spans="1:10" ht="30">
      <c r="A968" s="362">
        <v>960</v>
      </c>
      <c r="B968" s="378" t="s">
        <v>1801</v>
      </c>
      <c r="C968" s="378" t="s">
        <v>1802</v>
      </c>
      <c r="D968" s="378" t="s">
        <v>1836</v>
      </c>
      <c r="E968" s="362" t="s">
        <v>522</v>
      </c>
      <c r="F968" s="362" t="s">
        <v>341</v>
      </c>
      <c r="G968" s="363">
        <v>120</v>
      </c>
      <c r="H968" s="363">
        <v>120</v>
      </c>
      <c r="I968" s="362">
        <f t="shared" si="16"/>
        <v>30</v>
      </c>
      <c r="J968" s="375"/>
    </row>
    <row r="969" spans="1:10" ht="30">
      <c r="A969" s="362">
        <v>961</v>
      </c>
      <c r="B969" s="378" t="s">
        <v>1803</v>
      </c>
      <c r="C969" s="378" t="s">
        <v>1804</v>
      </c>
      <c r="D969" s="378" t="s">
        <v>1837</v>
      </c>
      <c r="E969" s="362" t="s">
        <v>522</v>
      </c>
      <c r="F969" s="362" t="s">
        <v>341</v>
      </c>
      <c r="G969" s="363">
        <v>120</v>
      </c>
      <c r="H969" s="363">
        <v>120</v>
      </c>
      <c r="I969" s="362">
        <f t="shared" si="16"/>
        <v>30</v>
      </c>
      <c r="J969" s="375"/>
    </row>
    <row r="970" spans="1:10" ht="30">
      <c r="A970" s="362">
        <v>962</v>
      </c>
      <c r="B970" s="378" t="s">
        <v>521</v>
      </c>
      <c r="C970" s="378" t="s">
        <v>1805</v>
      </c>
      <c r="D970" s="378" t="s">
        <v>1838</v>
      </c>
      <c r="E970" s="362" t="s">
        <v>522</v>
      </c>
      <c r="F970" s="362" t="s">
        <v>341</v>
      </c>
      <c r="G970" s="363">
        <v>120</v>
      </c>
      <c r="H970" s="363">
        <v>120</v>
      </c>
      <c r="I970" s="362">
        <f t="shared" si="16"/>
        <v>30</v>
      </c>
      <c r="J970" s="375"/>
    </row>
    <row r="971" spans="1:10" ht="30">
      <c r="A971" s="362">
        <v>963</v>
      </c>
      <c r="B971" s="378" t="s">
        <v>1186</v>
      </c>
      <c r="C971" s="378" t="s">
        <v>1806</v>
      </c>
      <c r="D971" s="378">
        <v>16001031289</v>
      </c>
      <c r="E971" s="362" t="s">
        <v>522</v>
      </c>
      <c r="F971" s="362" t="s">
        <v>341</v>
      </c>
      <c r="G971" s="363">
        <v>120</v>
      </c>
      <c r="H971" s="363">
        <v>120</v>
      </c>
      <c r="I971" s="362">
        <f t="shared" si="16"/>
        <v>30</v>
      </c>
      <c r="J971" s="375"/>
    </row>
    <row r="972" spans="1:10" ht="30">
      <c r="A972" s="362">
        <v>964</v>
      </c>
      <c r="B972" s="378" t="s">
        <v>473</v>
      </c>
      <c r="C972" s="378" t="s">
        <v>458</v>
      </c>
      <c r="D972" s="378" t="s">
        <v>1839</v>
      </c>
      <c r="E972" s="362" t="s">
        <v>522</v>
      </c>
      <c r="F972" s="362" t="s">
        <v>341</v>
      </c>
      <c r="G972" s="363">
        <v>120</v>
      </c>
      <c r="H972" s="363">
        <v>120</v>
      </c>
      <c r="I972" s="362">
        <f t="shared" si="16"/>
        <v>30</v>
      </c>
      <c r="J972" s="375"/>
    </row>
    <row r="973" spans="1:10" ht="30">
      <c r="A973" s="362">
        <v>965</v>
      </c>
      <c r="B973" s="378" t="s">
        <v>890</v>
      </c>
      <c r="C973" s="378" t="s">
        <v>1498</v>
      </c>
      <c r="D973" s="378" t="s">
        <v>1840</v>
      </c>
      <c r="E973" s="362" t="s">
        <v>522</v>
      </c>
      <c r="F973" s="362" t="s">
        <v>341</v>
      </c>
      <c r="G973" s="363">
        <v>120</v>
      </c>
      <c r="H973" s="363">
        <v>120</v>
      </c>
      <c r="I973" s="362">
        <f t="shared" si="16"/>
        <v>30</v>
      </c>
      <c r="J973" s="375"/>
    </row>
    <row r="974" spans="1:10" ht="30">
      <c r="A974" s="362">
        <v>966</v>
      </c>
      <c r="B974" s="378" t="s">
        <v>521</v>
      </c>
      <c r="C974" s="378" t="s">
        <v>1807</v>
      </c>
      <c r="D974" s="378" t="s">
        <v>1841</v>
      </c>
      <c r="E974" s="362" t="s">
        <v>522</v>
      </c>
      <c r="F974" s="362" t="s">
        <v>341</v>
      </c>
      <c r="G974" s="363">
        <v>120</v>
      </c>
      <c r="H974" s="363">
        <v>120</v>
      </c>
      <c r="I974" s="362">
        <f t="shared" si="16"/>
        <v>30</v>
      </c>
      <c r="J974" s="375"/>
    </row>
    <row r="975" spans="1:10" ht="30">
      <c r="A975" s="362">
        <v>967</v>
      </c>
      <c r="B975" s="378" t="s">
        <v>557</v>
      </c>
      <c r="C975" s="378" t="s">
        <v>1808</v>
      </c>
      <c r="D975" s="378" t="s">
        <v>1842</v>
      </c>
      <c r="E975" s="362" t="s">
        <v>522</v>
      </c>
      <c r="F975" s="362" t="s">
        <v>341</v>
      </c>
      <c r="G975" s="363">
        <v>120</v>
      </c>
      <c r="H975" s="363">
        <v>120</v>
      </c>
      <c r="I975" s="362">
        <f t="shared" si="16"/>
        <v>30</v>
      </c>
      <c r="J975" s="375"/>
    </row>
    <row r="976" spans="1:10" ht="30">
      <c r="A976" s="362">
        <v>968</v>
      </c>
      <c r="B976" s="378" t="s">
        <v>1661</v>
      </c>
      <c r="C976" s="378" t="s">
        <v>477</v>
      </c>
      <c r="D976" s="378">
        <v>50001000838</v>
      </c>
      <c r="E976" s="362" t="s">
        <v>522</v>
      </c>
      <c r="F976" s="362" t="s">
        <v>341</v>
      </c>
      <c r="G976" s="363">
        <v>120</v>
      </c>
      <c r="H976" s="363">
        <v>120</v>
      </c>
      <c r="I976" s="362">
        <f t="shared" si="16"/>
        <v>30</v>
      </c>
      <c r="J976" s="375"/>
    </row>
    <row r="977" spans="1:10" ht="30">
      <c r="A977" s="362">
        <v>969</v>
      </c>
      <c r="B977" s="378" t="s">
        <v>490</v>
      </c>
      <c r="C977" s="378" t="s">
        <v>1467</v>
      </c>
      <c r="D977" s="378" t="s">
        <v>1843</v>
      </c>
      <c r="E977" s="362" t="s">
        <v>522</v>
      </c>
      <c r="F977" s="362" t="s">
        <v>341</v>
      </c>
      <c r="G977" s="363">
        <v>120</v>
      </c>
      <c r="H977" s="363">
        <v>120</v>
      </c>
      <c r="I977" s="362">
        <f t="shared" si="16"/>
        <v>30</v>
      </c>
      <c r="J977" s="375"/>
    </row>
    <row r="978" spans="1:10" ht="30">
      <c r="A978" s="362">
        <v>970</v>
      </c>
      <c r="B978" s="378" t="s">
        <v>1404</v>
      </c>
      <c r="C978" s="378" t="s">
        <v>1809</v>
      </c>
      <c r="D978" s="378">
        <v>29001000197</v>
      </c>
      <c r="E978" s="362" t="s">
        <v>522</v>
      </c>
      <c r="F978" s="362" t="s">
        <v>341</v>
      </c>
      <c r="G978" s="363">
        <v>120</v>
      </c>
      <c r="H978" s="363">
        <v>120</v>
      </c>
      <c r="I978" s="362">
        <f t="shared" si="16"/>
        <v>30</v>
      </c>
      <c r="J978" s="375"/>
    </row>
    <row r="979" spans="1:10" ht="30">
      <c r="A979" s="362">
        <v>971</v>
      </c>
      <c r="B979" s="378" t="s">
        <v>518</v>
      </c>
      <c r="C979" s="378" t="s">
        <v>1810</v>
      </c>
      <c r="D979" s="378">
        <v>31001011543</v>
      </c>
      <c r="E979" s="362" t="s">
        <v>522</v>
      </c>
      <c r="F979" s="362" t="s">
        <v>341</v>
      </c>
      <c r="G979" s="363">
        <v>120</v>
      </c>
      <c r="H979" s="363">
        <v>120</v>
      </c>
      <c r="I979" s="362">
        <f t="shared" si="16"/>
        <v>30</v>
      </c>
      <c r="J979" s="375"/>
    </row>
    <row r="980" spans="1:10" ht="30">
      <c r="A980" s="362">
        <v>972</v>
      </c>
      <c r="B980" s="378" t="s">
        <v>695</v>
      </c>
      <c r="C980" s="378" t="s">
        <v>1467</v>
      </c>
      <c r="D980" s="378" t="s">
        <v>1844</v>
      </c>
      <c r="E980" s="362" t="s">
        <v>522</v>
      </c>
      <c r="F980" s="362" t="s">
        <v>341</v>
      </c>
      <c r="G980" s="363">
        <v>120</v>
      </c>
      <c r="H980" s="363">
        <v>120</v>
      </c>
      <c r="I980" s="362">
        <f t="shared" si="16"/>
        <v>30</v>
      </c>
      <c r="J980" s="375"/>
    </row>
    <row r="981" spans="1:10" ht="30">
      <c r="A981" s="362">
        <v>973</v>
      </c>
      <c r="B981" s="378" t="s">
        <v>1811</v>
      </c>
      <c r="C981" s="378" t="s">
        <v>1812</v>
      </c>
      <c r="D981" s="378">
        <v>16001000408</v>
      </c>
      <c r="E981" s="362" t="s">
        <v>522</v>
      </c>
      <c r="F981" s="362" t="s">
        <v>341</v>
      </c>
      <c r="G981" s="363">
        <v>120</v>
      </c>
      <c r="H981" s="363">
        <v>120</v>
      </c>
      <c r="I981" s="362">
        <f t="shared" si="16"/>
        <v>30</v>
      </c>
      <c r="J981" s="375"/>
    </row>
    <row r="982" spans="1:10" ht="30">
      <c r="A982" s="362">
        <v>974</v>
      </c>
      <c r="B982" s="378" t="s">
        <v>1422</v>
      </c>
      <c r="C982" s="378" t="s">
        <v>1802</v>
      </c>
      <c r="D982" s="378" t="s">
        <v>1845</v>
      </c>
      <c r="E982" s="362" t="s">
        <v>522</v>
      </c>
      <c r="F982" s="362" t="s">
        <v>341</v>
      </c>
      <c r="G982" s="363">
        <v>120</v>
      </c>
      <c r="H982" s="363">
        <v>120</v>
      </c>
      <c r="I982" s="362">
        <f t="shared" si="16"/>
        <v>30</v>
      </c>
      <c r="J982" s="375"/>
    </row>
    <row r="983" spans="1:10" ht="30">
      <c r="A983" s="362">
        <v>975</v>
      </c>
      <c r="B983" s="378" t="s">
        <v>635</v>
      </c>
      <c r="C983" s="378" t="s">
        <v>1614</v>
      </c>
      <c r="D983" s="378" t="s">
        <v>1846</v>
      </c>
      <c r="E983" s="362" t="s">
        <v>522</v>
      </c>
      <c r="F983" s="362" t="s">
        <v>341</v>
      </c>
      <c r="G983" s="363">
        <v>120</v>
      </c>
      <c r="H983" s="363">
        <v>120</v>
      </c>
      <c r="I983" s="362">
        <f t="shared" si="16"/>
        <v>30</v>
      </c>
      <c r="J983" s="375"/>
    </row>
    <row r="984" spans="1:10" ht="30">
      <c r="A984" s="362">
        <v>976</v>
      </c>
      <c r="B984" s="378" t="s">
        <v>637</v>
      </c>
      <c r="C984" s="378" t="s">
        <v>1813</v>
      </c>
      <c r="D984" s="378">
        <v>31001017156</v>
      </c>
      <c r="E984" s="362" t="s">
        <v>522</v>
      </c>
      <c r="F984" s="362" t="s">
        <v>341</v>
      </c>
      <c r="G984" s="363">
        <v>120</v>
      </c>
      <c r="H984" s="363">
        <v>120</v>
      </c>
      <c r="I984" s="362">
        <f t="shared" si="16"/>
        <v>30</v>
      </c>
      <c r="J984" s="375"/>
    </row>
    <row r="985" spans="1:10" ht="30">
      <c r="A985" s="362">
        <v>977</v>
      </c>
      <c r="B985" s="378" t="s">
        <v>1814</v>
      </c>
      <c r="C985" s="378" t="s">
        <v>1467</v>
      </c>
      <c r="D985" s="378" t="s">
        <v>1847</v>
      </c>
      <c r="E985" s="362" t="s">
        <v>522</v>
      </c>
      <c r="F985" s="362" t="s">
        <v>341</v>
      </c>
      <c r="G985" s="363">
        <v>120</v>
      </c>
      <c r="H985" s="363">
        <v>120</v>
      </c>
      <c r="I985" s="362">
        <f t="shared" si="16"/>
        <v>30</v>
      </c>
      <c r="J985" s="375"/>
    </row>
    <row r="986" spans="1:10" ht="30">
      <c r="A986" s="362">
        <v>978</v>
      </c>
      <c r="B986" s="378" t="s">
        <v>1410</v>
      </c>
      <c r="C986" s="378" t="s">
        <v>1815</v>
      </c>
      <c r="D986" s="378">
        <v>58001027732</v>
      </c>
      <c r="E986" s="362" t="s">
        <v>522</v>
      </c>
      <c r="F986" s="362" t="s">
        <v>341</v>
      </c>
      <c r="G986" s="363">
        <v>120</v>
      </c>
      <c r="H986" s="363">
        <v>120</v>
      </c>
      <c r="I986" s="362">
        <f t="shared" si="16"/>
        <v>30</v>
      </c>
      <c r="J986" s="375"/>
    </row>
    <row r="987" spans="1:10" ht="30">
      <c r="A987" s="362">
        <v>979</v>
      </c>
      <c r="B987" s="378" t="s">
        <v>1816</v>
      </c>
      <c r="C987" s="378" t="s">
        <v>1817</v>
      </c>
      <c r="D987" s="378">
        <v>47001002664</v>
      </c>
      <c r="E987" s="362" t="s">
        <v>522</v>
      </c>
      <c r="F987" s="362" t="s">
        <v>341</v>
      </c>
      <c r="G987" s="363">
        <v>120</v>
      </c>
      <c r="H987" s="363">
        <v>120</v>
      </c>
      <c r="I987" s="362">
        <f t="shared" ref="I987:I1050" si="17">H987*25%</f>
        <v>30</v>
      </c>
      <c r="J987" s="375"/>
    </row>
    <row r="988" spans="1:10" ht="30">
      <c r="A988" s="362">
        <v>980</v>
      </c>
      <c r="B988" s="378" t="s">
        <v>664</v>
      </c>
      <c r="C988" s="378" t="s">
        <v>970</v>
      </c>
      <c r="D988" s="378" t="s">
        <v>1848</v>
      </c>
      <c r="E988" s="362" t="s">
        <v>522</v>
      </c>
      <c r="F988" s="362" t="s">
        <v>341</v>
      </c>
      <c r="G988" s="363">
        <v>120</v>
      </c>
      <c r="H988" s="363">
        <v>120</v>
      </c>
      <c r="I988" s="362">
        <f t="shared" si="17"/>
        <v>30</v>
      </c>
      <c r="J988" s="375"/>
    </row>
    <row r="989" spans="1:10" ht="30">
      <c r="A989" s="362">
        <v>981</v>
      </c>
      <c r="B989" s="378" t="s">
        <v>1818</v>
      </c>
      <c r="C989" s="378" t="s">
        <v>1819</v>
      </c>
      <c r="D989" s="378" t="s">
        <v>1849</v>
      </c>
      <c r="E989" s="362" t="s">
        <v>522</v>
      </c>
      <c r="F989" s="362" t="s">
        <v>341</v>
      </c>
      <c r="G989" s="363">
        <v>120</v>
      </c>
      <c r="H989" s="363">
        <v>120</v>
      </c>
      <c r="I989" s="362">
        <f t="shared" si="17"/>
        <v>30</v>
      </c>
      <c r="J989" s="375"/>
    </row>
    <row r="990" spans="1:10" ht="30">
      <c r="A990" s="362">
        <v>982</v>
      </c>
      <c r="B990" s="378" t="s">
        <v>476</v>
      </c>
      <c r="C990" s="378" t="s">
        <v>1696</v>
      </c>
      <c r="D990" s="378" t="s">
        <v>1850</v>
      </c>
      <c r="E990" s="362" t="s">
        <v>522</v>
      </c>
      <c r="F990" s="362" t="s">
        <v>341</v>
      </c>
      <c r="G990" s="363">
        <v>120</v>
      </c>
      <c r="H990" s="363">
        <v>120</v>
      </c>
      <c r="I990" s="362">
        <f t="shared" si="17"/>
        <v>30</v>
      </c>
      <c r="J990" s="375"/>
    </row>
    <row r="991" spans="1:10" ht="30">
      <c r="A991" s="362">
        <v>983</v>
      </c>
      <c r="B991" s="378" t="s">
        <v>476</v>
      </c>
      <c r="C991" s="378" t="s">
        <v>1820</v>
      </c>
      <c r="D991" s="378" t="s">
        <v>1851</v>
      </c>
      <c r="E991" s="362" t="s">
        <v>522</v>
      </c>
      <c r="F991" s="362" t="s">
        <v>341</v>
      </c>
      <c r="G991" s="363">
        <v>100</v>
      </c>
      <c r="H991" s="363">
        <v>100</v>
      </c>
      <c r="I991" s="362">
        <f t="shared" si="17"/>
        <v>25</v>
      </c>
      <c r="J991" s="375"/>
    </row>
    <row r="992" spans="1:10" ht="30">
      <c r="A992" s="362">
        <v>984</v>
      </c>
      <c r="B992" s="378" t="s">
        <v>1852</v>
      </c>
      <c r="C992" s="378" t="s">
        <v>613</v>
      </c>
      <c r="D992" s="417" t="s">
        <v>1863</v>
      </c>
      <c r="E992" s="362" t="s">
        <v>522</v>
      </c>
      <c r="F992" s="362" t="s">
        <v>341</v>
      </c>
      <c r="G992" s="363">
        <v>120</v>
      </c>
      <c r="H992" s="363">
        <v>120</v>
      </c>
      <c r="I992" s="362">
        <f t="shared" si="17"/>
        <v>30</v>
      </c>
      <c r="J992" s="375"/>
    </row>
    <row r="993" spans="1:10" ht="30">
      <c r="A993" s="362">
        <v>985</v>
      </c>
      <c r="B993" s="378" t="s">
        <v>1852</v>
      </c>
      <c r="C993" s="378" t="s">
        <v>613</v>
      </c>
      <c r="D993" s="417" t="s">
        <v>1863</v>
      </c>
      <c r="E993" s="362" t="s">
        <v>522</v>
      </c>
      <c r="F993" s="362" t="s">
        <v>341</v>
      </c>
      <c r="G993" s="363">
        <v>120</v>
      </c>
      <c r="H993" s="363">
        <v>120</v>
      </c>
      <c r="I993" s="362">
        <f t="shared" si="17"/>
        <v>30</v>
      </c>
      <c r="J993" s="375"/>
    </row>
    <row r="994" spans="1:10" ht="30">
      <c r="A994" s="362">
        <v>986</v>
      </c>
      <c r="B994" s="378" t="s">
        <v>1853</v>
      </c>
      <c r="C994" s="378" t="s">
        <v>1854</v>
      </c>
      <c r="D994" s="417" t="s">
        <v>1864</v>
      </c>
      <c r="E994" s="362" t="s">
        <v>522</v>
      </c>
      <c r="F994" s="362" t="s">
        <v>341</v>
      </c>
      <c r="G994" s="363">
        <v>120</v>
      </c>
      <c r="H994" s="363">
        <v>120</v>
      </c>
      <c r="I994" s="362">
        <f t="shared" si="17"/>
        <v>30</v>
      </c>
      <c r="J994" s="375"/>
    </row>
    <row r="995" spans="1:10" ht="30">
      <c r="A995" s="362">
        <v>987</v>
      </c>
      <c r="B995" s="378" t="s">
        <v>1855</v>
      </c>
      <c r="C995" s="378" t="s">
        <v>1141</v>
      </c>
      <c r="D995" s="417" t="s">
        <v>1865</v>
      </c>
      <c r="E995" s="362" t="s">
        <v>522</v>
      </c>
      <c r="F995" s="362" t="s">
        <v>341</v>
      </c>
      <c r="G995" s="363">
        <v>120</v>
      </c>
      <c r="H995" s="363">
        <v>120</v>
      </c>
      <c r="I995" s="362">
        <f t="shared" si="17"/>
        <v>30</v>
      </c>
      <c r="J995" s="375"/>
    </row>
    <row r="996" spans="1:10" ht="30">
      <c r="A996" s="362">
        <v>988</v>
      </c>
      <c r="B996" s="378" t="s">
        <v>1855</v>
      </c>
      <c r="C996" s="378" t="s">
        <v>1141</v>
      </c>
      <c r="D996" s="417" t="s">
        <v>1865</v>
      </c>
      <c r="E996" s="362" t="s">
        <v>522</v>
      </c>
      <c r="F996" s="362" t="s">
        <v>341</v>
      </c>
      <c r="G996" s="363">
        <v>120</v>
      </c>
      <c r="H996" s="363">
        <v>120</v>
      </c>
      <c r="I996" s="362">
        <f t="shared" si="17"/>
        <v>30</v>
      </c>
      <c r="J996" s="375"/>
    </row>
    <row r="997" spans="1:10" ht="30">
      <c r="A997" s="362">
        <v>989</v>
      </c>
      <c r="B997" s="378" t="s">
        <v>1856</v>
      </c>
      <c r="C997" s="378" t="s">
        <v>837</v>
      </c>
      <c r="D997" s="417" t="s">
        <v>1866</v>
      </c>
      <c r="E997" s="362" t="s">
        <v>522</v>
      </c>
      <c r="F997" s="362" t="s">
        <v>341</v>
      </c>
      <c r="G997" s="363">
        <v>120</v>
      </c>
      <c r="H997" s="363">
        <v>120</v>
      </c>
      <c r="I997" s="362">
        <f t="shared" si="17"/>
        <v>30</v>
      </c>
      <c r="J997" s="375"/>
    </row>
    <row r="998" spans="1:10" ht="30">
      <c r="A998" s="362">
        <v>990</v>
      </c>
      <c r="B998" s="378" t="s">
        <v>1856</v>
      </c>
      <c r="C998" s="378" t="s">
        <v>837</v>
      </c>
      <c r="D998" s="417" t="s">
        <v>1866</v>
      </c>
      <c r="E998" s="362" t="s">
        <v>522</v>
      </c>
      <c r="F998" s="362" t="s">
        <v>341</v>
      </c>
      <c r="G998" s="363">
        <v>120</v>
      </c>
      <c r="H998" s="363">
        <v>120</v>
      </c>
      <c r="I998" s="362">
        <f t="shared" si="17"/>
        <v>30</v>
      </c>
      <c r="J998" s="375"/>
    </row>
    <row r="999" spans="1:10" ht="30">
      <c r="A999" s="362">
        <v>991</v>
      </c>
      <c r="B999" s="378" t="s">
        <v>551</v>
      </c>
      <c r="C999" s="378" t="s">
        <v>532</v>
      </c>
      <c r="D999" s="417" t="s">
        <v>1867</v>
      </c>
      <c r="E999" s="362" t="s">
        <v>522</v>
      </c>
      <c r="F999" s="362" t="s">
        <v>341</v>
      </c>
      <c r="G999" s="363">
        <v>120</v>
      </c>
      <c r="H999" s="363">
        <v>120</v>
      </c>
      <c r="I999" s="362">
        <f t="shared" si="17"/>
        <v>30</v>
      </c>
      <c r="J999" s="375"/>
    </row>
    <row r="1000" spans="1:10" ht="30">
      <c r="A1000" s="362">
        <v>992</v>
      </c>
      <c r="B1000" s="378" t="s">
        <v>551</v>
      </c>
      <c r="C1000" s="378" t="s">
        <v>532</v>
      </c>
      <c r="D1000" s="417" t="s">
        <v>1867</v>
      </c>
      <c r="E1000" s="362" t="s">
        <v>522</v>
      </c>
      <c r="F1000" s="362" t="s">
        <v>341</v>
      </c>
      <c r="G1000" s="363">
        <v>120</v>
      </c>
      <c r="H1000" s="363">
        <v>120</v>
      </c>
      <c r="I1000" s="362">
        <f t="shared" si="17"/>
        <v>30</v>
      </c>
      <c r="J1000" s="375"/>
    </row>
    <row r="1001" spans="1:10" ht="30">
      <c r="A1001" s="362">
        <v>993</v>
      </c>
      <c r="B1001" s="398" t="s">
        <v>1857</v>
      </c>
      <c r="C1001" s="398" t="s">
        <v>678</v>
      </c>
      <c r="D1001" s="399" t="s">
        <v>1868</v>
      </c>
      <c r="E1001" s="362" t="s">
        <v>522</v>
      </c>
      <c r="F1001" s="362" t="s">
        <v>341</v>
      </c>
      <c r="G1001" s="363">
        <v>120</v>
      </c>
      <c r="H1001" s="363">
        <v>120</v>
      </c>
      <c r="I1001" s="362">
        <f t="shared" si="17"/>
        <v>30</v>
      </c>
      <c r="J1001" s="375"/>
    </row>
    <row r="1002" spans="1:10" ht="30">
      <c r="A1002" s="362">
        <v>994</v>
      </c>
      <c r="B1002" s="398" t="s">
        <v>1857</v>
      </c>
      <c r="C1002" s="398" t="s">
        <v>678</v>
      </c>
      <c r="D1002" s="399" t="s">
        <v>1868</v>
      </c>
      <c r="E1002" s="362" t="s">
        <v>522</v>
      </c>
      <c r="F1002" s="362" t="s">
        <v>341</v>
      </c>
      <c r="G1002" s="363">
        <v>120</v>
      </c>
      <c r="H1002" s="363">
        <v>120</v>
      </c>
      <c r="I1002" s="362">
        <f t="shared" si="17"/>
        <v>30</v>
      </c>
      <c r="J1002" s="375"/>
    </row>
    <row r="1003" spans="1:10" ht="30">
      <c r="A1003" s="362">
        <v>995</v>
      </c>
      <c r="B1003" s="398" t="s">
        <v>1857</v>
      </c>
      <c r="C1003" s="398" t="s">
        <v>983</v>
      </c>
      <c r="D1003" s="399" t="s">
        <v>1869</v>
      </c>
      <c r="E1003" s="362" t="s">
        <v>522</v>
      </c>
      <c r="F1003" s="362" t="s">
        <v>341</v>
      </c>
      <c r="G1003" s="363">
        <v>120</v>
      </c>
      <c r="H1003" s="363">
        <v>120</v>
      </c>
      <c r="I1003" s="362">
        <f t="shared" si="17"/>
        <v>30</v>
      </c>
      <c r="J1003" s="375"/>
    </row>
    <row r="1004" spans="1:10" ht="30">
      <c r="A1004" s="362">
        <v>996</v>
      </c>
      <c r="B1004" s="398" t="s">
        <v>1852</v>
      </c>
      <c r="C1004" s="398" t="s">
        <v>668</v>
      </c>
      <c r="D1004" s="399" t="s">
        <v>1870</v>
      </c>
      <c r="E1004" s="362" t="s">
        <v>522</v>
      </c>
      <c r="F1004" s="362" t="s">
        <v>341</v>
      </c>
      <c r="G1004" s="363">
        <v>120</v>
      </c>
      <c r="H1004" s="363">
        <v>120</v>
      </c>
      <c r="I1004" s="362">
        <f t="shared" si="17"/>
        <v>30</v>
      </c>
      <c r="J1004" s="375"/>
    </row>
    <row r="1005" spans="1:10" ht="30">
      <c r="A1005" s="362">
        <v>997</v>
      </c>
      <c r="B1005" s="378" t="s">
        <v>1858</v>
      </c>
      <c r="C1005" s="378" t="s">
        <v>583</v>
      </c>
      <c r="D1005" s="417" t="s">
        <v>1871</v>
      </c>
      <c r="E1005" s="362" t="s">
        <v>522</v>
      </c>
      <c r="F1005" s="362" t="s">
        <v>341</v>
      </c>
      <c r="G1005" s="363">
        <v>120</v>
      </c>
      <c r="H1005" s="363">
        <v>120</v>
      </c>
      <c r="I1005" s="362">
        <f t="shared" si="17"/>
        <v>30</v>
      </c>
      <c r="J1005" s="375"/>
    </row>
    <row r="1006" spans="1:10" ht="30">
      <c r="A1006" s="362">
        <v>998</v>
      </c>
      <c r="B1006" s="378" t="s">
        <v>1858</v>
      </c>
      <c r="C1006" s="378" t="s">
        <v>583</v>
      </c>
      <c r="D1006" s="417" t="s">
        <v>1871</v>
      </c>
      <c r="E1006" s="362" t="s">
        <v>522</v>
      </c>
      <c r="F1006" s="362" t="s">
        <v>341</v>
      </c>
      <c r="G1006" s="363">
        <v>120</v>
      </c>
      <c r="H1006" s="363">
        <v>120</v>
      </c>
      <c r="I1006" s="362">
        <f t="shared" si="17"/>
        <v>30</v>
      </c>
      <c r="J1006" s="375"/>
    </row>
    <row r="1007" spans="1:10" ht="30">
      <c r="A1007" s="362">
        <v>999</v>
      </c>
      <c r="B1007" s="398" t="s">
        <v>1859</v>
      </c>
      <c r="C1007" s="398" t="s">
        <v>1141</v>
      </c>
      <c r="D1007" s="399" t="s">
        <v>1872</v>
      </c>
      <c r="E1007" s="362" t="s">
        <v>522</v>
      </c>
      <c r="F1007" s="362" t="s">
        <v>341</v>
      </c>
      <c r="G1007" s="363">
        <v>120</v>
      </c>
      <c r="H1007" s="363">
        <v>120</v>
      </c>
      <c r="I1007" s="362">
        <f t="shared" si="17"/>
        <v>30</v>
      </c>
      <c r="J1007" s="375"/>
    </row>
    <row r="1008" spans="1:10" ht="30">
      <c r="A1008" s="362">
        <v>1000</v>
      </c>
      <c r="B1008" s="398" t="s">
        <v>1859</v>
      </c>
      <c r="C1008" s="398" t="s">
        <v>1141</v>
      </c>
      <c r="D1008" s="399" t="s">
        <v>1872</v>
      </c>
      <c r="E1008" s="362" t="s">
        <v>522</v>
      </c>
      <c r="F1008" s="362" t="s">
        <v>341</v>
      </c>
      <c r="G1008" s="363">
        <v>120</v>
      </c>
      <c r="H1008" s="363">
        <v>120</v>
      </c>
      <c r="I1008" s="362">
        <f t="shared" si="17"/>
        <v>30</v>
      </c>
      <c r="J1008" s="375"/>
    </row>
    <row r="1009" spans="1:10" ht="30">
      <c r="A1009" s="362">
        <v>1001</v>
      </c>
      <c r="B1009" s="378" t="s">
        <v>1852</v>
      </c>
      <c r="C1009" s="378" t="s">
        <v>797</v>
      </c>
      <c r="D1009" s="417" t="s">
        <v>1873</v>
      </c>
      <c r="E1009" s="362" t="s">
        <v>522</v>
      </c>
      <c r="F1009" s="362" t="s">
        <v>341</v>
      </c>
      <c r="G1009" s="363">
        <v>120</v>
      </c>
      <c r="H1009" s="363">
        <v>120</v>
      </c>
      <c r="I1009" s="362">
        <f t="shared" si="17"/>
        <v>30</v>
      </c>
      <c r="J1009" s="375"/>
    </row>
    <row r="1010" spans="1:10" ht="30">
      <c r="A1010" s="362">
        <v>1002</v>
      </c>
      <c r="B1010" s="378" t="s">
        <v>1852</v>
      </c>
      <c r="C1010" s="378" t="s">
        <v>797</v>
      </c>
      <c r="D1010" s="417" t="s">
        <v>1873</v>
      </c>
      <c r="E1010" s="362" t="s">
        <v>522</v>
      </c>
      <c r="F1010" s="362" t="s">
        <v>341</v>
      </c>
      <c r="G1010" s="363">
        <v>120</v>
      </c>
      <c r="H1010" s="363">
        <v>120</v>
      </c>
      <c r="I1010" s="362">
        <f t="shared" si="17"/>
        <v>30</v>
      </c>
      <c r="J1010" s="375"/>
    </row>
    <row r="1011" spans="1:10" ht="30">
      <c r="A1011" s="362">
        <v>1003</v>
      </c>
      <c r="B1011" s="378" t="s">
        <v>527</v>
      </c>
      <c r="C1011" s="378" t="s">
        <v>534</v>
      </c>
      <c r="D1011" s="417" t="s">
        <v>1874</v>
      </c>
      <c r="E1011" s="362" t="s">
        <v>522</v>
      </c>
      <c r="F1011" s="362" t="s">
        <v>341</v>
      </c>
      <c r="G1011" s="363">
        <v>120</v>
      </c>
      <c r="H1011" s="363">
        <v>120</v>
      </c>
      <c r="I1011" s="362">
        <f t="shared" si="17"/>
        <v>30</v>
      </c>
      <c r="J1011" s="375"/>
    </row>
    <row r="1012" spans="1:10" ht="30">
      <c r="A1012" s="362">
        <v>1004</v>
      </c>
      <c r="B1012" s="378" t="s">
        <v>527</v>
      </c>
      <c r="C1012" s="378" t="s">
        <v>534</v>
      </c>
      <c r="D1012" s="417" t="s">
        <v>1874</v>
      </c>
      <c r="E1012" s="362" t="s">
        <v>522</v>
      </c>
      <c r="F1012" s="362" t="s">
        <v>341</v>
      </c>
      <c r="G1012" s="363">
        <v>120</v>
      </c>
      <c r="H1012" s="363">
        <v>120</v>
      </c>
      <c r="I1012" s="362">
        <f t="shared" si="17"/>
        <v>30</v>
      </c>
      <c r="J1012" s="375"/>
    </row>
    <row r="1013" spans="1:10" ht="30">
      <c r="A1013" s="362">
        <v>1005</v>
      </c>
      <c r="B1013" s="405" t="s">
        <v>1860</v>
      </c>
      <c r="C1013" s="405" t="s">
        <v>502</v>
      </c>
      <c r="D1013" s="417" t="s">
        <v>1875</v>
      </c>
      <c r="E1013" s="362" t="s">
        <v>522</v>
      </c>
      <c r="F1013" s="362" t="s">
        <v>341</v>
      </c>
      <c r="G1013" s="363">
        <v>120</v>
      </c>
      <c r="H1013" s="363">
        <v>120</v>
      </c>
      <c r="I1013" s="362">
        <f t="shared" si="17"/>
        <v>30</v>
      </c>
      <c r="J1013" s="375"/>
    </row>
    <row r="1014" spans="1:10" ht="30">
      <c r="A1014" s="362">
        <v>1006</v>
      </c>
      <c r="B1014" s="405" t="s">
        <v>1860</v>
      </c>
      <c r="C1014" s="405" t="s">
        <v>502</v>
      </c>
      <c r="D1014" s="417" t="s">
        <v>1875</v>
      </c>
      <c r="E1014" s="362" t="s">
        <v>522</v>
      </c>
      <c r="F1014" s="362" t="s">
        <v>341</v>
      </c>
      <c r="G1014" s="363">
        <v>120</v>
      </c>
      <c r="H1014" s="363">
        <v>120</v>
      </c>
      <c r="I1014" s="362">
        <f t="shared" si="17"/>
        <v>30</v>
      </c>
      <c r="J1014" s="375"/>
    </row>
    <row r="1015" spans="1:10" ht="30">
      <c r="A1015" s="362">
        <v>1007</v>
      </c>
      <c r="B1015" s="398" t="s">
        <v>1857</v>
      </c>
      <c r="C1015" s="398" t="s">
        <v>983</v>
      </c>
      <c r="D1015" s="399" t="s">
        <v>1869</v>
      </c>
      <c r="E1015" s="362" t="s">
        <v>522</v>
      </c>
      <c r="F1015" s="362" t="s">
        <v>341</v>
      </c>
      <c r="G1015" s="363">
        <v>120</v>
      </c>
      <c r="H1015" s="363">
        <v>120</v>
      </c>
      <c r="I1015" s="362">
        <f t="shared" si="17"/>
        <v>30</v>
      </c>
      <c r="J1015" s="375"/>
    </row>
    <row r="1016" spans="1:10" ht="30">
      <c r="A1016" s="362">
        <v>1008</v>
      </c>
      <c r="B1016" s="405" t="s">
        <v>1857</v>
      </c>
      <c r="C1016" s="405" t="s">
        <v>621</v>
      </c>
      <c r="D1016" s="417" t="s">
        <v>1876</v>
      </c>
      <c r="E1016" s="362" t="s">
        <v>522</v>
      </c>
      <c r="F1016" s="362" t="s">
        <v>341</v>
      </c>
      <c r="G1016" s="363">
        <v>120</v>
      </c>
      <c r="H1016" s="363">
        <v>120</v>
      </c>
      <c r="I1016" s="362">
        <f t="shared" si="17"/>
        <v>30</v>
      </c>
      <c r="J1016" s="375"/>
    </row>
    <row r="1017" spans="1:10" ht="30">
      <c r="A1017" s="362">
        <v>1009</v>
      </c>
      <c r="B1017" s="405" t="s">
        <v>1857</v>
      </c>
      <c r="C1017" s="405" t="s">
        <v>621</v>
      </c>
      <c r="D1017" s="417" t="s">
        <v>1876</v>
      </c>
      <c r="E1017" s="362" t="s">
        <v>522</v>
      </c>
      <c r="F1017" s="362" t="s">
        <v>341</v>
      </c>
      <c r="G1017" s="363">
        <v>120</v>
      </c>
      <c r="H1017" s="363">
        <v>120</v>
      </c>
      <c r="I1017" s="362">
        <f t="shared" si="17"/>
        <v>30</v>
      </c>
      <c r="J1017" s="375"/>
    </row>
    <row r="1018" spans="1:10" ht="30">
      <c r="A1018" s="362">
        <v>1010</v>
      </c>
      <c r="B1018" s="405" t="s">
        <v>1853</v>
      </c>
      <c r="C1018" s="405" t="s">
        <v>1595</v>
      </c>
      <c r="D1018" s="417" t="s">
        <v>1877</v>
      </c>
      <c r="E1018" s="362" t="s">
        <v>522</v>
      </c>
      <c r="F1018" s="362" t="s">
        <v>341</v>
      </c>
      <c r="G1018" s="363">
        <v>120</v>
      </c>
      <c r="H1018" s="363">
        <v>120</v>
      </c>
      <c r="I1018" s="362">
        <f t="shared" si="17"/>
        <v>30</v>
      </c>
      <c r="J1018" s="375"/>
    </row>
    <row r="1019" spans="1:10" ht="30">
      <c r="A1019" s="362">
        <v>1011</v>
      </c>
      <c r="B1019" s="405" t="s">
        <v>1853</v>
      </c>
      <c r="C1019" s="405" t="s">
        <v>1595</v>
      </c>
      <c r="D1019" s="417" t="s">
        <v>1877</v>
      </c>
      <c r="E1019" s="362" t="s">
        <v>522</v>
      </c>
      <c r="F1019" s="362" t="s">
        <v>341</v>
      </c>
      <c r="G1019" s="363">
        <v>120</v>
      </c>
      <c r="H1019" s="363">
        <v>120</v>
      </c>
      <c r="I1019" s="362">
        <f t="shared" si="17"/>
        <v>30</v>
      </c>
      <c r="J1019" s="375"/>
    </row>
    <row r="1020" spans="1:10" ht="30">
      <c r="A1020" s="362">
        <v>1012</v>
      </c>
      <c r="B1020" s="405" t="s">
        <v>1852</v>
      </c>
      <c r="C1020" s="405" t="s">
        <v>668</v>
      </c>
      <c r="D1020" s="417" t="s">
        <v>1870</v>
      </c>
      <c r="E1020" s="362" t="s">
        <v>522</v>
      </c>
      <c r="F1020" s="362" t="s">
        <v>341</v>
      </c>
      <c r="G1020" s="363">
        <v>120</v>
      </c>
      <c r="H1020" s="363">
        <v>120</v>
      </c>
      <c r="I1020" s="362">
        <f t="shared" si="17"/>
        <v>30</v>
      </c>
      <c r="J1020" s="375"/>
    </row>
    <row r="1021" spans="1:10" ht="30">
      <c r="A1021" s="362">
        <v>1013</v>
      </c>
      <c r="B1021" s="405" t="s">
        <v>1852</v>
      </c>
      <c r="C1021" s="405" t="s">
        <v>575</v>
      </c>
      <c r="D1021" s="417" t="s">
        <v>1878</v>
      </c>
      <c r="E1021" s="362" t="s">
        <v>522</v>
      </c>
      <c r="F1021" s="362" t="s">
        <v>341</v>
      </c>
      <c r="G1021" s="363">
        <v>120</v>
      </c>
      <c r="H1021" s="363">
        <v>120</v>
      </c>
      <c r="I1021" s="362">
        <f t="shared" si="17"/>
        <v>30</v>
      </c>
      <c r="J1021" s="375"/>
    </row>
    <row r="1022" spans="1:10" ht="30">
      <c r="A1022" s="362">
        <v>1014</v>
      </c>
      <c r="B1022" s="405" t="s">
        <v>1852</v>
      </c>
      <c r="C1022" s="405" t="s">
        <v>575</v>
      </c>
      <c r="D1022" s="417" t="s">
        <v>1878</v>
      </c>
      <c r="E1022" s="362" t="s">
        <v>522</v>
      </c>
      <c r="F1022" s="362" t="s">
        <v>341</v>
      </c>
      <c r="G1022" s="363">
        <v>120</v>
      </c>
      <c r="H1022" s="363">
        <v>120</v>
      </c>
      <c r="I1022" s="362">
        <f t="shared" si="17"/>
        <v>30</v>
      </c>
      <c r="J1022" s="375"/>
    </row>
    <row r="1023" spans="1:10" ht="30">
      <c r="A1023" s="362">
        <v>1015</v>
      </c>
      <c r="B1023" s="378" t="s">
        <v>1853</v>
      </c>
      <c r="C1023" s="378" t="s">
        <v>1854</v>
      </c>
      <c r="D1023" s="417" t="s">
        <v>1864</v>
      </c>
      <c r="E1023" s="362" t="s">
        <v>522</v>
      </c>
      <c r="F1023" s="362" t="s">
        <v>341</v>
      </c>
      <c r="G1023" s="363">
        <v>120</v>
      </c>
      <c r="H1023" s="363">
        <v>120</v>
      </c>
      <c r="I1023" s="362">
        <f t="shared" si="17"/>
        <v>30</v>
      </c>
      <c r="J1023" s="375"/>
    </row>
    <row r="1024" spans="1:10" ht="30">
      <c r="A1024" s="362">
        <v>1016</v>
      </c>
      <c r="B1024" s="405" t="s">
        <v>1861</v>
      </c>
      <c r="C1024" s="405" t="s">
        <v>1862</v>
      </c>
      <c r="D1024" s="417" t="s">
        <v>1879</v>
      </c>
      <c r="E1024" s="362" t="s">
        <v>522</v>
      </c>
      <c r="F1024" s="362" t="s">
        <v>341</v>
      </c>
      <c r="G1024" s="363">
        <v>40</v>
      </c>
      <c r="H1024" s="363">
        <v>40</v>
      </c>
      <c r="I1024" s="362">
        <f t="shared" si="17"/>
        <v>10</v>
      </c>
      <c r="J1024" s="375"/>
    </row>
    <row r="1025" spans="1:10" ht="30">
      <c r="A1025" s="362">
        <v>1017</v>
      </c>
      <c r="B1025" s="378" t="s">
        <v>526</v>
      </c>
      <c r="C1025" s="378" t="s">
        <v>1880</v>
      </c>
      <c r="D1025" s="378" t="s">
        <v>1898</v>
      </c>
      <c r="E1025" s="362" t="s">
        <v>522</v>
      </c>
      <c r="F1025" s="362" t="s">
        <v>341</v>
      </c>
      <c r="G1025" s="363">
        <v>120</v>
      </c>
      <c r="H1025" s="363">
        <v>120</v>
      </c>
      <c r="I1025" s="362">
        <f t="shared" si="17"/>
        <v>30</v>
      </c>
      <c r="J1025" s="375"/>
    </row>
    <row r="1026" spans="1:10" ht="30">
      <c r="A1026" s="362">
        <v>1018</v>
      </c>
      <c r="B1026" s="378" t="s">
        <v>510</v>
      </c>
      <c r="C1026" s="378" t="s">
        <v>1881</v>
      </c>
      <c r="D1026" s="378" t="s">
        <v>1899</v>
      </c>
      <c r="E1026" s="362" t="s">
        <v>522</v>
      </c>
      <c r="F1026" s="362" t="s">
        <v>341</v>
      </c>
      <c r="G1026" s="363">
        <v>120</v>
      </c>
      <c r="H1026" s="363">
        <v>120</v>
      </c>
      <c r="I1026" s="362">
        <f t="shared" si="17"/>
        <v>30</v>
      </c>
      <c r="J1026" s="375"/>
    </row>
    <row r="1027" spans="1:10" ht="30">
      <c r="A1027" s="362">
        <v>1019</v>
      </c>
      <c r="B1027" s="378" t="s">
        <v>1882</v>
      </c>
      <c r="C1027" s="378" t="s">
        <v>1883</v>
      </c>
      <c r="D1027" s="378" t="s">
        <v>1900</v>
      </c>
      <c r="E1027" s="362" t="s">
        <v>522</v>
      </c>
      <c r="F1027" s="362" t="s">
        <v>341</v>
      </c>
      <c r="G1027" s="363">
        <v>120</v>
      </c>
      <c r="H1027" s="363">
        <v>120</v>
      </c>
      <c r="I1027" s="362">
        <f t="shared" si="17"/>
        <v>30</v>
      </c>
      <c r="J1027" s="375"/>
    </row>
    <row r="1028" spans="1:10" ht="30">
      <c r="A1028" s="362">
        <v>1020</v>
      </c>
      <c r="B1028" s="378" t="s">
        <v>476</v>
      </c>
      <c r="C1028" s="378" t="s">
        <v>1467</v>
      </c>
      <c r="D1028" s="378" t="s">
        <v>1901</v>
      </c>
      <c r="E1028" s="362" t="s">
        <v>522</v>
      </c>
      <c r="F1028" s="362" t="s">
        <v>341</v>
      </c>
      <c r="G1028" s="363">
        <v>120</v>
      </c>
      <c r="H1028" s="363">
        <v>120</v>
      </c>
      <c r="I1028" s="362">
        <f t="shared" si="17"/>
        <v>30</v>
      </c>
      <c r="J1028" s="375"/>
    </row>
    <row r="1029" spans="1:10" ht="30">
      <c r="A1029" s="362">
        <v>1021</v>
      </c>
      <c r="B1029" s="378" t="s">
        <v>656</v>
      </c>
      <c r="C1029" s="378" t="s">
        <v>599</v>
      </c>
      <c r="D1029" s="378">
        <v>54001040152</v>
      </c>
      <c r="E1029" s="362" t="s">
        <v>522</v>
      </c>
      <c r="F1029" s="362" t="s">
        <v>341</v>
      </c>
      <c r="G1029" s="363">
        <v>120</v>
      </c>
      <c r="H1029" s="363">
        <v>120</v>
      </c>
      <c r="I1029" s="362">
        <f t="shared" si="17"/>
        <v>30</v>
      </c>
      <c r="J1029" s="375"/>
    </row>
    <row r="1030" spans="1:10" ht="30">
      <c r="A1030" s="362">
        <v>1022</v>
      </c>
      <c r="B1030" s="378" t="s">
        <v>1884</v>
      </c>
      <c r="C1030" s="378" t="s">
        <v>1614</v>
      </c>
      <c r="D1030" s="378" t="s">
        <v>1902</v>
      </c>
      <c r="E1030" s="362" t="s">
        <v>522</v>
      </c>
      <c r="F1030" s="362" t="s">
        <v>341</v>
      </c>
      <c r="G1030" s="363">
        <v>120</v>
      </c>
      <c r="H1030" s="363">
        <v>120</v>
      </c>
      <c r="I1030" s="362">
        <f t="shared" si="17"/>
        <v>30</v>
      </c>
      <c r="J1030" s="375"/>
    </row>
    <row r="1031" spans="1:10" ht="30">
      <c r="A1031" s="362">
        <v>1023</v>
      </c>
      <c r="B1031" s="378" t="s">
        <v>797</v>
      </c>
      <c r="C1031" s="378" t="s">
        <v>1885</v>
      </c>
      <c r="D1031" s="378" t="s">
        <v>1903</v>
      </c>
      <c r="E1031" s="362" t="s">
        <v>522</v>
      </c>
      <c r="F1031" s="362" t="s">
        <v>341</v>
      </c>
      <c r="G1031" s="363">
        <v>120</v>
      </c>
      <c r="H1031" s="363">
        <v>120</v>
      </c>
      <c r="I1031" s="362">
        <f t="shared" si="17"/>
        <v>30</v>
      </c>
      <c r="J1031" s="375"/>
    </row>
    <row r="1032" spans="1:10" ht="30">
      <c r="A1032" s="362">
        <v>1024</v>
      </c>
      <c r="B1032" s="378" t="s">
        <v>1613</v>
      </c>
      <c r="C1032" s="378" t="s">
        <v>1806</v>
      </c>
      <c r="D1032" s="378" t="s">
        <v>1904</v>
      </c>
      <c r="E1032" s="362" t="s">
        <v>522</v>
      </c>
      <c r="F1032" s="362" t="s">
        <v>341</v>
      </c>
      <c r="G1032" s="363">
        <v>120</v>
      </c>
      <c r="H1032" s="363">
        <v>120</v>
      </c>
      <c r="I1032" s="362">
        <f t="shared" si="17"/>
        <v>30</v>
      </c>
      <c r="J1032" s="375"/>
    </row>
    <row r="1033" spans="1:10" ht="30">
      <c r="A1033" s="362">
        <v>1025</v>
      </c>
      <c r="B1033" s="378" t="s">
        <v>1886</v>
      </c>
      <c r="C1033" s="378" t="s">
        <v>1024</v>
      </c>
      <c r="D1033" s="378" t="s">
        <v>1905</v>
      </c>
      <c r="E1033" s="362" t="s">
        <v>522</v>
      </c>
      <c r="F1033" s="362" t="s">
        <v>341</v>
      </c>
      <c r="G1033" s="363">
        <v>120</v>
      </c>
      <c r="H1033" s="363">
        <v>120</v>
      </c>
      <c r="I1033" s="362">
        <f t="shared" si="17"/>
        <v>30</v>
      </c>
      <c r="J1033" s="375"/>
    </row>
    <row r="1034" spans="1:10" ht="30">
      <c r="A1034" s="362">
        <v>1026</v>
      </c>
      <c r="B1034" s="378" t="s">
        <v>521</v>
      </c>
      <c r="C1034" s="378" t="s">
        <v>1819</v>
      </c>
      <c r="D1034" s="378" t="s">
        <v>1906</v>
      </c>
      <c r="E1034" s="362" t="s">
        <v>522</v>
      </c>
      <c r="F1034" s="362" t="s">
        <v>341</v>
      </c>
      <c r="G1034" s="363">
        <v>120</v>
      </c>
      <c r="H1034" s="363">
        <v>120</v>
      </c>
      <c r="I1034" s="362">
        <f t="shared" si="17"/>
        <v>30</v>
      </c>
      <c r="J1034" s="375"/>
    </row>
    <row r="1035" spans="1:10" ht="30">
      <c r="A1035" s="362">
        <v>1027</v>
      </c>
      <c r="B1035" s="378" t="s">
        <v>1887</v>
      </c>
      <c r="C1035" s="378" t="s">
        <v>1888</v>
      </c>
      <c r="D1035" s="378" t="s">
        <v>1907</v>
      </c>
      <c r="E1035" s="362" t="s">
        <v>522</v>
      </c>
      <c r="F1035" s="362" t="s">
        <v>341</v>
      </c>
      <c r="G1035" s="363">
        <v>120</v>
      </c>
      <c r="H1035" s="363">
        <v>120</v>
      </c>
      <c r="I1035" s="362">
        <f t="shared" si="17"/>
        <v>30</v>
      </c>
      <c r="J1035" s="375"/>
    </row>
    <row r="1036" spans="1:10" ht="30">
      <c r="A1036" s="362">
        <v>1028</v>
      </c>
      <c r="B1036" s="378" t="s">
        <v>676</v>
      </c>
      <c r="C1036" s="378" t="s">
        <v>628</v>
      </c>
      <c r="D1036" s="378" t="s">
        <v>1908</v>
      </c>
      <c r="E1036" s="362" t="s">
        <v>522</v>
      </c>
      <c r="F1036" s="362" t="s">
        <v>341</v>
      </c>
      <c r="G1036" s="363">
        <v>120</v>
      </c>
      <c r="H1036" s="363">
        <v>120</v>
      </c>
      <c r="I1036" s="362">
        <f t="shared" si="17"/>
        <v>30</v>
      </c>
      <c r="J1036" s="375"/>
    </row>
    <row r="1037" spans="1:10" ht="30">
      <c r="A1037" s="362">
        <v>1029</v>
      </c>
      <c r="B1037" s="378" t="s">
        <v>521</v>
      </c>
      <c r="C1037" s="378" t="s">
        <v>1889</v>
      </c>
      <c r="D1037" s="378" t="s">
        <v>1909</v>
      </c>
      <c r="E1037" s="362" t="s">
        <v>522</v>
      </c>
      <c r="F1037" s="362" t="s">
        <v>341</v>
      </c>
      <c r="G1037" s="363">
        <v>120</v>
      </c>
      <c r="H1037" s="363">
        <v>120</v>
      </c>
      <c r="I1037" s="362">
        <f t="shared" si="17"/>
        <v>30</v>
      </c>
      <c r="J1037" s="375"/>
    </row>
    <row r="1038" spans="1:10" ht="30">
      <c r="A1038" s="362">
        <v>1030</v>
      </c>
      <c r="B1038" s="378" t="s">
        <v>629</v>
      </c>
      <c r="C1038" s="378" t="s">
        <v>1890</v>
      </c>
      <c r="D1038" s="378" t="s">
        <v>1910</v>
      </c>
      <c r="E1038" s="362" t="s">
        <v>522</v>
      </c>
      <c r="F1038" s="362" t="s">
        <v>341</v>
      </c>
      <c r="G1038" s="363">
        <v>120</v>
      </c>
      <c r="H1038" s="363">
        <v>120</v>
      </c>
      <c r="I1038" s="362">
        <f t="shared" si="17"/>
        <v>30</v>
      </c>
      <c r="J1038" s="375"/>
    </row>
    <row r="1039" spans="1:10" ht="30">
      <c r="A1039" s="362">
        <v>1031</v>
      </c>
      <c r="B1039" s="378" t="s">
        <v>484</v>
      </c>
      <c r="C1039" s="378" t="s">
        <v>1891</v>
      </c>
      <c r="D1039" s="378" t="s">
        <v>1911</v>
      </c>
      <c r="E1039" s="362" t="s">
        <v>522</v>
      </c>
      <c r="F1039" s="362" t="s">
        <v>341</v>
      </c>
      <c r="G1039" s="363">
        <v>120</v>
      </c>
      <c r="H1039" s="363">
        <v>120</v>
      </c>
      <c r="I1039" s="362">
        <f t="shared" si="17"/>
        <v>30</v>
      </c>
      <c r="J1039" s="375"/>
    </row>
    <row r="1040" spans="1:10" ht="30">
      <c r="A1040" s="362">
        <v>1032</v>
      </c>
      <c r="B1040" s="378" t="s">
        <v>1892</v>
      </c>
      <c r="C1040" s="378" t="s">
        <v>1498</v>
      </c>
      <c r="D1040" s="378" t="s">
        <v>1912</v>
      </c>
      <c r="E1040" s="362" t="s">
        <v>522</v>
      </c>
      <c r="F1040" s="362" t="s">
        <v>341</v>
      </c>
      <c r="G1040" s="363">
        <v>120</v>
      </c>
      <c r="H1040" s="363">
        <v>120</v>
      </c>
      <c r="I1040" s="362">
        <f t="shared" si="17"/>
        <v>30</v>
      </c>
      <c r="J1040" s="375"/>
    </row>
    <row r="1041" spans="1:10" ht="30">
      <c r="A1041" s="362">
        <v>1033</v>
      </c>
      <c r="B1041" s="378" t="s">
        <v>494</v>
      </c>
      <c r="C1041" s="378" t="s">
        <v>1498</v>
      </c>
      <c r="D1041" s="378" t="s">
        <v>1499</v>
      </c>
      <c r="E1041" s="362" t="s">
        <v>522</v>
      </c>
      <c r="F1041" s="362" t="s">
        <v>341</v>
      </c>
      <c r="G1041" s="363">
        <v>120</v>
      </c>
      <c r="H1041" s="363">
        <v>120</v>
      </c>
      <c r="I1041" s="362">
        <f t="shared" si="17"/>
        <v>30</v>
      </c>
      <c r="J1041" s="375"/>
    </row>
    <row r="1042" spans="1:10" ht="30">
      <c r="A1042" s="362">
        <v>1034</v>
      </c>
      <c r="B1042" s="380" t="s">
        <v>1893</v>
      </c>
      <c r="C1042" s="380" t="s">
        <v>662</v>
      </c>
      <c r="D1042" s="378" t="s">
        <v>1913</v>
      </c>
      <c r="E1042" s="362" t="s">
        <v>522</v>
      </c>
      <c r="F1042" s="362" t="s">
        <v>341</v>
      </c>
      <c r="G1042" s="363">
        <v>120</v>
      </c>
      <c r="H1042" s="363">
        <v>120</v>
      </c>
      <c r="I1042" s="362">
        <f t="shared" si="17"/>
        <v>30</v>
      </c>
      <c r="J1042" s="375"/>
    </row>
    <row r="1043" spans="1:10" ht="30">
      <c r="A1043" s="362">
        <v>1035</v>
      </c>
      <c r="B1043" s="380" t="s">
        <v>1894</v>
      </c>
      <c r="C1043" s="380" t="s">
        <v>1895</v>
      </c>
      <c r="D1043" s="378" t="s">
        <v>1914</v>
      </c>
      <c r="E1043" s="362" t="s">
        <v>522</v>
      </c>
      <c r="F1043" s="362" t="s">
        <v>341</v>
      </c>
      <c r="G1043" s="363">
        <v>120</v>
      </c>
      <c r="H1043" s="363">
        <v>120</v>
      </c>
      <c r="I1043" s="362">
        <f t="shared" si="17"/>
        <v>30</v>
      </c>
      <c r="J1043" s="375"/>
    </row>
    <row r="1044" spans="1:10" ht="30">
      <c r="A1044" s="362">
        <v>1036</v>
      </c>
      <c r="B1044" s="380" t="s">
        <v>553</v>
      </c>
      <c r="C1044" s="380" t="s">
        <v>648</v>
      </c>
      <c r="D1044" s="378" t="s">
        <v>1915</v>
      </c>
      <c r="E1044" s="362" t="s">
        <v>522</v>
      </c>
      <c r="F1044" s="362" t="s">
        <v>341</v>
      </c>
      <c r="G1044" s="363">
        <v>120</v>
      </c>
      <c r="H1044" s="363">
        <v>120</v>
      </c>
      <c r="I1044" s="362">
        <f t="shared" si="17"/>
        <v>30</v>
      </c>
      <c r="J1044" s="375"/>
    </row>
    <row r="1045" spans="1:10" ht="30">
      <c r="A1045" s="362">
        <v>1037</v>
      </c>
      <c r="B1045" s="380" t="s">
        <v>548</v>
      </c>
      <c r="C1045" s="380" t="s">
        <v>1896</v>
      </c>
      <c r="D1045" s="378" t="s">
        <v>1916</v>
      </c>
      <c r="E1045" s="362" t="s">
        <v>522</v>
      </c>
      <c r="F1045" s="362" t="s">
        <v>341</v>
      </c>
      <c r="G1045" s="363">
        <v>120</v>
      </c>
      <c r="H1045" s="363">
        <v>120</v>
      </c>
      <c r="I1045" s="362">
        <f t="shared" si="17"/>
        <v>30</v>
      </c>
      <c r="J1045" s="375"/>
    </row>
    <row r="1046" spans="1:10" ht="30">
      <c r="A1046" s="362">
        <v>1038</v>
      </c>
      <c r="B1046" s="380" t="s">
        <v>557</v>
      </c>
      <c r="C1046" s="380" t="s">
        <v>1896</v>
      </c>
      <c r="D1046" s="378" t="s">
        <v>1917</v>
      </c>
      <c r="E1046" s="362" t="s">
        <v>522</v>
      </c>
      <c r="F1046" s="362" t="s">
        <v>341</v>
      </c>
      <c r="G1046" s="363">
        <v>120</v>
      </c>
      <c r="H1046" s="363">
        <v>120</v>
      </c>
      <c r="I1046" s="362">
        <f t="shared" si="17"/>
        <v>30</v>
      </c>
      <c r="J1046" s="375"/>
    </row>
    <row r="1047" spans="1:10" ht="30">
      <c r="A1047" s="362">
        <v>1039</v>
      </c>
      <c r="B1047" s="380" t="s">
        <v>835</v>
      </c>
      <c r="C1047" s="380" t="s">
        <v>1897</v>
      </c>
      <c r="D1047" s="378">
        <v>31001046027</v>
      </c>
      <c r="E1047" s="362" t="s">
        <v>522</v>
      </c>
      <c r="F1047" s="362" t="s">
        <v>341</v>
      </c>
      <c r="G1047" s="363">
        <v>120</v>
      </c>
      <c r="H1047" s="363">
        <v>120</v>
      </c>
      <c r="I1047" s="362">
        <f t="shared" si="17"/>
        <v>30</v>
      </c>
      <c r="J1047" s="375"/>
    </row>
    <row r="1048" spans="1:10" ht="30">
      <c r="A1048" s="362">
        <v>1040</v>
      </c>
      <c r="B1048" s="405" t="s">
        <v>1861</v>
      </c>
      <c r="C1048" s="405" t="s">
        <v>1862</v>
      </c>
      <c r="D1048" s="417" t="s">
        <v>1879</v>
      </c>
      <c r="E1048" s="362" t="s">
        <v>522</v>
      </c>
      <c r="F1048" s="362" t="s">
        <v>341</v>
      </c>
      <c r="G1048" s="363">
        <v>120</v>
      </c>
      <c r="H1048" s="363">
        <v>120</v>
      </c>
      <c r="I1048" s="362">
        <f t="shared" si="17"/>
        <v>30</v>
      </c>
      <c r="J1048" s="375"/>
    </row>
    <row r="1049" spans="1:10" ht="30">
      <c r="A1049" s="362">
        <v>1041</v>
      </c>
      <c r="B1049" s="405" t="s">
        <v>1918</v>
      </c>
      <c r="C1049" s="405" t="s">
        <v>613</v>
      </c>
      <c r="D1049" s="417" t="s">
        <v>1919</v>
      </c>
      <c r="E1049" s="362" t="s">
        <v>522</v>
      </c>
      <c r="F1049" s="362" t="s">
        <v>341</v>
      </c>
      <c r="G1049" s="363">
        <v>120</v>
      </c>
      <c r="H1049" s="363">
        <v>120</v>
      </c>
      <c r="I1049" s="362">
        <f t="shared" si="17"/>
        <v>30</v>
      </c>
      <c r="J1049" s="375"/>
    </row>
    <row r="1050" spans="1:10" ht="30">
      <c r="A1050" s="362">
        <v>1042</v>
      </c>
      <c r="B1050" s="381" t="s">
        <v>1920</v>
      </c>
      <c r="C1050" s="381" t="s">
        <v>1950</v>
      </c>
      <c r="D1050" s="376">
        <v>32001000022</v>
      </c>
      <c r="E1050" s="362" t="s">
        <v>522</v>
      </c>
      <c r="F1050" s="362" t="s">
        <v>341</v>
      </c>
      <c r="G1050" s="363">
        <v>120</v>
      </c>
      <c r="H1050" s="363">
        <v>120</v>
      </c>
      <c r="I1050" s="362">
        <f t="shared" si="17"/>
        <v>30</v>
      </c>
      <c r="J1050" s="375"/>
    </row>
    <row r="1051" spans="1:10" ht="30">
      <c r="A1051" s="362">
        <v>1043</v>
      </c>
      <c r="B1051" s="378" t="s">
        <v>1921</v>
      </c>
      <c r="C1051" s="378" t="s">
        <v>1951</v>
      </c>
      <c r="D1051" s="376">
        <v>32001001779</v>
      </c>
      <c r="E1051" s="362" t="s">
        <v>522</v>
      </c>
      <c r="F1051" s="362" t="s">
        <v>341</v>
      </c>
      <c r="G1051" s="363">
        <v>120</v>
      </c>
      <c r="H1051" s="363">
        <v>120</v>
      </c>
      <c r="I1051" s="362">
        <f t="shared" ref="I1051:I1114" si="18">H1051*25%</f>
        <v>30</v>
      </c>
      <c r="J1051" s="375"/>
    </row>
    <row r="1052" spans="1:10" ht="30">
      <c r="A1052" s="362">
        <v>1044</v>
      </c>
      <c r="B1052" s="378" t="s">
        <v>1922</v>
      </c>
      <c r="C1052" s="378" t="s">
        <v>1952</v>
      </c>
      <c r="D1052" s="376">
        <v>32001006104</v>
      </c>
      <c r="E1052" s="362" t="s">
        <v>522</v>
      </c>
      <c r="F1052" s="362" t="s">
        <v>341</v>
      </c>
      <c r="G1052" s="363">
        <v>120</v>
      </c>
      <c r="H1052" s="363">
        <v>120</v>
      </c>
      <c r="I1052" s="362">
        <f t="shared" si="18"/>
        <v>30</v>
      </c>
      <c r="J1052" s="375"/>
    </row>
    <row r="1053" spans="1:10" ht="30">
      <c r="A1053" s="362">
        <v>1045</v>
      </c>
      <c r="B1053" s="378" t="s">
        <v>1923</v>
      </c>
      <c r="C1053" s="378" t="s">
        <v>1953</v>
      </c>
      <c r="D1053" s="376">
        <v>32001002181</v>
      </c>
      <c r="E1053" s="362" t="s">
        <v>522</v>
      </c>
      <c r="F1053" s="362" t="s">
        <v>341</v>
      </c>
      <c r="G1053" s="363">
        <v>120</v>
      </c>
      <c r="H1053" s="363">
        <v>120</v>
      </c>
      <c r="I1053" s="362">
        <f t="shared" si="18"/>
        <v>30</v>
      </c>
      <c r="J1053" s="375"/>
    </row>
    <row r="1054" spans="1:10" ht="30">
      <c r="A1054" s="362">
        <v>1046</v>
      </c>
      <c r="B1054" s="378" t="s">
        <v>1924</v>
      </c>
      <c r="C1054" s="378" t="s">
        <v>1954</v>
      </c>
      <c r="D1054" s="376">
        <v>32001016622</v>
      </c>
      <c r="E1054" s="362" t="s">
        <v>522</v>
      </c>
      <c r="F1054" s="362" t="s">
        <v>341</v>
      </c>
      <c r="G1054" s="363">
        <v>120</v>
      </c>
      <c r="H1054" s="363">
        <v>120</v>
      </c>
      <c r="I1054" s="362">
        <f t="shared" si="18"/>
        <v>30</v>
      </c>
      <c r="J1054" s="375"/>
    </row>
    <row r="1055" spans="1:10" ht="30">
      <c r="A1055" s="362">
        <v>1047</v>
      </c>
      <c r="B1055" s="378" t="s">
        <v>1364</v>
      </c>
      <c r="C1055" s="378" t="s">
        <v>1955</v>
      </c>
      <c r="D1055" s="376">
        <v>32001000699</v>
      </c>
      <c r="E1055" s="362" t="s">
        <v>522</v>
      </c>
      <c r="F1055" s="362" t="s">
        <v>341</v>
      </c>
      <c r="G1055" s="363">
        <v>120</v>
      </c>
      <c r="H1055" s="363">
        <v>120</v>
      </c>
      <c r="I1055" s="362">
        <f t="shared" si="18"/>
        <v>30</v>
      </c>
      <c r="J1055" s="375"/>
    </row>
    <row r="1056" spans="1:10" ht="30">
      <c r="A1056" s="362">
        <v>1048</v>
      </c>
      <c r="B1056" s="378" t="s">
        <v>598</v>
      </c>
      <c r="C1056" s="378" t="s">
        <v>1956</v>
      </c>
      <c r="D1056" s="376">
        <v>32001006637</v>
      </c>
      <c r="E1056" s="362" t="s">
        <v>522</v>
      </c>
      <c r="F1056" s="362" t="s">
        <v>341</v>
      </c>
      <c r="G1056" s="363">
        <v>120</v>
      </c>
      <c r="H1056" s="363">
        <v>120</v>
      </c>
      <c r="I1056" s="362">
        <f t="shared" si="18"/>
        <v>30</v>
      </c>
      <c r="J1056" s="375"/>
    </row>
    <row r="1057" spans="1:10" ht="30">
      <c r="A1057" s="362">
        <v>1049</v>
      </c>
      <c r="B1057" s="378" t="s">
        <v>1925</v>
      </c>
      <c r="C1057" s="378" t="s">
        <v>1957</v>
      </c>
      <c r="D1057" s="376">
        <v>32001007625</v>
      </c>
      <c r="E1057" s="362" t="s">
        <v>522</v>
      </c>
      <c r="F1057" s="362" t="s">
        <v>341</v>
      </c>
      <c r="G1057" s="363">
        <v>120</v>
      </c>
      <c r="H1057" s="363">
        <v>120</v>
      </c>
      <c r="I1057" s="362">
        <f t="shared" si="18"/>
        <v>30</v>
      </c>
      <c r="J1057" s="375"/>
    </row>
    <row r="1058" spans="1:10" ht="30">
      <c r="A1058" s="362">
        <v>1050</v>
      </c>
      <c r="B1058" s="378" t="s">
        <v>1926</v>
      </c>
      <c r="C1058" s="378" t="s">
        <v>1958</v>
      </c>
      <c r="D1058" s="376">
        <v>32001005596</v>
      </c>
      <c r="E1058" s="362" t="s">
        <v>522</v>
      </c>
      <c r="F1058" s="362" t="s">
        <v>341</v>
      </c>
      <c r="G1058" s="363">
        <v>120</v>
      </c>
      <c r="H1058" s="363">
        <v>120</v>
      </c>
      <c r="I1058" s="362">
        <f t="shared" si="18"/>
        <v>30</v>
      </c>
      <c r="J1058" s="375"/>
    </row>
    <row r="1059" spans="1:10" ht="30">
      <c r="A1059" s="362">
        <v>1051</v>
      </c>
      <c r="B1059" s="378" t="s">
        <v>1927</v>
      </c>
      <c r="C1059" s="378" t="s">
        <v>856</v>
      </c>
      <c r="D1059" s="376">
        <v>32001010770</v>
      </c>
      <c r="E1059" s="362" t="s">
        <v>522</v>
      </c>
      <c r="F1059" s="362" t="s">
        <v>341</v>
      </c>
      <c r="G1059" s="363">
        <v>120</v>
      </c>
      <c r="H1059" s="363">
        <v>120</v>
      </c>
      <c r="I1059" s="362">
        <f t="shared" si="18"/>
        <v>30</v>
      </c>
      <c r="J1059" s="375"/>
    </row>
    <row r="1060" spans="1:10" ht="30">
      <c r="A1060" s="362">
        <v>1052</v>
      </c>
      <c r="B1060" s="378" t="s">
        <v>1137</v>
      </c>
      <c r="C1060" s="378" t="s">
        <v>1959</v>
      </c>
      <c r="D1060" s="376">
        <v>32001018037</v>
      </c>
      <c r="E1060" s="362" t="s">
        <v>522</v>
      </c>
      <c r="F1060" s="362" t="s">
        <v>341</v>
      </c>
      <c r="G1060" s="363">
        <v>120</v>
      </c>
      <c r="H1060" s="363">
        <v>120</v>
      </c>
      <c r="I1060" s="362">
        <f t="shared" si="18"/>
        <v>30</v>
      </c>
      <c r="J1060" s="375"/>
    </row>
    <row r="1061" spans="1:10" ht="30">
      <c r="A1061" s="362">
        <v>1053</v>
      </c>
      <c r="B1061" s="378" t="s">
        <v>1928</v>
      </c>
      <c r="C1061" s="378" t="s">
        <v>1960</v>
      </c>
      <c r="D1061" s="376">
        <v>3001000835</v>
      </c>
      <c r="E1061" s="362" t="s">
        <v>522</v>
      </c>
      <c r="F1061" s="362" t="s">
        <v>341</v>
      </c>
      <c r="G1061" s="363">
        <v>120</v>
      </c>
      <c r="H1061" s="363">
        <v>120</v>
      </c>
      <c r="I1061" s="362">
        <f t="shared" si="18"/>
        <v>30</v>
      </c>
      <c r="J1061" s="375"/>
    </row>
    <row r="1062" spans="1:10" ht="30">
      <c r="A1062" s="362">
        <v>1054</v>
      </c>
      <c r="B1062" s="378" t="s">
        <v>1929</v>
      </c>
      <c r="C1062" s="378" t="s">
        <v>1357</v>
      </c>
      <c r="D1062" s="376">
        <v>32001006423</v>
      </c>
      <c r="E1062" s="362" t="s">
        <v>522</v>
      </c>
      <c r="F1062" s="362" t="s">
        <v>341</v>
      </c>
      <c r="G1062" s="363">
        <v>120</v>
      </c>
      <c r="H1062" s="363">
        <v>120</v>
      </c>
      <c r="I1062" s="362">
        <f t="shared" si="18"/>
        <v>30</v>
      </c>
      <c r="J1062" s="375"/>
    </row>
    <row r="1063" spans="1:10" ht="30">
      <c r="A1063" s="362">
        <v>1055</v>
      </c>
      <c r="B1063" s="378" t="s">
        <v>1930</v>
      </c>
      <c r="C1063" s="378" t="s">
        <v>1961</v>
      </c>
      <c r="D1063" s="376">
        <v>32001006496</v>
      </c>
      <c r="E1063" s="362" t="s">
        <v>522</v>
      </c>
      <c r="F1063" s="362" t="s">
        <v>341</v>
      </c>
      <c r="G1063" s="363">
        <v>120</v>
      </c>
      <c r="H1063" s="363">
        <v>120</v>
      </c>
      <c r="I1063" s="362">
        <f t="shared" si="18"/>
        <v>30</v>
      </c>
      <c r="J1063" s="375"/>
    </row>
    <row r="1064" spans="1:10" ht="30">
      <c r="A1064" s="362">
        <v>1056</v>
      </c>
      <c r="B1064" s="437" t="s">
        <v>1931</v>
      </c>
      <c r="C1064" s="437" t="s">
        <v>1962</v>
      </c>
      <c r="D1064" s="376">
        <v>32001021256</v>
      </c>
      <c r="E1064" s="362" t="s">
        <v>522</v>
      </c>
      <c r="F1064" s="362" t="s">
        <v>341</v>
      </c>
      <c r="G1064" s="363">
        <v>120</v>
      </c>
      <c r="H1064" s="363">
        <v>120</v>
      </c>
      <c r="I1064" s="362">
        <f t="shared" si="18"/>
        <v>30</v>
      </c>
      <c r="J1064" s="375"/>
    </row>
    <row r="1065" spans="1:10" ht="30">
      <c r="A1065" s="362">
        <v>1057</v>
      </c>
      <c r="B1065" s="437" t="s">
        <v>1932</v>
      </c>
      <c r="C1065" s="437" t="s">
        <v>1963</v>
      </c>
      <c r="D1065" s="376">
        <v>32001000770</v>
      </c>
      <c r="E1065" s="362" t="s">
        <v>522</v>
      </c>
      <c r="F1065" s="362" t="s">
        <v>341</v>
      </c>
      <c r="G1065" s="363">
        <v>120</v>
      </c>
      <c r="H1065" s="363">
        <v>120</v>
      </c>
      <c r="I1065" s="362">
        <f t="shared" si="18"/>
        <v>30</v>
      </c>
      <c r="J1065" s="375"/>
    </row>
    <row r="1066" spans="1:10" ht="30">
      <c r="A1066" s="362">
        <v>1058</v>
      </c>
      <c r="B1066" s="378" t="s">
        <v>1933</v>
      </c>
      <c r="C1066" s="378" t="s">
        <v>1964</v>
      </c>
      <c r="D1066" s="376">
        <v>32001009334</v>
      </c>
      <c r="E1066" s="362" t="s">
        <v>522</v>
      </c>
      <c r="F1066" s="362" t="s">
        <v>341</v>
      </c>
      <c r="G1066" s="363">
        <v>120</v>
      </c>
      <c r="H1066" s="363">
        <v>120</v>
      </c>
      <c r="I1066" s="362">
        <f t="shared" si="18"/>
        <v>30</v>
      </c>
      <c r="J1066" s="375"/>
    </row>
    <row r="1067" spans="1:10" ht="30">
      <c r="A1067" s="362">
        <v>1059</v>
      </c>
      <c r="B1067" s="378" t="s">
        <v>1934</v>
      </c>
      <c r="C1067" s="378" t="s">
        <v>1965</v>
      </c>
      <c r="D1067" s="376">
        <v>32001014461</v>
      </c>
      <c r="E1067" s="362" t="s">
        <v>522</v>
      </c>
      <c r="F1067" s="362" t="s">
        <v>341</v>
      </c>
      <c r="G1067" s="363">
        <v>120</v>
      </c>
      <c r="H1067" s="363">
        <v>120</v>
      </c>
      <c r="I1067" s="362">
        <f t="shared" si="18"/>
        <v>30</v>
      </c>
      <c r="J1067" s="375"/>
    </row>
    <row r="1068" spans="1:10" ht="30">
      <c r="A1068" s="362">
        <v>1060</v>
      </c>
      <c r="B1068" s="378" t="s">
        <v>1935</v>
      </c>
      <c r="C1068" s="378" t="s">
        <v>1966</v>
      </c>
      <c r="D1068" s="376">
        <v>32001007016</v>
      </c>
      <c r="E1068" s="362" t="s">
        <v>522</v>
      </c>
      <c r="F1068" s="362" t="s">
        <v>341</v>
      </c>
      <c r="G1068" s="363">
        <v>120</v>
      </c>
      <c r="H1068" s="363">
        <v>120</v>
      </c>
      <c r="I1068" s="362">
        <f t="shared" si="18"/>
        <v>30</v>
      </c>
      <c r="J1068" s="375"/>
    </row>
    <row r="1069" spans="1:10" ht="30">
      <c r="A1069" s="362">
        <v>1061</v>
      </c>
      <c r="B1069" s="378" t="s">
        <v>1936</v>
      </c>
      <c r="C1069" s="378" t="s">
        <v>1967</v>
      </c>
      <c r="D1069" s="376">
        <v>32001019982</v>
      </c>
      <c r="E1069" s="362" t="s">
        <v>522</v>
      </c>
      <c r="F1069" s="362" t="s">
        <v>341</v>
      </c>
      <c r="G1069" s="363">
        <v>120</v>
      </c>
      <c r="H1069" s="363">
        <v>120</v>
      </c>
      <c r="I1069" s="362">
        <f t="shared" si="18"/>
        <v>30</v>
      </c>
      <c r="J1069" s="375"/>
    </row>
    <row r="1070" spans="1:10" ht="30">
      <c r="A1070" s="362">
        <v>1062</v>
      </c>
      <c r="B1070" s="378" t="s">
        <v>1937</v>
      </c>
      <c r="C1070" s="378" t="s">
        <v>1968</v>
      </c>
      <c r="D1070" s="376">
        <v>32001016273</v>
      </c>
      <c r="E1070" s="362" t="s">
        <v>522</v>
      </c>
      <c r="F1070" s="362" t="s">
        <v>341</v>
      </c>
      <c r="G1070" s="363">
        <v>120</v>
      </c>
      <c r="H1070" s="363">
        <v>120</v>
      </c>
      <c r="I1070" s="362">
        <f t="shared" si="18"/>
        <v>30</v>
      </c>
      <c r="J1070" s="375"/>
    </row>
    <row r="1071" spans="1:10" ht="30">
      <c r="A1071" s="362">
        <v>1063</v>
      </c>
      <c r="B1071" s="378" t="s">
        <v>1938</v>
      </c>
      <c r="C1071" s="378" t="s">
        <v>1969</v>
      </c>
      <c r="D1071" s="376">
        <v>32001008726</v>
      </c>
      <c r="E1071" s="362" t="s">
        <v>522</v>
      </c>
      <c r="F1071" s="362" t="s">
        <v>341</v>
      </c>
      <c r="G1071" s="363">
        <v>120</v>
      </c>
      <c r="H1071" s="363">
        <v>120</v>
      </c>
      <c r="I1071" s="362">
        <f t="shared" si="18"/>
        <v>30</v>
      </c>
      <c r="J1071" s="375"/>
    </row>
    <row r="1072" spans="1:10" ht="30">
      <c r="A1072" s="362">
        <v>1064</v>
      </c>
      <c r="B1072" s="378" t="s">
        <v>1344</v>
      </c>
      <c r="C1072" s="378" t="s">
        <v>1970</v>
      </c>
      <c r="D1072" s="376">
        <v>32001018356</v>
      </c>
      <c r="E1072" s="362" t="s">
        <v>522</v>
      </c>
      <c r="F1072" s="362" t="s">
        <v>341</v>
      </c>
      <c r="G1072" s="363">
        <v>120</v>
      </c>
      <c r="H1072" s="363">
        <v>120</v>
      </c>
      <c r="I1072" s="362">
        <f t="shared" si="18"/>
        <v>30</v>
      </c>
      <c r="J1072" s="375"/>
    </row>
    <row r="1073" spans="1:10" ht="30">
      <c r="A1073" s="362">
        <v>1065</v>
      </c>
      <c r="B1073" s="378" t="s">
        <v>1939</v>
      </c>
      <c r="C1073" s="378" t="s">
        <v>1971</v>
      </c>
      <c r="D1073" s="376">
        <v>32001005447</v>
      </c>
      <c r="E1073" s="362" t="s">
        <v>522</v>
      </c>
      <c r="F1073" s="362" t="s">
        <v>341</v>
      </c>
      <c r="G1073" s="363">
        <v>120</v>
      </c>
      <c r="H1073" s="363">
        <v>120</v>
      </c>
      <c r="I1073" s="362">
        <f t="shared" si="18"/>
        <v>30</v>
      </c>
      <c r="J1073" s="375"/>
    </row>
    <row r="1074" spans="1:10" ht="30">
      <c r="A1074" s="362">
        <v>1066</v>
      </c>
      <c r="B1074" s="378" t="s">
        <v>1940</v>
      </c>
      <c r="C1074" s="378" t="s">
        <v>1972</v>
      </c>
      <c r="D1074" s="376">
        <v>32001005064</v>
      </c>
      <c r="E1074" s="362" t="s">
        <v>522</v>
      </c>
      <c r="F1074" s="362" t="s">
        <v>341</v>
      </c>
      <c r="G1074" s="363">
        <v>120</v>
      </c>
      <c r="H1074" s="363">
        <v>120</v>
      </c>
      <c r="I1074" s="362">
        <f t="shared" si="18"/>
        <v>30</v>
      </c>
      <c r="J1074" s="375"/>
    </row>
    <row r="1075" spans="1:10" ht="30">
      <c r="A1075" s="362">
        <v>1067</v>
      </c>
      <c r="B1075" s="378" t="s">
        <v>1941</v>
      </c>
      <c r="C1075" s="378" t="s">
        <v>1973</v>
      </c>
      <c r="D1075" s="376">
        <v>32001004162</v>
      </c>
      <c r="E1075" s="362" t="s">
        <v>522</v>
      </c>
      <c r="F1075" s="362" t="s">
        <v>341</v>
      </c>
      <c r="G1075" s="363">
        <v>120</v>
      </c>
      <c r="H1075" s="363">
        <v>120</v>
      </c>
      <c r="I1075" s="362">
        <f t="shared" si="18"/>
        <v>30</v>
      </c>
      <c r="J1075" s="375"/>
    </row>
    <row r="1076" spans="1:10" ht="30">
      <c r="A1076" s="362">
        <v>1068</v>
      </c>
      <c r="B1076" s="378" t="s">
        <v>1942</v>
      </c>
      <c r="C1076" s="378" t="s">
        <v>1974</v>
      </c>
      <c r="D1076" s="376">
        <v>32001021870</v>
      </c>
      <c r="E1076" s="362" t="s">
        <v>522</v>
      </c>
      <c r="F1076" s="362" t="s">
        <v>341</v>
      </c>
      <c r="G1076" s="363">
        <v>120</v>
      </c>
      <c r="H1076" s="363">
        <v>120</v>
      </c>
      <c r="I1076" s="362">
        <f t="shared" si="18"/>
        <v>30</v>
      </c>
      <c r="J1076" s="375"/>
    </row>
    <row r="1077" spans="1:10" ht="30">
      <c r="A1077" s="362">
        <v>1069</v>
      </c>
      <c r="B1077" s="378" t="s">
        <v>1943</v>
      </c>
      <c r="C1077" s="378" t="s">
        <v>1975</v>
      </c>
      <c r="D1077" s="376">
        <v>32001002945</v>
      </c>
      <c r="E1077" s="362" t="s">
        <v>522</v>
      </c>
      <c r="F1077" s="362" t="s">
        <v>341</v>
      </c>
      <c r="G1077" s="363">
        <v>120</v>
      </c>
      <c r="H1077" s="363">
        <v>120</v>
      </c>
      <c r="I1077" s="362">
        <f t="shared" si="18"/>
        <v>30</v>
      </c>
      <c r="J1077" s="375"/>
    </row>
    <row r="1078" spans="1:10" ht="30">
      <c r="A1078" s="362">
        <v>1070</v>
      </c>
      <c r="B1078" s="378" t="s">
        <v>639</v>
      </c>
      <c r="C1078" s="378" t="s">
        <v>1976</v>
      </c>
      <c r="D1078" s="376">
        <v>32001002154</v>
      </c>
      <c r="E1078" s="362" t="s">
        <v>522</v>
      </c>
      <c r="F1078" s="362" t="s">
        <v>341</v>
      </c>
      <c r="G1078" s="363">
        <v>120</v>
      </c>
      <c r="H1078" s="363">
        <v>120</v>
      </c>
      <c r="I1078" s="362">
        <f t="shared" si="18"/>
        <v>30</v>
      </c>
      <c r="J1078" s="375"/>
    </row>
    <row r="1079" spans="1:10" ht="30">
      <c r="A1079" s="362">
        <v>1071</v>
      </c>
      <c r="B1079" s="378" t="s">
        <v>1931</v>
      </c>
      <c r="C1079" s="378" t="s">
        <v>1977</v>
      </c>
      <c r="D1079" s="376">
        <v>32001018336</v>
      </c>
      <c r="E1079" s="362" t="s">
        <v>522</v>
      </c>
      <c r="F1079" s="362" t="s">
        <v>341</v>
      </c>
      <c r="G1079" s="363">
        <v>120</v>
      </c>
      <c r="H1079" s="363">
        <v>120</v>
      </c>
      <c r="I1079" s="362">
        <f t="shared" si="18"/>
        <v>30</v>
      </c>
      <c r="J1079" s="375"/>
    </row>
    <row r="1080" spans="1:10" ht="30">
      <c r="A1080" s="362">
        <v>1072</v>
      </c>
      <c r="B1080" s="400" t="s">
        <v>1944</v>
      </c>
      <c r="C1080" s="400" t="s">
        <v>1978</v>
      </c>
      <c r="D1080" s="376">
        <v>32001014836</v>
      </c>
      <c r="E1080" s="362" t="s">
        <v>522</v>
      </c>
      <c r="F1080" s="362" t="s">
        <v>341</v>
      </c>
      <c r="G1080" s="363">
        <v>120</v>
      </c>
      <c r="H1080" s="363">
        <v>120</v>
      </c>
      <c r="I1080" s="362">
        <f t="shared" si="18"/>
        <v>30</v>
      </c>
      <c r="J1080" s="375"/>
    </row>
    <row r="1081" spans="1:10" ht="30">
      <c r="A1081" s="362">
        <v>1073</v>
      </c>
      <c r="B1081" s="400" t="s">
        <v>1945</v>
      </c>
      <c r="C1081" s="400" t="s">
        <v>1376</v>
      </c>
      <c r="D1081" s="376">
        <v>32001024132</v>
      </c>
      <c r="E1081" s="362" t="s">
        <v>522</v>
      </c>
      <c r="F1081" s="362" t="s">
        <v>341</v>
      </c>
      <c r="G1081" s="363">
        <v>120</v>
      </c>
      <c r="H1081" s="363">
        <v>120</v>
      </c>
      <c r="I1081" s="362">
        <f t="shared" si="18"/>
        <v>30</v>
      </c>
      <c r="J1081" s="375"/>
    </row>
    <row r="1082" spans="1:10" ht="30">
      <c r="A1082" s="362">
        <v>1074</v>
      </c>
      <c r="B1082" s="400" t="s">
        <v>1946</v>
      </c>
      <c r="C1082" s="400" t="s">
        <v>1979</v>
      </c>
      <c r="D1082" s="376">
        <v>32001002635</v>
      </c>
      <c r="E1082" s="362" t="s">
        <v>522</v>
      </c>
      <c r="F1082" s="362" t="s">
        <v>341</v>
      </c>
      <c r="G1082" s="363">
        <v>120</v>
      </c>
      <c r="H1082" s="363">
        <v>120</v>
      </c>
      <c r="I1082" s="362">
        <f t="shared" si="18"/>
        <v>30</v>
      </c>
      <c r="J1082" s="375"/>
    </row>
    <row r="1083" spans="1:10" ht="30">
      <c r="A1083" s="362">
        <v>1075</v>
      </c>
      <c r="B1083" s="400" t="s">
        <v>1947</v>
      </c>
      <c r="C1083" s="400" t="s">
        <v>1980</v>
      </c>
      <c r="D1083" s="376">
        <v>32001004713</v>
      </c>
      <c r="E1083" s="362" t="s">
        <v>522</v>
      </c>
      <c r="F1083" s="362" t="s">
        <v>341</v>
      </c>
      <c r="G1083" s="363">
        <v>120</v>
      </c>
      <c r="H1083" s="363">
        <v>120</v>
      </c>
      <c r="I1083" s="362">
        <f t="shared" si="18"/>
        <v>30</v>
      </c>
      <c r="J1083" s="375"/>
    </row>
    <row r="1084" spans="1:10" ht="30">
      <c r="A1084" s="362">
        <v>1076</v>
      </c>
      <c r="B1084" s="400" t="s">
        <v>1948</v>
      </c>
      <c r="C1084" s="400" t="s">
        <v>1981</v>
      </c>
      <c r="D1084" s="376">
        <v>32001008704</v>
      </c>
      <c r="E1084" s="362" t="s">
        <v>522</v>
      </c>
      <c r="F1084" s="362" t="s">
        <v>341</v>
      </c>
      <c r="G1084" s="363">
        <v>120</v>
      </c>
      <c r="H1084" s="363">
        <v>120</v>
      </c>
      <c r="I1084" s="362">
        <f t="shared" si="18"/>
        <v>30</v>
      </c>
      <c r="J1084" s="375"/>
    </row>
    <row r="1085" spans="1:10" ht="30">
      <c r="A1085" s="362">
        <v>1077</v>
      </c>
      <c r="B1085" s="400" t="s">
        <v>1949</v>
      </c>
      <c r="C1085" s="400" t="s">
        <v>1954</v>
      </c>
      <c r="D1085" s="376">
        <v>32001013060</v>
      </c>
      <c r="E1085" s="362" t="s">
        <v>522</v>
      </c>
      <c r="F1085" s="362" t="s">
        <v>341</v>
      </c>
      <c r="G1085" s="363">
        <v>120</v>
      </c>
      <c r="H1085" s="363">
        <v>120</v>
      </c>
      <c r="I1085" s="362">
        <f t="shared" si="18"/>
        <v>30</v>
      </c>
      <c r="J1085" s="375"/>
    </row>
    <row r="1086" spans="1:10" ht="30">
      <c r="A1086" s="362">
        <v>1078</v>
      </c>
      <c r="B1086" s="391" t="s">
        <v>557</v>
      </c>
      <c r="C1086" s="391" t="s">
        <v>1982</v>
      </c>
      <c r="D1086" s="417" t="s">
        <v>1995</v>
      </c>
      <c r="E1086" s="362" t="s">
        <v>522</v>
      </c>
      <c r="F1086" s="362" t="s">
        <v>341</v>
      </c>
      <c r="G1086" s="363">
        <v>120</v>
      </c>
      <c r="H1086" s="363">
        <v>120</v>
      </c>
      <c r="I1086" s="362">
        <f t="shared" si="18"/>
        <v>30</v>
      </c>
      <c r="J1086" s="375"/>
    </row>
    <row r="1087" spans="1:10" ht="30">
      <c r="A1087" s="362">
        <v>1079</v>
      </c>
      <c r="B1087" s="391" t="s">
        <v>526</v>
      </c>
      <c r="C1087" s="391" t="s">
        <v>661</v>
      </c>
      <c r="D1087" s="417" t="s">
        <v>769</v>
      </c>
      <c r="E1087" s="362" t="s">
        <v>522</v>
      </c>
      <c r="F1087" s="362" t="s">
        <v>341</v>
      </c>
      <c r="G1087" s="363">
        <v>120</v>
      </c>
      <c r="H1087" s="363">
        <v>120</v>
      </c>
      <c r="I1087" s="362">
        <f t="shared" si="18"/>
        <v>30</v>
      </c>
      <c r="J1087" s="375"/>
    </row>
    <row r="1088" spans="1:10" ht="30">
      <c r="A1088" s="362">
        <v>1080</v>
      </c>
      <c r="B1088" s="391" t="s">
        <v>659</v>
      </c>
      <c r="C1088" s="391" t="s">
        <v>660</v>
      </c>
      <c r="D1088" s="417" t="s">
        <v>768</v>
      </c>
      <c r="E1088" s="362" t="s">
        <v>522</v>
      </c>
      <c r="F1088" s="362" t="s">
        <v>341</v>
      </c>
      <c r="G1088" s="363">
        <v>120</v>
      </c>
      <c r="H1088" s="363">
        <v>120</v>
      </c>
      <c r="I1088" s="362">
        <f t="shared" si="18"/>
        <v>30</v>
      </c>
      <c r="J1088" s="375"/>
    </row>
    <row r="1089" spans="1:10" ht="30">
      <c r="A1089" s="362">
        <v>1081</v>
      </c>
      <c r="B1089" s="391" t="s">
        <v>476</v>
      </c>
      <c r="C1089" s="391" t="s">
        <v>1983</v>
      </c>
      <c r="D1089" s="417" t="s">
        <v>1996</v>
      </c>
      <c r="E1089" s="362" t="s">
        <v>522</v>
      </c>
      <c r="F1089" s="362" t="s">
        <v>341</v>
      </c>
      <c r="G1089" s="363">
        <v>120</v>
      </c>
      <c r="H1089" s="363">
        <v>120</v>
      </c>
      <c r="I1089" s="362">
        <f t="shared" si="18"/>
        <v>30</v>
      </c>
      <c r="J1089" s="375"/>
    </row>
    <row r="1090" spans="1:10" ht="30">
      <c r="A1090" s="362">
        <v>1082</v>
      </c>
      <c r="B1090" s="391" t="s">
        <v>656</v>
      </c>
      <c r="C1090" s="391" t="s">
        <v>657</v>
      </c>
      <c r="D1090" s="417" t="s">
        <v>1997</v>
      </c>
      <c r="E1090" s="362" t="s">
        <v>522</v>
      </c>
      <c r="F1090" s="362" t="s">
        <v>341</v>
      </c>
      <c r="G1090" s="363">
        <v>120</v>
      </c>
      <c r="H1090" s="363">
        <v>120</v>
      </c>
      <c r="I1090" s="362">
        <f t="shared" si="18"/>
        <v>30</v>
      </c>
      <c r="J1090" s="375"/>
    </row>
    <row r="1091" spans="1:10" ht="30">
      <c r="A1091" s="362">
        <v>1083</v>
      </c>
      <c r="B1091" s="391" t="s">
        <v>476</v>
      </c>
      <c r="C1091" s="391" t="s">
        <v>665</v>
      </c>
      <c r="D1091" s="417" t="s">
        <v>771</v>
      </c>
      <c r="E1091" s="362" t="s">
        <v>522</v>
      </c>
      <c r="F1091" s="362" t="s">
        <v>341</v>
      </c>
      <c r="G1091" s="363">
        <v>120</v>
      </c>
      <c r="H1091" s="363">
        <v>120</v>
      </c>
      <c r="I1091" s="362">
        <f t="shared" si="18"/>
        <v>30</v>
      </c>
      <c r="J1091" s="375"/>
    </row>
    <row r="1092" spans="1:10" ht="30">
      <c r="A1092" s="362">
        <v>1084</v>
      </c>
      <c r="B1092" s="391" t="s">
        <v>664</v>
      </c>
      <c r="C1092" s="391" t="s">
        <v>665</v>
      </c>
      <c r="D1092" s="417" t="s">
        <v>1998</v>
      </c>
      <c r="E1092" s="362" t="s">
        <v>522</v>
      </c>
      <c r="F1092" s="362" t="s">
        <v>341</v>
      </c>
      <c r="G1092" s="363">
        <v>120</v>
      </c>
      <c r="H1092" s="363">
        <v>120</v>
      </c>
      <c r="I1092" s="362">
        <f t="shared" si="18"/>
        <v>30</v>
      </c>
      <c r="J1092" s="375"/>
    </row>
    <row r="1093" spans="1:10" ht="30">
      <c r="A1093" s="362">
        <v>1085</v>
      </c>
      <c r="B1093" s="363" t="s">
        <v>1984</v>
      </c>
      <c r="C1093" s="363" t="s">
        <v>1985</v>
      </c>
      <c r="D1093" s="417" t="s">
        <v>1999</v>
      </c>
      <c r="E1093" s="362" t="s">
        <v>522</v>
      </c>
      <c r="F1093" s="362" t="s">
        <v>341</v>
      </c>
      <c r="G1093" s="363">
        <v>120</v>
      </c>
      <c r="H1093" s="363">
        <v>120</v>
      </c>
      <c r="I1093" s="362">
        <f t="shared" si="18"/>
        <v>30</v>
      </c>
      <c r="J1093" s="375"/>
    </row>
    <row r="1094" spans="1:10" ht="30">
      <c r="A1094" s="362">
        <v>1086</v>
      </c>
      <c r="B1094" s="363" t="s">
        <v>635</v>
      </c>
      <c r="C1094" s="363" t="s">
        <v>652</v>
      </c>
      <c r="D1094" s="378">
        <v>31001036839</v>
      </c>
      <c r="E1094" s="362" t="s">
        <v>522</v>
      </c>
      <c r="F1094" s="362" t="s">
        <v>341</v>
      </c>
      <c r="G1094" s="363">
        <v>120</v>
      </c>
      <c r="H1094" s="363">
        <v>120</v>
      </c>
      <c r="I1094" s="362">
        <f t="shared" si="18"/>
        <v>30</v>
      </c>
      <c r="J1094" s="375"/>
    </row>
    <row r="1095" spans="1:10" ht="30">
      <c r="A1095" s="362">
        <v>1087</v>
      </c>
      <c r="B1095" s="363" t="s">
        <v>664</v>
      </c>
      <c r="C1095" s="363" t="s">
        <v>652</v>
      </c>
      <c r="D1095" s="378" t="s">
        <v>2000</v>
      </c>
      <c r="E1095" s="362" t="s">
        <v>522</v>
      </c>
      <c r="F1095" s="362" t="s">
        <v>341</v>
      </c>
      <c r="G1095" s="363">
        <v>120</v>
      </c>
      <c r="H1095" s="363">
        <v>120</v>
      </c>
      <c r="I1095" s="362">
        <f t="shared" si="18"/>
        <v>30</v>
      </c>
      <c r="J1095" s="375"/>
    </row>
    <row r="1096" spans="1:10" ht="30">
      <c r="A1096" s="362">
        <v>1088</v>
      </c>
      <c r="B1096" s="363" t="s">
        <v>1986</v>
      </c>
      <c r="C1096" s="363" t="s">
        <v>1987</v>
      </c>
      <c r="D1096" s="378" t="s">
        <v>2001</v>
      </c>
      <c r="E1096" s="362" t="s">
        <v>522</v>
      </c>
      <c r="F1096" s="362" t="s">
        <v>341</v>
      </c>
      <c r="G1096" s="363">
        <v>120</v>
      </c>
      <c r="H1096" s="363">
        <v>120</v>
      </c>
      <c r="I1096" s="362">
        <f t="shared" si="18"/>
        <v>30</v>
      </c>
      <c r="J1096" s="375"/>
    </row>
    <row r="1097" spans="1:10" ht="30">
      <c r="A1097" s="362">
        <v>1089</v>
      </c>
      <c r="B1097" s="363" t="s">
        <v>1988</v>
      </c>
      <c r="C1097" s="363" t="s">
        <v>1480</v>
      </c>
      <c r="D1097" s="378" t="s">
        <v>2002</v>
      </c>
      <c r="E1097" s="362" t="s">
        <v>522</v>
      </c>
      <c r="F1097" s="362" t="s">
        <v>341</v>
      </c>
      <c r="G1097" s="363">
        <v>120</v>
      </c>
      <c r="H1097" s="363">
        <v>120</v>
      </c>
      <c r="I1097" s="362">
        <f t="shared" si="18"/>
        <v>30</v>
      </c>
      <c r="J1097" s="375"/>
    </row>
    <row r="1098" spans="1:10" ht="30">
      <c r="A1098" s="362">
        <v>1090</v>
      </c>
      <c r="B1098" s="363" t="s">
        <v>490</v>
      </c>
      <c r="C1098" s="363" t="s">
        <v>1989</v>
      </c>
      <c r="D1098" s="378" t="s">
        <v>2003</v>
      </c>
      <c r="E1098" s="362" t="s">
        <v>522</v>
      </c>
      <c r="F1098" s="362" t="s">
        <v>341</v>
      </c>
      <c r="G1098" s="363">
        <v>120</v>
      </c>
      <c r="H1098" s="363">
        <v>120</v>
      </c>
      <c r="I1098" s="362">
        <f t="shared" si="18"/>
        <v>30</v>
      </c>
      <c r="J1098" s="375"/>
    </row>
    <row r="1099" spans="1:10" ht="30">
      <c r="A1099" s="362">
        <v>1091</v>
      </c>
      <c r="B1099" s="363" t="s">
        <v>476</v>
      </c>
      <c r="C1099" s="438" t="s">
        <v>1990</v>
      </c>
      <c r="D1099" s="378" t="s">
        <v>2004</v>
      </c>
      <c r="E1099" s="362" t="s">
        <v>522</v>
      </c>
      <c r="F1099" s="362" t="s">
        <v>341</v>
      </c>
      <c r="G1099" s="363">
        <v>120</v>
      </c>
      <c r="H1099" s="363">
        <v>120</v>
      </c>
      <c r="I1099" s="362">
        <f t="shared" si="18"/>
        <v>30</v>
      </c>
      <c r="J1099" s="375"/>
    </row>
    <row r="1100" spans="1:10" ht="30">
      <c r="A1100" s="362">
        <v>1092</v>
      </c>
      <c r="B1100" s="439" t="s">
        <v>473</v>
      </c>
      <c r="C1100" s="439" t="s">
        <v>662</v>
      </c>
      <c r="D1100" s="378" t="s">
        <v>770</v>
      </c>
      <c r="E1100" s="362" t="s">
        <v>522</v>
      </c>
      <c r="F1100" s="362" t="s">
        <v>341</v>
      </c>
      <c r="G1100" s="363">
        <v>120</v>
      </c>
      <c r="H1100" s="363">
        <v>120</v>
      </c>
      <c r="I1100" s="362">
        <f t="shared" si="18"/>
        <v>30</v>
      </c>
      <c r="J1100" s="375"/>
    </row>
    <row r="1101" spans="1:10" ht="30">
      <c r="A1101" s="362">
        <v>1093</v>
      </c>
      <c r="B1101" s="363" t="s">
        <v>476</v>
      </c>
      <c r="C1101" s="363" t="s">
        <v>1481</v>
      </c>
      <c r="D1101" s="378" t="s">
        <v>2005</v>
      </c>
      <c r="E1101" s="362" t="s">
        <v>522</v>
      </c>
      <c r="F1101" s="362" t="s">
        <v>341</v>
      </c>
      <c r="G1101" s="363">
        <v>120</v>
      </c>
      <c r="H1101" s="363">
        <v>120</v>
      </c>
      <c r="I1101" s="362">
        <f t="shared" si="18"/>
        <v>30</v>
      </c>
      <c r="J1101" s="375"/>
    </row>
    <row r="1102" spans="1:10" ht="30">
      <c r="A1102" s="362">
        <v>1094</v>
      </c>
      <c r="B1102" s="363" t="s">
        <v>577</v>
      </c>
      <c r="C1102" s="363" t="s">
        <v>1991</v>
      </c>
      <c r="D1102" s="378" t="s">
        <v>2006</v>
      </c>
      <c r="E1102" s="362" t="s">
        <v>522</v>
      </c>
      <c r="F1102" s="362" t="s">
        <v>341</v>
      </c>
      <c r="G1102" s="363">
        <v>120</v>
      </c>
      <c r="H1102" s="363">
        <v>120</v>
      </c>
      <c r="I1102" s="362">
        <f t="shared" si="18"/>
        <v>30</v>
      </c>
      <c r="J1102" s="375"/>
    </row>
    <row r="1103" spans="1:10" ht="30">
      <c r="A1103" s="362">
        <v>1095</v>
      </c>
      <c r="B1103" s="363" t="s">
        <v>1141</v>
      </c>
      <c r="C1103" s="363" t="s">
        <v>519</v>
      </c>
      <c r="D1103" s="378">
        <v>54001039149</v>
      </c>
      <c r="E1103" s="362" t="s">
        <v>522</v>
      </c>
      <c r="F1103" s="362" t="s">
        <v>341</v>
      </c>
      <c r="G1103" s="363">
        <v>120</v>
      </c>
      <c r="H1103" s="363">
        <v>120</v>
      </c>
      <c r="I1103" s="362">
        <f t="shared" si="18"/>
        <v>30</v>
      </c>
      <c r="J1103" s="375"/>
    </row>
    <row r="1104" spans="1:10" ht="30">
      <c r="A1104" s="362">
        <v>1096</v>
      </c>
      <c r="B1104" s="363" t="s">
        <v>521</v>
      </c>
      <c r="C1104" s="363" t="s">
        <v>665</v>
      </c>
      <c r="D1104" s="378" t="s">
        <v>2007</v>
      </c>
      <c r="E1104" s="362" t="s">
        <v>522</v>
      </c>
      <c r="F1104" s="362" t="s">
        <v>341</v>
      </c>
      <c r="G1104" s="363">
        <v>120</v>
      </c>
      <c r="H1104" s="363">
        <v>120</v>
      </c>
      <c r="I1104" s="362">
        <f t="shared" si="18"/>
        <v>30</v>
      </c>
      <c r="J1104" s="375"/>
    </row>
    <row r="1105" spans="1:10" ht="30">
      <c r="A1105" s="362">
        <v>1097</v>
      </c>
      <c r="B1105" s="363" t="s">
        <v>1992</v>
      </c>
      <c r="C1105" s="363" t="s">
        <v>1004</v>
      </c>
      <c r="D1105" s="378" t="s">
        <v>2008</v>
      </c>
      <c r="E1105" s="362" t="s">
        <v>522</v>
      </c>
      <c r="F1105" s="362" t="s">
        <v>341</v>
      </c>
      <c r="G1105" s="363">
        <v>120</v>
      </c>
      <c r="H1105" s="363">
        <v>120</v>
      </c>
      <c r="I1105" s="362">
        <f t="shared" si="18"/>
        <v>30</v>
      </c>
      <c r="J1105" s="375"/>
    </row>
    <row r="1106" spans="1:10" ht="30">
      <c r="A1106" s="362">
        <v>1098</v>
      </c>
      <c r="B1106" s="363" t="s">
        <v>1379</v>
      </c>
      <c r="C1106" s="363" t="s">
        <v>1993</v>
      </c>
      <c r="D1106" s="378" t="s">
        <v>2009</v>
      </c>
      <c r="E1106" s="362" t="s">
        <v>522</v>
      </c>
      <c r="F1106" s="362" t="s">
        <v>341</v>
      </c>
      <c r="G1106" s="363">
        <v>120</v>
      </c>
      <c r="H1106" s="363">
        <v>120</v>
      </c>
      <c r="I1106" s="362">
        <f t="shared" si="18"/>
        <v>30</v>
      </c>
      <c r="J1106" s="375"/>
    </row>
    <row r="1107" spans="1:10" ht="30">
      <c r="A1107" s="362">
        <v>1099</v>
      </c>
      <c r="B1107" s="363" t="s">
        <v>553</v>
      </c>
      <c r="C1107" s="363" t="s">
        <v>1993</v>
      </c>
      <c r="D1107" s="378" t="s">
        <v>2010</v>
      </c>
      <c r="E1107" s="362" t="s">
        <v>522</v>
      </c>
      <c r="F1107" s="362" t="s">
        <v>341</v>
      </c>
      <c r="G1107" s="363">
        <v>120</v>
      </c>
      <c r="H1107" s="363">
        <v>120</v>
      </c>
      <c r="I1107" s="362">
        <f t="shared" si="18"/>
        <v>30</v>
      </c>
      <c r="J1107" s="375"/>
    </row>
    <row r="1108" spans="1:10" ht="30">
      <c r="A1108" s="362">
        <v>1100</v>
      </c>
      <c r="B1108" s="363" t="s">
        <v>457</v>
      </c>
      <c r="C1108" s="363" t="s">
        <v>1994</v>
      </c>
      <c r="D1108" s="378" t="s">
        <v>2011</v>
      </c>
      <c r="E1108" s="362" t="s">
        <v>522</v>
      </c>
      <c r="F1108" s="362" t="s">
        <v>341</v>
      </c>
      <c r="G1108" s="363">
        <v>120</v>
      </c>
      <c r="H1108" s="363">
        <v>120</v>
      </c>
      <c r="I1108" s="362">
        <f t="shared" si="18"/>
        <v>30</v>
      </c>
      <c r="J1108" s="375"/>
    </row>
    <row r="1109" spans="1:10" ht="30">
      <c r="A1109" s="362">
        <v>1101</v>
      </c>
      <c r="B1109" s="395" t="s">
        <v>2013</v>
      </c>
      <c r="C1109" s="378" t="s">
        <v>2014</v>
      </c>
      <c r="D1109" s="378" t="s">
        <v>2047</v>
      </c>
      <c r="E1109" s="362" t="s">
        <v>522</v>
      </c>
      <c r="F1109" s="362" t="s">
        <v>341</v>
      </c>
      <c r="G1109" s="363">
        <v>120</v>
      </c>
      <c r="H1109" s="363">
        <v>120</v>
      </c>
      <c r="I1109" s="362">
        <f t="shared" si="18"/>
        <v>30</v>
      </c>
      <c r="J1109" s="375"/>
    </row>
    <row r="1110" spans="1:10" ht="30">
      <c r="A1110" s="362">
        <v>1102</v>
      </c>
      <c r="B1110" s="380" t="s">
        <v>2015</v>
      </c>
      <c r="C1110" s="380" t="s">
        <v>2016</v>
      </c>
      <c r="D1110" s="378" t="s">
        <v>2048</v>
      </c>
      <c r="E1110" s="362" t="s">
        <v>522</v>
      </c>
      <c r="F1110" s="362" t="s">
        <v>341</v>
      </c>
      <c r="G1110" s="363">
        <v>120</v>
      </c>
      <c r="H1110" s="363">
        <v>120</v>
      </c>
      <c r="I1110" s="362">
        <f t="shared" si="18"/>
        <v>30</v>
      </c>
      <c r="J1110" s="375"/>
    </row>
    <row r="1111" spans="1:10" ht="30">
      <c r="A1111" s="362">
        <v>1103</v>
      </c>
      <c r="B1111" s="380" t="s">
        <v>830</v>
      </c>
      <c r="C1111" s="380" t="s">
        <v>1149</v>
      </c>
      <c r="D1111" s="378" t="s">
        <v>2049</v>
      </c>
      <c r="E1111" s="362" t="s">
        <v>522</v>
      </c>
      <c r="F1111" s="362" t="s">
        <v>341</v>
      </c>
      <c r="G1111" s="363">
        <v>120</v>
      </c>
      <c r="H1111" s="363">
        <v>120</v>
      </c>
      <c r="I1111" s="362">
        <f t="shared" si="18"/>
        <v>30</v>
      </c>
      <c r="J1111" s="375"/>
    </row>
    <row r="1112" spans="1:10" ht="30">
      <c r="A1112" s="362">
        <v>1104</v>
      </c>
      <c r="B1112" s="380" t="s">
        <v>830</v>
      </c>
      <c r="C1112" s="380" t="s">
        <v>867</v>
      </c>
      <c r="D1112" s="378">
        <v>55001027517</v>
      </c>
      <c r="E1112" s="362" t="s">
        <v>522</v>
      </c>
      <c r="F1112" s="362" t="s">
        <v>341</v>
      </c>
      <c r="G1112" s="363">
        <v>120</v>
      </c>
      <c r="H1112" s="363">
        <v>120</v>
      </c>
      <c r="I1112" s="362">
        <f t="shared" si="18"/>
        <v>30</v>
      </c>
      <c r="J1112" s="375"/>
    </row>
    <row r="1113" spans="1:10" ht="30">
      <c r="A1113" s="362">
        <v>1105</v>
      </c>
      <c r="B1113" s="380" t="s">
        <v>613</v>
      </c>
      <c r="C1113" s="380" t="s">
        <v>2017</v>
      </c>
      <c r="D1113" s="378" t="s">
        <v>2050</v>
      </c>
      <c r="E1113" s="362" t="s">
        <v>522</v>
      </c>
      <c r="F1113" s="362" t="s">
        <v>341</v>
      </c>
      <c r="G1113" s="363">
        <v>120</v>
      </c>
      <c r="H1113" s="363">
        <v>120</v>
      </c>
      <c r="I1113" s="362">
        <f t="shared" si="18"/>
        <v>30</v>
      </c>
      <c r="J1113" s="375"/>
    </row>
    <row r="1114" spans="1:10" ht="30">
      <c r="A1114" s="362">
        <v>1106</v>
      </c>
      <c r="B1114" s="380" t="s">
        <v>835</v>
      </c>
      <c r="C1114" s="380" t="s">
        <v>2018</v>
      </c>
      <c r="D1114" s="378" t="s">
        <v>2051</v>
      </c>
      <c r="E1114" s="362" t="s">
        <v>522</v>
      </c>
      <c r="F1114" s="362" t="s">
        <v>341</v>
      </c>
      <c r="G1114" s="363">
        <v>120</v>
      </c>
      <c r="H1114" s="363">
        <v>120</v>
      </c>
      <c r="I1114" s="362">
        <f t="shared" si="18"/>
        <v>30</v>
      </c>
      <c r="J1114" s="375"/>
    </row>
    <row r="1115" spans="1:10" ht="30">
      <c r="A1115" s="362">
        <v>1107</v>
      </c>
      <c r="B1115" s="380" t="s">
        <v>543</v>
      </c>
      <c r="C1115" s="380" t="s">
        <v>2019</v>
      </c>
      <c r="D1115" s="378" t="s">
        <v>2052</v>
      </c>
      <c r="E1115" s="362" t="s">
        <v>522</v>
      </c>
      <c r="F1115" s="362" t="s">
        <v>341</v>
      </c>
      <c r="G1115" s="363">
        <v>120</v>
      </c>
      <c r="H1115" s="363">
        <v>120</v>
      </c>
      <c r="I1115" s="362">
        <f t="shared" ref="I1115:I1178" si="19">H1115*25%</f>
        <v>30</v>
      </c>
      <c r="J1115" s="375"/>
    </row>
    <row r="1116" spans="1:10" ht="30">
      <c r="A1116" s="362">
        <v>1108</v>
      </c>
      <c r="B1116" s="380" t="s">
        <v>656</v>
      </c>
      <c r="C1116" s="380" t="s">
        <v>846</v>
      </c>
      <c r="D1116" s="378" t="s">
        <v>2053</v>
      </c>
      <c r="E1116" s="362" t="s">
        <v>522</v>
      </c>
      <c r="F1116" s="362" t="s">
        <v>341</v>
      </c>
      <c r="G1116" s="363">
        <v>120</v>
      </c>
      <c r="H1116" s="363">
        <v>120</v>
      </c>
      <c r="I1116" s="362">
        <f t="shared" si="19"/>
        <v>30</v>
      </c>
      <c r="J1116" s="375"/>
    </row>
    <row r="1117" spans="1:10" ht="30">
      <c r="A1117" s="362">
        <v>1109</v>
      </c>
      <c r="B1117" s="380" t="s">
        <v>613</v>
      </c>
      <c r="C1117" s="380" t="s">
        <v>2020</v>
      </c>
      <c r="D1117" s="378" t="s">
        <v>2054</v>
      </c>
      <c r="E1117" s="362" t="s">
        <v>522</v>
      </c>
      <c r="F1117" s="362" t="s">
        <v>341</v>
      </c>
      <c r="G1117" s="363">
        <v>120</v>
      </c>
      <c r="H1117" s="363">
        <v>120</v>
      </c>
      <c r="I1117" s="362">
        <f t="shared" si="19"/>
        <v>30</v>
      </c>
      <c r="J1117" s="375"/>
    </row>
    <row r="1118" spans="1:10" ht="30">
      <c r="A1118" s="362">
        <v>1110</v>
      </c>
      <c r="B1118" s="380" t="s">
        <v>682</v>
      </c>
      <c r="C1118" s="380" t="s">
        <v>1127</v>
      </c>
      <c r="D1118" s="378" t="s">
        <v>2055</v>
      </c>
      <c r="E1118" s="362" t="s">
        <v>522</v>
      </c>
      <c r="F1118" s="362" t="s">
        <v>341</v>
      </c>
      <c r="G1118" s="363">
        <v>120</v>
      </c>
      <c r="H1118" s="363">
        <v>120</v>
      </c>
      <c r="I1118" s="362">
        <f t="shared" si="19"/>
        <v>30</v>
      </c>
      <c r="J1118" s="375"/>
    </row>
    <row r="1119" spans="1:10" ht="30">
      <c r="A1119" s="362">
        <v>1111</v>
      </c>
      <c r="B1119" s="380" t="s">
        <v>633</v>
      </c>
      <c r="C1119" s="380" t="s">
        <v>2021</v>
      </c>
      <c r="D1119" s="378" t="s">
        <v>2056</v>
      </c>
      <c r="E1119" s="362" t="s">
        <v>522</v>
      </c>
      <c r="F1119" s="362" t="s">
        <v>341</v>
      </c>
      <c r="G1119" s="363">
        <v>120</v>
      </c>
      <c r="H1119" s="363">
        <v>120</v>
      </c>
      <c r="I1119" s="362">
        <f t="shared" si="19"/>
        <v>30</v>
      </c>
      <c r="J1119" s="375"/>
    </row>
    <row r="1120" spans="1:10" ht="30">
      <c r="A1120" s="362">
        <v>1112</v>
      </c>
      <c r="B1120" s="380" t="s">
        <v>637</v>
      </c>
      <c r="C1120" s="380" t="s">
        <v>2021</v>
      </c>
      <c r="D1120" s="378" t="s">
        <v>2057</v>
      </c>
      <c r="E1120" s="362" t="s">
        <v>522</v>
      </c>
      <c r="F1120" s="362" t="s">
        <v>341</v>
      </c>
      <c r="G1120" s="363">
        <v>120</v>
      </c>
      <c r="H1120" s="363">
        <v>120</v>
      </c>
      <c r="I1120" s="362">
        <f t="shared" si="19"/>
        <v>30</v>
      </c>
      <c r="J1120" s="375"/>
    </row>
    <row r="1121" spans="1:10" ht="30">
      <c r="A1121" s="362">
        <v>1113</v>
      </c>
      <c r="B1121" s="380" t="s">
        <v>607</v>
      </c>
      <c r="C1121" s="380" t="s">
        <v>863</v>
      </c>
      <c r="D1121" s="378" t="s">
        <v>2058</v>
      </c>
      <c r="E1121" s="362" t="s">
        <v>522</v>
      </c>
      <c r="F1121" s="362" t="s">
        <v>341</v>
      </c>
      <c r="G1121" s="363">
        <v>120</v>
      </c>
      <c r="H1121" s="363">
        <v>120</v>
      </c>
      <c r="I1121" s="362">
        <f t="shared" si="19"/>
        <v>30</v>
      </c>
      <c r="J1121" s="375"/>
    </row>
    <row r="1122" spans="1:10" ht="30">
      <c r="A1122" s="362">
        <v>1114</v>
      </c>
      <c r="B1122" s="380" t="s">
        <v>830</v>
      </c>
      <c r="C1122" s="440" t="s">
        <v>2022</v>
      </c>
      <c r="D1122" s="378">
        <v>37001049716</v>
      </c>
      <c r="E1122" s="362" t="s">
        <v>522</v>
      </c>
      <c r="F1122" s="362" t="s">
        <v>341</v>
      </c>
      <c r="G1122" s="363">
        <v>120</v>
      </c>
      <c r="H1122" s="363">
        <v>120</v>
      </c>
      <c r="I1122" s="362">
        <f t="shared" si="19"/>
        <v>30</v>
      </c>
      <c r="J1122" s="375"/>
    </row>
    <row r="1123" spans="1:10" ht="30">
      <c r="A1123" s="362">
        <v>1115</v>
      </c>
      <c r="B1123" s="380" t="s">
        <v>476</v>
      </c>
      <c r="C1123" s="380" t="s">
        <v>2023</v>
      </c>
      <c r="D1123" s="378" t="s">
        <v>2059</v>
      </c>
      <c r="E1123" s="362" t="s">
        <v>522</v>
      </c>
      <c r="F1123" s="362" t="s">
        <v>341</v>
      </c>
      <c r="G1123" s="363">
        <v>120</v>
      </c>
      <c r="H1123" s="363">
        <v>120</v>
      </c>
      <c r="I1123" s="362">
        <f t="shared" si="19"/>
        <v>30</v>
      </c>
      <c r="J1123" s="375"/>
    </row>
    <row r="1124" spans="1:10" ht="30">
      <c r="A1124" s="362">
        <v>1116</v>
      </c>
      <c r="B1124" s="380" t="s">
        <v>486</v>
      </c>
      <c r="C1124" s="391" t="s">
        <v>2024</v>
      </c>
      <c r="D1124" s="378" t="s">
        <v>2060</v>
      </c>
      <c r="E1124" s="362" t="s">
        <v>522</v>
      </c>
      <c r="F1124" s="362" t="s">
        <v>341</v>
      </c>
      <c r="G1124" s="363">
        <v>120</v>
      </c>
      <c r="H1124" s="363">
        <v>120</v>
      </c>
      <c r="I1124" s="362">
        <f t="shared" si="19"/>
        <v>30</v>
      </c>
      <c r="J1124" s="375"/>
    </row>
    <row r="1125" spans="1:10" ht="30">
      <c r="A1125" s="362">
        <v>1117</v>
      </c>
      <c r="B1125" s="380" t="s">
        <v>2025</v>
      </c>
      <c r="C1125" s="380" t="s">
        <v>2026</v>
      </c>
      <c r="D1125" s="378" t="s">
        <v>2061</v>
      </c>
      <c r="E1125" s="362" t="s">
        <v>522</v>
      </c>
      <c r="F1125" s="362" t="s">
        <v>341</v>
      </c>
      <c r="G1125" s="363">
        <v>120</v>
      </c>
      <c r="H1125" s="363">
        <v>120</v>
      </c>
      <c r="I1125" s="362">
        <f t="shared" si="19"/>
        <v>30</v>
      </c>
      <c r="J1125" s="375"/>
    </row>
    <row r="1126" spans="1:10" ht="30">
      <c r="A1126" s="362">
        <v>1118</v>
      </c>
      <c r="B1126" s="391" t="s">
        <v>494</v>
      </c>
      <c r="C1126" s="380" t="s">
        <v>2027</v>
      </c>
      <c r="D1126" s="378">
        <v>16001004480</v>
      </c>
      <c r="E1126" s="362" t="s">
        <v>522</v>
      </c>
      <c r="F1126" s="362" t="s">
        <v>341</v>
      </c>
      <c r="G1126" s="363">
        <v>120</v>
      </c>
      <c r="H1126" s="363">
        <v>120</v>
      </c>
      <c r="I1126" s="362">
        <f t="shared" si="19"/>
        <v>30</v>
      </c>
      <c r="J1126" s="375"/>
    </row>
    <row r="1127" spans="1:10" ht="30">
      <c r="A1127" s="362">
        <v>1119</v>
      </c>
      <c r="B1127" s="418" t="s">
        <v>476</v>
      </c>
      <c r="C1127" s="418" t="s">
        <v>1437</v>
      </c>
      <c r="D1127" s="378" t="s">
        <v>2062</v>
      </c>
      <c r="E1127" s="362" t="s">
        <v>522</v>
      </c>
      <c r="F1127" s="362" t="s">
        <v>341</v>
      </c>
      <c r="G1127" s="363">
        <v>120</v>
      </c>
      <c r="H1127" s="363">
        <v>120</v>
      </c>
      <c r="I1127" s="362">
        <f t="shared" si="19"/>
        <v>30</v>
      </c>
      <c r="J1127" s="375"/>
    </row>
    <row r="1128" spans="1:10" ht="30">
      <c r="A1128" s="362">
        <v>1120</v>
      </c>
      <c r="B1128" s="380" t="s">
        <v>476</v>
      </c>
      <c r="C1128" s="380" t="s">
        <v>1526</v>
      </c>
      <c r="D1128" s="395" t="s">
        <v>2063</v>
      </c>
      <c r="E1128" s="362" t="s">
        <v>522</v>
      </c>
      <c r="F1128" s="362" t="s">
        <v>341</v>
      </c>
      <c r="G1128" s="363">
        <v>120</v>
      </c>
      <c r="H1128" s="363">
        <v>120</v>
      </c>
      <c r="I1128" s="362">
        <f t="shared" si="19"/>
        <v>30</v>
      </c>
      <c r="J1128" s="375"/>
    </row>
    <row r="1129" spans="1:10" ht="30">
      <c r="A1129" s="362">
        <v>1121</v>
      </c>
      <c r="B1129" s="380" t="s">
        <v>583</v>
      </c>
      <c r="C1129" s="380" t="s">
        <v>2028</v>
      </c>
      <c r="D1129" s="378" t="s">
        <v>2064</v>
      </c>
      <c r="E1129" s="362" t="s">
        <v>522</v>
      </c>
      <c r="F1129" s="362" t="s">
        <v>341</v>
      </c>
      <c r="G1129" s="363">
        <v>120</v>
      </c>
      <c r="H1129" s="363">
        <v>120</v>
      </c>
      <c r="I1129" s="362">
        <f t="shared" si="19"/>
        <v>30</v>
      </c>
      <c r="J1129" s="375"/>
    </row>
    <row r="1130" spans="1:10" ht="30">
      <c r="A1130" s="362">
        <v>1122</v>
      </c>
      <c r="B1130" s="380" t="s">
        <v>927</v>
      </c>
      <c r="C1130" s="380" t="s">
        <v>2029</v>
      </c>
      <c r="D1130" s="378" t="s">
        <v>2065</v>
      </c>
      <c r="E1130" s="362" t="s">
        <v>522</v>
      </c>
      <c r="F1130" s="362" t="s">
        <v>341</v>
      </c>
      <c r="G1130" s="363">
        <v>120</v>
      </c>
      <c r="H1130" s="363">
        <v>120</v>
      </c>
      <c r="I1130" s="362">
        <f t="shared" si="19"/>
        <v>30</v>
      </c>
      <c r="J1130" s="375"/>
    </row>
    <row r="1131" spans="1:10" ht="30">
      <c r="A1131" s="362">
        <v>1123</v>
      </c>
      <c r="B1131" s="380" t="s">
        <v>1404</v>
      </c>
      <c r="C1131" s="380" t="s">
        <v>2028</v>
      </c>
      <c r="D1131" s="378" t="s">
        <v>2066</v>
      </c>
      <c r="E1131" s="362" t="s">
        <v>522</v>
      </c>
      <c r="F1131" s="362" t="s">
        <v>341</v>
      </c>
      <c r="G1131" s="363">
        <v>120</v>
      </c>
      <c r="H1131" s="363">
        <v>120</v>
      </c>
      <c r="I1131" s="362">
        <f t="shared" si="19"/>
        <v>30</v>
      </c>
      <c r="J1131" s="375"/>
    </row>
    <row r="1132" spans="1:10" ht="30">
      <c r="A1132" s="362">
        <v>1124</v>
      </c>
      <c r="B1132" s="378" t="s">
        <v>2030</v>
      </c>
      <c r="C1132" s="378" t="s">
        <v>2031</v>
      </c>
      <c r="D1132" s="378" t="s">
        <v>2067</v>
      </c>
      <c r="E1132" s="362" t="s">
        <v>522</v>
      </c>
      <c r="F1132" s="362" t="s">
        <v>341</v>
      </c>
      <c r="G1132" s="363">
        <v>120</v>
      </c>
      <c r="H1132" s="363">
        <v>120</v>
      </c>
      <c r="I1132" s="362">
        <f t="shared" si="19"/>
        <v>30</v>
      </c>
      <c r="J1132" s="375"/>
    </row>
    <row r="1133" spans="1:10" ht="30">
      <c r="A1133" s="362">
        <v>1125</v>
      </c>
      <c r="B1133" s="380" t="s">
        <v>982</v>
      </c>
      <c r="C1133" s="380" t="s">
        <v>2032</v>
      </c>
      <c r="D1133" s="378" t="s">
        <v>2068</v>
      </c>
      <c r="E1133" s="362" t="s">
        <v>522</v>
      </c>
      <c r="F1133" s="362" t="s">
        <v>341</v>
      </c>
      <c r="G1133" s="363">
        <v>120</v>
      </c>
      <c r="H1133" s="363">
        <v>120</v>
      </c>
      <c r="I1133" s="362">
        <f t="shared" si="19"/>
        <v>30</v>
      </c>
      <c r="J1133" s="375"/>
    </row>
    <row r="1134" spans="1:10" ht="30">
      <c r="A1134" s="362">
        <v>1126</v>
      </c>
      <c r="B1134" s="378" t="s">
        <v>2033</v>
      </c>
      <c r="C1134" s="378" t="s">
        <v>2034</v>
      </c>
      <c r="D1134" s="378" t="s">
        <v>2068</v>
      </c>
      <c r="E1134" s="362" t="s">
        <v>522</v>
      </c>
      <c r="F1134" s="362" t="s">
        <v>341</v>
      </c>
      <c r="G1134" s="363">
        <v>120</v>
      </c>
      <c r="H1134" s="363">
        <v>120</v>
      </c>
      <c r="I1134" s="362">
        <f t="shared" si="19"/>
        <v>30</v>
      </c>
      <c r="J1134" s="375"/>
    </row>
    <row r="1135" spans="1:10" ht="30">
      <c r="A1135" s="362">
        <v>1127</v>
      </c>
      <c r="B1135" s="380" t="s">
        <v>797</v>
      </c>
      <c r="C1135" s="380" t="s">
        <v>2027</v>
      </c>
      <c r="D1135" s="378" t="s">
        <v>2069</v>
      </c>
      <c r="E1135" s="362" t="s">
        <v>522</v>
      </c>
      <c r="F1135" s="362" t="s">
        <v>341</v>
      </c>
      <c r="G1135" s="363">
        <v>120</v>
      </c>
      <c r="H1135" s="363">
        <v>120</v>
      </c>
      <c r="I1135" s="362">
        <f t="shared" si="19"/>
        <v>30</v>
      </c>
      <c r="J1135" s="375"/>
    </row>
    <row r="1136" spans="1:10" ht="30">
      <c r="A1136" s="362">
        <v>1128</v>
      </c>
      <c r="B1136" s="380" t="s">
        <v>476</v>
      </c>
      <c r="C1136" s="391" t="s">
        <v>2035</v>
      </c>
      <c r="D1136" s="378" t="s">
        <v>2070</v>
      </c>
      <c r="E1136" s="362" t="s">
        <v>522</v>
      </c>
      <c r="F1136" s="362" t="s">
        <v>341</v>
      </c>
      <c r="G1136" s="363">
        <v>120</v>
      </c>
      <c r="H1136" s="363">
        <v>120</v>
      </c>
      <c r="I1136" s="362">
        <f t="shared" si="19"/>
        <v>30</v>
      </c>
      <c r="J1136" s="375"/>
    </row>
    <row r="1137" spans="1:10" ht="30">
      <c r="A1137" s="362">
        <v>1129</v>
      </c>
      <c r="B1137" s="380" t="s">
        <v>830</v>
      </c>
      <c r="C1137" s="380" t="s">
        <v>609</v>
      </c>
      <c r="D1137" s="378" t="s">
        <v>2071</v>
      </c>
      <c r="E1137" s="362" t="s">
        <v>522</v>
      </c>
      <c r="F1137" s="362" t="s">
        <v>341</v>
      </c>
      <c r="G1137" s="363">
        <v>120</v>
      </c>
      <c r="H1137" s="363">
        <v>120</v>
      </c>
      <c r="I1137" s="362">
        <f t="shared" si="19"/>
        <v>30</v>
      </c>
      <c r="J1137" s="375"/>
    </row>
    <row r="1138" spans="1:10" ht="30">
      <c r="A1138" s="362">
        <v>1130</v>
      </c>
      <c r="B1138" s="380" t="s">
        <v>521</v>
      </c>
      <c r="C1138" s="380" t="s">
        <v>2036</v>
      </c>
      <c r="D1138" s="378" t="s">
        <v>2072</v>
      </c>
      <c r="E1138" s="362" t="s">
        <v>522</v>
      </c>
      <c r="F1138" s="362" t="s">
        <v>341</v>
      </c>
      <c r="G1138" s="363">
        <v>120</v>
      </c>
      <c r="H1138" s="363">
        <v>120</v>
      </c>
      <c r="I1138" s="362">
        <f t="shared" si="19"/>
        <v>30</v>
      </c>
      <c r="J1138" s="375"/>
    </row>
    <row r="1139" spans="1:10" ht="30">
      <c r="A1139" s="362">
        <v>1131</v>
      </c>
      <c r="B1139" s="380" t="s">
        <v>1404</v>
      </c>
      <c r="C1139" s="380" t="s">
        <v>2037</v>
      </c>
      <c r="D1139" s="378" t="s">
        <v>2073</v>
      </c>
      <c r="E1139" s="362" t="s">
        <v>522</v>
      </c>
      <c r="F1139" s="362" t="s">
        <v>341</v>
      </c>
      <c r="G1139" s="363">
        <v>120</v>
      </c>
      <c r="H1139" s="363">
        <v>120</v>
      </c>
      <c r="I1139" s="362">
        <f t="shared" si="19"/>
        <v>30</v>
      </c>
      <c r="J1139" s="375"/>
    </row>
    <row r="1140" spans="1:10" ht="30">
      <c r="A1140" s="362">
        <v>1132</v>
      </c>
      <c r="B1140" s="378" t="s">
        <v>890</v>
      </c>
      <c r="C1140" s="378" t="s">
        <v>2038</v>
      </c>
      <c r="D1140" s="378" t="s">
        <v>2074</v>
      </c>
      <c r="E1140" s="362" t="s">
        <v>522</v>
      </c>
      <c r="F1140" s="362" t="s">
        <v>341</v>
      </c>
      <c r="G1140" s="363">
        <v>120</v>
      </c>
      <c r="H1140" s="363">
        <v>120</v>
      </c>
      <c r="I1140" s="362">
        <f t="shared" si="19"/>
        <v>30</v>
      </c>
      <c r="J1140" s="375"/>
    </row>
    <row r="1141" spans="1:10" ht="30">
      <c r="A1141" s="362">
        <v>1133</v>
      </c>
      <c r="B1141" s="378" t="s">
        <v>1140</v>
      </c>
      <c r="C1141" s="378" t="s">
        <v>2021</v>
      </c>
      <c r="D1141" s="378" t="s">
        <v>2075</v>
      </c>
      <c r="E1141" s="362" t="s">
        <v>522</v>
      </c>
      <c r="F1141" s="362" t="s">
        <v>341</v>
      </c>
      <c r="G1141" s="363">
        <v>120</v>
      </c>
      <c r="H1141" s="363">
        <v>120</v>
      </c>
      <c r="I1141" s="362">
        <f t="shared" si="19"/>
        <v>30</v>
      </c>
      <c r="J1141" s="375"/>
    </row>
    <row r="1142" spans="1:10" ht="30">
      <c r="A1142" s="362">
        <v>1134</v>
      </c>
      <c r="B1142" s="378" t="s">
        <v>494</v>
      </c>
      <c r="C1142" s="378" t="s">
        <v>2018</v>
      </c>
      <c r="D1142" s="378" t="s">
        <v>2076</v>
      </c>
      <c r="E1142" s="362" t="s">
        <v>522</v>
      </c>
      <c r="F1142" s="362" t="s">
        <v>341</v>
      </c>
      <c r="G1142" s="363">
        <v>120</v>
      </c>
      <c r="H1142" s="363">
        <v>120</v>
      </c>
      <c r="I1142" s="362">
        <f t="shared" si="19"/>
        <v>30</v>
      </c>
      <c r="J1142" s="375"/>
    </row>
    <row r="1143" spans="1:10" ht="30">
      <c r="A1143" s="362">
        <v>1135</v>
      </c>
      <c r="B1143" s="378" t="s">
        <v>581</v>
      </c>
      <c r="C1143" s="378" t="s">
        <v>611</v>
      </c>
      <c r="D1143" s="378" t="s">
        <v>2077</v>
      </c>
      <c r="E1143" s="362" t="s">
        <v>522</v>
      </c>
      <c r="F1143" s="362" t="s">
        <v>341</v>
      </c>
      <c r="G1143" s="363">
        <v>120</v>
      </c>
      <c r="H1143" s="363">
        <v>120</v>
      </c>
      <c r="I1143" s="362">
        <f t="shared" si="19"/>
        <v>30</v>
      </c>
      <c r="J1143" s="375"/>
    </row>
    <row r="1144" spans="1:10" ht="30">
      <c r="A1144" s="362">
        <v>1136</v>
      </c>
      <c r="B1144" s="378" t="s">
        <v>1611</v>
      </c>
      <c r="C1144" s="378" t="s">
        <v>611</v>
      </c>
      <c r="D1144" s="378" t="s">
        <v>2078</v>
      </c>
      <c r="E1144" s="362" t="s">
        <v>522</v>
      </c>
      <c r="F1144" s="362" t="s">
        <v>341</v>
      </c>
      <c r="G1144" s="363">
        <v>120</v>
      </c>
      <c r="H1144" s="363">
        <v>120</v>
      </c>
      <c r="I1144" s="362">
        <f t="shared" si="19"/>
        <v>30</v>
      </c>
      <c r="J1144" s="375"/>
    </row>
    <row r="1145" spans="1:10" ht="30">
      <c r="A1145" s="362">
        <v>1137</v>
      </c>
      <c r="B1145" s="378" t="s">
        <v>619</v>
      </c>
      <c r="C1145" s="378" t="s">
        <v>2039</v>
      </c>
      <c r="D1145" s="378" t="s">
        <v>2079</v>
      </c>
      <c r="E1145" s="362" t="s">
        <v>522</v>
      </c>
      <c r="F1145" s="362" t="s">
        <v>341</v>
      </c>
      <c r="G1145" s="363">
        <v>120</v>
      </c>
      <c r="H1145" s="363">
        <v>120</v>
      </c>
      <c r="I1145" s="362">
        <f t="shared" si="19"/>
        <v>30</v>
      </c>
      <c r="J1145" s="375"/>
    </row>
    <row r="1146" spans="1:10" ht="30">
      <c r="A1146" s="362">
        <v>1138</v>
      </c>
      <c r="B1146" s="378" t="s">
        <v>476</v>
      </c>
      <c r="C1146" s="378" t="s">
        <v>2018</v>
      </c>
      <c r="D1146" s="378" t="s">
        <v>2080</v>
      </c>
      <c r="E1146" s="362" t="s">
        <v>522</v>
      </c>
      <c r="F1146" s="362" t="s">
        <v>341</v>
      </c>
      <c r="G1146" s="363">
        <v>120</v>
      </c>
      <c r="H1146" s="363">
        <v>120</v>
      </c>
      <c r="I1146" s="362">
        <f t="shared" si="19"/>
        <v>30</v>
      </c>
      <c r="J1146" s="375"/>
    </row>
    <row r="1147" spans="1:10" ht="30">
      <c r="A1147" s="362">
        <v>1139</v>
      </c>
      <c r="B1147" s="378" t="s">
        <v>680</v>
      </c>
      <c r="C1147" s="378" t="s">
        <v>2040</v>
      </c>
      <c r="D1147" s="378">
        <v>35001114294</v>
      </c>
      <c r="E1147" s="362" t="s">
        <v>522</v>
      </c>
      <c r="F1147" s="362" t="s">
        <v>341</v>
      </c>
      <c r="G1147" s="363">
        <v>120</v>
      </c>
      <c r="H1147" s="363">
        <v>120</v>
      </c>
      <c r="I1147" s="362">
        <f t="shared" si="19"/>
        <v>30</v>
      </c>
      <c r="J1147" s="375"/>
    </row>
    <row r="1148" spans="1:10" ht="30">
      <c r="A1148" s="362">
        <v>1140</v>
      </c>
      <c r="B1148" s="378" t="s">
        <v>476</v>
      </c>
      <c r="C1148" s="378" t="s">
        <v>2041</v>
      </c>
      <c r="D1148" s="378">
        <v>62001043584</v>
      </c>
      <c r="E1148" s="362" t="s">
        <v>522</v>
      </c>
      <c r="F1148" s="362" t="s">
        <v>341</v>
      </c>
      <c r="G1148" s="363">
        <v>120</v>
      </c>
      <c r="H1148" s="363">
        <v>120</v>
      </c>
      <c r="I1148" s="362">
        <f t="shared" si="19"/>
        <v>30</v>
      </c>
      <c r="J1148" s="375"/>
    </row>
    <row r="1149" spans="1:10" ht="30">
      <c r="A1149" s="362">
        <v>1141</v>
      </c>
      <c r="B1149" s="378" t="s">
        <v>526</v>
      </c>
      <c r="C1149" s="378" t="s">
        <v>2042</v>
      </c>
      <c r="D1149" s="378" t="s">
        <v>2081</v>
      </c>
      <c r="E1149" s="362" t="s">
        <v>522</v>
      </c>
      <c r="F1149" s="362" t="s">
        <v>341</v>
      </c>
      <c r="G1149" s="363">
        <v>120</v>
      </c>
      <c r="H1149" s="363">
        <v>120</v>
      </c>
      <c r="I1149" s="362">
        <f t="shared" si="19"/>
        <v>30</v>
      </c>
      <c r="J1149" s="375"/>
    </row>
    <row r="1150" spans="1:10" ht="30">
      <c r="A1150" s="362">
        <v>1142</v>
      </c>
      <c r="B1150" s="378" t="s">
        <v>1139</v>
      </c>
      <c r="C1150" s="378" t="s">
        <v>2043</v>
      </c>
      <c r="D1150" s="378">
        <v>62004025341</v>
      </c>
      <c r="E1150" s="362" t="s">
        <v>522</v>
      </c>
      <c r="F1150" s="362" t="s">
        <v>341</v>
      </c>
      <c r="G1150" s="363">
        <v>120</v>
      </c>
      <c r="H1150" s="363">
        <v>120</v>
      </c>
      <c r="I1150" s="362">
        <f t="shared" si="19"/>
        <v>30</v>
      </c>
      <c r="J1150" s="375"/>
    </row>
    <row r="1151" spans="1:10" ht="30">
      <c r="A1151" s="362">
        <v>1143</v>
      </c>
      <c r="B1151" s="378" t="s">
        <v>1661</v>
      </c>
      <c r="C1151" s="378" t="s">
        <v>1227</v>
      </c>
      <c r="D1151" s="378" t="s">
        <v>2082</v>
      </c>
      <c r="E1151" s="362" t="s">
        <v>522</v>
      </c>
      <c r="F1151" s="362" t="s">
        <v>341</v>
      </c>
      <c r="G1151" s="363">
        <v>120</v>
      </c>
      <c r="H1151" s="363">
        <v>120</v>
      </c>
      <c r="I1151" s="362">
        <f t="shared" si="19"/>
        <v>30</v>
      </c>
      <c r="J1151" s="375"/>
    </row>
    <row r="1152" spans="1:10" ht="30">
      <c r="A1152" s="362">
        <v>1144</v>
      </c>
      <c r="B1152" s="378" t="s">
        <v>557</v>
      </c>
      <c r="C1152" s="378" t="s">
        <v>2044</v>
      </c>
      <c r="D1152" s="378" t="s">
        <v>2083</v>
      </c>
      <c r="E1152" s="362" t="s">
        <v>522</v>
      </c>
      <c r="F1152" s="362" t="s">
        <v>341</v>
      </c>
      <c r="G1152" s="363">
        <v>120</v>
      </c>
      <c r="H1152" s="363">
        <v>120</v>
      </c>
      <c r="I1152" s="362">
        <f t="shared" si="19"/>
        <v>30</v>
      </c>
      <c r="J1152" s="375"/>
    </row>
    <row r="1153" spans="1:10" ht="30">
      <c r="A1153" s="362">
        <v>1145</v>
      </c>
      <c r="B1153" s="378" t="s">
        <v>982</v>
      </c>
      <c r="C1153" s="378" t="s">
        <v>611</v>
      </c>
      <c r="D1153" s="378" t="s">
        <v>2084</v>
      </c>
      <c r="E1153" s="362" t="s">
        <v>522</v>
      </c>
      <c r="F1153" s="362" t="s">
        <v>341</v>
      </c>
      <c r="G1153" s="363">
        <v>120</v>
      </c>
      <c r="H1153" s="363">
        <v>120</v>
      </c>
      <c r="I1153" s="362">
        <f t="shared" si="19"/>
        <v>30</v>
      </c>
      <c r="J1153" s="375"/>
    </row>
    <row r="1154" spans="1:10" ht="30">
      <c r="A1154" s="362">
        <v>1146</v>
      </c>
      <c r="B1154" s="378" t="s">
        <v>1613</v>
      </c>
      <c r="C1154" s="378" t="s">
        <v>611</v>
      </c>
      <c r="D1154" s="378" t="s">
        <v>2085</v>
      </c>
      <c r="E1154" s="362" t="s">
        <v>522</v>
      </c>
      <c r="F1154" s="362" t="s">
        <v>341</v>
      </c>
      <c r="G1154" s="363">
        <v>120</v>
      </c>
      <c r="H1154" s="363">
        <v>120</v>
      </c>
      <c r="I1154" s="362">
        <f t="shared" si="19"/>
        <v>30</v>
      </c>
      <c r="J1154" s="375"/>
    </row>
    <row r="1155" spans="1:10" ht="30">
      <c r="A1155" s="362">
        <v>1147</v>
      </c>
      <c r="B1155" s="378" t="s">
        <v>988</v>
      </c>
      <c r="C1155" s="378" t="s">
        <v>489</v>
      </c>
      <c r="D1155" s="378" t="s">
        <v>2086</v>
      </c>
      <c r="E1155" s="362" t="s">
        <v>522</v>
      </c>
      <c r="F1155" s="362" t="s">
        <v>341</v>
      </c>
      <c r="G1155" s="363">
        <v>120</v>
      </c>
      <c r="H1155" s="363">
        <v>120</v>
      </c>
      <c r="I1155" s="362">
        <f t="shared" si="19"/>
        <v>30</v>
      </c>
      <c r="J1155" s="375"/>
    </row>
    <row r="1156" spans="1:10" ht="30">
      <c r="A1156" s="362">
        <v>1148</v>
      </c>
      <c r="B1156" s="378" t="s">
        <v>521</v>
      </c>
      <c r="C1156" s="378" t="s">
        <v>1013</v>
      </c>
      <c r="D1156" s="378">
        <v>35001115736</v>
      </c>
      <c r="E1156" s="362" t="s">
        <v>522</v>
      </c>
      <c r="F1156" s="362" t="s">
        <v>341</v>
      </c>
      <c r="G1156" s="363">
        <v>120</v>
      </c>
      <c r="H1156" s="363">
        <v>120</v>
      </c>
      <c r="I1156" s="362">
        <f t="shared" si="19"/>
        <v>30</v>
      </c>
      <c r="J1156" s="375"/>
    </row>
    <row r="1157" spans="1:10" ht="30">
      <c r="A1157" s="362">
        <v>1149</v>
      </c>
      <c r="B1157" s="378" t="s">
        <v>557</v>
      </c>
      <c r="C1157" s="378" t="s">
        <v>2045</v>
      </c>
      <c r="D1157" s="378" t="s">
        <v>2087</v>
      </c>
      <c r="E1157" s="362" t="s">
        <v>522</v>
      </c>
      <c r="F1157" s="362" t="s">
        <v>341</v>
      </c>
      <c r="G1157" s="363">
        <v>120</v>
      </c>
      <c r="H1157" s="363">
        <v>120</v>
      </c>
      <c r="I1157" s="362">
        <f t="shared" si="19"/>
        <v>30</v>
      </c>
      <c r="J1157" s="375"/>
    </row>
    <row r="1158" spans="1:10" ht="30">
      <c r="A1158" s="362">
        <v>1150</v>
      </c>
      <c r="B1158" s="378" t="s">
        <v>490</v>
      </c>
      <c r="C1158" s="378" t="s">
        <v>2046</v>
      </c>
      <c r="D1158" s="415" t="s">
        <v>2088</v>
      </c>
      <c r="E1158" s="362" t="s">
        <v>522</v>
      </c>
      <c r="F1158" s="362" t="s">
        <v>341</v>
      </c>
      <c r="G1158" s="363">
        <v>120</v>
      </c>
      <c r="H1158" s="363">
        <v>120</v>
      </c>
      <c r="I1158" s="362">
        <f t="shared" si="19"/>
        <v>30</v>
      </c>
      <c r="J1158" s="375"/>
    </row>
    <row r="1159" spans="1:10" ht="30">
      <c r="A1159" s="362">
        <v>1151</v>
      </c>
      <c r="B1159" s="378" t="s">
        <v>695</v>
      </c>
      <c r="C1159" s="378" t="s">
        <v>2089</v>
      </c>
      <c r="D1159" s="415">
        <v>39001027621</v>
      </c>
      <c r="E1159" s="362" t="s">
        <v>522</v>
      </c>
      <c r="F1159" s="362" t="s">
        <v>341</v>
      </c>
      <c r="G1159" s="363">
        <v>100</v>
      </c>
      <c r="H1159" s="363">
        <v>100</v>
      </c>
      <c r="I1159" s="362">
        <f t="shared" si="19"/>
        <v>25</v>
      </c>
      <c r="J1159" s="375"/>
    </row>
    <row r="1160" spans="1:10" ht="30">
      <c r="A1160" s="362">
        <v>1152</v>
      </c>
      <c r="B1160" s="378" t="s">
        <v>1288</v>
      </c>
      <c r="C1160" s="378" t="s">
        <v>2090</v>
      </c>
      <c r="D1160" s="415">
        <v>39001009010</v>
      </c>
      <c r="E1160" s="362" t="s">
        <v>522</v>
      </c>
      <c r="F1160" s="362" t="s">
        <v>341</v>
      </c>
      <c r="G1160" s="363">
        <v>100</v>
      </c>
      <c r="H1160" s="363">
        <v>100</v>
      </c>
      <c r="I1160" s="362">
        <f t="shared" si="19"/>
        <v>25</v>
      </c>
      <c r="J1160" s="375"/>
    </row>
    <row r="1161" spans="1:10" ht="30">
      <c r="A1161" s="362">
        <v>1153</v>
      </c>
      <c r="B1161" s="378" t="s">
        <v>1425</v>
      </c>
      <c r="C1161" s="378" t="s">
        <v>918</v>
      </c>
      <c r="D1161" s="415">
        <v>39001001171</v>
      </c>
      <c r="E1161" s="362" t="s">
        <v>522</v>
      </c>
      <c r="F1161" s="362" t="s">
        <v>341</v>
      </c>
      <c r="G1161" s="363">
        <v>100</v>
      </c>
      <c r="H1161" s="363">
        <v>100</v>
      </c>
      <c r="I1161" s="362">
        <f t="shared" si="19"/>
        <v>25</v>
      </c>
      <c r="J1161" s="375"/>
    </row>
    <row r="1162" spans="1:10" ht="30">
      <c r="A1162" s="362">
        <v>1154</v>
      </c>
      <c r="B1162" s="378" t="s">
        <v>538</v>
      </c>
      <c r="C1162" s="378" t="s">
        <v>2091</v>
      </c>
      <c r="D1162" s="415">
        <v>39001029848</v>
      </c>
      <c r="E1162" s="362" t="s">
        <v>522</v>
      </c>
      <c r="F1162" s="362" t="s">
        <v>341</v>
      </c>
      <c r="G1162" s="363">
        <v>100</v>
      </c>
      <c r="H1162" s="363">
        <v>100</v>
      </c>
      <c r="I1162" s="362">
        <f t="shared" si="19"/>
        <v>25</v>
      </c>
      <c r="J1162" s="375"/>
    </row>
    <row r="1163" spans="1:10" ht="30">
      <c r="A1163" s="362">
        <v>1155</v>
      </c>
      <c r="B1163" s="378" t="s">
        <v>797</v>
      </c>
      <c r="C1163" s="378" t="s">
        <v>2092</v>
      </c>
      <c r="D1163" s="415">
        <v>19001068792</v>
      </c>
      <c r="E1163" s="362" t="s">
        <v>522</v>
      </c>
      <c r="F1163" s="362" t="s">
        <v>341</v>
      </c>
      <c r="G1163" s="363">
        <v>100</v>
      </c>
      <c r="H1163" s="363">
        <v>100</v>
      </c>
      <c r="I1163" s="362">
        <f t="shared" si="19"/>
        <v>25</v>
      </c>
      <c r="J1163" s="375"/>
    </row>
    <row r="1164" spans="1:10" ht="41.25" customHeight="1">
      <c r="A1164" s="362">
        <v>1156</v>
      </c>
      <c r="B1164" s="363" t="s">
        <v>1139</v>
      </c>
      <c r="C1164" s="362" t="s">
        <v>449</v>
      </c>
      <c r="D1164" s="362">
        <v>18001010802</v>
      </c>
      <c r="E1164" s="362" t="s">
        <v>2012</v>
      </c>
      <c r="F1164" s="362" t="s">
        <v>341</v>
      </c>
      <c r="G1164" s="363">
        <v>1000</v>
      </c>
      <c r="H1164" s="363">
        <v>1000</v>
      </c>
      <c r="I1164" s="362">
        <f t="shared" si="19"/>
        <v>250</v>
      </c>
      <c r="J1164" s="375"/>
    </row>
    <row r="1165" spans="1:10" ht="30">
      <c r="A1165" s="362">
        <v>1157</v>
      </c>
      <c r="B1165" s="406" t="s">
        <v>2093</v>
      </c>
      <c r="C1165" s="406" t="s">
        <v>2094</v>
      </c>
      <c r="D1165" s="407" t="s">
        <v>2149</v>
      </c>
      <c r="E1165" s="362" t="s">
        <v>522</v>
      </c>
      <c r="F1165" s="362" t="s">
        <v>341</v>
      </c>
      <c r="G1165" s="363">
        <v>120</v>
      </c>
      <c r="H1165" s="363">
        <v>120</v>
      </c>
      <c r="I1165" s="362">
        <f t="shared" si="19"/>
        <v>30</v>
      </c>
      <c r="J1165" s="375"/>
    </row>
    <row r="1166" spans="1:10" ht="30">
      <c r="A1166" s="362">
        <v>1158</v>
      </c>
      <c r="B1166" s="406" t="s">
        <v>2095</v>
      </c>
      <c r="C1166" s="406" t="s">
        <v>502</v>
      </c>
      <c r="D1166" s="407" t="s">
        <v>2150</v>
      </c>
      <c r="E1166" s="362" t="s">
        <v>522</v>
      </c>
      <c r="F1166" s="362" t="s">
        <v>341</v>
      </c>
      <c r="G1166" s="363">
        <v>120</v>
      </c>
      <c r="H1166" s="363">
        <v>120</v>
      </c>
      <c r="I1166" s="362">
        <f t="shared" si="19"/>
        <v>30</v>
      </c>
      <c r="J1166" s="375"/>
    </row>
    <row r="1167" spans="1:10" ht="30">
      <c r="A1167" s="362">
        <v>1159</v>
      </c>
      <c r="B1167" s="406" t="s">
        <v>1347</v>
      </c>
      <c r="C1167" s="406" t="s">
        <v>2096</v>
      </c>
      <c r="D1167" s="407" t="s">
        <v>2151</v>
      </c>
      <c r="E1167" s="362" t="s">
        <v>522</v>
      </c>
      <c r="F1167" s="362" t="s">
        <v>341</v>
      </c>
      <c r="G1167" s="363">
        <v>120</v>
      </c>
      <c r="H1167" s="363">
        <v>120</v>
      </c>
      <c r="I1167" s="362">
        <f t="shared" si="19"/>
        <v>30</v>
      </c>
      <c r="J1167" s="375"/>
    </row>
    <row r="1168" spans="1:10" ht="30">
      <c r="A1168" s="362">
        <v>1160</v>
      </c>
      <c r="B1168" s="406" t="s">
        <v>2097</v>
      </c>
      <c r="C1168" s="406" t="s">
        <v>1364</v>
      </c>
      <c r="D1168" s="407" t="s">
        <v>2152</v>
      </c>
      <c r="E1168" s="362" t="s">
        <v>522</v>
      </c>
      <c r="F1168" s="362" t="s">
        <v>341</v>
      </c>
      <c r="G1168" s="363">
        <v>120</v>
      </c>
      <c r="H1168" s="363">
        <v>120</v>
      </c>
      <c r="I1168" s="362">
        <f t="shared" si="19"/>
        <v>30</v>
      </c>
      <c r="J1168" s="375"/>
    </row>
    <row r="1169" spans="1:10" ht="30">
      <c r="A1169" s="362">
        <v>1161</v>
      </c>
      <c r="B1169" s="406" t="s">
        <v>2098</v>
      </c>
      <c r="C1169" s="406" t="s">
        <v>2099</v>
      </c>
      <c r="D1169" s="407" t="s">
        <v>2153</v>
      </c>
      <c r="E1169" s="362" t="s">
        <v>522</v>
      </c>
      <c r="F1169" s="362" t="s">
        <v>341</v>
      </c>
      <c r="G1169" s="363">
        <v>120</v>
      </c>
      <c r="H1169" s="363">
        <v>120</v>
      </c>
      <c r="I1169" s="362">
        <f t="shared" si="19"/>
        <v>30</v>
      </c>
      <c r="J1169" s="375"/>
    </row>
    <row r="1170" spans="1:10" ht="30">
      <c r="A1170" s="362">
        <v>1162</v>
      </c>
      <c r="B1170" s="406" t="s">
        <v>2100</v>
      </c>
      <c r="C1170" s="406" t="s">
        <v>1364</v>
      </c>
      <c r="D1170" s="407" t="s">
        <v>2154</v>
      </c>
      <c r="E1170" s="362" t="s">
        <v>522</v>
      </c>
      <c r="F1170" s="362" t="s">
        <v>341</v>
      </c>
      <c r="G1170" s="363">
        <v>120</v>
      </c>
      <c r="H1170" s="363">
        <v>120</v>
      </c>
      <c r="I1170" s="362">
        <f t="shared" si="19"/>
        <v>30</v>
      </c>
      <c r="J1170" s="375"/>
    </row>
    <row r="1171" spans="1:10" ht="30">
      <c r="A1171" s="362">
        <v>1163</v>
      </c>
      <c r="B1171" s="406" t="s">
        <v>2101</v>
      </c>
      <c r="C1171" s="406" t="s">
        <v>1949</v>
      </c>
      <c r="D1171" s="407" t="s">
        <v>2155</v>
      </c>
      <c r="E1171" s="362" t="s">
        <v>522</v>
      </c>
      <c r="F1171" s="362" t="s">
        <v>341</v>
      </c>
      <c r="G1171" s="363">
        <v>120</v>
      </c>
      <c r="H1171" s="363">
        <v>120</v>
      </c>
      <c r="I1171" s="362">
        <f t="shared" si="19"/>
        <v>30</v>
      </c>
      <c r="J1171" s="375"/>
    </row>
    <row r="1172" spans="1:10" ht="30">
      <c r="A1172" s="362">
        <v>1164</v>
      </c>
      <c r="B1172" s="406" t="s">
        <v>2102</v>
      </c>
      <c r="C1172" s="406" t="s">
        <v>2103</v>
      </c>
      <c r="D1172" s="407" t="s">
        <v>2156</v>
      </c>
      <c r="E1172" s="362" t="s">
        <v>522</v>
      </c>
      <c r="F1172" s="362" t="s">
        <v>341</v>
      </c>
      <c r="G1172" s="363">
        <v>120</v>
      </c>
      <c r="H1172" s="363">
        <v>120</v>
      </c>
      <c r="I1172" s="362">
        <f t="shared" si="19"/>
        <v>30</v>
      </c>
      <c r="J1172" s="375"/>
    </row>
    <row r="1173" spans="1:10" ht="30">
      <c r="A1173" s="362">
        <v>1165</v>
      </c>
      <c r="B1173" s="406" t="s">
        <v>2104</v>
      </c>
      <c r="C1173" s="406" t="s">
        <v>2105</v>
      </c>
      <c r="D1173" s="407" t="s">
        <v>2157</v>
      </c>
      <c r="E1173" s="362" t="s">
        <v>522</v>
      </c>
      <c r="F1173" s="362" t="s">
        <v>341</v>
      </c>
      <c r="G1173" s="363">
        <v>120</v>
      </c>
      <c r="H1173" s="363">
        <v>120</v>
      </c>
      <c r="I1173" s="362">
        <f t="shared" si="19"/>
        <v>30</v>
      </c>
      <c r="J1173" s="375"/>
    </row>
    <row r="1174" spans="1:10" ht="30">
      <c r="A1174" s="362">
        <v>1166</v>
      </c>
      <c r="B1174" s="441" t="s">
        <v>2106</v>
      </c>
      <c r="C1174" s="441" t="s">
        <v>2107</v>
      </c>
      <c r="D1174" s="442" t="s">
        <v>2158</v>
      </c>
      <c r="E1174" s="362" t="s">
        <v>522</v>
      </c>
      <c r="F1174" s="362" t="s">
        <v>341</v>
      </c>
      <c r="G1174" s="363">
        <v>120</v>
      </c>
      <c r="H1174" s="363">
        <v>120</v>
      </c>
      <c r="I1174" s="362">
        <f t="shared" si="19"/>
        <v>30</v>
      </c>
      <c r="J1174" s="375"/>
    </row>
    <row r="1175" spans="1:10" ht="30">
      <c r="A1175" s="362">
        <v>1167</v>
      </c>
      <c r="B1175" s="441" t="s">
        <v>2108</v>
      </c>
      <c r="C1175" s="441" t="s">
        <v>2109</v>
      </c>
      <c r="D1175" s="442" t="s">
        <v>2159</v>
      </c>
      <c r="E1175" s="362" t="s">
        <v>522</v>
      </c>
      <c r="F1175" s="362" t="s">
        <v>341</v>
      </c>
      <c r="G1175" s="363">
        <v>120</v>
      </c>
      <c r="H1175" s="363">
        <v>120</v>
      </c>
      <c r="I1175" s="362">
        <f t="shared" si="19"/>
        <v>30</v>
      </c>
      <c r="J1175" s="375"/>
    </row>
    <row r="1176" spans="1:10" ht="30">
      <c r="A1176" s="362">
        <v>1168</v>
      </c>
      <c r="B1176" s="406" t="s">
        <v>2110</v>
      </c>
      <c r="C1176" s="406" t="s">
        <v>1362</v>
      </c>
      <c r="D1176" s="407" t="s">
        <v>2160</v>
      </c>
      <c r="E1176" s="362" t="s">
        <v>522</v>
      </c>
      <c r="F1176" s="362" t="s">
        <v>341</v>
      </c>
      <c r="G1176" s="363">
        <v>120</v>
      </c>
      <c r="H1176" s="363">
        <v>120</v>
      </c>
      <c r="I1176" s="362">
        <f t="shared" si="19"/>
        <v>30</v>
      </c>
      <c r="J1176" s="375"/>
    </row>
    <row r="1177" spans="1:10" ht="30">
      <c r="A1177" s="362">
        <v>1169</v>
      </c>
      <c r="B1177" s="406" t="s">
        <v>2111</v>
      </c>
      <c r="C1177" s="406" t="s">
        <v>2112</v>
      </c>
      <c r="D1177" s="407" t="s">
        <v>2161</v>
      </c>
      <c r="E1177" s="362" t="s">
        <v>522</v>
      </c>
      <c r="F1177" s="362" t="s">
        <v>341</v>
      </c>
      <c r="G1177" s="363">
        <v>120</v>
      </c>
      <c r="H1177" s="363">
        <v>120</v>
      </c>
      <c r="I1177" s="362">
        <f t="shared" si="19"/>
        <v>30</v>
      </c>
      <c r="J1177" s="375"/>
    </row>
    <row r="1178" spans="1:10" ht="30">
      <c r="A1178" s="362">
        <v>1170</v>
      </c>
      <c r="B1178" s="406" t="s">
        <v>2108</v>
      </c>
      <c r="C1178" s="406" t="s">
        <v>1926</v>
      </c>
      <c r="D1178" s="407" t="s">
        <v>2162</v>
      </c>
      <c r="E1178" s="362" t="s">
        <v>522</v>
      </c>
      <c r="F1178" s="362" t="s">
        <v>341</v>
      </c>
      <c r="G1178" s="363">
        <v>120</v>
      </c>
      <c r="H1178" s="363">
        <v>120</v>
      </c>
      <c r="I1178" s="362">
        <f t="shared" si="19"/>
        <v>30</v>
      </c>
      <c r="J1178" s="375"/>
    </row>
    <row r="1179" spans="1:10" ht="30">
      <c r="A1179" s="362">
        <v>1171</v>
      </c>
      <c r="B1179" s="406" t="s">
        <v>2113</v>
      </c>
      <c r="C1179" s="406" t="s">
        <v>2114</v>
      </c>
      <c r="D1179" s="407" t="s">
        <v>2163</v>
      </c>
      <c r="E1179" s="362" t="s">
        <v>522</v>
      </c>
      <c r="F1179" s="362" t="s">
        <v>341</v>
      </c>
      <c r="G1179" s="363">
        <v>120</v>
      </c>
      <c r="H1179" s="363">
        <v>120</v>
      </c>
      <c r="I1179" s="362">
        <f t="shared" ref="I1179:I1242" si="20">H1179*25%</f>
        <v>30</v>
      </c>
      <c r="J1179" s="375"/>
    </row>
    <row r="1180" spans="1:10" ht="30">
      <c r="A1180" s="362">
        <v>1172</v>
      </c>
      <c r="B1180" s="406" t="s">
        <v>2115</v>
      </c>
      <c r="C1180" s="406" t="s">
        <v>2116</v>
      </c>
      <c r="D1180" s="407" t="s">
        <v>2164</v>
      </c>
      <c r="E1180" s="362" t="s">
        <v>522</v>
      </c>
      <c r="F1180" s="362" t="s">
        <v>341</v>
      </c>
      <c r="G1180" s="363">
        <v>120</v>
      </c>
      <c r="H1180" s="363">
        <v>120</v>
      </c>
      <c r="I1180" s="362">
        <f t="shared" si="20"/>
        <v>30</v>
      </c>
      <c r="J1180" s="375"/>
    </row>
    <row r="1181" spans="1:10" ht="30">
      <c r="A1181" s="362">
        <v>1173</v>
      </c>
      <c r="B1181" s="406" t="s">
        <v>2117</v>
      </c>
      <c r="C1181" s="406" t="s">
        <v>2118</v>
      </c>
      <c r="D1181" s="407" t="s">
        <v>2165</v>
      </c>
      <c r="E1181" s="362" t="s">
        <v>522</v>
      </c>
      <c r="F1181" s="362" t="s">
        <v>341</v>
      </c>
      <c r="G1181" s="363">
        <v>120</v>
      </c>
      <c r="H1181" s="363">
        <v>120</v>
      </c>
      <c r="I1181" s="362">
        <f t="shared" si="20"/>
        <v>30</v>
      </c>
      <c r="J1181" s="375"/>
    </row>
    <row r="1182" spans="1:10" ht="30">
      <c r="A1182" s="362">
        <v>1174</v>
      </c>
      <c r="B1182" s="406" t="s">
        <v>2119</v>
      </c>
      <c r="C1182" s="406" t="s">
        <v>1377</v>
      </c>
      <c r="D1182" s="407" t="s">
        <v>2166</v>
      </c>
      <c r="E1182" s="362" t="s">
        <v>522</v>
      </c>
      <c r="F1182" s="362" t="s">
        <v>341</v>
      </c>
      <c r="G1182" s="363">
        <v>120</v>
      </c>
      <c r="H1182" s="363">
        <v>120</v>
      </c>
      <c r="I1182" s="362">
        <f t="shared" si="20"/>
        <v>30</v>
      </c>
      <c r="J1182" s="375"/>
    </row>
    <row r="1183" spans="1:10" ht="30">
      <c r="A1183" s="362">
        <v>1175</v>
      </c>
      <c r="B1183" s="406" t="s">
        <v>2117</v>
      </c>
      <c r="C1183" s="406" t="s">
        <v>1943</v>
      </c>
      <c r="D1183" s="407" t="s">
        <v>2167</v>
      </c>
      <c r="E1183" s="362" t="s">
        <v>522</v>
      </c>
      <c r="F1183" s="362" t="s">
        <v>341</v>
      </c>
      <c r="G1183" s="363">
        <v>120</v>
      </c>
      <c r="H1183" s="363">
        <v>120</v>
      </c>
      <c r="I1183" s="362">
        <f t="shared" si="20"/>
        <v>30</v>
      </c>
      <c r="J1183" s="375"/>
    </row>
    <row r="1184" spans="1:10" ht="30">
      <c r="A1184" s="362">
        <v>1176</v>
      </c>
      <c r="B1184" s="406" t="s">
        <v>2120</v>
      </c>
      <c r="C1184" s="406" t="s">
        <v>2121</v>
      </c>
      <c r="D1184" s="407" t="s">
        <v>2168</v>
      </c>
      <c r="E1184" s="362" t="s">
        <v>522</v>
      </c>
      <c r="F1184" s="362" t="s">
        <v>341</v>
      </c>
      <c r="G1184" s="363">
        <v>120</v>
      </c>
      <c r="H1184" s="363">
        <v>120</v>
      </c>
      <c r="I1184" s="362">
        <f t="shared" si="20"/>
        <v>30</v>
      </c>
      <c r="J1184" s="375"/>
    </row>
    <row r="1185" spans="1:10" ht="30">
      <c r="A1185" s="362">
        <v>1177</v>
      </c>
      <c r="B1185" s="406" t="s">
        <v>2100</v>
      </c>
      <c r="C1185" s="406" t="s">
        <v>2122</v>
      </c>
      <c r="D1185" s="407" t="s">
        <v>2169</v>
      </c>
      <c r="E1185" s="362" t="s">
        <v>522</v>
      </c>
      <c r="F1185" s="362" t="s">
        <v>341</v>
      </c>
      <c r="G1185" s="363">
        <v>120</v>
      </c>
      <c r="H1185" s="363">
        <v>120</v>
      </c>
      <c r="I1185" s="362">
        <f t="shared" si="20"/>
        <v>30</v>
      </c>
      <c r="J1185" s="375"/>
    </row>
    <row r="1186" spans="1:10" ht="30">
      <c r="A1186" s="362">
        <v>1178</v>
      </c>
      <c r="B1186" s="406" t="s">
        <v>1971</v>
      </c>
      <c r="C1186" s="406" t="s">
        <v>2123</v>
      </c>
      <c r="D1186" s="407" t="s">
        <v>2170</v>
      </c>
      <c r="E1186" s="362" t="s">
        <v>522</v>
      </c>
      <c r="F1186" s="362" t="s">
        <v>341</v>
      </c>
      <c r="G1186" s="363">
        <v>120</v>
      </c>
      <c r="H1186" s="363">
        <v>120</v>
      </c>
      <c r="I1186" s="362">
        <f t="shared" si="20"/>
        <v>30</v>
      </c>
      <c r="J1186" s="375"/>
    </row>
    <row r="1187" spans="1:10" ht="30">
      <c r="A1187" s="362">
        <v>1179</v>
      </c>
      <c r="B1187" s="406" t="s">
        <v>2124</v>
      </c>
      <c r="C1187" s="406" t="s">
        <v>2125</v>
      </c>
      <c r="D1187" s="407" t="s">
        <v>2171</v>
      </c>
      <c r="E1187" s="362" t="s">
        <v>522</v>
      </c>
      <c r="F1187" s="362" t="s">
        <v>341</v>
      </c>
      <c r="G1187" s="363">
        <v>120</v>
      </c>
      <c r="H1187" s="363">
        <v>120</v>
      </c>
      <c r="I1187" s="362">
        <f t="shared" si="20"/>
        <v>30</v>
      </c>
      <c r="J1187" s="375"/>
    </row>
    <row r="1188" spans="1:10" ht="30">
      <c r="A1188" s="362">
        <v>1180</v>
      </c>
      <c r="B1188" s="406" t="s">
        <v>1359</v>
      </c>
      <c r="C1188" s="406" t="s">
        <v>2126</v>
      </c>
      <c r="D1188" s="407" t="s">
        <v>2172</v>
      </c>
      <c r="E1188" s="362" t="s">
        <v>522</v>
      </c>
      <c r="F1188" s="362" t="s">
        <v>341</v>
      </c>
      <c r="G1188" s="363">
        <v>120</v>
      </c>
      <c r="H1188" s="363">
        <v>120</v>
      </c>
      <c r="I1188" s="362">
        <f t="shared" si="20"/>
        <v>30</v>
      </c>
      <c r="J1188" s="375"/>
    </row>
    <row r="1189" spans="1:10" ht="30">
      <c r="A1189" s="362">
        <v>1181</v>
      </c>
      <c r="B1189" s="406" t="s">
        <v>1347</v>
      </c>
      <c r="C1189" s="406" t="s">
        <v>2094</v>
      </c>
      <c r="D1189" s="407" t="s">
        <v>2173</v>
      </c>
      <c r="E1189" s="362" t="s">
        <v>522</v>
      </c>
      <c r="F1189" s="362" t="s">
        <v>341</v>
      </c>
      <c r="G1189" s="363">
        <v>120</v>
      </c>
      <c r="H1189" s="363">
        <v>120</v>
      </c>
      <c r="I1189" s="362">
        <f t="shared" si="20"/>
        <v>30</v>
      </c>
      <c r="J1189" s="375"/>
    </row>
    <row r="1190" spans="1:10" ht="30">
      <c r="A1190" s="362">
        <v>1182</v>
      </c>
      <c r="B1190" s="406" t="s">
        <v>1347</v>
      </c>
      <c r="C1190" s="406" t="s">
        <v>2094</v>
      </c>
      <c r="D1190" s="407" t="s">
        <v>2173</v>
      </c>
      <c r="E1190" s="362" t="s">
        <v>522</v>
      </c>
      <c r="F1190" s="362" t="s">
        <v>341</v>
      </c>
      <c r="G1190" s="363">
        <v>120</v>
      </c>
      <c r="H1190" s="363">
        <v>120</v>
      </c>
      <c r="I1190" s="362">
        <f t="shared" si="20"/>
        <v>30</v>
      </c>
      <c r="J1190" s="375"/>
    </row>
    <row r="1191" spans="1:10" ht="30">
      <c r="A1191" s="362">
        <v>1183</v>
      </c>
      <c r="B1191" s="406" t="s">
        <v>2108</v>
      </c>
      <c r="C1191" s="406" t="s">
        <v>2127</v>
      </c>
      <c r="D1191" s="407" t="s">
        <v>2174</v>
      </c>
      <c r="E1191" s="362" t="s">
        <v>522</v>
      </c>
      <c r="F1191" s="362" t="s">
        <v>341</v>
      </c>
      <c r="G1191" s="363">
        <v>120</v>
      </c>
      <c r="H1191" s="363">
        <v>120</v>
      </c>
      <c r="I1191" s="362">
        <f t="shared" si="20"/>
        <v>30</v>
      </c>
      <c r="J1191" s="375"/>
    </row>
    <row r="1192" spans="1:10" ht="30">
      <c r="A1192" s="362">
        <v>1184</v>
      </c>
      <c r="B1192" s="406" t="s">
        <v>1954</v>
      </c>
      <c r="C1192" s="406" t="s">
        <v>2128</v>
      </c>
      <c r="D1192" s="407" t="s">
        <v>2175</v>
      </c>
      <c r="E1192" s="362" t="s">
        <v>522</v>
      </c>
      <c r="F1192" s="362" t="s">
        <v>341</v>
      </c>
      <c r="G1192" s="363">
        <v>120</v>
      </c>
      <c r="H1192" s="363">
        <v>120</v>
      </c>
      <c r="I1192" s="362">
        <f t="shared" si="20"/>
        <v>30</v>
      </c>
      <c r="J1192" s="375"/>
    </row>
    <row r="1193" spans="1:10" ht="30">
      <c r="A1193" s="362">
        <v>1185</v>
      </c>
      <c r="B1193" s="406" t="s">
        <v>2129</v>
      </c>
      <c r="C1193" s="406" t="s">
        <v>2130</v>
      </c>
      <c r="D1193" s="407" t="s">
        <v>2176</v>
      </c>
      <c r="E1193" s="362" t="s">
        <v>522</v>
      </c>
      <c r="F1193" s="362" t="s">
        <v>341</v>
      </c>
      <c r="G1193" s="363">
        <v>120</v>
      </c>
      <c r="H1193" s="363">
        <v>120</v>
      </c>
      <c r="I1193" s="362">
        <f t="shared" si="20"/>
        <v>30</v>
      </c>
      <c r="J1193" s="375"/>
    </row>
    <row r="1194" spans="1:10" ht="30">
      <c r="A1194" s="362">
        <v>1186</v>
      </c>
      <c r="B1194" s="406" t="s">
        <v>2129</v>
      </c>
      <c r="C1194" s="406" t="s">
        <v>2131</v>
      </c>
      <c r="D1194" s="407" t="s">
        <v>2177</v>
      </c>
      <c r="E1194" s="362" t="s">
        <v>522</v>
      </c>
      <c r="F1194" s="362" t="s">
        <v>341</v>
      </c>
      <c r="G1194" s="363">
        <v>120</v>
      </c>
      <c r="H1194" s="363">
        <v>120</v>
      </c>
      <c r="I1194" s="362">
        <f t="shared" si="20"/>
        <v>30</v>
      </c>
      <c r="J1194" s="375"/>
    </row>
    <row r="1195" spans="1:10" ht="30">
      <c r="A1195" s="362">
        <v>1187</v>
      </c>
      <c r="B1195" s="406" t="s">
        <v>1954</v>
      </c>
      <c r="C1195" s="406" t="s">
        <v>2132</v>
      </c>
      <c r="D1195" s="407" t="s">
        <v>2178</v>
      </c>
      <c r="E1195" s="362" t="s">
        <v>522</v>
      </c>
      <c r="F1195" s="362" t="s">
        <v>341</v>
      </c>
      <c r="G1195" s="363">
        <v>120</v>
      </c>
      <c r="H1195" s="363">
        <v>120</v>
      </c>
      <c r="I1195" s="362">
        <f t="shared" si="20"/>
        <v>30</v>
      </c>
      <c r="J1195" s="375"/>
    </row>
    <row r="1196" spans="1:10" ht="30">
      <c r="A1196" s="362">
        <v>1188</v>
      </c>
      <c r="B1196" s="406" t="s">
        <v>1367</v>
      </c>
      <c r="C1196" s="406" t="s">
        <v>2133</v>
      </c>
      <c r="D1196" s="407" t="s">
        <v>2179</v>
      </c>
      <c r="E1196" s="362" t="s">
        <v>522</v>
      </c>
      <c r="F1196" s="362" t="s">
        <v>341</v>
      </c>
      <c r="G1196" s="363">
        <v>120</v>
      </c>
      <c r="H1196" s="363">
        <v>120</v>
      </c>
      <c r="I1196" s="362">
        <f t="shared" si="20"/>
        <v>30</v>
      </c>
      <c r="J1196" s="375"/>
    </row>
    <row r="1197" spans="1:10" ht="30">
      <c r="A1197" s="362">
        <v>1189</v>
      </c>
      <c r="B1197" s="406" t="s">
        <v>2111</v>
      </c>
      <c r="C1197" s="406" t="s">
        <v>2134</v>
      </c>
      <c r="D1197" s="407" t="s">
        <v>2180</v>
      </c>
      <c r="E1197" s="362" t="s">
        <v>522</v>
      </c>
      <c r="F1197" s="362" t="s">
        <v>341</v>
      </c>
      <c r="G1197" s="363">
        <v>120</v>
      </c>
      <c r="H1197" s="363">
        <v>120</v>
      </c>
      <c r="I1197" s="362">
        <f t="shared" si="20"/>
        <v>30</v>
      </c>
      <c r="J1197" s="375"/>
    </row>
    <row r="1198" spans="1:10" ht="30">
      <c r="A1198" s="362">
        <v>1190</v>
      </c>
      <c r="B1198" s="406" t="s">
        <v>2135</v>
      </c>
      <c r="C1198" s="406" t="s">
        <v>588</v>
      </c>
      <c r="D1198" s="407" t="s">
        <v>2181</v>
      </c>
      <c r="E1198" s="362" t="s">
        <v>522</v>
      </c>
      <c r="F1198" s="362" t="s">
        <v>341</v>
      </c>
      <c r="G1198" s="363">
        <v>120</v>
      </c>
      <c r="H1198" s="363">
        <v>120</v>
      </c>
      <c r="I1198" s="362">
        <f t="shared" si="20"/>
        <v>30</v>
      </c>
      <c r="J1198" s="375"/>
    </row>
    <row r="1199" spans="1:10" ht="30">
      <c r="A1199" s="362">
        <v>1191</v>
      </c>
      <c r="B1199" s="406" t="s">
        <v>1343</v>
      </c>
      <c r="C1199" s="406" t="s">
        <v>2136</v>
      </c>
      <c r="D1199" s="407" t="s">
        <v>2182</v>
      </c>
      <c r="E1199" s="362" t="s">
        <v>522</v>
      </c>
      <c r="F1199" s="362" t="s">
        <v>341</v>
      </c>
      <c r="G1199" s="363">
        <v>120</v>
      </c>
      <c r="H1199" s="363">
        <v>120</v>
      </c>
      <c r="I1199" s="362">
        <f t="shared" si="20"/>
        <v>30</v>
      </c>
      <c r="J1199" s="375"/>
    </row>
    <row r="1200" spans="1:10" ht="30">
      <c r="A1200" s="362">
        <v>1192</v>
      </c>
      <c r="B1200" s="406" t="s">
        <v>1343</v>
      </c>
      <c r="C1200" s="406" t="s">
        <v>2137</v>
      </c>
      <c r="D1200" s="407" t="s">
        <v>2183</v>
      </c>
      <c r="E1200" s="362" t="s">
        <v>522</v>
      </c>
      <c r="F1200" s="362" t="s">
        <v>341</v>
      </c>
      <c r="G1200" s="363">
        <v>120</v>
      </c>
      <c r="H1200" s="363">
        <v>120</v>
      </c>
      <c r="I1200" s="362">
        <f t="shared" si="20"/>
        <v>30</v>
      </c>
      <c r="J1200" s="375"/>
    </row>
    <row r="1201" spans="1:10" ht="30">
      <c r="A1201" s="362">
        <v>1193</v>
      </c>
      <c r="B1201" s="406" t="s">
        <v>1343</v>
      </c>
      <c r="C1201" s="406" t="s">
        <v>2137</v>
      </c>
      <c r="D1201" s="407" t="s">
        <v>2183</v>
      </c>
      <c r="E1201" s="362" t="s">
        <v>522</v>
      </c>
      <c r="F1201" s="362" t="s">
        <v>341</v>
      </c>
      <c r="G1201" s="363">
        <v>120</v>
      </c>
      <c r="H1201" s="363">
        <v>120</v>
      </c>
      <c r="I1201" s="362">
        <f t="shared" si="20"/>
        <v>30</v>
      </c>
      <c r="J1201" s="375"/>
    </row>
    <row r="1202" spans="1:10" ht="30">
      <c r="A1202" s="362">
        <v>1194</v>
      </c>
      <c r="B1202" s="406" t="s">
        <v>2138</v>
      </c>
      <c r="C1202" s="406" t="s">
        <v>2139</v>
      </c>
      <c r="D1202" s="407" t="s">
        <v>2184</v>
      </c>
      <c r="E1202" s="362" t="s">
        <v>522</v>
      </c>
      <c r="F1202" s="362" t="s">
        <v>341</v>
      </c>
      <c r="G1202" s="363">
        <v>120</v>
      </c>
      <c r="H1202" s="363">
        <v>120</v>
      </c>
      <c r="I1202" s="362">
        <f t="shared" si="20"/>
        <v>30</v>
      </c>
      <c r="J1202" s="375"/>
    </row>
    <row r="1203" spans="1:10" ht="30">
      <c r="A1203" s="362">
        <v>1195</v>
      </c>
      <c r="B1203" s="406" t="s">
        <v>2140</v>
      </c>
      <c r="C1203" s="406" t="s">
        <v>2141</v>
      </c>
      <c r="D1203" s="407" t="s">
        <v>2185</v>
      </c>
      <c r="E1203" s="362" t="s">
        <v>522</v>
      </c>
      <c r="F1203" s="362" t="s">
        <v>341</v>
      </c>
      <c r="G1203" s="363">
        <v>120</v>
      </c>
      <c r="H1203" s="363">
        <v>120</v>
      </c>
      <c r="I1203" s="362">
        <f t="shared" si="20"/>
        <v>30</v>
      </c>
      <c r="J1203" s="375"/>
    </row>
    <row r="1204" spans="1:10" ht="30">
      <c r="A1204" s="362">
        <v>1196</v>
      </c>
      <c r="B1204" s="406" t="s">
        <v>2140</v>
      </c>
      <c r="C1204" s="406" t="s">
        <v>2141</v>
      </c>
      <c r="D1204" s="407" t="s">
        <v>2185</v>
      </c>
      <c r="E1204" s="362" t="s">
        <v>522</v>
      </c>
      <c r="F1204" s="362" t="s">
        <v>341</v>
      </c>
      <c r="G1204" s="363">
        <v>120</v>
      </c>
      <c r="H1204" s="363">
        <v>120</v>
      </c>
      <c r="I1204" s="362">
        <f t="shared" si="20"/>
        <v>30</v>
      </c>
      <c r="J1204" s="375"/>
    </row>
    <row r="1205" spans="1:10" ht="30">
      <c r="A1205" s="362">
        <v>1197</v>
      </c>
      <c r="B1205" s="406" t="s">
        <v>1357</v>
      </c>
      <c r="C1205" s="406" t="s">
        <v>1346</v>
      </c>
      <c r="D1205" s="407" t="s">
        <v>2186</v>
      </c>
      <c r="E1205" s="362" t="s">
        <v>522</v>
      </c>
      <c r="F1205" s="362" t="s">
        <v>341</v>
      </c>
      <c r="G1205" s="363">
        <v>120</v>
      </c>
      <c r="H1205" s="363">
        <v>120</v>
      </c>
      <c r="I1205" s="362">
        <f t="shared" si="20"/>
        <v>30</v>
      </c>
      <c r="J1205" s="375"/>
    </row>
    <row r="1206" spans="1:10" ht="30">
      <c r="A1206" s="362">
        <v>1198</v>
      </c>
      <c r="B1206" s="406" t="s">
        <v>1347</v>
      </c>
      <c r="C1206" s="406" t="s">
        <v>2094</v>
      </c>
      <c r="D1206" s="407" t="s">
        <v>2173</v>
      </c>
      <c r="E1206" s="362" t="s">
        <v>522</v>
      </c>
      <c r="F1206" s="362" t="s">
        <v>341</v>
      </c>
      <c r="G1206" s="363">
        <v>120</v>
      </c>
      <c r="H1206" s="363">
        <v>120</v>
      </c>
      <c r="I1206" s="362">
        <f t="shared" si="20"/>
        <v>30</v>
      </c>
      <c r="J1206" s="375"/>
    </row>
    <row r="1207" spans="1:10" ht="30">
      <c r="A1207" s="362">
        <v>1199</v>
      </c>
      <c r="B1207" s="406" t="s">
        <v>2111</v>
      </c>
      <c r="C1207" s="406" t="s">
        <v>2142</v>
      </c>
      <c r="D1207" s="407" t="s">
        <v>2187</v>
      </c>
      <c r="E1207" s="362" t="s">
        <v>522</v>
      </c>
      <c r="F1207" s="362" t="s">
        <v>341</v>
      </c>
      <c r="G1207" s="363">
        <v>120</v>
      </c>
      <c r="H1207" s="363">
        <v>120</v>
      </c>
      <c r="I1207" s="362">
        <f t="shared" si="20"/>
        <v>30</v>
      </c>
      <c r="J1207" s="375"/>
    </row>
    <row r="1208" spans="1:10" ht="30">
      <c r="A1208" s="362">
        <v>1200</v>
      </c>
      <c r="B1208" s="406" t="s">
        <v>2143</v>
      </c>
      <c r="C1208" s="406" t="s">
        <v>2144</v>
      </c>
      <c r="D1208" s="407" t="s">
        <v>2188</v>
      </c>
      <c r="E1208" s="362" t="s">
        <v>522</v>
      </c>
      <c r="F1208" s="362" t="s">
        <v>341</v>
      </c>
      <c r="G1208" s="363">
        <v>120</v>
      </c>
      <c r="H1208" s="363">
        <v>120</v>
      </c>
      <c r="I1208" s="362">
        <f t="shared" si="20"/>
        <v>30</v>
      </c>
      <c r="J1208" s="375"/>
    </row>
    <row r="1209" spans="1:10" ht="30">
      <c r="A1209" s="362">
        <v>1201</v>
      </c>
      <c r="B1209" s="406" t="s">
        <v>2145</v>
      </c>
      <c r="C1209" s="406" t="s">
        <v>2146</v>
      </c>
      <c r="D1209" s="407" t="s">
        <v>2189</v>
      </c>
      <c r="E1209" s="362" t="s">
        <v>522</v>
      </c>
      <c r="F1209" s="362" t="s">
        <v>341</v>
      </c>
      <c r="G1209" s="363">
        <v>120</v>
      </c>
      <c r="H1209" s="363">
        <v>120</v>
      </c>
      <c r="I1209" s="362">
        <f t="shared" si="20"/>
        <v>30</v>
      </c>
      <c r="J1209" s="375"/>
    </row>
    <row r="1210" spans="1:10" ht="30">
      <c r="A1210" s="362">
        <v>1202</v>
      </c>
      <c r="B1210" s="406" t="s">
        <v>2147</v>
      </c>
      <c r="C1210" s="406" t="s">
        <v>565</v>
      </c>
      <c r="D1210" s="407" t="s">
        <v>2190</v>
      </c>
      <c r="E1210" s="362" t="s">
        <v>522</v>
      </c>
      <c r="F1210" s="362" t="s">
        <v>341</v>
      </c>
      <c r="G1210" s="363">
        <v>120</v>
      </c>
      <c r="H1210" s="363">
        <v>120</v>
      </c>
      <c r="I1210" s="362">
        <f t="shared" si="20"/>
        <v>30</v>
      </c>
      <c r="J1210" s="375"/>
    </row>
    <row r="1211" spans="1:10" ht="30">
      <c r="A1211" s="362">
        <v>1203</v>
      </c>
      <c r="B1211" s="406" t="s">
        <v>1343</v>
      </c>
      <c r="C1211" s="406" t="s">
        <v>2148</v>
      </c>
      <c r="D1211" s="407" t="s">
        <v>2191</v>
      </c>
      <c r="E1211" s="362" t="s">
        <v>522</v>
      </c>
      <c r="F1211" s="362" t="s">
        <v>341</v>
      </c>
      <c r="G1211" s="363">
        <v>120</v>
      </c>
      <c r="H1211" s="363">
        <v>120</v>
      </c>
      <c r="I1211" s="362">
        <f t="shared" si="20"/>
        <v>30</v>
      </c>
      <c r="J1211" s="375"/>
    </row>
    <row r="1212" spans="1:10" ht="30">
      <c r="A1212" s="362">
        <v>1204</v>
      </c>
      <c r="B1212" s="406" t="s">
        <v>1343</v>
      </c>
      <c r="C1212" s="406" t="s">
        <v>2148</v>
      </c>
      <c r="D1212" s="407" t="s">
        <v>2191</v>
      </c>
      <c r="E1212" s="362" t="s">
        <v>522</v>
      </c>
      <c r="F1212" s="362" t="s">
        <v>341</v>
      </c>
      <c r="G1212" s="363">
        <v>120</v>
      </c>
      <c r="H1212" s="363">
        <v>120</v>
      </c>
      <c r="I1212" s="362">
        <f t="shared" si="20"/>
        <v>30</v>
      </c>
      <c r="J1212" s="375"/>
    </row>
    <row r="1213" spans="1:10" ht="30">
      <c r="A1213" s="362">
        <v>1205</v>
      </c>
      <c r="B1213" s="406" t="s">
        <v>635</v>
      </c>
      <c r="C1213" s="406" t="s">
        <v>628</v>
      </c>
      <c r="D1213" s="407" t="s">
        <v>2214</v>
      </c>
      <c r="E1213" s="362" t="s">
        <v>522</v>
      </c>
      <c r="F1213" s="362" t="s">
        <v>341</v>
      </c>
      <c r="G1213" s="363">
        <v>120</v>
      </c>
      <c r="H1213" s="363">
        <v>120</v>
      </c>
      <c r="I1213" s="362">
        <f t="shared" si="20"/>
        <v>30</v>
      </c>
      <c r="J1213" s="375"/>
    </row>
    <row r="1214" spans="1:10" ht="30">
      <c r="A1214" s="362">
        <v>1206</v>
      </c>
      <c r="B1214" s="406" t="s">
        <v>668</v>
      </c>
      <c r="C1214" s="406" t="s">
        <v>2202</v>
      </c>
      <c r="D1214" s="407" t="s">
        <v>2215</v>
      </c>
      <c r="E1214" s="362" t="s">
        <v>522</v>
      </c>
      <c r="F1214" s="362" t="s">
        <v>341</v>
      </c>
      <c r="G1214" s="363">
        <v>120</v>
      </c>
      <c r="H1214" s="363">
        <v>120</v>
      </c>
      <c r="I1214" s="362">
        <f t="shared" si="20"/>
        <v>30</v>
      </c>
      <c r="J1214" s="375"/>
    </row>
    <row r="1215" spans="1:10" ht="30">
      <c r="A1215" s="362">
        <v>1207</v>
      </c>
      <c r="B1215" s="406" t="s">
        <v>2192</v>
      </c>
      <c r="C1215" s="406" t="s">
        <v>2203</v>
      </c>
      <c r="D1215" s="407" t="s">
        <v>2216</v>
      </c>
      <c r="E1215" s="362" t="s">
        <v>522</v>
      </c>
      <c r="F1215" s="362" t="s">
        <v>341</v>
      </c>
      <c r="G1215" s="363">
        <v>120</v>
      </c>
      <c r="H1215" s="363">
        <v>120</v>
      </c>
      <c r="I1215" s="362">
        <f t="shared" si="20"/>
        <v>30</v>
      </c>
      <c r="J1215" s="375"/>
    </row>
    <row r="1216" spans="1:10" ht="30">
      <c r="A1216" s="362">
        <v>1208</v>
      </c>
      <c r="B1216" s="406" t="s">
        <v>490</v>
      </c>
      <c r="C1216" s="406" t="s">
        <v>2204</v>
      </c>
      <c r="D1216" s="407" t="s">
        <v>2217</v>
      </c>
      <c r="E1216" s="362" t="s">
        <v>522</v>
      </c>
      <c r="F1216" s="362" t="s">
        <v>341</v>
      </c>
      <c r="G1216" s="363">
        <v>120</v>
      </c>
      <c r="H1216" s="363">
        <v>120</v>
      </c>
      <c r="I1216" s="362">
        <f t="shared" si="20"/>
        <v>30</v>
      </c>
      <c r="J1216" s="375"/>
    </row>
    <row r="1217" spans="1:10" ht="30">
      <c r="A1217" s="362">
        <v>1209</v>
      </c>
      <c r="B1217" s="406" t="s">
        <v>521</v>
      </c>
      <c r="C1217" s="406" t="s">
        <v>2205</v>
      </c>
      <c r="D1217" s="407" t="s">
        <v>2218</v>
      </c>
      <c r="E1217" s="362" t="s">
        <v>522</v>
      </c>
      <c r="F1217" s="362" t="s">
        <v>341</v>
      </c>
      <c r="G1217" s="363">
        <v>120</v>
      </c>
      <c r="H1217" s="363">
        <v>120</v>
      </c>
      <c r="I1217" s="362">
        <f t="shared" si="20"/>
        <v>30</v>
      </c>
      <c r="J1217" s="375"/>
    </row>
    <row r="1218" spans="1:10" ht="30">
      <c r="A1218" s="362">
        <v>1210</v>
      </c>
      <c r="B1218" s="406" t="s">
        <v>2193</v>
      </c>
      <c r="C1218" s="406" t="s">
        <v>1189</v>
      </c>
      <c r="D1218" s="407" t="s">
        <v>2219</v>
      </c>
      <c r="E1218" s="362" t="s">
        <v>522</v>
      </c>
      <c r="F1218" s="362" t="s">
        <v>341</v>
      </c>
      <c r="G1218" s="363">
        <v>120</v>
      </c>
      <c r="H1218" s="363">
        <v>120</v>
      </c>
      <c r="I1218" s="362">
        <f t="shared" si="20"/>
        <v>30</v>
      </c>
      <c r="J1218" s="375"/>
    </row>
    <row r="1219" spans="1:10" ht="30">
      <c r="A1219" s="362">
        <v>1211</v>
      </c>
      <c r="B1219" s="406" t="s">
        <v>1225</v>
      </c>
      <c r="C1219" s="406" t="s">
        <v>1189</v>
      </c>
      <c r="D1219" s="407" t="s">
        <v>2220</v>
      </c>
      <c r="E1219" s="362" t="s">
        <v>522</v>
      </c>
      <c r="F1219" s="362" t="s">
        <v>341</v>
      </c>
      <c r="G1219" s="363">
        <v>120</v>
      </c>
      <c r="H1219" s="363">
        <v>120</v>
      </c>
      <c r="I1219" s="362">
        <f t="shared" si="20"/>
        <v>30</v>
      </c>
      <c r="J1219" s="375"/>
    </row>
    <row r="1220" spans="1:10" ht="30">
      <c r="A1220" s="362">
        <v>1212</v>
      </c>
      <c r="B1220" s="406" t="s">
        <v>476</v>
      </c>
      <c r="C1220" s="406" t="s">
        <v>2206</v>
      </c>
      <c r="D1220" s="407" t="s">
        <v>2221</v>
      </c>
      <c r="E1220" s="362" t="s">
        <v>522</v>
      </c>
      <c r="F1220" s="362" t="s">
        <v>341</v>
      </c>
      <c r="G1220" s="363">
        <v>120</v>
      </c>
      <c r="H1220" s="363">
        <v>120</v>
      </c>
      <c r="I1220" s="362">
        <f t="shared" si="20"/>
        <v>30</v>
      </c>
      <c r="J1220" s="375"/>
    </row>
    <row r="1221" spans="1:10" ht="30">
      <c r="A1221" s="362">
        <v>1213</v>
      </c>
      <c r="B1221" s="406" t="s">
        <v>626</v>
      </c>
      <c r="C1221" s="406" t="s">
        <v>1016</v>
      </c>
      <c r="D1221" s="407" t="s">
        <v>2222</v>
      </c>
      <c r="E1221" s="362" t="s">
        <v>522</v>
      </c>
      <c r="F1221" s="362" t="s">
        <v>341</v>
      </c>
      <c r="G1221" s="363">
        <v>120</v>
      </c>
      <c r="H1221" s="363">
        <v>120</v>
      </c>
      <c r="I1221" s="362">
        <f t="shared" si="20"/>
        <v>30</v>
      </c>
      <c r="J1221" s="375"/>
    </row>
    <row r="1222" spans="1:10" ht="30">
      <c r="A1222" s="362">
        <v>1214</v>
      </c>
      <c r="B1222" s="406" t="s">
        <v>2194</v>
      </c>
      <c r="C1222" s="406" t="s">
        <v>1016</v>
      </c>
      <c r="D1222" s="407" t="s">
        <v>2223</v>
      </c>
      <c r="E1222" s="362" t="s">
        <v>522</v>
      </c>
      <c r="F1222" s="362" t="s">
        <v>341</v>
      </c>
      <c r="G1222" s="363">
        <v>120</v>
      </c>
      <c r="H1222" s="363">
        <v>120</v>
      </c>
      <c r="I1222" s="362">
        <f t="shared" si="20"/>
        <v>30</v>
      </c>
      <c r="J1222" s="375"/>
    </row>
    <row r="1223" spans="1:10" ht="30">
      <c r="A1223" s="362">
        <v>1215</v>
      </c>
      <c r="B1223" s="406" t="s">
        <v>546</v>
      </c>
      <c r="C1223" s="406" t="s">
        <v>1188</v>
      </c>
      <c r="D1223" s="407" t="s">
        <v>2224</v>
      </c>
      <c r="E1223" s="362" t="s">
        <v>522</v>
      </c>
      <c r="F1223" s="362" t="s">
        <v>341</v>
      </c>
      <c r="G1223" s="363">
        <v>120</v>
      </c>
      <c r="H1223" s="363">
        <v>120</v>
      </c>
      <c r="I1223" s="362">
        <f t="shared" si="20"/>
        <v>30</v>
      </c>
      <c r="J1223" s="375"/>
    </row>
    <row r="1224" spans="1:10" ht="30">
      <c r="A1224" s="362">
        <v>1216</v>
      </c>
      <c r="B1224" s="406" t="s">
        <v>1527</v>
      </c>
      <c r="C1224" s="406" t="s">
        <v>1188</v>
      </c>
      <c r="D1224" s="407" t="s">
        <v>2225</v>
      </c>
      <c r="E1224" s="362" t="s">
        <v>522</v>
      </c>
      <c r="F1224" s="362" t="s">
        <v>341</v>
      </c>
      <c r="G1224" s="363">
        <v>120</v>
      </c>
      <c r="H1224" s="363">
        <v>120</v>
      </c>
      <c r="I1224" s="362">
        <f t="shared" si="20"/>
        <v>30</v>
      </c>
      <c r="J1224" s="375"/>
    </row>
    <row r="1225" spans="1:10" ht="30">
      <c r="A1225" s="362">
        <v>1217</v>
      </c>
      <c r="B1225" s="441" t="s">
        <v>2195</v>
      </c>
      <c r="C1225" s="441" t="s">
        <v>1401</v>
      </c>
      <c r="D1225" s="442" t="s">
        <v>2226</v>
      </c>
      <c r="E1225" s="362" t="s">
        <v>522</v>
      </c>
      <c r="F1225" s="362" t="s">
        <v>341</v>
      </c>
      <c r="G1225" s="363">
        <v>120</v>
      </c>
      <c r="H1225" s="363">
        <v>120</v>
      </c>
      <c r="I1225" s="362">
        <f t="shared" si="20"/>
        <v>30</v>
      </c>
      <c r="J1225" s="375"/>
    </row>
    <row r="1226" spans="1:10" ht="30">
      <c r="A1226" s="362">
        <v>1218</v>
      </c>
      <c r="B1226" s="406" t="s">
        <v>2196</v>
      </c>
      <c r="C1226" s="406" t="s">
        <v>849</v>
      </c>
      <c r="D1226" s="407" t="s">
        <v>2227</v>
      </c>
      <c r="E1226" s="362" t="s">
        <v>522</v>
      </c>
      <c r="F1226" s="362" t="s">
        <v>341</v>
      </c>
      <c r="G1226" s="363">
        <v>120</v>
      </c>
      <c r="H1226" s="363">
        <v>120</v>
      </c>
      <c r="I1226" s="362">
        <f t="shared" si="20"/>
        <v>30</v>
      </c>
      <c r="J1226" s="375"/>
    </row>
    <row r="1227" spans="1:10" ht="30">
      <c r="A1227" s="362">
        <v>1219</v>
      </c>
      <c r="B1227" s="406" t="s">
        <v>473</v>
      </c>
      <c r="C1227" s="406" t="s">
        <v>849</v>
      </c>
      <c r="D1227" s="407" t="s">
        <v>2228</v>
      </c>
      <c r="E1227" s="362" t="s">
        <v>522</v>
      </c>
      <c r="F1227" s="362" t="s">
        <v>341</v>
      </c>
      <c r="G1227" s="363">
        <v>120</v>
      </c>
      <c r="H1227" s="363">
        <v>120</v>
      </c>
      <c r="I1227" s="362">
        <f t="shared" si="20"/>
        <v>30</v>
      </c>
      <c r="J1227" s="375"/>
    </row>
    <row r="1228" spans="1:10" ht="30">
      <c r="A1228" s="362">
        <v>1220</v>
      </c>
      <c r="B1228" s="406" t="s">
        <v>1274</v>
      </c>
      <c r="C1228" s="406" t="s">
        <v>2207</v>
      </c>
      <c r="D1228" s="407" t="s">
        <v>2229</v>
      </c>
      <c r="E1228" s="362" t="s">
        <v>522</v>
      </c>
      <c r="F1228" s="362" t="s">
        <v>341</v>
      </c>
      <c r="G1228" s="363">
        <v>120</v>
      </c>
      <c r="H1228" s="363">
        <v>120</v>
      </c>
      <c r="I1228" s="362">
        <f t="shared" si="20"/>
        <v>30</v>
      </c>
      <c r="J1228" s="375"/>
    </row>
    <row r="1229" spans="1:10" ht="30">
      <c r="A1229" s="362">
        <v>1221</v>
      </c>
      <c r="B1229" s="406" t="s">
        <v>521</v>
      </c>
      <c r="C1229" s="406" t="s">
        <v>1196</v>
      </c>
      <c r="D1229" s="407" t="s">
        <v>2230</v>
      </c>
      <c r="E1229" s="362" t="s">
        <v>522</v>
      </c>
      <c r="F1229" s="362" t="s">
        <v>341</v>
      </c>
      <c r="G1229" s="363">
        <v>120</v>
      </c>
      <c r="H1229" s="363">
        <v>120</v>
      </c>
      <c r="I1229" s="362">
        <f t="shared" si="20"/>
        <v>30</v>
      </c>
      <c r="J1229" s="375"/>
    </row>
    <row r="1230" spans="1:10" ht="30">
      <c r="A1230" s="362">
        <v>1222</v>
      </c>
      <c r="B1230" s="406" t="s">
        <v>795</v>
      </c>
      <c r="C1230" s="406" t="s">
        <v>1196</v>
      </c>
      <c r="D1230" s="407" t="s">
        <v>2231</v>
      </c>
      <c r="E1230" s="362" t="s">
        <v>522</v>
      </c>
      <c r="F1230" s="362" t="s">
        <v>341</v>
      </c>
      <c r="G1230" s="363">
        <v>120</v>
      </c>
      <c r="H1230" s="363">
        <v>120</v>
      </c>
      <c r="I1230" s="362">
        <f t="shared" si="20"/>
        <v>30</v>
      </c>
      <c r="J1230" s="375"/>
    </row>
    <row r="1231" spans="1:10" ht="30">
      <c r="A1231" s="362">
        <v>1223</v>
      </c>
      <c r="B1231" s="406" t="s">
        <v>983</v>
      </c>
      <c r="C1231" s="406" t="s">
        <v>1196</v>
      </c>
      <c r="D1231" s="407" t="s">
        <v>2232</v>
      </c>
      <c r="E1231" s="362" t="s">
        <v>522</v>
      </c>
      <c r="F1231" s="362" t="s">
        <v>341</v>
      </c>
      <c r="G1231" s="363">
        <v>120</v>
      </c>
      <c r="H1231" s="363">
        <v>120</v>
      </c>
      <c r="I1231" s="362">
        <f t="shared" si="20"/>
        <v>30</v>
      </c>
      <c r="J1231" s="375"/>
    </row>
    <row r="1232" spans="1:10" ht="30">
      <c r="A1232" s="362">
        <v>1224</v>
      </c>
      <c r="B1232" s="406" t="s">
        <v>521</v>
      </c>
      <c r="C1232" s="406" t="s">
        <v>2208</v>
      </c>
      <c r="D1232" s="407" t="s">
        <v>2233</v>
      </c>
      <c r="E1232" s="362" t="s">
        <v>522</v>
      </c>
      <c r="F1232" s="362" t="s">
        <v>341</v>
      </c>
      <c r="G1232" s="363">
        <v>120</v>
      </c>
      <c r="H1232" s="363">
        <v>120</v>
      </c>
      <c r="I1232" s="362">
        <f t="shared" si="20"/>
        <v>30</v>
      </c>
      <c r="J1232" s="375"/>
    </row>
    <row r="1233" spans="1:10" ht="30">
      <c r="A1233" s="362">
        <v>1225</v>
      </c>
      <c r="B1233" s="406" t="s">
        <v>1984</v>
      </c>
      <c r="C1233" s="406" t="s">
        <v>2209</v>
      </c>
      <c r="D1233" s="407" t="s">
        <v>2234</v>
      </c>
      <c r="E1233" s="362" t="s">
        <v>522</v>
      </c>
      <c r="F1233" s="362" t="s">
        <v>341</v>
      </c>
      <c r="G1233" s="363">
        <v>120</v>
      </c>
      <c r="H1233" s="363">
        <v>120</v>
      </c>
      <c r="I1233" s="362">
        <f t="shared" si="20"/>
        <v>30</v>
      </c>
      <c r="J1233" s="375"/>
    </row>
    <row r="1234" spans="1:10" ht="30">
      <c r="A1234" s="362">
        <v>1226</v>
      </c>
      <c r="B1234" s="406" t="s">
        <v>581</v>
      </c>
      <c r="C1234" s="406" t="s">
        <v>2205</v>
      </c>
      <c r="D1234" s="407" t="s">
        <v>2235</v>
      </c>
      <c r="E1234" s="362" t="s">
        <v>522</v>
      </c>
      <c r="F1234" s="362" t="s">
        <v>341</v>
      </c>
      <c r="G1234" s="363">
        <v>120</v>
      </c>
      <c r="H1234" s="363">
        <v>120</v>
      </c>
      <c r="I1234" s="362">
        <f t="shared" si="20"/>
        <v>30</v>
      </c>
      <c r="J1234" s="375"/>
    </row>
    <row r="1235" spans="1:10" ht="30">
      <c r="A1235" s="362">
        <v>1227</v>
      </c>
      <c r="B1235" s="406" t="s">
        <v>2197</v>
      </c>
      <c r="C1235" s="406" t="s">
        <v>1016</v>
      </c>
      <c r="D1235" s="407" t="s">
        <v>2236</v>
      </c>
      <c r="E1235" s="362" t="s">
        <v>522</v>
      </c>
      <c r="F1235" s="362" t="s">
        <v>341</v>
      </c>
      <c r="G1235" s="363">
        <v>120</v>
      </c>
      <c r="H1235" s="363">
        <v>120</v>
      </c>
      <c r="I1235" s="362">
        <f t="shared" si="20"/>
        <v>30</v>
      </c>
      <c r="J1235" s="375"/>
    </row>
    <row r="1236" spans="1:10" ht="30">
      <c r="A1236" s="362">
        <v>1228</v>
      </c>
      <c r="B1236" s="406" t="s">
        <v>1410</v>
      </c>
      <c r="C1236" s="406" t="s">
        <v>1189</v>
      </c>
      <c r="D1236" s="407" t="s">
        <v>2237</v>
      </c>
      <c r="E1236" s="362" t="s">
        <v>522</v>
      </c>
      <c r="F1236" s="362" t="s">
        <v>341</v>
      </c>
      <c r="G1236" s="363">
        <v>120</v>
      </c>
      <c r="H1236" s="363">
        <v>120</v>
      </c>
      <c r="I1236" s="362">
        <f t="shared" si="20"/>
        <v>30</v>
      </c>
      <c r="J1236" s="375"/>
    </row>
    <row r="1237" spans="1:10" ht="30">
      <c r="A1237" s="362">
        <v>1229</v>
      </c>
      <c r="B1237" s="406" t="s">
        <v>2198</v>
      </c>
      <c r="C1237" s="406" t="s">
        <v>2210</v>
      </c>
      <c r="D1237" s="407" t="s">
        <v>2238</v>
      </c>
      <c r="E1237" s="362" t="s">
        <v>522</v>
      </c>
      <c r="F1237" s="362" t="s">
        <v>341</v>
      </c>
      <c r="G1237" s="363">
        <v>120</v>
      </c>
      <c r="H1237" s="363">
        <v>120</v>
      </c>
      <c r="I1237" s="362">
        <f t="shared" si="20"/>
        <v>30</v>
      </c>
      <c r="J1237" s="375"/>
    </row>
    <row r="1238" spans="1:10" ht="30">
      <c r="A1238" s="362">
        <v>1230</v>
      </c>
      <c r="B1238" s="406" t="s">
        <v>2199</v>
      </c>
      <c r="C1238" s="406" t="s">
        <v>1016</v>
      </c>
      <c r="D1238" s="407" t="s">
        <v>2239</v>
      </c>
      <c r="E1238" s="362" t="s">
        <v>522</v>
      </c>
      <c r="F1238" s="362" t="s">
        <v>341</v>
      </c>
      <c r="G1238" s="363">
        <v>120</v>
      </c>
      <c r="H1238" s="363">
        <v>120</v>
      </c>
      <c r="I1238" s="362">
        <f t="shared" si="20"/>
        <v>30</v>
      </c>
      <c r="J1238" s="375"/>
    </row>
    <row r="1239" spans="1:10" ht="30">
      <c r="A1239" s="362">
        <v>1231</v>
      </c>
      <c r="B1239" s="406" t="s">
        <v>607</v>
      </c>
      <c r="C1239" s="406" t="s">
        <v>1194</v>
      </c>
      <c r="D1239" s="407" t="s">
        <v>2240</v>
      </c>
      <c r="E1239" s="362" t="s">
        <v>522</v>
      </c>
      <c r="F1239" s="362" t="s">
        <v>341</v>
      </c>
      <c r="G1239" s="363">
        <v>120</v>
      </c>
      <c r="H1239" s="363">
        <v>120</v>
      </c>
      <c r="I1239" s="362">
        <f t="shared" si="20"/>
        <v>30</v>
      </c>
      <c r="J1239" s="375"/>
    </row>
    <row r="1240" spans="1:10" ht="30">
      <c r="A1240" s="362">
        <v>1232</v>
      </c>
      <c r="B1240" s="406" t="s">
        <v>2200</v>
      </c>
      <c r="C1240" s="406" t="s">
        <v>1127</v>
      </c>
      <c r="D1240" s="407" t="s">
        <v>2241</v>
      </c>
      <c r="E1240" s="362" t="s">
        <v>522</v>
      </c>
      <c r="F1240" s="362" t="s">
        <v>341</v>
      </c>
      <c r="G1240" s="363">
        <v>120</v>
      </c>
      <c r="H1240" s="363">
        <v>120</v>
      </c>
      <c r="I1240" s="362">
        <f t="shared" si="20"/>
        <v>30</v>
      </c>
      <c r="J1240" s="375"/>
    </row>
    <row r="1241" spans="1:10" ht="30">
      <c r="A1241" s="362">
        <v>1233</v>
      </c>
      <c r="B1241" s="406" t="s">
        <v>2201</v>
      </c>
      <c r="C1241" s="406" t="s">
        <v>2211</v>
      </c>
      <c r="D1241" s="407" t="s">
        <v>2242</v>
      </c>
      <c r="E1241" s="362" t="s">
        <v>522</v>
      </c>
      <c r="F1241" s="362" t="s">
        <v>341</v>
      </c>
      <c r="G1241" s="363">
        <v>120</v>
      </c>
      <c r="H1241" s="363">
        <v>120</v>
      </c>
      <c r="I1241" s="362">
        <f t="shared" si="20"/>
        <v>30</v>
      </c>
      <c r="J1241" s="375"/>
    </row>
    <row r="1242" spans="1:10" ht="30">
      <c r="A1242" s="362">
        <v>1234</v>
      </c>
      <c r="B1242" s="406" t="s">
        <v>1521</v>
      </c>
      <c r="C1242" s="406" t="s">
        <v>2212</v>
      </c>
      <c r="D1242" s="407" t="s">
        <v>2243</v>
      </c>
      <c r="E1242" s="362" t="s">
        <v>522</v>
      </c>
      <c r="F1242" s="362" t="s">
        <v>341</v>
      </c>
      <c r="G1242" s="363">
        <v>120</v>
      </c>
      <c r="H1242" s="363">
        <v>120</v>
      </c>
      <c r="I1242" s="362">
        <f t="shared" si="20"/>
        <v>30</v>
      </c>
      <c r="J1242" s="375"/>
    </row>
    <row r="1243" spans="1:10" ht="30">
      <c r="A1243" s="362">
        <v>1235</v>
      </c>
      <c r="B1243" s="406" t="s">
        <v>1471</v>
      </c>
      <c r="C1243" s="406" t="s">
        <v>2202</v>
      </c>
      <c r="D1243" s="407" t="s">
        <v>2244</v>
      </c>
      <c r="E1243" s="362" t="s">
        <v>522</v>
      </c>
      <c r="F1243" s="362" t="s">
        <v>341</v>
      </c>
      <c r="G1243" s="363">
        <v>120</v>
      </c>
      <c r="H1243" s="363">
        <v>120</v>
      </c>
      <c r="I1243" s="362">
        <f t="shared" ref="I1243:I1290" si="21">H1243*25%</f>
        <v>30</v>
      </c>
      <c r="J1243" s="375"/>
    </row>
    <row r="1244" spans="1:10" ht="30">
      <c r="A1244" s="362">
        <v>1236</v>
      </c>
      <c r="B1244" s="406" t="s">
        <v>476</v>
      </c>
      <c r="C1244" s="406" t="s">
        <v>2213</v>
      </c>
      <c r="D1244" s="407" t="s">
        <v>2245</v>
      </c>
      <c r="E1244" s="362" t="s">
        <v>522</v>
      </c>
      <c r="F1244" s="362" t="s">
        <v>341</v>
      </c>
      <c r="G1244" s="363">
        <v>120</v>
      </c>
      <c r="H1244" s="363">
        <v>120</v>
      </c>
      <c r="I1244" s="362">
        <f t="shared" si="21"/>
        <v>30</v>
      </c>
      <c r="J1244" s="375"/>
    </row>
    <row r="1245" spans="1:10" ht="30">
      <c r="A1245" s="362">
        <v>1237</v>
      </c>
      <c r="B1245" s="406" t="s">
        <v>2246</v>
      </c>
      <c r="C1245" s="406" t="s">
        <v>506</v>
      </c>
      <c r="D1245" s="407" t="s">
        <v>2282</v>
      </c>
      <c r="E1245" s="362" t="s">
        <v>522</v>
      </c>
      <c r="F1245" s="362" t="s">
        <v>341</v>
      </c>
      <c r="G1245" s="363">
        <v>120</v>
      </c>
      <c r="H1245" s="363">
        <v>120</v>
      </c>
      <c r="I1245" s="362">
        <f t="shared" si="21"/>
        <v>30</v>
      </c>
      <c r="J1245" s="375"/>
    </row>
    <row r="1246" spans="1:10" ht="30">
      <c r="A1246" s="362">
        <v>1238</v>
      </c>
      <c r="B1246" s="406" t="s">
        <v>2247</v>
      </c>
      <c r="C1246" s="406" t="s">
        <v>656</v>
      </c>
      <c r="D1246" s="407" t="s">
        <v>2283</v>
      </c>
      <c r="E1246" s="362" t="s">
        <v>522</v>
      </c>
      <c r="F1246" s="362" t="s">
        <v>341</v>
      </c>
      <c r="G1246" s="363">
        <v>120</v>
      </c>
      <c r="H1246" s="363">
        <v>120</v>
      </c>
      <c r="I1246" s="362">
        <f t="shared" si="21"/>
        <v>30</v>
      </c>
      <c r="J1246" s="375"/>
    </row>
    <row r="1247" spans="1:10" ht="30">
      <c r="A1247" s="362">
        <v>1239</v>
      </c>
      <c r="B1247" s="406" t="s">
        <v>2248</v>
      </c>
      <c r="C1247" s="406" t="s">
        <v>2249</v>
      </c>
      <c r="D1247" s="407" t="s">
        <v>2284</v>
      </c>
      <c r="E1247" s="362" t="s">
        <v>522</v>
      </c>
      <c r="F1247" s="362" t="s">
        <v>341</v>
      </c>
      <c r="G1247" s="363">
        <v>120</v>
      </c>
      <c r="H1247" s="363">
        <v>120</v>
      </c>
      <c r="I1247" s="362">
        <f t="shared" si="21"/>
        <v>30</v>
      </c>
      <c r="J1247" s="375"/>
    </row>
    <row r="1248" spans="1:10" ht="30">
      <c r="A1248" s="362">
        <v>1240</v>
      </c>
      <c r="B1248" s="406" t="s">
        <v>2250</v>
      </c>
      <c r="C1248" s="406" t="s">
        <v>607</v>
      </c>
      <c r="D1248" s="407" t="s">
        <v>2285</v>
      </c>
      <c r="E1248" s="362" t="s">
        <v>522</v>
      </c>
      <c r="F1248" s="362" t="s">
        <v>341</v>
      </c>
      <c r="G1248" s="363">
        <v>120</v>
      </c>
      <c r="H1248" s="363">
        <v>120</v>
      </c>
      <c r="I1248" s="362">
        <f t="shared" si="21"/>
        <v>30</v>
      </c>
      <c r="J1248" s="375"/>
    </row>
    <row r="1249" spans="1:10" ht="30">
      <c r="A1249" s="362">
        <v>1241</v>
      </c>
      <c r="B1249" s="406" t="s">
        <v>2251</v>
      </c>
      <c r="C1249" s="406" t="s">
        <v>797</v>
      </c>
      <c r="D1249" s="407" t="s">
        <v>2286</v>
      </c>
      <c r="E1249" s="362" t="s">
        <v>522</v>
      </c>
      <c r="F1249" s="362" t="s">
        <v>341</v>
      </c>
      <c r="G1249" s="363">
        <v>120</v>
      </c>
      <c r="H1249" s="363">
        <v>120</v>
      </c>
      <c r="I1249" s="362">
        <f t="shared" si="21"/>
        <v>30</v>
      </c>
      <c r="J1249" s="375"/>
    </row>
    <row r="1250" spans="1:10" ht="30">
      <c r="A1250" s="362">
        <v>1242</v>
      </c>
      <c r="B1250" s="406" t="s">
        <v>1807</v>
      </c>
      <c r="C1250" s="406" t="s">
        <v>457</v>
      </c>
      <c r="D1250" s="407" t="s">
        <v>2287</v>
      </c>
      <c r="E1250" s="362" t="s">
        <v>522</v>
      </c>
      <c r="F1250" s="362" t="s">
        <v>341</v>
      </c>
      <c r="G1250" s="363">
        <v>120</v>
      </c>
      <c r="H1250" s="363">
        <v>120</v>
      </c>
      <c r="I1250" s="362">
        <f t="shared" si="21"/>
        <v>30</v>
      </c>
      <c r="J1250" s="375"/>
    </row>
    <row r="1251" spans="1:10" ht="30">
      <c r="A1251" s="362">
        <v>1243</v>
      </c>
      <c r="B1251" s="406" t="s">
        <v>2252</v>
      </c>
      <c r="C1251" s="406" t="s">
        <v>656</v>
      </c>
      <c r="D1251" s="407" t="s">
        <v>2288</v>
      </c>
      <c r="E1251" s="362" t="s">
        <v>522</v>
      </c>
      <c r="F1251" s="362" t="s">
        <v>341</v>
      </c>
      <c r="G1251" s="363">
        <v>120</v>
      </c>
      <c r="H1251" s="363">
        <v>120</v>
      </c>
      <c r="I1251" s="362">
        <f t="shared" si="21"/>
        <v>30</v>
      </c>
      <c r="J1251" s="375"/>
    </row>
    <row r="1252" spans="1:10" ht="30">
      <c r="A1252" s="362">
        <v>1244</v>
      </c>
      <c r="B1252" s="406" t="s">
        <v>2253</v>
      </c>
      <c r="C1252" s="406" t="s">
        <v>2254</v>
      </c>
      <c r="D1252" s="407" t="s">
        <v>2289</v>
      </c>
      <c r="E1252" s="362" t="s">
        <v>522</v>
      </c>
      <c r="F1252" s="362" t="s">
        <v>341</v>
      </c>
      <c r="G1252" s="363">
        <v>120</v>
      </c>
      <c r="H1252" s="363">
        <v>120</v>
      </c>
      <c r="I1252" s="362">
        <f t="shared" si="21"/>
        <v>30</v>
      </c>
      <c r="J1252" s="375"/>
    </row>
    <row r="1253" spans="1:10" ht="30">
      <c r="A1253" s="362">
        <v>1245</v>
      </c>
      <c r="B1253" s="406" t="s">
        <v>2255</v>
      </c>
      <c r="C1253" s="406" t="s">
        <v>516</v>
      </c>
      <c r="D1253" s="407" t="s">
        <v>2290</v>
      </c>
      <c r="E1253" s="362" t="s">
        <v>522</v>
      </c>
      <c r="F1253" s="362" t="s">
        <v>341</v>
      </c>
      <c r="G1253" s="363">
        <v>120</v>
      </c>
      <c r="H1253" s="363">
        <v>120</v>
      </c>
      <c r="I1253" s="362">
        <f t="shared" si="21"/>
        <v>30</v>
      </c>
      <c r="J1253" s="375"/>
    </row>
    <row r="1254" spans="1:10" ht="30">
      <c r="A1254" s="362">
        <v>1246</v>
      </c>
      <c r="B1254" s="406" t="s">
        <v>2251</v>
      </c>
      <c r="C1254" s="406" t="s">
        <v>1139</v>
      </c>
      <c r="D1254" s="407" t="s">
        <v>2291</v>
      </c>
      <c r="E1254" s="362" t="s">
        <v>522</v>
      </c>
      <c r="F1254" s="362" t="s">
        <v>341</v>
      </c>
      <c r="G1254" s="363">
        <v>120</v>
      </c>
      <c r="H1254" s="363">
        <v>120</v>
      </c>
      <c r="I1254" s="362">
        <f t="shared" si="21"/>
        <v>30</v>
      </c>
      <c r="J1254" s="375"/>
    </row>
    <row r="1255" spans="1:10" ht="30">
      <c r="A1255" s="362">
        <v>1247</v>
      </c>
      <c r="B1255" s="406" t="s">
        <v>2251</v>
      </c>
      <c r="C1255" s="406" t="s">
        <v>1139</v>
      </c>
      <c r="D1255" s="407" t="s">
        <v>2291</v>
      </c>
      <c r="E1255" s="362" t="s">
        <v>522</v>
      </c>
      <c r="F1255" s="362" t="s">
        <v>341</v>
      </c>
      <c r="G1255" s="363">
        <v>120</v>
      </c>
      <c r="H1255" s="363">
        <v>120</v>
      </c>
      <c r="I1255" s="362">
        <f t="shared" si="21"/>
        <v>30</v>
      </c>
      <c r="J1255" s="375"/>
    </row>
    <row r="1256" spans="1:10" ht="30">
      <c r="A1256" s="362">
        <v>1248</v>
      </c>
      <c r="B1256" s="406" t="s">
        <v>2256</v>
      </c>
      <c r="C1256" s="406" t="s">
        <v>1261</v>
      </c>
      <c r="D1256" s="407" t="s">
        <v>2292</v>
      </c>
      <c r="E1256" s="362" t="s">
        <v>522</v>
      </c>
      <c r="F1256" s="362" t="s">
        <v>341</v>
      </c>
      <c r="G1256" s="363">
        <v>120</v>
      </c>
      <c r="H1256" s="363">
        <v>120</v>
      </c>
      <c r="I1256" s="362">
        <f t="shared" si="21"/>
        <v>30</v>
      </c>
      <c r="J1256" s="375"/>
    </row>
    <row r="1257" spans="1:10" ht="30">
      <c r="A1257" s="362">
        <v>1249</v>
      </c>
      <c r="B1257" s="406" t="s">
        <v>1525</v>
      </c>
      <c r="C1257" s="406" t="s">
        <v>1655</v>
      </c>
      <c r="D1257" s="407" t="s">
        <v>2293</v>
      </c>
      <c r="E1257" s="362" t="s">
        <v>522</v>
      </c>
      <c r="F1257" s="362" t="s">
        <v>341</v>
      </c>
      <c r="G1257" s="363">
        <v>120</v>
      </c>
      <c r="H1257" s="363">
        <v>120</v>
      </c>
      <c r="I1257" s="362">
        <f t="shared" si="21"/>
        <v>30</v>
      </c>
      <c r="J1257" s="375"/>
    </row>
    <row r="1258" spans="1:10" ht="30">
      <c r="A1258" s="362">
        <v>1250</v>
      </c>
      <c r="B1258" s="406" t="s">
        <v>2257</v>
      </c>
      <c r="C1258" s="406" t="s">
        <v>793</v>
      </c>
      <c r="D1258" s="407" t="s">
        <v>2294</v>
      </c>
      <c r="E1258" s="362" t="s">
        <v>522</v>
      </c>
      <c r="F1258" s="362" t="s">
        <v>341</v>
      </c>
      <c r="G1258" s="363">
        <v>120</v>
      </c>
      <c r="H1258" s="363">
        <v>120</v>
      </c>
      <c r="I1258" s="362">
        <f t="shared" si="21"/>
        <v>30</v>
      </c>
      <c r="J1258" s="375"/>
    </row>
    <row r="1259" spans="1:10" ht="30">
      <c r="A1259" s="362">
        <v>1251</v>
      </c>
      <c r="B1259" s="406" t="s">
        <v>2258</v>
      </c>
      <c r="C1259" s="406" t="s">
        <v>695</v>
      </c>
      <c r="D1259" s="407" t="s">
        <v>2295</v>
      </c>
      <c r="E1259" s="362" t="s">
        <v>522</v>
      </c>
      <c r="F1259" s="362" t="s">
        <v>341</v>
      </c>
      <c r="G1259" s="363">
        <v>120</v>
      </c>
      <c r="H1259" s="363">
        <v>120</v>
      </c>
      <c r="I1259" s="362">
        <f t="shared" si="21"/>
        <v>30</v>
      </c>
      <c r="J1259" s="375"/>
    </row>
    <row r="1260" spans="1:10" ht="30">
      <c r="A1260" s="362">
        <v>1252</v>
      </c>
      <c r="B1260" s="406" t="s">
        <v>970</v>
      </c>
      <c r="C1260" s="406" t="s">
        <v>1186</v>
      </c>
      <c r="D1260" s="407" t="s">
        <v>2296</v>
      </c>
      <c r="E1260" s="362" t="s">
        <v>522</v>
      </c>
      <c r="F1260" s="362" t="s">
        <v>341</v>
      </c>
      <c r="G1260" s="363">
        <v>120</v>
      </c>
      <c r="H1260" s="363">
        <v>120</v>
      </c>
      <c r="I1260" s="362">
        <f t="shared" si="21"/>
        <v>30</v>
      </c>
      <c r="J1260" s="375"/>
    </row>
    <row r="1261" spans="1:10" ht="30">
      <c r="A1261" s="362">
        <v>1253</v>
      </c>
      <c r="B1261" s="406" t="s">
        <v>2259</v>
      </c>
      <c r="C1261" s="406" t="s">
        <v>674</v>
      </c>
      <c r="D1261" s="407" t="s">
        <v>2297</v>
      </c>
      <c r="E1261" s="362" t="s">
        <v>522</v>
      </c>
      <c r="F1261" s="362" t="s">
        <v>341</v>
      </c>
      <c r="G1261" s="363">
        <v>120</v>
      </c>
      <c r="H1261" s="363">
        <v>120</v>
      </c>
      <c r="I1261" s="362">
        <f t="shared" si="21"/>
        <v>30</v>
      </c>
      <c r="J1261" s="375"/>
    </row>
    <row r="1262" spans="1:10" ht="30">
      <c r="A1262" s="362">
        <v>1254</v>
      </c>
      <c r="B1262" s="406" t="s">
        <v>2260</v>
      </c>
      <c r="C1262" s="406" t="s">
        <v>2261</v>
      </c>
      <c r="D1262" s="407" t="s">
        <v>2298</v>
      </c>
      <c r="E1262" s="362" t="s">
        <v>522</v>
      </c>
      <c r="F1262" s="362" t="s">
        <v>341</v>
      </c>
      <c r="G1262" s="363">
        <v>120</v>
      </c>
      <c r="H1262" s="363">
        <v>120</v>
      </c>
      <c r="I1262" s="362">
        <f t="shared" si="21"/>
        <v>30</v>
      </c>
      <c r="J1262" s="375"/>
    </row>
    <row r="1263" spans="1:10" ht="30">
      <c r="A1263" s="362">
        <v>1255</v>
      </c>
      <c r="B1263" s="406" t="s">
        <v>2260</v>
      </c>
      <c r="C1263" s="406" t="s">
        <v>2261</v>
      </c>
      <c r="D1263" s="407" t="s">
        <v>2298</v>
      </c>
      <c r="E1263" s="362" t="s">
        <v>522</v>
      </c>
      <c r="F1263" s="362" t="s">
        <v>341</v>
      </c>
      <c r="G1263" s="363">
        <v>120</v>
      </c>
      <c r="H1263" s="363">
        <v>120</v>
      </c>
      <c r="I1263" s="362">
        <f t="shared" si="21"/>
        <v>30</v>
      </c>
      <c r="J1263" s="375"/>
    </row>
    <row r="1264" spans="1:10" ht="30">
      <c r="A1264" s="362">
        <v>1256</v>
      </c>
      <c r="B1264" s="406" t="s">
        <v>2262</v>
      </c>
      <c r="C1264" s="406" t="s">
        <v>670</v>
      </c>
      <c r="D1264" s="407" t="s">
        <v>2299</v>
      </c>
      <c r="E1264" s="362" t="s">
        <v>522</v>
      </c>
      <c r="F1264" s="362" t="s">
        <v>341</v>
      </c>
      <c r="G1264" s="363">
        <v>120</v>
      </c>
      <c r="H1264" s="363">
        <v>120</v>
      </c>
      <c r="I1264" s="362">
        <f t="shared" si="21"/>
        <v>30</v>
      </c>
      <c r="J1264" s="375"/>
    </row>
    <row r="1265" spans="1:10" ht="30">
      <c r="A1265" s="362">
        <v>1257</v>
      </c>
      <c r="B1265" s="406" t="s">
        <v>2263</v>
      </c>
      <c r="C1265" s="406" t="s">
        <v>1583</v>
      </c>
      <c r="D1265" s="407" t="s">
        <v>2300</v>
      </c>
      <c r="E1265" s="362" t="s">
        <v>522</v>
      </c>
      <c r="F1265" s="362" t="s">
        <v>341</v>
      </c>
      <c r="G1265" s="363">
        <v>120</v>
      </c>
      <c r="H1265" s="363">
        <v>120</v>
      </c>
      <c r="I1265" s="362">
        <f t="shared" si="21"/>
        <v>30</v>
      </c>
      <c r="J1265" s="375"/>
    </row>
    <row r="1266" spans="1:10" ht="30">
      <c r="A1266" s="362">
        <v>1258</v>
      </c>
      <c r="B1266" s="406" t="s">
        <v>2251</v>
      </c>
      <c r="C1266" s="406" t="s">
        <v>490</v>
      </c>
      <c r="D1266" s="407" t="s">
        <v>2301</v>
      </c>
      <c r="E1266" s="362" t="s">
        <v>522</v>
      </c>
      <c r="F1266" s="362" t="s">
        <v>341</v>
      </c>
      <c r="G1266" s="363">
        <v>120</v>
      </c>
      <c r="H1266" s="363">
        <v>120</v>
      </c>
      <c r="I1266" s="362">
        <f t="shared" si="21"/>
        <v>30</v>
      </c>
      <c r="J1266" s="375"/>
    </row>
    <row r="1267" spans="1:10" ht="30">
      <c r="A1267" s="362">
        <v>1259</v>
      </c>
      <c r="B1267" s="406" t="s">
        <v>2264</v>
      </c>
      <c r="C1267" s="406" t="s">
        <v>797</v>
      </c>
      <c r="D1267" s="407" t="s">
        <v>2302</v>
      </c>
      <c r="E1267" s="362" t="s">
        <v>522</v>
      </c>
      <c r="F1267" s="362" t="s">
        <v>341</v>
      </c>
      <c r="G1267" s="363">
        <v>120</v>
      </c>
      <c r="H1267" s="363">
        <v>120</v>
      </c>
      <c r="I1267" s="362">
        <f t="shared" si="21"/>
        <v>30</v>
      </c>
      <c r="J1267" s="375"/>
    </row>
    <row r="1268" spans="1:10" ht="30">
      <c r="A1268" s="362">
        <v>1260</v>
      </c>
      <c r="B1268" s="406" t="s">
        <v>2265</v>
      </c>
      <c r="C1268" s="406" t="s">
        <v>498</v>
      </c>
      <c r="D1268" s="407" t="s">
        <v>2303</v>
      </c>
      <c r="E1268" s="362" t="s">
        <v>522</v>
      </c>
      <c r="F1268" s="362" t="s">
        <v>341</v>
      </c>
      <c r="G1268" s="363">
        <v>120</v>
      </c>
      <c r="H1268" s="363">
        <v>120</v>
      </c>
      <c r="I1268" s="362">
        <f t="shared" si="21"/>
        <v>30</v>
      </c>
      <c r="J1268" s="375"/>
    </row>
    <row r="1269" spans="1:10" ht="30">
      <c r="A1269" s="362">
        <v>1261</v>
      </c>
      <c r="B1269" s="406" t="s">
        <v>2266</v>
      </c>
      <c r="C1269" s="406" t="s">
        <v>682</v>
      </c>
      <c r="D1269" s="407" t="s">
        <v>2304</v>
      </c>
      <c r="E1269" s="362" t="s">
        <v>522</v>
      </c>
      <c r="F1269" s="362" t="s">
        <v>341</v>
      </c>
      <c r="G1269" s="363">
        <v>120</v>
      </c>
      <c r="H1269" s="363">
        <v>120</v>
      </c>
      <c r="I1269" s="362">
        <f t="shared" si="21"/>
        <v>30</v>
      </c>
      <c r="J1269" s="375"/>
    </row>
    <row r="1270" spans="1:10" ht="30">
      <c r="A1270" s="362">
        <v>1262</v>
      </c>
      <c r="B1270" s="406" t="s">
        <v>2267</v>
      </c>
      <c r="C1270" s="406" t="s">
        <v>532</v>
      </c>
      <c r="D1270" s="443">
        <v>60001012557</v>
      </c>
      <c r="E1270" s="362" t="s">
        <v>522</v>
      </c>
      <c r="F1270" s="362" t="s">
        <v>341</v>
      </c>
      <c r="G1270" s="363">
        <v>120</v>
      </c>
      <c r="H1270" s="363">
        <v>120</v>
      </c>
      <c r="I1270" s="362">
        <f t="shared" si="21"/>
        <v>30</v>
      </c>
      <c r="J1270" s="375"/>
    </row>
    <row r="1271" spans="1:10" ht="30">
      <c r="A1271" s="362">
        <v>1263</v>
      </c>
      <c r="B1271" s="406" t="s">
        <v>2265</v>
      </c>
      <c r="C1271" s="406" t="s">
        <v>674</v>
      </c>
      <c r="D1271" s="407" t="s">
        <v>2305</v>
      </c>
      <c r="E1271" s="362" t="s">
        <v>522</v>
      </c>
      <c r="F1271" s="362" t="s">
        <v>341</v>
      </c>
      <c r="G1271" s="363">
        <v>120</v>
      </c>
      <c r="H1271" s="363">
        <v>120</v>
      </c>
      <c r="I1271" s="362">
        <f t="shared" si="21"/>
        <v>30</v>
      </c>
      <c r="J1271" s="375"/>
    </row>
    <row r="1272" spans="1:10" ht="30">
      <c r="A1272" s="362">
        <v>1264</v>
      </c>
      <c r="B1272" s="406" t="s">
        <v>2268</v>
      </c>
      <c r="C1272" s="406" t="s">
        <v>2269</v>
      </c>
      <c r="D1272" s="407" t="s">
        <v>2306</v>
      </c>
      <c r="E1272" s="362" t="s">
        <v>522</v>
      </c>
      <c r="F1272" s="362" t="s">
        <v>341</v>
      </c>
      <c r="G1272" s="363">
        <v>120</v>
      </c>
      <c r="H1272" s="363">
        <v>120</v>
      </c>
      <c r="I1272" s="362">
        <f t="shared" si="21"/>
        <v>30</v>
      </c>
      <c r="J1272" s="375"/>
    </row>
    <row r="1273" spans="1:10" ht="30">
      <c r="A1273" s="362">
        <v>1265</v>
      </c>
      <c r="B1273" s="406" t="s">
        <v>1297</v>
      </c>
      <c r="C1273" s="406" t="s">
        <v>2270</v>
      </c>
      <c r="D1273" s="407" t="s">
        <v>2307</v>
      </c>
      <c r="E1273" s="362" t="s">
        <v>522</v>
      </c>
      <c r="F1273" s="362" t="s">
        <v>341</v>
      </c>
      <c r="G1273" s="363">
        <v>120</v>
      </c>
      <c r="H1273" s="363">
        <v>120</v>
      </c>
      <c r="I1273" s="362">
        <f t="shared" si="21"/>
        <v>30</v>
      </c>
      <c r="J1273" s="375"/>
    </row>
    <row r="1274" spans="1:10" ht="30">
      <c r="A1274" s="362">
        <v>1266</v>
      </c>
      <c r="B1274" s="441" t="s">
        <v>1297</v>
      </c>
      <c r="C1274" s="441" t="s">
        <v>2270</v>
      </c>
      <c r="D1274" s="442" t="s">
        <v>2307</v>
      </c>
      <c r="E1274" s="362" t="s">
        <v>522</v>
      </c>
      <c r="F1274" s="362" t="s">
        <v>341</v>
      </c>
      <c r="G1274" s="363">
        <v>120</v>
      </c>
      <c r="H1274" s="363">
        <v>120</v>
      </c>
      <c r="I1274" s="362">
        <f t="shared" si="21"/>
        <v>30</v>
      </c>
      <c r="J1274" s="375"/>
    </row>
    <row r="1275" spans="1:10" ht="30">
      <c r="A1275" s="362">
        <v>1267</v>
      </c>
      <c r="B1275" s="441" t="s">
        <v>527</v>
      </c>
      <c r="C1275" s="441" t="s">
        <v>613</v>
      </c>
      <c r="D1275" s="442" t="s">
        <v>2308</v>
      </c>
      <c r="E1275" s="362" t="s">
        <v>522</v>
      </c>
      <c r="F1275" s="362" t="s">
        <v>341</v>
      </c>
      <c r="G1275" s="363">
        <v>120</v>
      </c>
      <c r="H1275" s="363">
        <v>120</v>
      </c>
      <c r="I1275" s="362">
        <f t="shared" si="21"/>
        <v>30</v>
      </c>
      <c r="J1275" s="375"/>
    </row>
    <row r="1276" spans="1:10" ht="30">
      <c r="A1276" s="362">
        <v>1268</v>
      </c>
      <c r="B1276" s="406" t="s">
        <v>2271</v>
      </c>
      <c r="C1276" s="406" t="s">
        <v>927</v>
      </c>
      <c r="D1276" s="407" t="s">
        <v>2309</v>
      </c>
      <c r="E1276" s="362" t="s">
        <v>522</v>
      </c>
      <c r="F1276" s="362" t="s">
        <v>341</v>
      </c>
      <c r="G1276" s="363">
        <v>120</v>
      </c>
      <c r="H1276" s="363">
        <v>120</v>
      </c>
      <c r="I1276" s="362">
        <f t="shared" si="21"/>
        <v>30</v>
      </c>
      <c r="J1276" s="375"/>
    </row>
    <row r="1277" spans="1:10" ht="30">
      <c r="A1277" s="362">
        <v>1269</v>
      </c>
      <c r="B1277" s="406" t="s">
        <v>2272</v>
      </c>
      <c r="C1277" s="406" t="s">
        <v>462</v>
      </c>
      <c r="D1277" s="407" t="s">
        <v>2310</v>
      </c>
      <c r="E1277" s="362" t="s">
        <v>522</v>
      </c>
      <c r="F1277" s="362" t="s">
        <v>341</v>
      </c>
      <c r="G1277" s="363">
        <v>120</v>
      </c>
      <c r="H1277" s="363">
        <v>120</v>
      </c>
      <c r="I1277" s="362">
        <f t="shared" si="21"/>
        <v>30</v>
      </c>
      <c r="J1277" s="375"/>
    </row>
    <row r="1278" spans="1:10" ht="30">
      <c r="A1278" s="362">
        <v>1270</v>
      </c>
      <c r="B1278" s="406" t="s">
        <v>2273</v>
      </c>
      <c r="C1278" s="406" t="s">
        <v>695</v>
      </c>
      <c r="D1278" s="407" t="s">
        <v>2311</v>
      </c>
      <c r="E1278" s="362" t="s">
        <v>522</v>
      </c>
      <c r="F1278" s="362" t="s">
        <v>341</v>
      </c>
      <c r="G1278" s="363">
        <v>120</v>
      </c>
      <c r="H1278" s="363">
        <v>120</v>
      </c>
      <c r="I1278" s="362">
        <f t="shared" si="21"/>
        <v>30</v>
      </c>
      <c r="J1278" s="375"/>
    </row>
    <row r="1279" spans="1:10" ht="30">
      <c r="A1279" s="362">
        <v>1271</v>
      </c>
      <c r="B1279" s="406" t="s">
        <v>1525</v>
      </c>
      <c r="C1279" s="406" t="s">
        <v>927</v>
      </c>
      <c r="D1279" s="407" t="s">
        <v>2312</v>
      </c>
      <c r="E1279" s="362" t="s">
        <v>522</v>
      </c>
      <c r="F1279" s="362" t="s">
        <v>341</v>
      </c>
      <c r="G1279" s="363">
        <v>120</v>
      </c>
      <c r="H1279" s="363">
        <v>120</v>
      </c>
      <c r="I1279" s="362">
        <f t="shared" si="21"/>
        <v>30</v>
      </c>
      <c r="J1279" s="375"/>
    </row>
    <row r="1280" spans="1:10" ht="30">
      <c r="A1280" s="362">
        <v>1272</v>
      </c>
      <c r="B1280" s="406" t="s">
        <v>2246</v>
      </c>
      <c r="C1280" s="406" t="s">
        <v>486</v>
      </c>
      <c r="D1280" s="407" t="s">
        <v>2313</v>
      </c>
      <c r="E1280" s="362" t="s">
        <v>522</v>
      </c>
      <c r="F1280" s="362" t="s">
        <v>341</v>
      </c>
      <c r="G1280" s="363">
        <v>120</v>
      </c>
      <c r="H1280" s="363">
        <v>120</v>
      </c>
      <c r="I1280" s="362">
        <f t="shared" si="21"/>
        <v>30</v>
      </c>
      <c r="J1280" s="375"/>
    </row>
    <row r="1281" spans="1:10" ht="30">
      <c r="A1281" s="362">
        <v>1273</v>
      </c>
      <c r="B1281" s="406" t="s">
        <v>2246</v>
      </c>
      <c r="C1281" s="406" t="s">
        <v>486</v>
      </c>
      <c r="D1281" s="407" t="s">
        <v>2313</v>
      </c>
      <c r="E1281" s="362" t="s">
        <v>522</v>
      </c>
      <c r="F1281" s="362" t="s">
        <v>341</v>
      </c>
      <c r="G1281" s="363">
        <v>120</v>
      </c>
      <c r="H1281" s="363">
        <v>120</v>
      </c>
      <c r="I1281" s="362">
        <f t="shared" si="21"/>
        <v>30</v>
      </c>
      <c r="J1281" s="375"/>
    </row>
    <row r="1282" spans="1:10" ht="30">
      <c r="A1282" s="362">
        <v>1274</v>
      </c>
      <c r="B1282" s="406" t="s">
        <v>2274</v>
      </c>
      <c r="C1282" s="406" t="s">
        <v>1418</v>
      </c>
      <c r="D1282" s="407" t="s">
        <v>2314</v>
      </c>
      <c r="E1282" s="362" t="s">
        <v>522</v>
      </c>
      <c r="F1282" s="362" t="s">
        <v>341</v>
      </c>
      <c r="G1282" s="363">
        <v>120</v>
      </c>
      <c r="H1282" s="363">
        <v>120</v>
      </c>
      <c r="I1282" s="362">
        <f t="shared" si="21"/>
        <v>30</v>
      </c>
      <c r="J1282" s="375"/>
    </row>
    <row r="1283" spans="1:10" ht="30">
      <c r="A1283" s="362">
        <v>1275</v>
      </c>
      <c r="B1283" s="406" t="s">
        <v>2275</v>
      </c>
      <c r="C1283" s="406" t="s">
        <v>2276</v>
      </c>
      <c r="D1283" s="407" t="s">
        <v>2315</v>
      </c>
      <c r="E1283" s="362" t="s">
        <v>522</v>
      </c>
      <c r="F1283" s="362" t="s">
        <v>341</v>
      </c>
      <c r="G1283" s="363">
        <v>120</v>
      </c>
      <c r="H1283" s="363">
        <v>120</v>
      </c>
      <c r="I1283" s="362">
        <f t="shared" si="21"/>
        <v>30</v>
      </c>
      <c r="J1283" s="375"/>
    </row>
    <row r="1284" spans="1:10" ht="30">
      <c r="A1284" s="362">
        <v>1276</v>
      </c>
      <c r="B1284" s="406" t="s">
        <v>2277</v>
      </c>
      <c r="C1284" s="406" t="s">
        <v>498</v>
      </c>
      <c r="D1284" s="407" t="s">
        <v>2316</v>
      </c>
      <c r="E1284" s="362" t="s">
        <v>522</v>
      </c>
      <c r="F1284" s="362" t="s">
        <v>341</v>
      </c>
      <c r="G1284" s="363">
        <v>120</v>
      </c>
      <c r="H1284" s="363">
        <v>120</v>
      </c>
      <c r="I1284" s="362">
        <f t="shared" si="21"/>
        <v>30</v>
      </c>
      <c r="J1284" s="375"/>
    </row>
    <row r="1285" spans="1:10" ht="30">
      <c r="A1285" s="362">
        <v>1277</v>
      </c>
      <c r="B1285" s="406" t="s">
        <v>2277</v>
      </c>
      <c r="C1285" s="406" t="s">
        <v>498</v>
      </c>
      <c r="D1285" s="407" t="s">
        <v>2316</v>
      </c>
      <c r="E1285" s="362" t="s">
        <v>522</v>
      </c>
      <c r="F1285" s="362" t="s">
        <v>341</v>
      </c>
      <c r="G1285" s="363">
        <v>120</v>
      </c>
      <c r="H1285" s="363">
        <v>120</v>
      </c>
      <c r="I1285" s="362">
        <f t="shared" si="21"/>
        <v>30</v>
      </c>
      <c r="J1285" s="375"/>
    </row>
    <row r="1286" spans="1:10" ht="30">
      <c r="A1286" s="362">
        <v>1278</v>
      </c>
      <c r="B1286" s="406" t="s">
        <v>2278</v>
      </c>
      <c r="C1286" s="406" t="s">
        <v>502</v>
      </c>
      <c r="D1286" s="407" t="s">
        <v>2317</v>
      </c>
      <c r="E1286" s="362" t="s">
        <v>522</v>
      </c>
      <c r="F1286" s="362" t="s">
        <v>341</v>
      </c>
      <c r="G1286" s="363">
        <v>120</v>
      </c>
      <c r="H1286" s="363">
        <v>120</v>
      </c>
      <c r="I1286" s="362">
        <f t="shared" si="21"/>
        <v>30</v>
      </c>
      <c r="J1286" s="375"/>
    </row>
    <row r="1287" spans="1:10" ht="30">
      <c r="A1287" s="362">
        <v>1279</v>
      </c>
      <c r="B1287" s="406" t="s">
        <v>2279</v>
      </c>
      <c r="C1287" s="406" t="s">
        <v>982</v>
      </c>
      <c r="D1287" s="407" t="s">
        <v>2318</v>
      </c>
      <c r="E1287" s="362" t="s">
        <v>522</v>
      </c>
      <c r="F1287" s="362" t="s">
        <v>341</v>
      </c>
      <c r="G1287" s="363">
        <v>120</v>
      </c>
      <c r="H1287" s="363">
        <v>120</v>
      </c>
      <c r="I1287" s="362">
        <f t="shared" si="21"/>
        <v>30</v>
      </c>
      <c r="J1287" s="375"/>
    </row>
    <row r="1288" spans="1:10" ht="30">
      <c r="A1288" s="362">
        <v>1280</v>
      </c>
      <c r="B1288" s="406" t="s">
        <v>2280</v>
      </c>
      <c r="C1288" s="406" t="s">
        <v>2281</v>
      </c>
      <c r="D1288" s="407" t="s">
        <v>2319</v>
      </c>
      <c r="E1288" s="362" t="s">
        <v>522</v>
      </c>
      <c r="F1288" s="362" t="s">
        <v>341</v>
      </c>
      <c r="G1288" s="363">
        <v>120</v>
      </c>
      <c r="H1288" s="363">
        <v>120</v>
      </c>
      <c r="I1288" s="362">
        <f t="shared" si="21"/>
        <v>30</v>
      </c>
      <c r="J1288" s="375"/>
    </row>
    <row r="1289" spans="1:10" ht="30">
      <c r="A1289" s="362">
        <v>1281</v>
      </c>
      <c r="B1289" s="406" t="s">
        <v>2278</v>
      </c>
      <c r="C1289" s="406" t="s">
        <v>502</v>
      </c>
      <c r="D1289" s="407" t="s">
        <v>2317</v>
      </c>
      <c r="E1289" s="362" t="s">
        <v>522</v>
      </c>
      <c r="F1289" s="362" t="s">
        <v>341</v>
      </c>
      <c r="G1289" s="363">
        <v>100</v>
      </c>
      <c r="H1289" s="363">
        <v>100</v>
      </c>
      <c r="I1289" s="362">
        <f t="shared" si="21"/>
        <v>25</v>
      </c>
      <c r="J1289" s="375"/>
    </row>
    <row r="1290" spans="1:10" ht="30">
      <c r="A1290" s="362">
        <v>1282</v>
      </c>
      <c r="B1290" s="406" t="s">
        <v>2250</v>
      </c>
      <c r="C1290" s="406" t="s">
        <v>1181</v>
      </c>
      <c r="D1290" s="407" t="s">
        <v>2320</v>
      </c>
      <c r="E1290" s="362" t="s">
        <v>522</v>
      </c>
      <c r="F1290" s="362" t="s">
        <v>341</v>
      </c>
      <c r="G1290" s="363">
        <v>100</v>
      </c>
      <c r="H1290" s="363">
        <v>100</v>
      </c>
      <c r="I1290" s="362">
        <f t="shared" si="21"/>
        <v>25</v>
      </c>
      <c r="J1290" s="375"/>
    </row>
    <row r="1291" spans="1:10" ht="15">
      <c r="A1291" s="362"/>
      <c r="B1291" s="447"/>
      <c r="C1291" s="447"/>
      <c r="D1291" s="447"/>
      <c r="E1291" s="447"/>
      <c r="F1291" s="362" t="s">
        <v>433</v>
      </c>
      <c r="G1291" s="448">
        <f>SUM(G9:G1290)</f>
        <v>153180</v>
      </c>
      <c r="H1291" s="448">
        <f>SUM(H9:H1290)</f>
        <v>153180</v>
      </c>
      <c r="I1291" s="448">
        <f>SUM(I9:I1290)</f>
        <v>38295</v>
      </c>
      <c r="J1291" s="375"/>
    </row>
    <row r="1292" spans="1:10" ht="15">
      <c r="A1292" s="370"/>
      <c r="B1292" s="370"/>
      <c r="C1292" s="370"/>
      <c r="D1292" s="370"/>
      <c r="E1292" s="370"/>
      <c r="F1292" s="370"/>
      <c r="G1292" s="370"/>
      <c r="H1292" s="371"/>
      <c r="I1292" s="371"/>
    </row>
    <row r="1293" spans="1:10" ht="15">
      <c r="A1293" s="371" t="s">
        <v>442</v>
      </c>
      <c r="B1293" s="371"/>
      <c r="C1293" s="370"/>
      <c r="D1293" s="370"/>
      <c r="E1293" s="370"/>
      <c r="F1293" s="370"/>
      <c r="G1293" s="370"/>
      <c r="H1293" s="371"/>
      <c r="I1293" s="371"/>
    </row>
    <row r="1294" spans="1:10" ht="15">
      <c r="A1294" s="371"/>
      <c r="B1294" s="371"/>
      <c r="C1294" s="370"/>
      <c r="D1294" s="370"/>
      <c r="E1294" s="370"/>
      <c r="F1294" s="370"/>
      <c r="G1294" s="370"/>
      <c r="H1294" s="371"/>
      <c r="I1294" s="371"/>
    </row>
    <row r="1295" spans="1:10" ht="15">
      <c r="A1295" s="371"/>
      <c r="B1295" s="371"/>
      <c r="C1295" s="371"/>
      <c r="D1295" s="371"/>
      <c r="E1295" s="371"/>
      <c r="F1295" s="371"/>
      <c r="G1295" s="371"/>
      <c r="H1295" s="371"/>
      <c r="I1295" s="371"/>
    </row>
    <row r="1296" spans="1:10" ht="15">
      <c r="A1296" s="371"/>
      <c r="B1296" s="371"/>
      <c r="C1296" s="371"/>
      <c r="D1296" s="371"/>
      <c r="E1296" s="371"/>
      <c r="F1296" s="371"/>
      <c r="G1296" s="371"/>
      <c r="H1296" s="371"/>
      <c r="I1296" s="371"/>
    </row>
    <row r="1297" spans="1:9">
      <c r="A1297" s="372"/>
      <c r="B1297" s="372"/>
      <c r="C1297" s="372"/>
      <c r="D1297" s="372"/>
      <c r="E1297" s="372"/>
      <c r="F1297" s="372"/>
      <c r="G1297" s="372"/>
      <c r="H1297" s="372"/>
      <c r="I1297" s="372"/>
    </row>
    <row r="1298" spans="1:9" ht="15">
      <c r="A1298" s="370" t="s">
        <v>99</v>
      </c>
      <c r="B1298" s="370"/>
      <c r="C1298" s="371"/>
      <c r="D1298" s="371"/>
      <c r="E1298" s="371"/>
      <c r="F1298" s="371"/>
      <c r="G1298" s="371"/>
      <c r="H1298" s="371"/>
      <c r="I1298" s="371"/>
    </row>
    <row r="1299" spans="1:9" ht="15">
      <c r="A1299" s="371"/>
      <c r="B1299" s="371"/>
      <c r="C1299" s="371"/>
      <c r="D1299" s="371"/>
      <c r="E1299" s="371"/>
      <c r="F1299" s="371"/>
      <c r="G1299" s="371"/>
      <c r="H1299" s="371"/>
      <c r="I1299" s="371"/>
    </row>
    <row r="1300" spans="1:9" ht="15">
      <c r="A1300" s="371"/>
      <c r="B1300" s="371"/>
      <c r="C1300" s="371"/>
      <c r="D1300" s="371"/>
      <c r="E1300" s="373"/>
      <c r="F1300" s="373"/>
      <c r="G1300" s="373"/>
      <c r="H1300" s="371"/>
      <c r="I1300" s="371"/>
    </row>
    <row r="1301" spans="1:9" ht="15">
      <c r="A1301" s="370"/>
      <c r="B1301" s="370"/>
      <c r="C1301" s="370" t="s">
        <v>384</v>
      </c>
      <c r="D1301" s="370"/>
      <c r="E1301" s="370"/>
      <c r="F1301" s="370"/>
      <c r="G1301" s="370"/>
      <c r="H1301" s="371"/>
      <c r="I1301" s="371"/>
    </row>
    <row r="1302" spans="1:9" ht="15">
      <c r="A1302" s="371"/>
      <c r="B1302" s="371"/>
      <c r="C1302" s="371" t="s">
        <v>383</v>
      </c>
      <c r="D1302" s="371"/>
      <c r="E1302" s="371"/>
      <c r="F1302" s="371"/>
      <c r="G1302" s="371"/>
      <c r="H1302" s="371"/>
      <c r="I1302" s="371"/>
    </row>
    <row r="1303" spans="1:9">
      <c r="A1303" s="374"/>
      <c r="B1303" s="374"/>
      <c r="C1303" s="374" t="s">
        <v>131</v>
      </c>
      <c r="D1303" s="374"/>
      <c r="E1303" s="374"/>
      <c r="F1303" s="374"/>
      <c r="G1303" s="374"/>
    </row>
  </sheetData>
  <mergeCells count="2">
    <mergeCell ref="I1:J1"/>
    <mergeCell ref="I2:J2"/>
  </mergeCells>
  <printOptions gridLines="1"/>
  <pageMargins left="0.25" right="0.16" top="0.75" bottom="0.75" header="0.3" footer="0.3"/>
  <pageSetup scale="5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view="pageBreakPreview" zoomScale="106" zoomScaleSheetLayoutView="106" workbookViewId="0">
      <selection activeCell="A5" sqref="A5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114" t="s">
        <v>447</v>
      </c>
      <c r="B1" s="117"/>
      <c r="C1" s="117"/>
      <c r="D1" s="117"/>
      <c r="E1" s="117"/>
      <c r="F1" s="117"/>
      <c r="G1" s="459" t="s">
        <v>101</v>
      </c>
      <c r="H1" s="459"/>
    </row>
    <row r="2" spans="1:8" ht="15">
      <c r="A2" s="116" t="s">
        <v>132</v>
      </c>
      <c r="B2" s="117"/>
      <c r="C2" s="117"/>
      <c r="D2" s="117"/>
      <c r="E2" s="117"/>
      <c r="F2" s="117"/>
      <c r="G2" s="457" t="s">
        <v>2519</v>
      </c>
      <c r="H2" s="457"/>
    </row>
    <row r="3" spans="1:8" ht="15">
      <c r="A3" s="116"/>
      <c r="B3" s="116"/>
      <c r="C3" s="116"/>
      <c r="D3" s="116"/>
      <c r="E3" s="116"/>
      <c r="F3" s="116"/>
      <c r="G3" s="239"/>
      <c r="H3" s="239"/>
    </row>
    <row r="4" spans="1:8" ht="15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6"/>
      <c r="H4" s="116"/>
    </row>
    <row r="5" spans="1:8" ht="15">
      <c r="A5" s="120" t="s">
        <v>2520</v>
      </c>
      <c r="B5" s="120"/>
      <c r="C5" s="120"/>
      <c r="D5" s="120"/>
      <c r="E5" s="120"/>
      <c r="F5" s="120"/>
      <c r="G5" s="121"/>
      <c r="H5" s="121"/>
    </row>
    <row r="6" spans="1:8" ht="15">
      <c r="A6" s="117"/>
      <c r="B6" s="117"/>
      <c r="C6" s="117"/>
      <c r="D6" s="117"/>
      <c r="E6" s="117"/>
      <c r="F6" s="117"/>
      <c r="G6" s="116"/>
      <c r="H6" s="116"/>
    </row>
    <row r="7" spans="1:8" ht="15">
      <c r="A7" s="238"/>
      <c r="B7" s="238"/>
      <c r="C7" s="337"/>
      <c r="D7" s="238"/>
      <c r="E7" s="238"/>
      <c r="F7" s="238"/>
      <c r="G7" s="118"/>
      <c r="H7" s="118"/>
    </row>
    <row r="8" spans="1:8" ht="45">
      <c r="A8" s="130" t="s">
        <v>334</v>
      </c>
      <c r="B8" s="130" t="s">
        <v>335</v>
      </c>
      <c r="C8" s="130" t="s">
        <v>221</v>
      </c>
      <c r="D8" s="130" t="s">
        <v>338</v>
      </c>
      <c r="E8" s="130" t="s">
        <v>337</v>
      </c>
      <c r="F8" s="130" t="s">
        <v>379</v>
      </c>
      <c r="G8" s="119" t="s">
        <v>10</v>
      </c>
      <c r="H8" s="119" t="s">
        <v>9</v>
      </c>
    </row>
    <row r="9" spans="1:8" ht="15">
      <c r="A9" s="130" t="s">
        <v>470</v>
      </c>
      <c r="B9" s="130" t="s">
        <v>449</v>
      </c>
      <c r="C9" s="449">
        <v>18001015878</v>
      </c>
      <c r="D9" s="130" t="s">
        <v>471</v>
      </c>
      <c r="E9" s="130" t="s">
        <v>472</v>
      </c>
      <c r="F9" s="130">
        <v>3</v>
      </c>
      <c r="G9" s="130">
        <v>200</v>
      </c>
      <c r="H9" s="130">
        <v>200</v>
      </c>
    </row>
    <row r="10" spans="1:8" ht="15">
      <c r="A10" s="130" t="s">
        <v>473</v>
      </c>
      <c r="B10" s="130" t="s">
        <v>474</v>
      </c>
      <c r="C10" s="449">
        <v>19001011622</v>
      </c>
      <c r="D10" s="130" t="s">
        <v>471</v>
      </c>
      <c r="E10" s="130" t="s">
        <v>475</v>
      </c>
      <c r="F10" s="130">
        <v>15</v>
      </c>
      <c r="G10" s="130">
        <v>800</v>
      </c>
      <c r="H10" s="130">
        <v>800</v>
      </c>
    </row>
    <row r="11" spans="1:8" ht="15">
      <c r="A11" s="130" t="s">
        <v>476</v>
      </c>
      <c r="B11" s="130" t="s">
        <v>477</v>
      </c>
      <c r="C11" s="449">
        <v>1800107571</v>
      </c>
      <c r="D11" s="130" t="s">
        <v>471</v>
      </c>
      <c r="E11" s="130" t="s">
        <v>478</v>
      </c>
      <c r="F11" s="130">
        <v>3</v>
      </c>
      <c r="G11" s="130">
        <v>50</v>
      </c>
      <c r="H11" s="130">
        <v>50</v>
      </c>
    </row>
    <row r="12" spans="1:8" ht="15">
      <c r="A12" s="130" t="s">
        <v>479</v>
      </c>
      <c r="B12" s="130" t="s">
        <v>480</v>
      </c>
      <c r="C12" s="129" t="s">
        <v>2507</v>
      </c>
      <c r="D12" s="130" t="s">
        <v>471</v>
      </c>
      <c r="E12" s="130" t="s">
        <v>481</v>
      </c>
      <c r="F12" s="130">
        <v>5</v>
      </c>
      <c r="G12" s="130">
        <v>100</v>
      </c>
      <c r="H12" s="130">
        <v>100</v>
      </c>
    </row>
    <row r="13" spans="1:8" ht="15">
      <c r="A13" s="139"/>
      <c r="B13" s="139"/>
      <c r="C13" s="139"/>
      <c r="D13" s="139"/>
      <c r="E13" s="139"/>
      <c r="F13" s="139" t="s">
        <v>333</v>
      </c>
      <c r="G13" s="126">
        <f>SUM(G9:G12)</f>
        <v>1150</v>
      </c>
      <c r="H13" s="126">
        <f>SUM(H9:H12)</f>
        <v>1150</v>
      </c>
    </row>
    <row r="14" spans="1:8" ht="15">
      <c r="A14" s="303"/>
      <c r="B14" s="303"/>
      <c r="C14" s="303"/>
      <c r="D14" s="303"/>
      <c r="E14" s="303"/>
      <c r="F14" s="303"/>
      <c r="G14" s="260"/>
      <c r="H14" s="260"/>
    </row>
    <row r="15" spans="1:8" ht="15">
      <c r="A15" s="304" t="s">
        <v>443</v>
      </c>
      <c r="B15" s="303"/>
      <c r="C15" s="303"/>
      <c r="D15" s="303"/>
      <c r="E15" s="303"/>
      <c r="F15" s="303"/>
      <c r="G15" s="260"/>
      <c r="H15" s="260"/>
    </row>
    <row r="16" spans="1:8" ht="15">
      <c r="A16" s="304"/>
      <c r="B16" s="303"/>
      <c r="C16" s="303"/>
      <c r="D16" s="303"/>
      <c r="E16" s="303"/>
      <c r="F16" s="303"/>
      <c r="G16" s="260"/>
      <c r="H16" s="260"/>
    </row>
    <row r="17" spans="1:8" ht="15">
      <c r="A17" s="304"/>
      <c r="B17" s="260"/>
      <c r="C17" s="260"/>
      <c r="D17" s="260"/>
      <c r="E17" s="260"/>
      <c r="F17" s="260"/>
      <c r="G17" s="260"/>
      <c r="H17" s="260"/>
    </row>
    <row r="18" spans="1:8" ht="15">
      <c r="A18" s="304"/>
      <c r="B18" s="260"/>
      <c r="C18" s="260"/>
      <c r="D18" s="260"/>
      <c r="E18" s="260"/>
      <c r="F18" s="260"/>
      <c r="G18" s="260"/>
      <c r="H18" s="260"/>
    </row>
    <row r="19" spans="1:8">
      <c r="A19" s="301"/>
      <c r="B19" s="301"/>
      <c r="C19" s="301"/>
      <c r="D19" s="301"/>
      <c r="E19" s="301"/>
      <c r="F19" s="301"/>
      <c r="G19" s="301"/>
      <c r="H19" s="301"/>
    </row>
    <row r="20" spans="1:8" ht="15">
      <c r="A20" s="266" t="s">
        <v>99</v>
      </c>
      <c r="B20" s="260"/>
      <c r="C20" s="260"/>
      <c r="D20" s="260"/>
      <c r="E20" s="260"/>
      <c r="F20" s="260"/>
      <c r="G20" s="260"/>
      <c r="H20" s="260"/>
    </row>
    <row r="21" spans="1:8" ht="15">
      <c r="A21" s="260"/>
      <c r="B21" s="260"/>
      <c r="C21" s="260"/>
      <c r="D21" s="260"/>
      <c r="E21" s="260"/>
      <c r="F21" s="260"/>
      <c r="G21" s="260"/>
      <c r="H21" s="260"/>
    </row>
    <row r="22" spans="1:8" ht="15">
      <c r="A22" s="260"/>
      <c r="B22" s="260"/>
      <c r="C22" s="260"/>
      <c r="D22" s="260"/>
      <c r="E22" s="260"/>
      <c r="F22" s="260"/>
      <c r="G22" s="260"/>
      <c r="H22" s="267"/>
    </row>
    <row r="23" spans="1:8" ht="15">
      <c r="A23" s="266"/>
      <c r="B23" s="266" t="s">
        <v>265</v>
      </c>
      <c r="C23" s="266"/>
      <c r="D23" s="266"/>
      <c r="E23" s="266"/>
      <c r="F23" s="266"/>
      <c r="G23" s="260"/>
      <c r="H23" s="267"/>
    </row>
    <row r="24" spans="1:8" ht="15">
      <c r="A24" s="260"/>
      <c r="B24" s="260" t="s">
        <v>264</v>
      </c>
      <c r="C24" s="260"/>
      <c r="D24" s="260"/>
      <c r="E24" s="260"/>
      <c r="F24" s="260"/>
      <c r="G24" s="260"/>
      <c r="H24" s="267"/>
    </row>
    <row r="25" spans="1:8">
      <c r="A25" s="268"/>
      <c r="B25" s="268" t="s">
        <v>131</v>
      </c>
      <c r="C25" s="268"/>
      <c r="D25" s="268"/>
      <c r="E25" s="268"/>
      <c r="F25" s="268"/>
      <c r="G25" s="261"/>
      <c r="H25" s="261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B5" sqref="B5"/>
    </sheetView>
  </sheetViews>
  <sheetFormatPr defaultRowHeight="12.75"/>
  <cols>
    <col min="1" max="1" width="5.42578125" style="261" customWidth="1"/>
    <col min="2" max="2" width="13.140625" style="261" customWidth="1"/>
    <col min="3" max="3" width="15.140625" style="261" customWidth="1"/>
    <col min="4" max="4" width="18" style="261" customWidth="1"/>
    <col min="5" max="5" width="20.5703125" style="261" customWidth="1"/>
    <col min="6" max="6" width="21.28515625" style="261" customWidth="1"/>
    <col min="7" max="7" width="15.140625" style="261" customWidth="1"/>
    <col min="8" max="8" width="15.5703125" style="261" customWidth="1"/>
    <col min="9" max="9" width="13.42578125" style="261" customWidth="1"/>
    <col min="10" max="10" width="0" style="261" hidden="1" customWidth="1"/>
    <col min="11" max="16384" width="9.140625" style="261"/>
  </cols>
  <sheetData>
    <row r="1" spans="1:10" ht="15">
      <c r="A1" s="114" t="s">
        <v>448</v>
      </c>
      <c r="B1" s="114"/>
      <c r="C1" s="117"/>
      <c r="D1" s="117"/>
      <c r="E1" s="117"/>
      <c r="F1" s="117"/>
      <c r="G1" s="459" t="s">
        <v>101</v>
      </c>
      <c r="H1" s="459"/>
    </row>
    <row r="2" spans="1:10" ht="15">
      <c r="A2" s="116" t="s">
        <v>132</v>
      </c>
      <c r="B2" s="114"/>
      <c r="C2" s="117"/>
      <c r="D2" s="117"/>
      <c r="E2" s="117"/>
      <c r="F2" s="117"/>
      <c r="G2" s="457" t="s">
        <v>2519</v>
      </c>
      <c r="H2" s="457"/>
    </row>
    <row r="3" spans="1:10" ht="15">
      <c r="A3" s="116"/>
      <c r="B3" s="116"/>
      <c r="C3" s="116"/>
      <c r="D3" s="116"/>
      <c r="E3" s="116"/>
      <c r="F3" s="116"/>
      <c r="G3" s="295"/>
      <c r="H3" s="295"/>
    </row>
    <row r="4" spans="1:10" ht="15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6"/>
      <c r="H4" s="116"/>
    </row>
    <row r="5" spans="1:10" ht="15">
      <c r="A5" s="120" t="s">
        <v>2520</v>
      </c>
      <c r="B5" s="120"/>
      <c r="C5" s="120"/>
      <c r="D5" s="120"/>
      <c r="E5" s="120"/>
      <c r="F5" s="120"/>
      <c r="G5" s="121"/>
      <c r="H5" s="121"/>
    </row>
    <row r="6" spans="1:10" ht="15">
      <c r="A6" s="117"/>
      <c r="B6" s="117"/>
      <c r="C6" s="117"/>
      <c r="D6" s="117"/>
      <c r="E6" s="117"/>
      <c r="F6" s="117"/>
      <c r="G6" s="116"/>
      <c r="H6" s="116"/>
    </row>
    <row r="7" spans="1:10" ht="15">
      <c r="A7" s="294"/>
      <c r="B7" s="294"/>
      <c r="C7" s="294"/>
      <c r="D7" s="297"/>
      <c r="E7" s="294"/>
      <c r="F7" s="294"/>
      <c r="G7" s="118"/>
      <c r="H7" s="118"/>
    </row>
    <row r="8" spans="1:10" ht="30">
      <c r="A8" s="130" t="s">
        <v>64</v>
      </c>
      <c r="B8" s="130" t="s">
        <v>334</v>
      </c>
      <c r="C8" s="130" t="s">
        <v>335</v>
      </c>
      <c r="D8" s="130" t="s">
        <v>221</v>
      </c>
      <c r="E8" s="130" t="s">
        <v>342</v>
      </c>
      <c r="F8" s="130" t="s">
        <v>336</v>
      </c>
      <c r="G8" s="119" t="s">
        <v>10</v>
      </c>
      <c r="H8" s="119" t="s">
        <v>9</v>
      </c>
      <c r="J8" s="305" t="s">
        <v>341</v>
      </c>
    </row>
    <row r="9" spans="1:10" ht="15">
      <c r="A9" s="138"/>
      <c r="B9" s="138"/>
      <c r="C9" s="138"/>
      <c r="D9" s="138"/>
      <c r="E9" s="138"/>
      <c r="F9" s="138"/>
      <c r="G9" s="4"/>
      <c r="H9" s="4"/>
      <c r="J9" s="305" t="s">
        <v>0</v>
      </c>
    </row>
    <row r="10" spans="1:10" ht="15">
      <c r="A10" s="138"/>
      <c r="B10" s="138"/>
      <c r="C10" s="138"/>
      <c r="D10" s="138"/>
      <c r="E10" s="138"/>
      <c r="F10" s="138"/>
      <c r="G10" s="4"/>
      <c r="H10" s="4"/>
    </row>
    <row r="11" spans="1:10" ht="15">
      <c r="A11" s="127"/>
      <c r="B11" s="127"/>
      <c r="C11" s="127"/>
      <c r="D11" s="127"/>
      <c r="E11" s="127"/>
      <c r="F11" s="127"/>
      <c r="G11" s="4"/>
      <c r="H11" s="4"/>
    </row>
    <row r="12" spans="1:10" ht="15">
      <c r="A12" s="127"/>
      <c r="B12" s="127"/>
      <c r="C12" s="127"/>
      <c r="D12" s="127"/>
      <c r="E12" s="127"/>
      <c r="F12" s="127"/>
      <c r="G12" s="4"/>
      <c r="H12" s="4"/>
    </row>
    <row r="13" spans="1:10" ht="15">
      <c r="A13" s="127"/>
      <c r="B13" s="127"/>
      <c r="C13" s="127"/>
      <c r="D13" s="127"/>
      <c r="E13" s="127"/>
      <c r="F13" s="127"/>
      <c r="G13" s="4"/>
      <c r="H13" s="4"/>
    </row>
    <row r="14" spans="1:10" ht="15">
      <c r="A14" s="127"/>
      <c r="B14" s="127"/>
      <c r="C14" s="127"/>
      <c r="D14" s="127"/>
      <c r="E14" s="127"/>
      <c r="F14" s="127"/>
      <c r="G14" s="4"/>
      <c r="H14" s="4"/>
    </row>
    <row r="15" spans="1:10" ht="15">
      <c r="A15" s="127"/>
      <c r="B15" s="127"/>
      <c r="C15" s="127"/>
      <c r="D15" s="127"/>
      <c r="E15" s="127"/>
      <c r="F15" s="127"/>
      <c r="G15" s="4"/>
      <c r="H15" s="4"/>
    </row>
    <row r="16" spans="1:10" ht="15">
      <c r="A16" s="127"/>
      <c r="B16" s="127"/>
      <c r="C16" s="127"/>
      <c r="D16" s="127"/>
      <c r="E16" s="127"/>
      <c r="F16" s="127"/>
      <c r="G16" s="4"/>
      <c r="H16" s="4"/>
    </row>
    <row r="17" spans="1:8" ht="15">
      <c r="A17" s="127"/>
      <c r="B17" s="127"/>
      <c r="C17" s="127"/>
      <c r="D17" s="127"/>
      <c r="E17" s="127"/>
      <c r="F17" s="127"/>
      <c r="G17" s="4"/>
      <c r="H17" s="4"/>
    </row>
    <row r="18" spans="1:8" ht="15">
      <c r="A18" s="127"/>
      <c r="B18" s="127"/>
      <c r="C18" s="127"/>
      <c r="D18" s="127"/>
      <c r="E18" s="127"/>
      <c r="F18" s="127"/>
      <c r="G18" s="4"/>
      <c r="H18" s="4"/>
    </row>
    <row r="19" spans="1:8" ht="15">
      <c r="A19" s="127"/>
      <c r="B19" s="127"/>
      <c r="C19" s="127"/>
      <c r="D19" s="127"/>
      <c r="E19" s="127"/>
      <c r="F19" s="127"/>
      <c r="G19" s="4"/>
      <c r="H19" s="4"/>
    </row>
    <row r="20" spans="1:8" ht="15">
      <c r="A20" s="127"/>
      <c r="B20" s="127"/>
      <c r="C20" s="127"/>
      <c r="D20" s="127"/>
      <c r="E20" s="127"/>
      <c r="F20" s="127"/>
      <c r="G20" s="4"/>
      <c r="H20" s="4"/>
    </row>
    <row r="21" spans="1:8" ht="15">
      <c r="A21" s="127"/>
      <c r="B21" s="127"/>
      <c r="C21" s="127"/>
      <c r="D21" s="127"/>
      <c r="E21" s="127"/>
      <c r="F21" s="127"/>
      <c r="G21" s="4"/>
      <c r="H21" s="4"/>
    </row>
    <row r="22" spans="1:8" ht="15">
      <c r="A22" s="127"/>
      <c r="B22" s="127"/>
      <c r="C22" s="127"/>
      <c r="D22" s="127"/>
      <c r="E22" s="127"/>
      <c r="F22" s="127"/>
      <c r="G22" s="4"/>
      <c r="H22" s="4"/>
    </row>
    <row r="23" spans="1:8" ht="15">
      <c r="A23" s="127"/>
      <c r="B23" s="127"/>
      <c r="C23" s="127"/>
      <c r="D23" s="127"/>
      <c r="E23" s="127"/>
      <c r="F23" s="127"/>
      <c r="G23" s="4"/>
      <c r="H23" s="4"/>
    </row>
    <row r="24" spans="1:8" ht="15">
      <c r="A24" s="127"/>
      <c r="B24" s="127"/>
      <c r="C24" s="127"/>
      <c r="D24" s="127"/>
      <c r="E24" s="127"/>
      <c r="F24" s="127"/>
      <c r="G24" s="4"/>
      <c r="H24" s="4"/>
    </row>
    <row r="25" spans="1:8" ht="15">
      <c r="A25" s="127"/>
      <c r="B25" s="127"/>
      <c r="C25" s="127"/>
      <c r="D25" s="127"/>
      <c r="E25" s="127"/>
      <c r="F25" s="127"/>
      <c r="G25" s="4"/>
      <c r="H25" s="4"/>
    </row>
    <row r="26" spans="1:8" ht="15">
      <c r="A26" s="127"/>
      <c r="B26" s="127"/>
      <c r="C26" s="127"/>
      <c r="D26" s="127"/>
      <c r="E26" s="127"/>
      <c r="F26" s="127"/>
      <c r="G26" s="4"/>
      <c r="H26" s="4"/>
    </row>
    <row r="27" spans="1:8" ht="15">
      <c r="A27" s="127"/>
      <c r="B27" s="127"/>
      <c r="C27" s="127"/>
      <c r="D27" s="127"/>
      <c r="E27" s="127"/>
      <c r="F27" s="127"/>
      <c r="G27" s="4"/>
      <c r="H27" s="4"/>
    </row>
    <row r="28" spans="1:8" ht="15">
      <c r="A28" s="127"/>
      <c r="B28" s="127"/>
      <c r="C28" s="127"/>
      <c r="D28" s="127"/>
      <c r="E28" s="127"/>
      <c r="F28" s="127"/>
      <c r="G28" s="4"/>
      <c r="H28" s="4"/>
    </row>
    <row r="29" spans="1:8" ht="15">
      <c r="A29" s="127"/>
      <c r="B29" s="127"/>
      <c r="C29" s="127"/>
      <c r="D29" s="127"/>
      <c r="E29" s="127"/>
      <c r="F29" s="127"/>
      <c r="G29" s="4"/>
      <c r="H29" s="4"/>
    </row>
    <row r="30" spans="1:8" ht="15">
      <c r="A30" s="127"/>
      <c r="B30" s="127"/>
      <c r="C30" s="127"/>
      <c r="D30" s="127"/>
      <c r="E30" s="127"/>
      <c r="F30" s="127"/>
      <c r="G30" s="4"/>
      <c r="H30" s="4"/>
    </row>
    <row r="31" spans="1:8" ht="15">
      <c r="A31" s="127"/>
      <c r="B31" s="127"/>
      <c r="C31" s="127"/>
      <c r="D31" s="127"/>
      <c r="E31" s="127"/>
      <c r="F31" s="127"/>
      <c r="G31" s="4"/>
      <c r="H31" s="4"/>
    </row>
    <row r="32" spans="1:8" ht="15">
      <c r="A32" s="127"/>
      <c r="B32" s="127"/>
      <c r="C32" s="127"/>
      <c r="D32" s="127"/>
      <c r="E32" s="127"/>
      <c r="F32" s="127"/>
      <c r="G32" s="4"/>
      <c r="H32" s="4"/>
    </row>
    <row r="33" spans="1:9" ht="15">
      <c r="A33" s="127"/>
      <c r="B33" s="127"/>
      <c r="C33" s="127"/>
      <c r="D33" s="127"/>
      <c r="E33" s="127"/>
      <c r="F33" s="127"/>
      <c r="G33" s="4"/>
      <c r="H33" s="4"/>
    </row>
    <row r="34" spans="1:9" ht="15">
      <c r="A34" s="127"/>
      <c r="B34" s="139"/>
      <c r="C34" s="139"/>
      <c r="D34" s="139"/>
      <c r="E34" s="139"/>
      <c r="F34" s="139" t="s">
        <v>340</v>
      </c>
      <c r="G34" s="126">
        <f>SUM(G9:G33)</f>
        <v>0</v>
      </c>
      <c r="H34" s="126">
        <f>SUM(H9:H33)</f>
        <v>0</v>
      </c>
    </row>
    <row r="35" spans="1:9" ht="15">
      <c r="A35" s="303"/>
      <c r="B35" s="303"/>
      <c r="C35" s="303"/>
      <c r="D35" s="303"/>
      <c r="E35" s="303"/>
      <c r="F35" s="303"/>
      <c r="G35" s="303"/>
      <c r="H35" s="260"/>
      <c r="I35" s="260"/>
    </row>
    <row r="36" spans="1:9" ht="15">
      <c r="A36" s="304" t="s">
        <v>444</v>
      </c>
      <c r="B36" s="304"/>
      <c r="C36" s="303"/>
      <c r="D36" s="303"/>
      <c r="E36" s="303"/>
      <c r="F36" s="303"/>
      <c r="G36" s="303"/>
      <c r="H36" s="260"/>
      <c r="I36" s="260"/>
    </row>
    <row r="37" spans="1:9" ht="15">
      <c r="A37" s="304" t="s">
        <v>445</v>
      </c>
      <c r="B37" s="304"/>
      <c r="C37" s="303"/>
      <c r="D37" s="303"/>
      <c r="E37" s="303"/>
      <c r="F37" s="303"/>
      <c r="G37" s="303"/>
      <c r="H37" s="260"/>
      <c r="I37" s="260"/>
    </row>
    <row r="38" spans="1:9" ht="15">
      <c r="A38" s="304"/>
      <c r="B38" s="304"/>
      <c r="C38" s="260"/>
      <c r="D38" s="260"/>
      <c r="E38" s="260"/>
      <c r="F38" s="260"/>
      <c r="G38" s="260"/>
      <c r="H38" s="260"/>
      <c r="I38" s="260"/>
    </row>
    <row r="39" spans="1:9" ht="15">
      <c r="A39" s="304"/>
      <c r="B39" s="304"/>
      <c r="C39" s="260"/>
      <c r="D39" s="260"/>
      <c r="E39" s="260"/>
      <c r="F39" s="260"/>
      <c r="G39" s="260"/>
      <c r="H39" s="260"/>
      <c r="I39" s="260"/>
    </row>
    <row r="40" spans="1:9">
      <c r="A40" s="301"/>
      <c r="B40" s="301"/>
      <c r="C40" s="301"/>
      <c r="D40" s="301"/>
      <c r="E40" s="301"/>
      <c r="F40" s="301"/>
      <c r="G40" s="301"/>
      <c r="H40" s="301"/>
      <c r="I40" s="301"/>
    </row>
    <row r="41" spans="1:9" ht="15">
      <c r="A41" s="266" t="s">
        <v>99</v>
      </c>
      <c r="B41" s="266"/>
      <c r="C41" s="260"/>
      <c r="D41" s="260"/>
      <c r="E41" s="260"/>
      <c r="F41" s="260"/>
      <c r="G41" s="260"/>
      <c r="H41" s="260"/>
      <c r="I41" s="260"/>
    </row>
    <row r="42" spans="1:9" ht="15">
      <c r="A42" s="260"/>
      <c r="B42" s="260"/>
      <c r="C42" s="260"/>
      <c r="D42" s="260"/>
      <c r="E42" s="260"/>
      <c r="F42" s="260"/>
      <c r="G42" s="260"/>
      <c r="H42" s="260"/>
      <c r="I42" s="260"/>
    </row>
    <row r="43" spans="1:9" ht="15">
      <c r="A43" s="260"/>
      <c r="B43" s="260"/>
      <c r="C43" s="260"/>
      <c r="D43" s="260"/>
      <c r="E43" s="260"/>
      <c r="F43" s="260"/>
      <c r="G43" s="260"/>
      <c r="H43" s="260"/>
      <c r="I43" s="267"/>
    </row>
    <row r="44" spans="1:9" ht="15">
      <c r="A44" s="266"/>
      <c r="B44" s="266"/>
      <c r="C44" s="266" t="s">
        <v>411</v>
      </c>
      <c r="D44" s="266"/>
      <c r="E44" s="303"/>
      <c r="F44" s="266"/>
      <c r="G44" s="266"/>
      <c r="H44" s="260"/>
      <c r="I44" s="267"/>
    </row>
    <row r="45" spans="1:9" ht="15">
      <c r="A45" s="260"/>
      <c r="B45" s="260"/>
      <c r="C45" s="260" t="s">
        <v>264</v>
      </c>
      <c r="D45" s="260"/>
      <c r="E45" s="260"/>
      <c r="F45" s="260"/>
      <c r="G45" s="260"/>
      <c r="H45" s="260"/>
      <c r="I45" s="267"/>
    </row>
    <row r="46" spans="1:9">
      <c r="A46" s="268"/>
      <c r="B46" s="268"/>
      <c r="C46" s="268" t="s">
        <v>131</v>
      </c>
      <c r="D46" s="268"/>
      <c r="E46" s="268"/>
      <c r="F46" s="268"/>
      <c r="G46" s="26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70" zoomScaleSheetLayoutView="70" workbookViewId="0">
      <selection activeCell="D2" sqref="D2:E2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114" t="s">
        <v>216</v>
      </c>
      <c r="B1" s="180"/>
      <c r="C1" s="463" t="s">
        <v>190</v>
      </c>
      <c r="D1" s="463"/>
      <c r="E1" s="160"/>
    </row>
    <row r="2" spans="1:5">
      <c r="A2" s="116" t="s">
        <v>132</v>
      </c>
      <c r="B2" s="180"/>
      <c r="C2" s="117"/>
      <c r="D2" s="457" t="s">
        <v>2519</v>
      </c>
      <c r="E2" s="457"/>
    </row>
    <row r="3" spans="1:5">
      <c r="A3" s="174"/>
      <c r="B3" s="180"/>
      <c r="C3" s="117"/>
      <c r="D3" s="117"/>
      <c r="E3" s="160"/>
    </row>
    <row r="4" spans="1:5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65"/>
    </row>
    <row r="5" spans="1:5">
      <c r="A5" s="178" t="str">
        <f>'ფორმა N1'!D4</f>
        <v xml:space="preserve"> თვითმმართველობა ხალხს</v>
      </c>
      <c r="B5" s="179"/>
      <c r="C5" s="179"/>
      <c r="D5" s="58"/>
      <c r="E5" s="165"/>
    </row>
    <row r="6" spans="1:5">
      <c r="A6" s="117"/>
      <c r="B6" s="116"/>
      <c r="C6" s="116"/>
      <c r="D6" s="116"/>
      <c r="E6" s="165"/>
    </row>
    <row r="7" spans="1:5">
      <c r="A7" s="173"/>
      <c r="B7" s="181"/>
      <c r="C7" s="182"/>
      <c r="D7" s="182"/>
      <c r="E7" s="160"/>
    </row>
    <row r="8" spans="1:5" ht="45">
      <c r="A8" s="183" t="s">
        <v>105</v>
      </c>
      <c r="B8" s="183" t="s">
        <v>182</v>
      </c>
      <c r="C8" s="183" t="s">
        <v>299</v>
      </c>
      <c r="D8" s="183" t="s">
        <v>251</v>
      </c>
      <c r="E8" s="160"/>
    </row>
    <row r="9" spans="1:5">
      <c r="A9" s="48"/>
      <c r="B9" s="49"/>
      <c r="C9" s="229"/>
      <c r="D9" s="229"/>
      <c r="E9" s="160"/>
    </row>
    <row r="10" spans="1:5">
      <c r="A10" s="50" t="s">
        <v>183</v>
      </c>
      <c r="B10" s="51"/>
      <c r="C10" s="184">
        <f>SUM(C11,C34)</f>
        <v>21614.39</v>
      </c>
      <c r="D10" s="184">
        <f>SUM(D11,D34)</f>
        <v>329991.94</v>
      </c>
      <c r="E10" s="160"/>
    </row>
    <row r="11" spans="1:5">
      <c r="A11" s="52" t="s">
        <v>184</v>
      </c>
      <c r="B11" s="53"/>
      <c r="C11" s="125">
        <f>SUM(C12:C32)</f>
        <v>21614.39</v>
      </c>
      <c r="D11" s="125">
        <f>SUM(D12:D32)</f>
        <v>329991.94</v>
      </c>
      <c r="E11" s="160"/>
    </row>
    <row r="12" spans="1:5">
      <c r="A12" s="56">
        <v>1110</v>
      </c>
      <c r="B12" s="55" t="s">
        <v>134</v>
      </c>
      <c r="C12" s="8"/>
      <c r="D12" s="8"/>
      <c r="E12" s="160"/>
    </row>
    <row r="13" spans="1:5">
      <c r="A13" s="56">
        <v>1120</v>
      </c>
      <c r="B13" s="55" t="s">
        <v>135</v>
      </c>
      <c r="C13" s="8"/>
      <c r="D13" s="8"/>
      <c r="E13" s="160"/>
    </row>
    <row r="14" spans="1:5">
      <c r="A14" s="56">
        <v>1211</v>
      </c>
      <c r="B14" s="55" t="s">
        <v>136</v>
      </c>
      <c r="C14" s="8">
        <v>21614.39</v>
      </c>
      <c r="D14" s="8">
        <v>329991.94</v>
      </c>
      <c r="E14" s="160"/>
    </row>
    <row r="15" spans="1:5">
      <c r="A15" s="56">
        <v>1212</v>
      </c>
      <c r="B15" s="55" t="s">
        <v>137</v>
      </c>
      <c r="C15" s="8"/>
      <c r="D15" s="8"/>
      <c r="E15" s="160"/>
    </row>
    <row r="16" spans="1:5">
      <c r="A16" s="56">
        <v>1213</v>
      </c>
      <c r="B16" s="55" t="s">
        <v>138</v>
      </c>
      <c r="C16" s="8"/>
      <c r="D16" s="8"/>
      <c r="E16" s="160"/>
    </row>
    <row r="17" spans="1:5">
      <c r="A17" s="56">
        <v>1214</v>
      </c>
      <c r="B17" s="55" t="s">
        <v>139</v>
      </c>
      <c r="C17" s="8"/>
      <c r="D17" s="8"/>
      <c r="E17" s="160"/>
    </row>
    <row r="18" spans="1:5">
      <c r="A18" s="56">
        <v>1215</v>
      </c>
      <c r="B18" s="55" t="s">
        <v>140</v>
      </c>
      <c r="C18" s="8"/>
      <c r="D18" s="8"/>
      <c r="E18" s="160"/>
    </row>
    <row r="19" spans="1:5">
      <c r="A19" s="56">
        <v>1300</v>
      </c>
      <c r="B19" s="55" t="s">
        <v>141</v>
      </c>
      <c r="C19" s="8"/>
      <c r="D19" s="8"/>
      <c r="E19" s="160"/>
    </row>
    <row r="20" spans="1:5">
      <c r="A20" s="56">
        <v>1410</v>
      </c>
      <c r="B20" s="55" t="s">
        <v>142</v>
      </c>
      <c r="C20" s="8"/>
      <c r="D20" s="8"/>
      <c r="E20" s="160"/>
    </row>
    <row r="21" spans="1:5">
      <c r="A21" s="56">
        <v>1421</v>
      </c>
      <c r="B21" s="55" t="s">
        <v>143</v>
      </c>
      <c r="C21" s="8"/>
      <c r="D21" s="8"/>
      <c r="E21" s="160"/>
    </row>
    <row r="22" spans="1:5">
      <c r="A22" s="56">
        <v>1422</v>
      </c>
      <c r="B22" s="55" t="s">
        <v>144</v>
      </c>
      <c r="C22" s="8"/>
      <c r="D22" s="8"/>
      <c r="E22" s="160"/>
    </row>
    <row r="23" spans="1:5">
      <c r="A23" s="56">
        <v>1423</v>
      </c>
      <c r="B23" s="55" t="s">
        <v>145</v>
      </c>
      <c r="C23" s="8"/>
      <c r="D23" s="8"/>
      <c r="E23" s="160"/>
    </row>
    <row r="24" spans="1:5">
      <c r="A24" s="56">
        <v>1431</v>
      </c>
      <c r="B24" s="55" t="s">
        <v>146</v>
      </c>
      <c r="C24" s="8"/>
      <c r="D24" s="8"/>
      <c r="E24" s="160"/>
    </row>
    <row r="25" spans="1:5">
      <c r="A25" s="56">
        <v>1432</v>
      </c>
      <c r="B25" s="55" t="s">
        <v>147</v>
      </c>
      <c r="C25" s="8"/>
      <c r="D25" s="8"/>
      <c r="E25" s="160"/>
    </row>
    <row r="26" spans="1:5">
      <c r="A26" s="56">
        <v>1433</v>
      </c>
      <c r="B26" s="55" t="s">
        <v>148</v>
      </c>
      <c r="C26" s="8"/>
      <c r="D26" s="8"/>
      <c r="E26" s="160"/>
    </row>
    <row r="27" spans="1:5">
      <c r="A27" s="56">
        <v>1441</v>
      </c>
      <c r="B27" s="55" t="s">
        <v>149</v>
      </c>
      <c r="C27" s="8"/>
      <c r="D27" s="8"/>
      <c r="E27" s="160"/>
    </row>
    <row r="28" spans="1:5">
      <c r="A28" s="56">
        <v>1442</v>
      </c>
      <c r="B28" s="55" t="s">
        <v>150</v>
      </c>
      <c r="C28" s="8"/>
      <c r="D28" s="8"/>
      <c r="E28" s="160"/>
    </row>
    <row r="29" spans="1:5">
      <c r="A29" s="56">
        <v>1443</v>
      </c>
      <c r="B29" s="55" t="s">
        <v>151</v>
      </c>
      <c r="C29" s="8"/>
      <c r="D29" s="8"/>
      <c r="E29" s="160"/>
    </row>
    <row r="30" spans="1:5">
      <c r="A30" s="56">
        <v>1444</v>
      </c>
      <c r="B30" s="55" t="s">
        <v>152</v>
      </c>
      <c r="C30" s="8"/>
      <c r="D30" s="8"/>
      <c r="E30" s="160"/>
    </row>
    <row r="31" spans="1:5">
      <c r="A31" s="56">
        <v>1445</v>
      </c>
      <c r="B31" s="55" t="s">
        <v>153</v>
      </c>
      <c r="C31" s="8"/>
      <c r="D31" s="8"/>
      <c r="E31" s="160"/>
    </row>
    <row r="32" spans="1:5">
      <c r="A32" s="56">
        <v>1446</v>
      </c>
      <c r="B32" s="55" t="s">
        <v>154</v>
      </c>
      <c r="C32" s="8"/>
      <c r="D32" s="8"/>
      <c r="E32" s="160"/>
    </row>
    <row r="33" spans="1:5">
      <c r="A33" s="30"/>
      <c r="E33" s="160"/>
    </row>
    <row r="34" spans="1:5">
      <c r="A34" s="57" t="s">
        <v>185</v>
      </c>
      <c r="B34" s="55"/>
      <c r="C34" s="125">
        <f>SUM(C35:C42)</f>
        <v>0</v>
      </c>
      <c r="D34" s="125">
        <f>SUM(D35:D42)</f>
        <v>0</v>
      </c>
      <c r="E34" s="160"/>
    </row>
    <row r="35" spans="1:5">
      <c r="A35" s="56">
        <v>2110</v>
      </c>
      <c r="B35" s="55" t="s">
        <v>92</v>
      </c>
      <c r="C35" s="8"/>
      <c r="D35" s="8"/>
      <c r="E35" s="160"/>
    </row>
    <row r="36" spans="1:5">
      <c r="A36" s="56">
        <v>2120</v>
      </c>
      <c r="B36" s="55" t="s">
        <v>155</v>
      </c>
      <c r="C36" s="8"/>
      <c r="D36" s="8"/>
      <c r="E36" s="160"/>
    </row>
    <row r="37" spans="1:5">
      <c r="A37" s="56">
        <v>2130</v>
      </c>
      <c r="B37" s="55" t="s">
        <v>93</v>
      </c>
      <c r="C37" s="8"/>
      <c r="D37" s="8"/>
      <c r="E37" s="160"/>
    </row>
    <row r="38" spans="1:5">
      <c r="A38" s="56">
        <v>2140</v>
      </c>
      <c r="B38" s="55" t="s">
        <v>391</v>
      </c>
      <c r="C38" s="8"/>
      <c r="D38" s="8"/>
      <c r="E38" s="160"/>
    </row>
    <row r="39" spans="1:5">
      <c r="A39" s="56">
        <v>2150</v>
      </c>
      <c r="B39" s="55" t="s">
        <v>393</v>
      </c>
      <c r="C39" s="8"/>
      <c r="D39" s="8"/>
      <c r="E39" s="160"/>
    </row>
    <row r="40" spans="1:5">
      <c r="A40" s="56">
        <v>2220</v>
      </c>
      <c r="B40" s="55" t="s">
        <v>94</v>
      </c>
      <c r="C40" s="8"/>
      <c r="D40" s="8"/>
      <c r="E40" s="160"/>
    </row>
    <row r="41" spans="1:5">
      <c r="A41" s="56">
        <v>2300</v>
      </c>
      <c r="B41" s="55" t="s">
        <v>156</v>
      </c>
      <c r="C41" s="8"/>
      <c r="D41" s="8"/>
      <c r="E41" s="160"/>
    </row>
    <row r="42" spans="1:5">
      <c r="A42" s="56">
        <v>2400</v>
      </c>
      <c r="B42" s="55" t="s">
        <v>157</v>
      </c>
      <c r="C42" s="8"/>
      <c r="D42" s="8"/>
      <c r="E42" s="160"/>
    </row>
    <row r="43" spans="1:5">
      <c r="A43" s="31"/>
      <c r="E43" s="160"/>
    </row>
    <row r="44" spans="1:5">
      <c r="A44" s="54" t="s">
        <v>189</v>
      </c>
      <c r="B44" s="55"/>
      <c r="C44" s="125">
        <f>SUM(C45,C64)</f>
        <v>1300</v>
      </c>
      <c r="D44" s="125">
        <f>SUM(D45,D64)</f>
        <v>39595</v>
      </c>
      <c r="E44" s="160"/>
    </row>
    <row r="45" spans="1:5">
      <c r="A45" s="57" t="s">
        <v>186</v>
      </c>
      <c r="B45" s="55"/>
      <c r="C45" s="125">
        <f>SUM(C46:C61)</f>
        <v>1300</v>
      </c>
      <c r="D45" s="125">
        <f>SUM(D46:D61)</f>
        <v>39595</v>
      </c>
      <c r="E45" s="160"/>
    </row>
    <row r="46" spans="1:5">
      <c r="A46" s="56">
        <v>3100</v>
      </c>
      <c r="B46" s="55" t="s">
        <v>158</v>
      </c>
      <c r="C46" s="8"/>
      <c r="D46" s="8"/>
      <c r="E46" s="160"/>
    </row>
    <row r="47" spans="1:5">
      <c r="A47" s="56">
        <v>3210</v>
      </c>
      <c r="B47" s="55" t="s">
        <v>159</v>
      </c>
      <c r="C47" s="8"/>
      <c r="D47" s="8"/>
      <c r="E47" s="160"/>
    </row>
    <row r="48" spans="1:5">
      <c r="A48" s="56">
        <v>3221</v>
      </c>
      <c r="B48" s="55" t="s">
        <v>160</v>
      </c>
      <c r="C48" s="8"/>
      <c r="D48" s="8"/>
      <c r="E48" s="160"/>
    </row>
    <row r="49" spans="1:5">
      <c r="A49" s="56">
        <v>3222</v>
      </c>
      <c r="B49" s="55" t="s">
        <v>161</v>
      </c>
      <c r="C49" s="8">
        <v>1300</v>
      </c>
      <c r="D49" s="450">
        <f>C49+'ფორმა 5.2'!I1291</f>
        <v>39595</v>
      </c>
      <c r="E49" s="160"/>
    </row>
    <row r="50" spans="1:5">
      <c r="A50" s="56">
        <v>3223</v>
      </c>
      <c r="B50" s="55" t="s">
        <v>162</v>
      </c>
      <c r="C50" s="8"/>
      <c r="D50" s="8"/>
      <c r="E50" s="160"/>
    </row>
    <row r="51" spans="1:5">
      <c r="A51" s="56">
        <v>3224</v>
      </c>
      <c r="B51" s="55" t="s">
        <v>163</v>
      </c>
      <c r="C51" s="8"/>
      <c r="D51" s="8"/>
      <c r="E51" s="160"/>
    </row>
    <row r="52" spans="1:5">
      <c r="A52" s="56">
        <v>3231</v>
      </c>
      <c r="B52" s="55" t="s">
        <v>164</v>
      </c>
      <c r="C52" s="8"/>
      <c r="D52" s="8"/>
      <c r="E52" s="160"/>
    </row>
    <row r="53" spans="1:5">
      <c r="A53" s="56">
        <v>3232</v>
      </c>
      <c r="B53" s="55" t="s">
        <v>165</v>
      </c>
      <c r="C53" s="8"/>
      <c r="D53" s="8"/>
      <c r="E53" s="160"/>
    </row>
    <row r="54" spans="1:5">
      <c r="A54" s="56">
        <v>3234</v>
      </c>
      <c r="B54" s="55" t="s">
        <v>166</v>
      </c>
      <c r="C54" s="8"/>
      <c r="D54" s="8"/>
      <c r="E54" s="160"/>
    </row>
    <row r="55" spans="1:5" ht="30">
      <c r="A55" s="56">
        <v>3236</v>
      </c>
      <c r="B55" s="55" t="s">
        <v>181</v>
      </c>
      <c r="C55" s="8"/>
      <c r="D55" s="8"/>
      <c r="E55" s="160"/>
    </row>
    <row r="56" spans="1:5" ht="45">
      <c r="A56" s="56">
        <v>3237</v>
      </c>
      <c r="B56" s="55" t="s">
        <v>167</v>
      </c>
      <c r="C56" s="8"/>
      <c r="D56" s="8"/>
      <c r="E56" s="160"/>
    </row>
    <row r="57" spans="1:5">
      <c r="A57" s="56">
        <v>3241</v>
      </c>
      <c r="B57" s="55" t="s">
        <v>168</v>
      </c>
      <c r="C57" s="8"/>
      <c r="D57" s="8"/>
      <c r="E57" s="160"/>
    </row>
    <row r="58" spans="1:5">
      <c r="A58" s="56">
        <v>3242</v>
      </c>
      <c r="B58" s="55" t="s">
        <v>169</v>
      </c>
      <c r="C58" s="8"/>
      <c r="D58" s="8"/>
      <c r="E58" s="160"/>
    </row>
    <row r="59" spans="1:5">
      <c r="A59" s="56">
        <v>3243</v>
      </c>
      <c r="B59" s="55" t="s">
        <v>170</v>
      </c>
      <c r="C59" s="8"/>
      <c r="D59" s="8"/>
      <c r="E59" s="160"/>
    </row>
    <row r="60" spans="1:5">
      <c r="A60" s="56">
        <v>3245</v>
      </c>
      <c r="B60" s="55" t="s">
        <v>171</v>
      </c>
      <c r="C60" s="8"/>
      <c r="D60" s="8"/>
      <c r="E60" s="160"/>
    </row>
    <row r="61" spans="1:5">
      <c r="A61" s="56">
        <v>3246</v>
      </c>
      <c r="B61" s="55" t="s">
        <v>172</v>
      </c>
      <c r="C61" s="8"/>
      <c r="D61" s="8"/>
      <c r="E61" s="160"/>
    </row>
    <row r="62" spans="1:5">
      <c r="A62" s="31"/>
      <c r="E62" s="160"/>
    </row>
    <row r="63" spans="1:5">
      <c r="A63" s="32"/>
      <c r="E63" s="160"/>
    </row>
    <row r="64" spans="1:5">
      <c r="A64" s="57" t="s">
        <v>187</v>
      </c>
      <c r="B64" s="55"/>
      <c r="C64" s="125">
        <f>SUM(C65:C67)</f>
        <v>0</v>
      </c>
      <c r="D64" s="125">
        <f>SUM(D65:D67)</f>
        <v>0</v>
      </c>
      <c r="E64" s="160"/>
    </row>
    <row r="65" spans="1:5">
      <c r="A65" s="56">
        <v>5100</v>
      </c>
      <c r="B65" s="55" t="s">
        <v>249</v>
      </c>
      <c r="C65" s="8"/>
      <c r="D65" s="8"/>
      <c r="E65" s="160"/>
    </row>
    <row r="66" spans="1:5">
      <c r="A66" s="56">
        <v>5220</v>
      </c>
      <c r="B66" s="55" t="s">
        <v>413</v>
      </c>
      <c r="C66" s="8"/>
      <c r="D66" s="8"/>
      <c r="E66" s="160"/>
    </row>
    <row r="67" spans="1:5">
      <c r="A67" s="56">
        <v>5230</v>
      </c>
      <c r="B67" s="55" t="s">
        <v>414</v>
      </c>
      <c r="C67" s="8"/>
      <c r="D67" s="8"/>
      <c r="E67" s="160"/>
    </row>
    <row r="68" spans="1:5">
      <c r="A68" s="31"/>
      <c r="E68" s="160"/>
    </row>
    <row r="69" spans="1:5">
      <c r="A69" s="2"/>
      <c r="E69" s="160"/>
    </row>
    <row r="70" spans="1:5">
      <c r="A70" s="54" t="s">
        <v>188</v>
      </c>
      <c r="B70" s="55"/>
      <c r="C70" s="8"/>
      <c r="D70" s="8"/>
      <c r="E70" s="160"/>
    </row>
    <row r="71" spans="1:5" ht="30">
      <c r="A71" s="56">
        <v>1</v>
      </c>
      <c r="B71" s="55" t="s">
        <v>173</v>
      </c>
      <c r="C71" s="8"/>
      <c r="D71" s="8"/>
      <c r="E71" s="160"/>
    </row>
    <row r="72" spans="1:5">
      <c r="A72" s="56">
        <v>2</v>
      </c>
      <c r="B72" s="55" t="s">
        <v>174</v>
      </c>
      <c r="C72" s="8"/>
      <c r="D72" s="8"/>
      <c r="E72" s="160"/>
    </row>
    <row r="73" spans="1:5">
      <c r="A73" s="56">
        <v>3</v>
      </c>
      <c r="B73" s="55" t="s">
        <v>175</v>
      </c>
      <c r="C73" s="8"/>
      <c r="D73" s="8"/>
      <c r="E73" s="160"/>
    </row>
    <row r="74" spans="1:5">
      <c r="A74" s="56">
        <v>4</v>
      </c>
      <c r="B74" s="55" t="s">
        <v>356</v>
      </c>
      <c r="C74" s="8"/>
      <c r="D74" s="8"/>
      <c r="E74" s="160"/>
    </row>
    <row r="75" spans="1:5">
      <c r="A75" s="56">
        <v>5</v>
      </c>
      <c r="B75" s="55" t="s">
        <v>176</v>
      </c>
      <c r="C75" s="8"/>
      <c r="D75" s="8"/>
      <c r="E75" s="160"/>
    </row>
    <row r="76" spans="1:5">
      <c r="A76" s="56">
        <v>6</v>
      </c>
      <c r="B76" s="55" t="s">
        <v>177</v>
      </c>
      <c r="C76" s="8"/>
      <c r="D76" s="8"/>
      <c r="E76" s="160"/>
    </row>
    <row r="77" spans="1:5">
      <c r="A77" s="56">
        <v>7</v>
      </c>
      <c r="B77" s="55" t="s">
        <v>178</v>
      </c>
      <c r="C77" s="8"/>
      <c r="D77" s="8"/>
      <c r="E77" s="160"/>
    </row>
    <row r="78" spans="1:5">
      <c r="A78" s="56">
        <v>8</v>
      </c>
      <c r="B78" s="55" t="s">
        <v>179</v>
      </c>
      <c r="C78" s="8"/>
      <c r="D78" s="8"/>
      <c r="E78" s="160"/>
    </row>
    <row r="79" spans="1:5">
      <c r="A79" s="56">
        <v>9</v>
      </c>
      <c r="B79" s="55" t="s">
        <v>180</v>
      </c>
      <c r="C79" s="8"/>
      <c r="D79" s="8"/>
      <c r="E79" s="160"/>
    </row>
    <row r="83" spans="1:9">
      <c r="A83" s="2"/>
      <c r="B83" s="2"/>
    </row>
    <row r="84" spans="1:9">
      <c r="A84" s="106" t="s">
        <v>99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106" t="s">
        <v>424</v>
      </c>
      <c r="D87" s="12"/>
      <c r="E87"/>
      <c r="F87"/>
      <c r="G87"/>
      <c r="H87"/>
      <c r="I87"/>
    </row>
    <row r="88" spans="1:9">
      <c r="A88"/>
      <c r="B88" s="2" t="s">
        <v>425</v>
      </c>
      <c r="D88" s="12"/>
      <c r="E88"/>
      <c r="F88"/>
      <c r="G88"/>
      <c r="H88"/>
      <c r="I88"/>
    </row>
    <row r="89" spans="1:9" customFormat="1" ht="12.75">
      <c r="B89" s="101" t="s">
        <v>131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2014-06-18T10:22:44Z</cp:lastPrinted>
  <dcterms:created xsi:type="dcterms:W3CDTF">2011-12-27T13:20:18Z</dcterms:created>
  <dcterms:modified xsi:type="dcterms:W3CDTF">2016-04-19T15:28:56Z</dcterms:modified>
</cp:coreProperties>
</file>