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konyv\12eskonyv\Táblázatkez\2fel_cimlet\megoldas\"/>
    </mc:Choice>
  </mc:AlternateContent>
  <xr:revisionPtr revIDLastSave="0" documentId="13_ncr:1_{D371DCAE-A1CF-46AE-9FB1-F493515EC253}" xr6:coauthVersionLast="36" xr6:coauthVersionMax="36" xr10:uidLastSave="{00000000-0000-0000-0000-000000000000}"/>
  <bookViews>
    <workbookView xWindow="120" yWindow="15" windowWidth="19020" windowHeight="9090" xr2:uid="{00000000-000D-0000-FFFF-FFFF00000000}"/>
  </bookViews>
  <sheets>
    <sheet name="Munka1" sheetId="1" r:id="rId1"/>
    <sheet name="Munka2" sheetId="2" r:id="rId2"/>
    <sheet name="Munka3" sheetId="3" r:id="rId3"/>
  </sheets>
  <calcPr calcId="191029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3" i="1"/>
  <c r="D4" i="1"/>
  <c r="E4" i="1" s="1"/>
  <c r="D5" i="1"/>
  <c r="F5" i="1" s="1"/>
  <c r="E5" i="1"/>
  <c r="D6" i="1"/>
  <c r="E6" i="1"/>
  <c r="G6" i="1" s="1"/>
  <c r="F6" i="1"/>
  <c r="D7" i="1"/>
  <c r="E7" i="1"/>
  <c r="F7" i="1"/>
  <c r="G7" i="1"/>
  <c r="H7" i="1" s="1"/>
  <c r="D8" i="1"/>
  <c r="D9" i="1"/>
  <c r="E9" i="1" s="1"/>
  <c r="D10" i="1"/>
  <c r="E10" i="1" s="1"/>
  <c r="D11" i="1"/>
  <c r="E11" i="1"/>
  <c r="F11" i="1" s="1"/>
  <c r="D12" i="1"/>
  <c r="E12" i="1"/>
  <c r="F12" i="1"/>
  <c r="G12" i="1" s="1"/>
  <c r="D13" i="1"/>
  <c r="E13" i="1"/>
  <c r="F13" i="1"/>
  <c r="G13" i="1"/>
  <c r="H13" i="1" s="1"/>
  <c r="E3" i="1"/>
  <c r="I3" i="1" s="1"/>
  <c r="F3" i="1"/>
  <c r="G3" i="1"/>
  <c r="H3" i="1"/>
  <c r="D3" i="1"/>
  <c r="C4" i="1"/>
  <c r="C5" i="1"/>
  <c r="C6" i="1"/>
  <c r="C7" i="1"/>
  <c r="C8" i="1"/>
  <c r="C9" i="1"/>
  <c r="C10" i="1"/>
  <c r="C11" i="1"/>
  <c r="C12" i="1"/>
  <c r="C13" i="1"/>
  <c r="C3" i="1"/>
  <c r="B14" i="1"/>
  <c r="A13" i="1"/>
  <c r="A12" i="1"/>
  <c r="A11" i="1"/>
  <c r="A10" i="1"/>
  <c r="A9" i="1"/>
  <c r="A8" i="1"/>
  <c r="A7" i="1"/>
  <c r="A6" i="1"/>
  <c r="A3" i="1"/>
  <c r="A4" i="1" s="1"/>
  <c r="A5" i="1" s="1"/>
  <c r="I12" i="1" l="1"/>
  <c r="J12" i="1" s="1"/>
  <c r="F9" i="1"/>
  <c r="E8" i="1"/>
  <c r="I13" i="1"/>
  <c r="H12" i="1"/>
  <c r="G11" i="1"/>
  <c r="H11" i="1" s="1"/>
  <c r="F10" i="1"/>
  <c r="I7" i="1"/>
  <c r="H6" i="1"/>
  <c r="I6" i="1" s="1"/>
  <c r="G5" i="1"/>
  <c r="F4" i="1"/>
  <c r="K3" i="1"/>
  <c r="L3" i="1" s="1"/>
  <c r="J3" i="1"/>
  <c r="D14" i="1"/>
  <c r="C14" i="1"/>
  <c r="J6" i="1" l="1"/>
  <c r="I11" i="1"/>
  <c r="G4" i="1"/>
  <c r="F8" i="1"/>
  <c r="H5" i="1"/>
  <c r="G10" i="1"/>
  <c r="H4" i="1"/>
  <c r="G9" i="1"/>
  <c r="H9" i="1"/>
  <c r="J7" i="1"/>
  <c r="J13" i="1"/>
  <c r="K13" i="1" s="1"/>
  <c r="K12" i="1"/>
  <c r="M12" i="1" s="1"/>
  <c r="L12" i="1"/>
  <c r="M3" i="1"/>
  <c r="E14" i="1"/>
  <c r="L11" i="1" l="1"/>
  <c r="H8" i="1"/>
  <c r="L13" i="1"/>
  <c r="M13" i="1" s="1"/>
  <c r="I4" i="1"/>
  <c r="K11" i="1"/>
  <c r="I9" i="1"/>
  <c r="J9" i="1" s="1"/>
  <c r="H10" i="1"/>
  <c r="J4" i="1"/>
  <c r="K7" i="1"/>
  <c r="J11" i="1"/>
  <c r="I5" i="1"/>
  <c r="G8" i="1"/>
  <c r="K6" i="1"/>
  <c r="L6" i="1" s="1"/>
  <c r="F14" i="1"/>
  <c r="J5" i="1" l="1"/>
  <c r="K5" i="1"/>
  <c r="K9" i="1"/>
  <c r="L9" i="1" s="1"/>
  <c r="M6" i="1"/>
  <c r="I8" i="1"/>
  <c r="I10" i="1"/>
  <c r="M11" i="1"/>
  <c r="K4" i="1"/>
  <c r="L4" i="1"/>
  <c r="M4" i="1" s="1"/>
  <c r="L7" i="1"/>
  <c r="M7" i="1" s="1"/>
  <c r="G14" i="1"/>
  <c r="K8" i="1" l="1"/>
  <c r="L8" i="1" s="1"/>
  <c r="M8" i="1" s="1"/>
  <c r="J8" i="1"/>
  <c r="M9" i="1"/>
  <c r="L10" i="1"/>
  <c r="M10" i="1" s="1"/>
  <c r="I14" i="1"/>
  <c r="J10" i="1"/>
  <c r="K10" i="1" s="1"/>
  <c r="L5" i="1"/>
  <c r="H14" i="1"/>
  <c r="J14" i="1"/>
  <c r="K14" i="1" l="1"/>
  <c r="M5" i="1"/>
  <c r="L14" i="1"/>
  <c r="M14" i="1" l="1"/>
  <c r="N14" i="1" l="1"/>
</calcChain>
</file>

<file path=xl/sharedStrings.xml><?xml version="1.0" encoding="utf-8"?>
<sst xmlns="http://schemas.openxmlformats.org/spreadsheetml/2006/main" count="4" uniqueCount="4">
  <si>
    <t>Sorszám</t>
  </si>
  <si>
    <t>Fizetendő</t>
  </si>
  <si>
    <t>Címletek</t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</si>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</sst>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t&quot;"/>
  </numFmts>
  <fonts count="4" x14ac:knownFonts="1">
    <font>
      <sz val="10"/>
      <name val="Arial"/>
      <charset val="238"/>
    </font>
    <font>
      <sz val="8"/>
      <name val="Arial"/>
      <charset val="238"/>
    </font>
    <font>
      <b/>
      <sz val="10"/>
      <name val="Arial"/>
      <family val="2"/>
      <charset val="238"/>
    </font>
    <font>
      <b/>
      <sz val="2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/>
    <xf numFmtId="164" fontId="2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2" xfId="0" applyNumberFormat="1" applyBorder="1"/>
    <xf numFmtId="3" fontId="0" fillId="0" borderId="1" xfId="0" applyNumberFormat="1" applyBorder="1"/>
    <xf numFmtId="3" fontId="0" fillId="0" borderId="3" xfId="0" applyNumberForma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 textRotation="90"/>
    </xf>
    <xf numFmtId="0" fontId="2" fillId="0" borderId="11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3" fillId="0" borderId="12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</cellXfs>
  <cellStyles count="1">
    <cellStyle name="Normá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sqref="A1:A2"/>
    </sheetView>
  </sheetViews>
  <sheetFormatPr defaultRowHeight="12.75" x14ac:dyDescent="0.2"/>
  <cols>
    <col min="1" max="1" width="9.140625" style="9"/>
    <col min="3" max="14" width="8.7109375" customWidth="1"/>
  </cols>
  <sheetData>
    <row r="1" spans="1:14" s="2" customFormat="1" ht="34.5" thickTop="1" x14ac:dyDescent="0.5">
      <c r="A1" s="14" t="s">
        <v>0</v>
      </c>
      <c r="B1" s="16" t="s">
        <v>1</v>
      </c>
      <c r="C1" s="18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2" customFormat="1" ht="29.25" customHeight="1" thickBot="1" x14ac:dyDescent="0.25">
      <c r="A2" s="15"/>
      <c r="B2" s="17"/>
      <c r="C2" s="4">
        <v>20000</v>
      </c>
      <c r="D2" s="4">
        <v>10000</v>
      </c>
      <c r="E2" s="4">
        <v>5000</v>
      </c>
      <c r="F2" s="4">
        <v>2000</v>
      </c>
      <c r="G2" s="4">
        <v>1000</v>
      </c>
      <c r="H2" s="4">
        <v>500</v>
      </c>
      <c r="I2" s="4">
        <v>200</v>
      </c>
      <c r="J2" s="4">
        <v>100</v>
      </c>
      <c r="K2" s="4">
        <v>50</v>
      </c>
      <c r="L2" s="4">
        <v>20</v>
      </c>
      <c r="M2" s="4">
        <v>10</v>
      </c>
      <c r="N2" s="4">
        <v>5</v>
      </c>
    </row>
    <row r="3" spans="1:14" ht="13.5" thickTop="1" x14ac:dyDescent="0.2">
      <c r="A3" s="5">
        <f>IF(B3&lt;&gt;"",1,"")</f>
        <v>1</v>
      </c>
      <c r="B3" s="10">
        <v>12345</v>
      </c>
      <c r="C3" s="19">
        <f>ROUNDDOWN(B3/$C$2,0)</f>
        <v>0</v>
      </c>
      <c r="D3" s="19">
        <f>ROUNDDOWN(($B3-SUMPRODUCT($C$2:C$2,$C3:C3))/D$2,0)</f>
        <v>1</v>
      </c>
      <c r="E3" s="19">
        <f>ROUNDDOWN(($B3-SUMPRODUCT($C$2:D$2,$C3:D3))/E$2,0)</f>
        <v>0</v>
      </c>
      <c r="F3" s="19">
        <f>ROUNDDOWN(($B3-SUMPRODUCT($C$2:E$2,$C3:E3))/F$2,0)</f>
        <v>1</v>
      </c>
      <c r="G3" s="19">
        <f>ROUNDDOWN(($B3-SUMPRODUCT($C$2:F$2,$C3:F3))/G$2,0)</f>
        <v>0</v>
      </c>
      <c r="H3" s="19">
        <f>ROUNDDOWN(($B3-SUMPRODUCT($C$2:G$2,$C3:G3))/H$2,0)</f>
        <v>0</v>
      </c>
      <c r="I3" s="19">
        <f>ROUNDDOWN(($B3-SUMPRODUCT($C$2:H$2,$C3:H3))/I$2,0)</f>
        <v>1</v>
      </c>
      <c r="J3" s="19">
        <f>ROUNDDOWN(($B3-SUMPRODUCT($C$2:I$2,$C3:I3))/J$2,0)</f>
        <v>1</v>
      </c>
      <c r="K3" s="19">
        <f>ROUNDDOWN(($B3-SUMPRODUCT($C$2:J$2,$C3:J3))/K$2,0)</f>
        <v>0</v>
      </c>
      <c r="L3" s="19">
        <f>ROUNDDOWN(($B3-SUMPRODUCT($C$2:K$2,$C3:K3))/L$2,0)</f>
        <v>2</v>
      </c>
      <c r="M3" s="19">
        <f>ROUNDDOWN(($B3-SUMPRODUCT($C$2:L$2,$C3:L3))/M$2,0)</f>
        <v>0</v>
      </c>
      <c r="N3" s="19">
        <f>ROUND(($B3-SUMPRODUCT($C$2:M$2,$C3:M3))/N$2,0)</f>
        <v>1</v>
      </c>
    </row>
    <row r="4" spans="1:14" x14ac:dyDescent="0.2">
      <c r="A4" s="6">
        <f>IF(B4&lt;&gt;"",A3+1,"")</f>
        <v>2</v>
      </c>
      <c r="B4" s="11">
        <v>567890</v>
      </c>
      <c r="C4" s="19">
        <f t="shared" ref="C4:C13" si="0">ROUNDDOWN(B4/$C$2,0)</f>
        <v>28</v>
      </c>
      <c r="D4" s="19">
        <f>ROUNDDOWN(($B4-SUMPRODUCT($C$2:C$2,$C4:C4))/D$2,0)</f>
        <v>0</v>
      </c>
      <c r="E4" s="19">
        <f>ROUNDDOWN(($B4-SUMPRODUCT($C$2:D$2,$C4:D4))/E$2,0)</f>
        <v>1</v>
      </c>
      <c r="F4" s="19">
        <f>ROUNDDOWN(($B4-SUMPRODUCT($C$2:E$2,$C4:E4))/F$2,0)</f>
        <v>1</v>
      </c>
      <c r="G4" s="19">
        <f>ROUNDDOWN(($B4-SUMPRODUCT($C$2:F$2,$C4:F4))/G$2,0)</f>
        <v>0</v>
      </c>
      <c r="H4" s="19">
        <f>ROUNDDOWN(($B4-SUMPRODUCT($C$2:G$2,$C4:G4))/H$2,0)</f>
        <v>1</v>
      </c>
      <c r="I4" s="19">
        <f>ROUNDDOWN(($B4-SUMPRODUCT($C$2:H$2,$C4:H4))/I$2,0)</f>
        <v>1</v>
      </c>
      <c r="J4" s="19">
        <f>ROUNDDOWN(($B4-SUMPRODUCT($C$2:I$2,$C4:I4))/J$2,0)</f>
        <v>1</v>
      </c>
      <c r="K4" s="19">
        <f>ROUNDDOWN(($B4-SUMPRODUCT($C$2:J$2,$C4:J4))/K$2,0)</f>
        <v>1</v>
      </c>
      <c r="L4" s="19">
        <f>ROUNDDOWN(($B4-SUMPRODUCT($C$2:K$2,$C4:K4))/L$2,0)</f>
        <v>2</v>
      </c>
      <c r="M4" s="19">
        <f>ROUNDDOWN(($B4-SUMPRODUCT($C$2:L$2,$C4:L4))/M$2,0)</f>
        <v>0</v>
      </c>
      <c r="N4" s="19">
        <f>ROUND(($B4-SUMPRODUCT($C$2:M$2,$C4:M4))/N$2,0)</f>
        <v>0</v>
      </c>
    </row>
    <row r="5" spans="1:14" x14ac:dyDescent="0.2">
      <c r="A5" s="6">
        <f t="shared" ref="A5:A13" si="1">IF(B5&lt;&gt;"",A4+1,"")</f>
        <v>3</v>
      </c>
      <c r="B5" s="11">
        <v>9999</v>
      </c>
      <c r="C5" s="19">
        <f t="shared" si="0"/>
        <v>0</v>
      </c>
      <c r="D5" s="19">
        <f>ROUNDDOWN(($B5-SUMPRODUCT($C$2:C$2,$C5:C5))/D$2,0)</f>
        <v>0</v>
      </c>
      <c r="E5" s="19">
        <f>ROUNDDOWN(($B5-SUMPRODUCT($C$2:D$2,$C5:D5))/E$2,0)</f>
        <v>1</v>
      </c>
      <c r="F5" s="19">
        <f>ROUNDDOWN(($B5-SUMPRODUCT($C$2:E$2,$C5:E5))/F$2,0)</f>
        <v>2</v>
      </c>
      <c r="G5" s="19">
        <f>ROUNDDOWN(($B5-SUMPRODUCT($C$2:F$2,$C5:F5))/G$2,0)</f>
        <v>0</v>
      </c>
      <c r="H5" s="19">
        <f>ROUNDDOWN(($B5-SUMPRODUCT($C$2:G$2,$C5:G5))/H$2,0)</f>
        <v>1</v>
      </c>
      <c r="I5" s="19">
        <f>ROUNDDOWN(($B5-SUMPRODUCT($C$2:H$2,$C5:H5))/I$2,0)</f>
        <v>2</v>
      </c>
      <c r="J5" s="19">
        <f>ROUNDDOWN(($B5-SUMPRODUCT($C$2:I$2,$C5:I5))/J$2,0)</f>
        <v>0</v>
      </c>
      <c r="K5" s="19">
        <f>ROUNDDOWN(($B5-SUMPRODUCT($C$2:J$2,$C5:J5))/K$2,0)</f>
        <v>1</v>
      </c>
      <c r="L5" s="19">
        <f>ROUNDDOWN(($B5-SUMPRODUCT($C$2:K$2,$C5:K5))/L$2,0)</f>
        <v>2</v>
      </c>
      <c r="M5" s="19">
        <f>ROUNDDOWN(($B5-SUMPRODUCT($C$2:L$2,$C5:L5))/M$2,0)</f>
        <v>0</v>
      </c>
      <c r="N5" s="19">
        <f>ROUND(($B5-SUMPRODUCT($C$2:M$2,$C5:M5))/N$2,0)</f>
        <v>2</v>
      </c>
    </row>
    <row r="6" spans="1:14" x14ac:dyDescent="0.2">
      <c r="A6" s="6" t="str">
        <f t="shared" si="1"/>
        <v/>
      </c>
      <c r="B6" s="11"/>
      <c r="C6" s="19">
        <f t="shared" si="0"/>
        <v>0</v>
      </c>
      <c r="D6" s="19">
        <f>ROUNDDOWN(($B6-SUMPRODUCT($C$2:C$2,$C6:C6))/D$2,0)</f>
        <v>0</v>
      </c>
      <c r="E6" s="19">
        <f>ROUNDDOWN(($B6-SUMPRODUCT($C$2:D$2,$C6:D6))/E$2,0)</f>
        <v>0</v>
      </c>
      <c r="F6" s="19">
        <f>ROUNDDOWN(($B6-SUMPRODUCT($C$2:E$2,$C6:E6))/F$2,0)</f>
        <v>0</v>
      </c>
      <c r="G6" s="19">
        <f>ROUNDDOWN(($B6-SUMPRODUCT($C$2:F$2,$C6:F6))/G$2,0)</f>
        <v>0</v>
      </c>
      <c r="H6" s="19">
        <f>ROUNDDOWN(($B6-SUMPRODUCT($C$2:G$2,$C6:G6))/H$2,0)</f>
        <v>0</v>
      </c>
      <c r="I6" s="19">
        <f>ROUNDDOWN(($B6-SUMPRODUCT($C$2:H$2,$C6:H6))/I$2,0)</f>
        <v>0</v>
      </c>
      <c r="J6" s="19">
        <f>ROUNDDOWN(($B6-SUMPRODUCT($C$2:I$2,$C6:I6))/J$2,0)</f>
        <v>0</v>
      </c>
      <c r="K6" s="19">
        <f>ROUNDDOWN(($B6-SUMPRODUCT($C$2:J$2,$C6:J6))/K$2,0)</f>
        <v>0</v>
      </c>
      <c r="L6" s="19">
        <f>ROUNDDOWN(($B6-SUMPRODUCT($C$2:K$2,$C6:K6))/L$2,0)</f>
        <v>0</v>
      </c>
      <c r="M6" s="19">
        <f>ROUNDDOWN(($B6-SUMPRODUCT($C$2:L$2,$C6:L6))/M$2,0)</f>
        <v>0</v>
      </c>
      <c r="N6" s="19">
        <f>ROUND(($B6-SUMPRODUCT($C$2:M$2,$C6:M6))/N$2,0)</f>
        <v>0</v>
      </c>
    </row>
    <row r="7" spans="1:14" x14ac:dyDescent="0.2">
      <c r="A7" s="6" t="str">
        <f t="shared" si="1"/>
        <v/>
      </c>
      <c r="B7" s="11"/>
      <c r="C7" s="19">
        <f t="shared" si="0"/>
        <v>0</v>
      </c>
      <c r="D7" s="19">
        <f>ROUNDDOWN(($B7-SUMPRODUCT($C$2:C$2,$C7:C7))/D$2,0)</f>
        <v>0</v>
      </c>
      <c r="E7" s="19">
        <f>ROUNDDOWN(($B7-SUMPRODUCT($C$2:D$2,$C7:D7))/E$2,0)</f>
        <v>0</v>
      </c>
      <c r="F7" s="19">
        <f>ROUNDDOWN(($B7-SUMPRODUCT($C$2:E$2,$C7:E7))/F$2,0)</f>
        <v>0</v>
      </c>
      <c r="G7" s="19">
        <f>ROUNDDOWN(($B7-SUMPRODUCT($C$2:F$2,$C7:F7))/G$2,0)</f>
        <v>0</v>
      </c>
      <c r="H7" s="19">
        <f>ROUNDDOWN(($B7-SUMPRODUCT($C$2:G$2,$C7:G7))/H$2,0)</f>
        <v>0</v>
      </c>
      <c r="I7" s="19">
        <f>ROUNDDOWN(($B7-SUMPRODUCT($C$2:H$2,$C7:H7))/I$2,0)</f>
        <v>0</v>
      </c>
      <c r="J7" s="19">
        <f>ROUNDDOWN(($B7-SUMPRODUCT($C$2:I$2,$C7:I7))/J$2,0)</f>
        <v>0</v>
      </c>
      <c r="K7" s="19">
        <f>ROUNDDOWN(($B7-SUMPRODUCT($C$2:J$2,$C7:J7))/K$2,0)</f>
        <v>0</v>
      </c>
      <c r="L7" s="19">
        <f>ROUNDDOWN(($B7-SUMPRODUCT($C$2:K$2,$C7:K7))/L$2,0)</f>
        <v>0</v>
      </c>
      <c r="M7" s="19">
        <f>ROUNDDOWN(($B7-SUMPRODUCT($C$2:L$2,$C7:L7))/M$2,0)</f>
        <v>0</v>
      </c>
      <c r="N7" s="19">
        <f>ROUND(($B7-SUMPRODUCT($C$2:M$2,$C7:M7))/N$2,0)</f>
        <v>0</v>
      </c>
    </row>
    <row r="8" spans="1:14" x14ac:dyDescent="0.2">
      <c r="A8" s="6" t="str">
        <f t="shared" si="1"/>
        <v/>
      </c>
      <c r="B8" s="11"/>
      <c r="C8" s="19">
        <f t="shared" si="0"/>
        <v>0</v>
      </c>
      <c r="D8" s="19">
        <f>ROUNDDOWN(($B8-SUMPRODUCT($C$2:C$2,$C8:C8))/D$2,0)</f>
        <v>0</v>
      </c>
      <c r="E8" s="19">
        <f>ROUNDDOWN(($B8-SUMPRODUCT($C$2:D$2,$C8:D8))/E$2,0)</f>
        <v>0</v>
      </c>
      <c r="F8" s="19">
        <f>ROUNDDOWN(($B8-SUMPRODUCT($C$2:E$2,$C8:E8))/F$2,0)</f>
        <v>0</v>
      </c>
      <c r="G8" s="19">
        <f>ROUNDDOWN(($B8-SUMPRODUCT($C$2:F$2,$C8:F8))/G$2,0)</f>
        <v>0</v>
      </c>
      <c r="H8" s="19">
        <f>ROUNDDOWN(($B8-SUMPRODUCT($C$2:G$2,$C8:G8))/H$2,0)</f>
        <v>0</v>
      </c>
      <c r="I8" s="19">
        <f>ROUNDDOWN(($B8-SUMPRODUCT($C$2:H$2,$C8:H8))/I$2,0)</f>
        <v>0</v>
      </c>
      <c r="J8" s="19">
        <f>ROUNDDOWN(($B8-SUMPRODUCT($C$2:I$2,$C8:I8))/J$2,0)</f>
        <v>0</v>
      </c>
      <c r="K8" s="19">
        <f>ROUNDDOWN(($B8-SUMPRODUCT($C$2:J$2,$C8:J8))/K$2,0)</f>
        <v>0</v>
      </c>
      <c r="L8" s="19">
        <f>ROUNDDOWN(($B8-SUMPRODUCT($C$2:K$2,$C8:K8))/L$2,0)</f>
        <v>0</v>
      </c>
      <c r="M8" s="19">
        <f>ROUNDDOWN(($B8-SUMPRODUCT($C$2:L$2,$C8:L8))/M$2,0)</f>
        <v>0</v>
      </c>
      <c r="N8" s="19">
        <f>ROUND(($B8-SUMPRODUCT($C$2:M$2,$C8:M8))/N$2,0)</f>
        <v>0</v>
      </c>
    </row>
    <row r="9" spans="1:14" x14ac:dyDescent="0.2">
      <c r="A9" s="6" t="str">
        <f t="shared" si="1"/>
        <v/>
      </c>
      <c r="B9" s="11"/>
      <c r="C9" s="19">
        <f t="shared" si="0"/>
        <v>0</v>
      </c>
      <c r="D9" s="19">
        <f>ROUNDDOWN(($B9-SUMPRODUCT($C$2:C$2,$C9:C9))/D$2,0)</f>
        <v>0</v>
      </c>
      <c r="E9" s="19">
        <f>ROUNDDOWN(($B9-SUMPRODUCT($C$2:D$2,$C9:D9))/E$2,0)</f>
        <v>0</v>
      </c>
      <c r="F9" s="19">
        <f>ROUNDDOWN(($B9-SUMPRODUCT($C$2:E$2,$C9:E9))/F$2,0)</f>
        <v>0</v>
      </c>
      <c r="G9" s="19">
        <f>ROUNDDOWN(($B9-SUMPRODUCT($C$2:F$2,$C9:F9))/G$2,0)</f>
        <v>0</v>
      </c>
      <c r="H9" s="19">
        <f>ROUNDDOWN(($B9-SUMPRODUCT($C$2:G$2,$C9:G9))/H$2,0)</f>
        <v>0</v>
      </c>
      <c r="I9" s="19">
        <f>ROUNDDOWN(($B9-SUMPRODUCT($C$2:H$2,$C9:H9))/I$2,0)</f>
        <v>0</v>
      </c>
      <c r="J9" s="19">
        <f>ROUNDDOWN(($B9-SUMPRODUCT($C$2:I$2,$C9:I9))/J$2,0)</f>
        <v>0</v>
      </c>
      <c r="K9" s="19">
        <f>ROUNDDOWN(($B9-SUMPRODUCT($C$2:J$2,$C9:J9))/K$2,0)</f>
        <v>0</v>
      </c>
      <c r="L9" s="19">
        <f>ROUNDDOWN(($B9-SUMPRODUCT($C$2:K$2,$C9:K9))/L$2,0)</f>
        <v>0</v>
      </c>
      <c r="M9" s="19">
        <f>ROUNDDOWN(($B9-SUMPRODUCT($C$2:L$2,$C9:L9))/M$2,0)</f>
        <v>0</v>
      </c>
      <c r="N9" s="19">
        <f>ROUND(($B9-SUMPRODUCT($C$2:M$2,$C9:M9))/N$2,0)</f>
        <v>0</v>
      </c>
    </row>
    <row r="10" spans="1:14" x14ac:dyDescent="0.2">
      <c r="A10" s="6" t="str">
        <f t="shared" si="1"/>
        <v/>
      </c>
      <c r="B10" s="11"/>
      <c r="C10" s="19">
        <f t="shared" si="0"/>
        <v>0</v>
      </c>
      <c r="D10" s="19">
        <f>ROUNDDOWN(($B10-SUMPRODUCT($C$2:C$2,$C10:C10))/D$2,0)</f>
        <v>0</v>
      </c>
      <c r="E10" s="19">
        <f>ROUNDDOWN(($B10-SUMPRODUCT($C$2:D$2,$C10:D10))/E$2,0)</f>
        <v>0</v>
      </c>
      <c r="F10" s="19">
        <f>ROUNDDOWN(($B10-SUMPRODUCT($C$2:E$2,$C10:E10))/F$2,0)</f>
        <v>0</v>
      </c>
      <c r="G10" s="19">
        <f>ROUNDDOWN(($B10-SUMPRODUCT($C$2:F$2,$C10:F10))/G$2,0)</f>
        <v>0</v>
      </c>
      <c r="H10" s="19">
        <f>ROUNDDOWN(($B10-SUMPRODUCT($C$2:G$2,$C10:G10))/H$2,0)</f>
        <v>0</v>
      </c>
      <c r="I10" s="19">
        <f>ROUNDDOWN(($B10-SUMPRODUCT($C$2:H$2,$C10:H10))/I$2,0)</f>
        <v>0</v>
      </c>
      <c r="J10" s="19">
        <f>ROUNDDOWN(($B10-SUMPRODUCT($C$2:I$2,$C10:I10))/J$2,0)</f>
        <v>0</v>
      </c>
      <c r="K10" s="19">
        <f>ROUNDDOWN(($B10-SUMPRODUCT($C$2:J$2,$C10:J10))/K$2,0)</f>
        <v>0</v>
      </c>
      <c r="L10" s="19">
        <f>ROUNDDOWN(($B10-SUMPRODUCT($C$2:K$2,$C10:K10))/L$2,0)</f>
        <v>0</v>
      </c>
      <c r="M10" s="19">
        <f>ROUNDDOWN(($B10-SUMPRODUCT($C$2:L$2,$C10:L10))/M$2,0)</f>
        <v>0</v>
      </c>
      <c r="N10" s="19">
        <f>ROUND(($B10-SUMPRODUCT($C$2:M$2,$C10:M10))/N$2,0)</f>
        <v>0</v>
      </c>
    </row>
    <row r="11" spans="1:14" x14ac:dyDescent="0.2">
      <c r="A11" s="6" t="str">
        <f t="shared" si="1"/>
        <v/>
      </c>
      <c r="B11" s="11"/>
      <c r="C11" s="19">
        <f t="shared" si="0"/>
        <v>0</v>
      </c>
      <c r="D11" s="19">
        <f>ROUNDDOWN(($B11-SUMPRODUCT($C$2:C$2,$C11:C11))/D$2,0)</f>
        <v>0</v>
      </c>
      <c r="E11" s="19">
        <f>ROUNDDOWN(($B11-SUMPRODUCT($C$2:D$2,$C11:D11))/E$2,0)</f>
        <v>0</v>
      </c>
      <c r="F11" s="19">
        <f>ROUNDDOWN(($B11-SUMPRODUCT($C$2:E$2,$C11:E11))/F$2,0)</f>
        <v>0</v>
      </c>
      <c r="G11" s="19">
        <f>ROUNDDOWN(($B11-SUMPRODUCT($C$2:F$2,$C11:F11))/G$2,0)</f>
        <v>0</v>
      </c>
      <c r="H11" s="19">
        <f>ROUNDDOWN(($B11-SUMPRODUCT($C$2:G$2,$C11:G11))/H$2,0)</f>
        <v>0</v>
      </c>
      <c r="I11" s="19">
        <f>ROUNDDOWN(($B11-SUMPRODUCT($C$2:H$2,$C11:H11))/I$2,0)</f>
        <v>0</v>
      </c>
      <c r="J11" s="19">
        <f>ROUNDDOWN(($B11-SUMPRODUCT($C$2:I$2,$C11:I11))/J$2,0)</f>
        <v>0</v>
      </c>
      <c r="K11" s="19">
        <f>ROUNDDOWN(($B11-SUMPRODUCT($C$2:J$2,$C11:J11))/K$2,0)</f>
        <v>0</v>
      </c>
      <c r="L11" s="19">
        <f>ROUNDDOWN(($B11-SUMPRODUCT($C$2:K$2,$C11:K11))/L$2,0)</f>
        <v>0</v>
      </c>
      <c r="M11" s="19">
        <f>ROUNDDOWN(($B11-SUMPRODUCT($C$2:L$2,$C11:L11))/M$2,0)</f>
        <v>0</v>
      </c>
      <c r="N11" s="19">
        <f>ROUND(($B11-SUMPRODUCT($C$2:M$2,$C11:M11))/N$2,0)</f>
        <v>0</v>
      </c>
    </row>
    <row r="12" spans="1:14" x14ac:dyDescent="0.2">
      <c r="A12" s="6" t="str">
        <f t="shared" si="1"/>
        <v/>
      </c>
      <c r="B12" s="11"/>
      <c r="C12" s="19">
        <f t="shared" si="0"/>
        <v>0</v>
      </c>
      <c r="D12" s="19">
        <f>ROUNDDOWN(($B12-SUMPRODUCT($C$2:C$2,$C12:C12))/D$2,0)</f>
        <v>0</v>
      </c>
      <c r="E12" s="19">
        <f>ROUNDDOWN(($B12-SUMPRODUCT($C$2:D$2,$C12:D12))/E$2,0)</f>
        <v>0</v>
      </c>
      <c r="F12" s="19">
        <f>ROUNDDOWN(($B12-SUMPRODUCT($C$2:E$2,$C12:E12))/F$2,0)</f>
        <v>0</v>
      </c>
      <c r="G12" s="19">
        <f>ROUNDDOWN(($B12-SUMPRODUCT($C$2:F$2,$C12:F12))/G$2,0)</f>
        <v>0</v>
      </c>
      <c r="H12" s="19">
        <f>ROUNDDOWN(($B12-SUMPRODUCT($C$2:G$2,$C12:G12))/H$2,0)</f>
        <v>0</v>
      </c>
      <c r="I12" s="19">
        <f>ROUNDDOWN(($B12-SUMPRODUCT($C$2:H$2,$C12:H12))/I$2,0)</f>
        <v>0</v>
      </c>
      <c r="J12" s="19">
        <f>ROUNDDOWN(($B12-SUMPRODUCT($C$2:I$2,$C12:I12))/J$2,0)</f>
        <v>0</v>
      </c>
      <c r="K12" s="19">
        <f>ROUNDDOWN(($B12-SUMPRODUCT($C$2:J$2,$C12:J12))/K$2,0)</f>
        <v>0</v>
      </c>
      <c r="L12" s="19">
        <f>ROUNDDOWN(($B12-SUMPRODUCT($C$2:K$2,$C12:K12))/L$2,0)</f>
        <v>0</v>
      </c>
      <c r="M12" s="19">
        <f>ROUNDDOWN(($B12-SUMPRODUCT($C$2:L$2,$C12:L12))/M$2,0)</f>
        <v>0</v>
      </c>
      <c r="N12" s="19">
        <f>ROUND(($B12-SUMPRODUCT($C$2:M$2,$C12:M12))/N$2,0)</f>
        <v>0</v>
      </c>
    </row>
    <row r="13" spans="1:14" ht="13.5" thickBot="1" x14ac:dyDescent="0.25">
      <c r="A13" s="7" t="str">
        <f t="shared" si="1"/>
        <v/>
      </c>
      <c r="B13" s="12"/>
      <c r="C13" s="19">
        <f t="shared" si="0"/>
        <v>0</v>
      </c>
      <c r="D13" s="19">
        <f>ROUNDDOWN(($B13-SUMPRODUCT($C$2:C$2,$C13:C13))/D$2,0)</f>
        <v>0</v>
      </c>
      <c r="E13" s="19">
        <f>ROUNDDOWN(($B13-SUMPRODUCT($C$2:D$2,$C13:D13))/E$2,0)</f>
        <v>0</v>
      </c>
      <c r="F13" s="19">
        <f>ROUNDDOWN(($B13-SUMPRODUCT($C$2:E$2,$C13:E13))/F$2,0)</f>
        <v>0</v>
      </c>
      <c r="G13" s="19">
        <f>ROUNDDOWN(($B13-SUMPRODUCT($C$2:F$2,$C13:F13))/G$2,0)</f>
        <v>0</v>
      </c>
      <c r="H13" s="19">
        <f>ROUNDDOWN(($B13-SUMPRODUCT($C$2:G$2,$C13:G13))/H$2,0)</f>
        <v>0</v>
      </c>
      <c r="I13" s="19">
        <f>ROUNDDOWN(($B13-SUMPRODUCT($C$2:H$2,$C13:H13))/I$2,0)</f>
        <v>0</v>
      </c>
      <c r="J13" s="19">
        <f>ROUNDDOWN(($B13-SUMPRODUCT($C$2:I$2,$C13:I13))/J$2,0)</f>
        <v>0</v>
      </c>
      <c r="K13" s="19">
        <f>ROUNDDOWN(($B13-SUMPRODUCT($C$2:J$2,$C13:J13))/K$2,0)</f>
        <v>0</v>
      </c>
      <c r="L13" s="19">
        <f>ROUNDDOWN(($B13-SUMPRODUCT($C$2:K$2,$C13:K13))/L$2,0)</f>
        <v>0</v>
      </c>
      <c r="M13" s="19">
        <f>ROUNDDOWN(($B13-SUMPRODUCT($C$2:L$2,$C13:L13))/M$2,0)</f>
        <v>0</v>
      </c>
      <c r="N13" s="19">
        <f>ROUND(($B13-SUMPRODUCT($C$2:M$2,$C13:M13))/N$2,0)</f>
        <v>0</v>
      </c>
    </row>
    <row r="14" spans="1:14" s="1" customFormat="1" ht="14.25" thickTop="1" thickBot="1" x14ac:dyDescent="0.25">
      <c r="A14" s="8" t="s">
        <v>3</v>
      </c>
      <c r="B14" s="3">
        <f>SUM(B3:B13)</f>
        <v>590234</v>
      </c>
      <c r="C14" s="13">
        <f t="shared" ref="C14:N14" si="2">SUM(C3:C13)</f>
        <v>28</v>
      </c>
      <c r="D14" s="13">
        <f t="shared" si="2"/>
        <v>1</v>
      </c>
      <c r="E14" s="13">
        <f t="shared" si="2"/>
        <v>2</v>
      </c>
      <c r="F14" s="13">
        <f t="shared" si="2"/>
        <v>4</v>
      </c>
      <c r="G14" s="13">
        <f t="shared" si="2"/>
        <v>0</v>
      </c>
      <c r="H14" s="13">
        <f t="shared" si="2"/>
        <v>2</v>
      </c>
      <c r="I14" s="13">
        <f t="shared" si="2"/>
        <v>4</v>
      </c>
      <c r="J14" s="13">
        <f t="shared" si="2"/>
        <v>2</v>
      </c>
      <c r="K14" s="13">
        <f t="shared" si="2"/>
        <v>2</v>
      </c>
      <c r="L14" s="13">
        <f t="shared" si="2"/>
        <v>6</v>
      </c>
      <c r="M14" s="13">
        <f t="shared" si="2"/>
        <v>0</v>
      </c>
      <c r="N14" s="13">
        <f t="shared" si="2"/>
        <v>3</v>
      </c>
    </row>
    <row r="15" spans="1:14" ht="13.5" thickTop="1" x14ac:dyDescent="0.2"/>
  </sheetData>
  <mergeCells count="3">
    <mergeCell ref="A1:A2"/>
    <mergeCell ref="B1:B2"/>
    <mergeCell ref="C1:N1"/>
  </mergeCells>
  <phoneticPr fontId="1" type="noConversion"/>
  <conditionalFormatting sqref="C3:N13">
    <cfRule type="cellIs" dxfId="0" priority="1" stopIfTrue="1" operator="equal">
      <formula>0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E509A781148DC4C893057FB559F6B6B" ma:contentTypeVersion="17" ma:contentTypeDescription="Új dokumentum létrehozása." ma:contentTypeScope="" ma:versionID="50cb870f38d193ba62def79f25fd81e2">
  <xsd:schema xmlns:xsd="http://www.w3.org/2001/XMLSchema" xmlns:xs="http://www.w3.org/2001/XMLSchema" xmlns:p="http://schemas.microsoft.com/office/2006/metadata/properties" xmlns:ns2="d03630f2-9d39-4cad-954d-8be6d2bd6cde" targetNamespace="http://schemas.microsoft.com/office/2006/metadata/properties" ma:root="true" ma:fieldsID="ff75f5a488b87fd6106823539e36f498" ns2:_="">
    <xsd:import namespace="d03630f2-9d39-4cad-954d-8be6d2bd6cde"/>
    <xsd:element name="properties">
      <xsd:complexType>
        <xsd:sequence>
          <xsd:element name="documentManagement">
            <xsd:complexType>
              <xsd:all>
                <xsd:element ref="ns2:_x00c1_d_x00e1_m" minOccurs="0"/>
                <xsd:element ref="ns2:MEGJEGYZ_x00c9_S" minOccurs="0"/>
                <xsd:element ref="ns2:Jav_x00ed_tva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x00c1_d_x00e1_m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630f2-9d39-4cad-954d-8be6d2bd6cde" elementFormDefault="qualified">
    <xsd:import namespace="http://schemas.microsoft.com/office/2006/documentManagement/types"/>
    <xsd:import namespace="http://schemas.microsoft.com/office/infopath/2007/PartnerControls"/>
    <xsd:element name="_x00c1_d_x00e1_m" ma:index="2" nillable="true" ma:displayName="Ádám" ma:format="Dropdown" ma:internalName="_x00c1_d_x00e1_m" ma:readOnly="false">
      <xsd:simpleType>
        <xsd:restriction base="dms:Note">
          <xsd:maxLength value="255"/>
        </xsd:restriction>
      </xsd:simpleType>
    </xsd:element>
    <xsd:element name="MEGJEGYZ_x00c9_S" ma:index="3" nillable="true" ma:displayName="MEGJEGYZÉS" ma:format="Dropdown" ma:internalName="MEGJEGYZ_x00c9_S" ma:readOnly="false">
      <xsd:simpleType>
        <xsd:restriction base="dms:Text">
          <xsd:maxLength value="255"/>
        </xsd:restriction>
      </xsd:simpleType>
    </xsd:element>
    <xsd:element name="Jav_x00ed_tva" ma:index="4" nillable="true" ma:displayName="Javítva" ma:default="1" ma:format="Dropdown" ma:internalName="Jav_x00ed_tva" ma:readOnly="false">
      <xsd:simpleType>
        <xsd:restriction base="dms:Boolean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_x00c1_d_x00e1_m2" ma:index="22" nillable="true" ma:displayName="Ádám 2" ma:format="Dropdown" ma:internalName="_x00c1_d_x00e1_m2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artalomtípus"/>
        <xsd:element ref="dc:title" minOccurs="0" maxOccurs="1" ma:index="1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d_x00e1_m2 xmlns="d03630f2-9d39-4cad-954d-8be6d2bd6cde" xsi:nil="true"/>
    <MEGJEGYZ_x00c9_S xmlns="d03630f2-9d39-4cad-954d-8be6d2bd6cde" xsi:nil="true"/>
    <Jav_x00ed_tva xmlns="d03630f2-9d39-4cad-954d-8be6d2bd6cde">true</Jav_x00ed_tva>
    <_x00c1_d_x00e1_m xmlns="d03630f2-9d39-4cad-954d-8be6d2bd6cde" xsi:nil="true"/>
  </documentManagement>
</p:properties>
</file>

<file path=customXml/itemProps1.xml><?xml version="1.0" encoding="utf-8"?>
<ds:datastoreItem xmlns:ds="http://schemas.openxmlformats.org/officeDocument/2006/customXml" ds:itemID="{C3D85CCB-2432-45EF-9A56-18F922287CAD}"/>
</file>

<file path=customXml/itemProps2.xml><?xml version="1.0" encoding="utf-8"?>
<ds:datastoreItem xmlns:ds="http://schemas.openxmlformats.org/officeDocument/2006/customXml" ds:itemID="{9CE80B75-2878-4C48-8A3C-89C70E732067}"/>
</file>

<file path=customXml/itemProps3.xml><?xml version="1.0" encoding="utf-8"?>
<ds:datastoreItem xmlns:ds="http://schemas.openxmlformats.org/officeDocument/2006/customXml" ds:itemID="{B9C0888E-D9A4-4051-B5B5-093855437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Siegler Gábor</dc:creator>
  <cp:lastModifiedBy>Siegler Gábor</cp:lastModifiedBy>
  <cp:lastPrinted>2006-11-01T06:51:51Z</cp:lastPrinted>
  <dcterms:created xsi:type="dcterms:W3CDTF">2006-11-01T06:10:28Z</dcterms:created>
  <dcterms:modified xsi:type="dcterms:W3CDTF">2022-02-14T16:42:15Z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0x0101002E509A781148DC4C893057FB559F6B6B</vt:lpwstr>
  </property>
</Properties>
</file>